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Volumes/GoogleDrive/My Drive/04_data_analytics/Farmfit data alignment/"/>
    </mc:Choice>
  </mc:AlternateContent>
  <xr:revisionPtr revIDLastSave="0" documentId="13_ncr:1_{6362BAF7-28D8-7C42-B2EF-54423D28E9EA}" xr6:coauthVersionLast="47" xr6:coauthVersionMax="47" xr10:uidLastSave="{00000000-0000-0000-0000-000000000000}"/>
  <bookViews>
    <workbookView xWindow="0" yWindow="460" windowWidth="28800" windowHeight="16240" activeTab="1" xr2:uid="{B51E0297-EE28-5042-8124-CA3B796D3E47}"/>
  </bookViews>
  <sheets>
    <sheet name="Usomi" sheetId="17" r:id="rId1"/>
    <sheet name="Sheet2" sheetId="18" r:id="rId2"/>
    <sheet name="For use" sheetId="4" r:id="rId3"/>
    <sheet name="Sheet7" sheetId="7" r:id="rId4"/>
    <sheet name="Sheet5" sheetId="5" r:id="rId5"/>
    <sheet name="Sparkx" sheetId="16" r:id="rId6"/>
    <sheet name="NFC" sheetId="15" r:id="rId7"/>
    <sheet name="AIF Rwanda" sheetId="14" r:id="rId8"/>
    <sheet name="Bulamu" sheetId="12" r:id="rId9"/>
    <sheet name="Mccornick" sheetId="11" r:id="rId10"/>
    <sheet name="Coscharis 19" sheetId="10" r:id="rId11"/>
    <sheet name="Alluvial 19" sheetId="9" r:id="rId12"/>
    <sheet name="Agri wallet" sheetId="8" r:id="rId13"/>
    <sheet name="Egranary" sheetId="6" r:id="rId14"/>
    <sheet name="Musoni" sheetId="1" r:id="rId15"/>
  </sheets>
  <definedNames>
    <definedName name="_xlnm._FilterDatabase" localSheetId="12" hidden="1">'Agri wallet'!$A$1:$F$771</definedName>
    <definedName name="_xlnm._FilterDatabase" localSheetId="7" hidden="1">'AIF Rwanda'!$A$1:$F$772</definedName>
    <definedName name="_xlnm._FilterDatabase" localSheetId="11" hidden="1">'Alluvial 19'!$A$1:$G$771</definedName>
    <definedName name="_xlnm._FilterDatabase" localSheetId="8" hidden="1">Bulamu!$A$1:$F$772</definedName>
    <definedName name="_xlnm._FilterDatabase" localSheetId="10" hidden="1">'Coscharis 19'!$A$1:$F$771</definedName>
    <definedName name="_xlnm._FilterDatabase" localSheetId="13" hidden="1">Egranary!$A$1:$E$771</definedName>
    <definedName name="_xlnm._FilterDatabase" localSheetId="2" hidden="1">'For use'!$A$1:$H$772</definedName>
    <definedName name="_xlnm._FilterDatabase" localSheetId="9" hidden="1">Mccornick!$A$1:$F$771</definedName>
    <definedName name="_xlnm._FilterDatabase" localSheetId="14" hidden="1">Musoni!$A$1:$E$771</definedName>
    <definedName name="_xlnm._FilterDatabase" localSheetId="6" hidden="1">NFC!$A$1:$F$772</definedName>
    <definedName name="_xlnm._FilterDatabase" localSheetId="4" hidden="1">Sheet5!$A$1:$C$592</definedName>
    <definedName name="_xlnm._FilterDatabase" localSheetId="3" hidden="1">Sheet7!$A$1:$E$951</definedName>
    <definedName name="_xlnm._FilterDatabase" localSheetId="5" hidden="1">Sparkx!$A$1:$F$772</definedName>
    <definedName name="_xlnm._FilterDatabase" localSheetId="0" hidden="1">Usomi!$A$1:$H$772</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336" i="18" l="1"/>
  <c r="F3336" i="18"/>
  <c r="G3336" i="18" s="1"/>
  <c r="M3336" i="18" s="1"/>
  <c r="E3337" i="18"/>
  <c r="F3337" i="18"/>
  <c r="G3337" i="18" s="1"/>
  <c r="M3337" i="18" s="1"/>
  <c r="E3338" i="18"/>
  <c r="F3338" i="18"/>
  <c r="G3338" i="18" s="1"/>
  <c r="M3338" i="18" s="1"/>
  <c r="E3339" i="18"/>
  <c r="F3339" i="18"/>
  <c r="G3339" i="18" s="1"/>
  <c r="M3339" i="18" s="1"/>
  <c r="E3340" i="18"/>
  <c r="F3340" i="18"/>
  <c r="G3340" i="18" s="1"/>
  <c r="M3340" i="18" s="1"/>
  <c r="E3341" i="18"/>
  <c r="F3341" i="18"/>
  <c r="G3341" i="18" s="1"/>
  <c r="M3341" i="18" s="1"/>
  <c r="E3342" i="18"/>
  <c r="F3342" i="18"/>
  <c r="G3342" i="18" s="1"/>
  <c r="M3342" i="18" s="1"/>
  <c r="E3343" i="18"/>
  <c r="F3343" i="18"/>
  <c r="G3343" i="18" s="1"/>
  <c r="M3343" i="18" s="1"/>
  <c r="E3344" i="18"/>
  <c r="F3344" i="18"/>
  <c r="G3344" i="18" s="1"/>
  <c r="M3344" i="18" s="1"/>
  <c r="E3345" i="18"/>
  <c r="F3345" i="18"/>
  <c r="G3345" i="18" s="1"/>
  <c r="M3345" i="18" s="1"/>
  <c r="E3346" i="18"/>
  <c r="F3346" i="18"/>
  <c r="G3346" i="18" s="1"/>
  <c r="M3346" i="18" s="1"/>
  <c r="E3347" i="18"/>
  <c r="F3347" i="18"/>
  <c r="G3347" i="18" s="1"/>
  <c r="M3347" i="18" s="1"/>
  <c r="E3348" i="18"/>
  <c r="F3348" i="18"/>
  <c r="G3348" i="18" s="1"/>
  <c r="M3348" i="18" s="1"/>
  <c r="E3349" i="18"/>
  <c r="F3349" i="18"/>
  <c r="G3349" i="18" s="1"/>
  <c r="M3349" i="18" s="1"/>
  <c r="M3322" i="18"/>
  <c r="M3323" i="18"/>
  <c r="E3324" i="18"/>
  <c r="F3324" i="18"/>
  <c r="G3324" i="18"/>
  <c r="M3324" i="18"/>
  <c r="E3325" i="18"/>
  <c r="F3325" i="18"/>
  <c r="G3325" i="18"/>
  <c r="M3325" i="18"/>
  <c r="E3326" i="18"/>
  <c r="F3326" i="18"/>
  <c r="G3326" i="18"/>
  <c r="M3326" i="18"/>
  <c r="E3327" i="18"/>
  <c r="F3327" i="18"/>
  <c r="G3327" i="18"/>
  <c r="M3327" i="18"/>
  <c r="E3328" i="18"/>
  <c r="F3328" i="18"/>
  <c r="G3328" i="18"/>
  <c r="M3328" i="18"/>
  <c r="E3329" i="18"/>
  <c r="F3329" i="18"/>
  <c r="G3329" i="18"/>
  <c r="M3329" i="18"/>
  <c r="E3330" i="18"/>
  <c r="F3330" i="18"/>
  <c r="G3330" i="18"/>
  <c r="M3330" i="18"/>
  <c r="E3331" i="18"/>
  <c r="F3331" i="18"/>
  <c r="G3331" i="18"/>
  <c r="M3331" i="18"/>
  <c r="E3332" i="18"/>
  <c r="F3332" i="18"/>
  <c r="G3332" i="18"/>
  <c r="M3332" i="18"/>
  <c r="E3333" i="18"/>
  <c r="F3333" i="18"/>
  <c r="G3333" i="18"/>
  <c r="M3333" i="18"/>
  <c r="E3334" i="18"/>
  <c r="F3334" i="18"/>
  <c r="G3334" i="18" s="1"/>
  <c r="M3334" i="18" s="1"/>
  <c r="C3" i="7"/>
  <c r="C2" i="7"/>
  <c r="C923" i="7"/>
  <c r="E7" i="18"/>
  <c r="F7" i="18"/>
  <c r="G7" i="18" s="1"/>
  <c r="M7" i="18" s="1"/>
  <c r="E8" i="18"/>
  <c r="F8" i="18"/>
  <c r="G8" i="18" s="1"/>
  <c r="M8" i="18" s="1"/>
  <c r="E9" i="18"/>
  <c r="F9" i="18"/>
  <c r="G9" i="18" s="1"/>
  <c r="M9" i="18" s="1"/>
  <c r="E10" i="18"/>
  <c r="M10" i="18" s="1"/>
  <c r="F10" i="18"/>
  <c r="G10" i="18" s="1"/>
  <c r="E11" i="18"/>
  <c r="F11" i="18"/>
  <c r="G11" i="18" s="1"/>
  <c r="M11" i="18" s="1"/>
  <c r="E12" i="18"/>
  <c r="F12" i="18"/>
  <c r="G12" i="18" s="1"/>
  <c r="M12" i="18" s="1"/>
  <c r="E13" i="18"/>
  <c r="F13" i="18"/>
  <c r="G13" i="18" s="1"/>
  <c r="M13" i="18" s="1"/>
  <c r="E14" i="18"/>
  <c r="F14" i="18"/>
  <c r="G14" i="18" s="1"/>
  <c r="M14" i="18" s="1"/>
  <c r="E15" i="18"/>
  <c r="F15" i="18"/>
  <c r="G15" i="18" s="1"/>
  <c r="M15" i="18" s="1"/>
  <c r="E16" i="18"/>
  <c r="F16" i="18"/>
  <c r="G16" i="18" s="1"/>
  <c r="M16" i="18" s="1"/>
  <c r="E17" i="18"/>
  <c r="F17" i="18"/>
  <c r="G17" i="18" s="1"/>
  <c r="M17" i="18" s="1"/>
  <c r="E18" i="18"/>
  <c r="F18" i="18"/>
  <c r="G18" i="18" s="1"/>
  <c r="M18" i="18" s="1"/>
  <c r="E19" i="18"/>
  <c r="F19" i="18"/>
  <c r="G19" i="18" s="1"/>
  <c r="M19" i="18" s="1"/>
  <c r="E20" i="18"/>
  <c r="F20" i="18"/>
  <c r="G20" i="18" s="1"/>
  <c r="M20" i="18" s="1"/>
  <c r="E21" i="18"/>
  <c r="F21" i="18"/>
  <c r="G21" i="18" s="1"/>
  <c r="M21" i="18" s="1"/>
  <c r="E22" i="18"/>
  <c r="F22" i="18"/>
  <c r="G22" i="18" s="1"/>
  <c r="M22" i="18"/>
  <c r="E23" i="18"/>
  <c r="F23" i="18"/>
  <c r="G23" i="18" s="1"/>
  <c r="E24" i="18"/>
  <c r="F24" i="18"/>
  <c r="G24" i="18" s="1"/>
  <c r="M24" i="18" s="1"/>
  <c r="E25" i="18"/>
  <c r="F25" i="18"/>
  <c r="G25" i="18" s="1"/>
  <c r="E26" i="18"/>
  <c r="F26" i="18"/>
  <c r="G26" i="18" s="1"/>
  <c r="M26" i="18"/>
  <c r="E27" i="18"/>
  <c r="F27" i="18"/>
  <c r="G27" i="18" s="1"/>
  <c r="M27" i="18" s="1"/>
  <c r="E28" i="18"/>
  <c r="F28" i="18"/>
  <c r="G28" i="18" s="1"/>
  <c r="M28" i="18" s="1"/>
  <c r="E29" i="18"/>
  <c r="F29" i="18"/>
  <c r="G29" i="18" s="1"/>
  <c r="M29" i="18" s="1"/>
  <c r="E30" i="18"/>
  <c r="F30" i="18"/>
  <c r="G30" i="18" s="1"/>
  <c r="M30" i="18" s="1"/>
  <c r="E31" i="18"/>
  <c r="F31" i="18"/>
  <c r="G31" i="18" s="1"/>
  <c r="M31" i="18" s="1"/>
  <c r="E32" i="18"/>
  <c r="F32" i="18"/>
  <c r="G32" i="18" s="1"/>
  <c r="E33" i="18"/>
  <c r="F33" i="18"/>
  <c r="G33" i="18" s="1"/>
  <c r="M33" i="18" s="1"/>
  <c r="E34" i="18"/>
  <c r="M34" i="18" s="1"/>
  <c r="F34" i="18"/>
  <c r="G34" i="18" s="1"/>
  <c r="E35" i="18"/>
  <c r="F35" i="18"/>
  <c r="G35" i="18" s="1"/>
  <c r="M35" i="18" s="1"/>
  <c r="E36" i="18"/>
  <c r="F36" i="18"/>
  <c r="G36" i="18" s="1"/>
  <c r="E37" i="18"/>
  <c r="F37" i="18"/>
  <c r="G37" i="18" s="1"/>
  <c r="M37" i="18" s="1"/>
  <c r="E38" i="18"/>
  <c r="F38" i="18"/>
  <c r="G38" i="18" s="1"/>
  <c r="M38" i="18" s="1"/>
  <c r="E39" i="18"/>
  <c r="F39" i="18"/>
  <c r="G39" i="18" s="1"/>
  <c r="E40" i="18"/>
  <c r="F40" i="18"/>
  <c r="G40" i="18" s="1"/>
  <c r="E41" i="18"/>
  <c r="F41" i="18"/>
  <c r="G41" i="18" s="1"/>
  <c r="E42" i="18"/>
  <c r="M42" i="18" s="1"/>
  <c r="F42" i="18"/>
  <c r="G42" i="18" s="1"/>
  <c r="E43" i="18"/>
  <c r="F43" i="18"/>
  <c r="G43" i="18" s="1"/>
  <c r="M43" i="18" s="1"/>
  <c r="E44" i="18"/>
  <c r="F44" i="18"/>
  <c r="G44" i="18" s="1"/>
  <c r="M44" i="18" s="1"/>
  <c r="E45" i="18"/>
  <c r="F45" i="18"/>
  <c r="G45" i="18" s="1"/>
  <c r="M45" i="18" s="1"/>
  <c r="E46" i="18"/>
  <c r="F46" i="18"/>
  <c r="G46" i="18" s="1"/>
  <c r="M46" i="18" s="1"/>
  <c r="E47" i="18"/>
  <c r="F47" i="18"/>
  <c r="G47" i="18" s="1"/>
  <c r="E48" i="18"/>
  <c r="F48" i="18"/>
  <c r="G48" i="18" s="1"/>
  <c r="E49" i="18"/>
  <c r="F49" i="18"/>
  <c r="G49" i="18" s="1"/>
  <c r="E50" i="18"/>
  <c r="F50" i="18"/>
  <c r="G50" i="18" s="1"/>
  <c r="M50" i="18"/>
  <c r="E51" i="18"/>
  <c r="F51" i="18"/>
  <c r="G51" i="18" s="1"/>
  <c r="M51" i="18" s="1"/>
  <c r="E52" i="18"/>
  <c r="F52" i="18"/>
  <c r="G52" i="18" s="1"/>
  <c r="E53" i="18"/>
  <c r="F53" i="18"/>
  <c r="G53" i="18" s="1"/>
  <c r="E54" i="18"/>
  <c r="M54" i="18" s="1"/>
  <c r="F54" i="18"/>
  <c r="G54" i="18" s="1"/>
  <c r="E55" i="18"/>
  <c r="F55" i="18"/>
  <c r="G55" i="18" s="1"/>
  <c r="M55" i="18" s="1"/>
  <c r="E56" i="18"/>
  <c r="F56" i="18"/>
  <c r="G56" i="18" s="1"/>
  <c r="E57" i="18"/>
  <c r="F57" i="18"/>
  <c r="G57" i="18" s="1"/>
  <c r="E58" i="18"/>
  <c r="F58" i="18"/>
  <c r="G58" i="18" s="1"/>
  <c r="M58" i="18"/>
  <c r="E59" i="18"/>
  <c r="F59" i="18"/>
  <c r="G59" i="18" s="1"/>
  <c r="M59" i="18" s="1"/>
  <c r="E60" i="18"/>
  <c r="F60" i="18"/>
  <c r="G60" i="18" s="1"/>
  <c r="E61" i="18"/>
  <c r="F61" i="18"/>
  <c r="G61" i="18" s="1"/>
  <c r="E62" i="18"/>
  <c r="M62" i="18" s="1"/>
  <c r="F62" i="18"/>
  <c r="G62" i="18" s="1"/>
  <c r="E63" i="18"/>
  <c r="F63" i="18"/>
  <c r="G63" i="18" s="1"/>
  <c r="M63" i="18" s="1"/>
  <c r="E64" i="18"/>
  <c r="F64" i="18"/>
  <c r="G64" i="18" s="1"/>
  <c r="E65" i="18"/>
  <c r="F65" i="18"/>
  <c r="G65" i="18" s="1"/>
  <c r="E66" i="18"/>
  <c r="F66" i="18"/>
  <c r="G66" i="18" s="1"/>
  <c r="M66" i="18"/>
  <c r="E67" i="18"/>
  <c r="F67" i="18"/>
  <c r="G67" i="18" s="1"/>
  <c r="M67" i="18" s="1"/>
  <c r="E68" i="18"/>
  <c r="F68" i="18"/>
  <c r="G68" i="18" s="1"/>
  <c r="E69" i="18"/>
  <c r="F69" i="18"/>
  <c r="G69" i="18" s="1"/>
  <c r="E70" i="18"/>
  <c r="M70" i="18" s="1"/>
  <c r="F70" i="18"/>
  <c r="G70" i="18" s="1"/>
  <c r="E71" i="18"/>
  <c r="F71" i="18"/>
  <c r="G71" i="18" s="1"/>
  <c r="M71" i="18" s="1"/>
  <c r="E72" i="18"/>
  <c r="F72" i="18"/>
  <c r="G72" i="18" s="1"/>
  <c r="E73" i="18"/>
  <c r="F73" i="18"/>
  <c r="G73" i="18" s="1"/>
  <c r="E74" i="18"/>
  <c r="F74" i="18"/>
  <c r="G74" i="18" s="1"/>
  <c r="M74" i="18"/>
  <c r="E75" i="18"/>
  <c r="F75" i="18"/>
  <c r="G75" i="18" s="1"/>
  <c r="M75" i="18" s="1"/>
  <c r="E76" i="18"/>
  <c r="F76" i="18"/>
  <c r="G76" i="18" s="1"/>
  <c r="E77" i="18"/>
  <c r="F77" i="18"/>
  <c r="G77" i="18" s="1"/>
  <c r="E78" i="18"/>
  <c r="F78" i="18"/>
  <c r="G78" i="18" s="1"/>
  <c r="E79" i="18"/>
  <c r="F79" i="18"/>
  <c r="G79" i="18" s="1"/>
  <c r="M79" i="18"/>
  <c r="E80" i="18"/>
  <c r="F80" i="18"/>
  <c r="G80" i="18" s="1"/>
  <c r="M80" i="18" s="1"/>
  <c r="E81" i="18"/>
  <c r="F81" i="18"/>
  <c r="G81" i="18" s="1"/>
  <c r="M81" i="18" s="1"/>
  <c r="E82" i="18"/>
  <c r="F82" i="18"/>
  <c r="G82" i="18" s="1"/>
  <c r="M82" i="18" s="1"/>
  <c r="E83" i="18"/>
  <c r="F83" i="18"/>
  <c r="G83" i="18" s="1"/>
  <c r="M83" i="18" s="1"/>
  <c r="E84" i="18"/>
  <c r="F84" i="18"/>
  <c r="G84" i="18" s="1"/>
  <c r="E85" i="18"/>
  <c r="F85" i="18"/>
  <c r="G85" i="18" s="1"/>
  <c r="E86" i="18"/>
  <c r="F86" i="18"/>
  <c r="G86" i="18" s="1"/>
  <c r="E87" i="18"/>
  <c r="M87" i="18" s="1"/>
  <c r="F87" i="18"/>
  <c r="G87" i="18" s="1"/>
  <c r="E88" i="18"/>
  <c r="F88" i="18"/>
  <c r="G88" i="18" s="1"/>
  <c r="M88" i="18" s="1"/>
  <c r="E89" i="18"/>
  <c r="F89" i="18"/>
  <c r="G89" i="18" s="1"/>
  <c r="M89" i="18" s="1"/>
  <c r="E90" i="18"/>
  <c r="F90" i="18"/>
  <c r="G90" i="18" s="1"/>
  <c r="M90" i="18" s="1"/>
  <c r="E91" i="18"/>
  <c r="F91" i="18"/>
  <c r="G91" i="18" s="1"/>
  <c r="M91" i="18" s="1"/>
  <c r="E92" i="18"/>
  <c r="F92" i="18"/>
  <c r="G92" i="18"/>
  <c r="M92" i="18" s="1"/>
  <c r="E93" i="18"/>
  <c r="F93" i="18"/>
  <c r="G93" i="18" s="1"/>
  <c r="E94" i="18"/>
  <c r="F94" i="18"/>
  <c r="G94" i="18" s="1"/>
  <c r="E95" i="18"/>
  <c r="M95" i="18" s="1"/>
  <c r="F95" i="18"/>
  <c r="G95" i="18" s="1"/>
  <c r="E96" i="18"/>
  <c r="F96" i="18"/>
  <c r="G96" i="18" s="1"/>
  <c r="M96" i="18" s="1"/>
  <c r="E97" i="18"/>
  <c r="F97" i="18"/>
  <c r="G97" i="18" s="1"/>
  <c r="M97" i="18" s="1"/>
  <c r="E98" i="18"/>
  <c r="F98" i="18"/>
  <c r="G98" i="18" s="1"/>
  <c r="M98" i="18" s="1"/>
  <c r="E99" i="18"/>
  <c r="F99" i="18"/>
  <c r="G99" i="18" s="1"/>
  <c r="M99" i="18" s="1"/>
  <c r="E100" i="18"/>
  <c r="M100" i="18" s="1"/>
  <c r="F100" i="18"/>
  <c r="G100" i="18" s="1"/>
  <c r="E101" i="18"/>
  <c r="F101" i="18"/>
  <c r="G101" i="18" s="1"/>
  <c r="E102" i="18"/>
  <c r="F102" i="18"/>
  <c r="G102" i="18" s="1"/>
  <c r="E103" i="18"/>
  <c r="F103" i="18"/>
  <c r="G103" i="18" s="1"/>
  <c r="M103" i="18"/>
  <c r="E104" i="18"/>
  <c r="F104" i="18"/>
  <c r="G104" i="18" s="1"/>
  <c r="E105" i="18"/>
  <c r="F105" i="18"/>
  <c r="G105" i="18" s="1"/>
  <c r="M105" i="18" s="1"/>
  <c r="E106" i="18"/>
  <c r="F106" i="18"/>
  <c r="G106" i="18" s="1"/>
  <c r="M106" i="18" s="1"/>
  <c r="E107" i="18"/>
  <c r="F107" i="18"/>
  <c r="G107" i="18" s="1"/>
  <c r="M107" i="18" s="1"/>
  <c r="E108" i="18"/>
  <c r="M108" i="18" s="1"/>
  <c r="F108" i="18"/>
  <c r="G108" i="18" s="1"/>
  <c r="E109" i="18"/>
  <c r="F109" i="18"/>
  <c r="G109" i="18" s="1"/>
  <c r="E110" i="18"/>
  <c r="F110" i="18"/>
  <c r="G110" i="18" s="1"/>
  <c r="E111" i="18"/>
  <c r="M111" i="18" s="1"/>
  <c r="F111" i="18"/>
  <c r="G111" i="18" s="1"/>
  <c r="E112" i="18"/>
  <c r="F112" i="18"/>
  <c r="G112" i="18" s="1"/>
  <c r="E113" i="18"/>
  <c r="F113" i="18"/>
  <c r="G113" i="18" s="1"/>
  <c r="M113" i="18" s="1"/>
  <c r="E114" i="18"/>
  <c r="F114" i="18"/>
  <c r="G114" i="18" s="1"/>
  <c r="M114" i="18" s="1"/>
  <c r="E115" i="18"/>
  <c r="F115" i="18"/>
  <c r="G115" i="18" s="1"/>
  <c r="M115" i="18" s="1"/>
  <c r="E116" i="18"/>
  <c r="M116" i="18" s="1"/>
  <c r="F116" i="18"/>
  <c r="G116" i="18" s="1"/>
  <c r="E117" i="18"/>
  <c r="F117" i="18"/>
  <c r="G117" i="18" s="1"/>
  <c r="E118" i="18"/>
  <c r="F118" i="18"/>
  <c r="G118" i="18" s="1"/>
  <c r="E119" i="18"/>
  <c r="F119" i="18"/>
  <c r="G119" i="18" s="1"/>
  <c r="M119" i="18"/>
  <c r="E120" i="18"/>
  <c r="F120" i="18"/>
  <c r="G120" i="18" s="1"/>
  <c r="E121" i="18"/>
  <c r="F121" i="18"/>
  <c r="G121" i="18" s="1"/>
  <c r="M121" i="18" s="1"/>
  <c r="E122" i="18"/>
  <c r="F122" i="18"/>
  <c r="G122" i="18" s="1"/>
  <c r="M122" i="18" s="1"/>
  <c r="E123" i="18"/>
  <c r="F123" i="18"/>
  <c r="G123" i="18" s="1"/>
  <c r="M123" i="18" s="1"/>
  <c r="E124" i="18"/>
  <c r="M124" i="18" s="1"/>
  <c r="F124" i="18"/>
  <c r="G124" i="18" s="1"/>
  <c r="E125" i="18"/>
  <c r="F125" i="18"/>
  <c r="G125" i="18" s="1"/>
  <c r="E126" i="18"/>
  <c r="F126" i="18"/>
  <c r="G126" i="18" s="1"/>
  <c r="E127" i="18"/>
  <c r="M127" i="18" s="1"/>
  <c r="F127" i="18"/>
  <c r="G127" i="18" s="1"/>
  <c r="E128" i="18"/>
  <c r="F128" i="18"/>
  <c r="G128" i="18" s="1"/>
  <c r="E129" i="18"/>
  <c r="F129" i="18"/>
  <c r="G129" i="18" s="1"/>
  <c r="E130" i="18"/>
  <c r="F130" i="18"/>
  <c r="G130" i="18" s="1"/>
  <c r="M130" i="18" s="1"/>
  <c r="E131" i="18"/>
  <c r="F131" i="18"/>
  <c r="G131" i="18" s="1"/>
  <c r="M131" i="18" s="1"/>
  <c r="E132" i="18"/>
  <c r="M132" i="18" s="1"/>
  <c r="F132" i="18"/>
  <c r="G132" i="18" s="1"/>
  <c r="E133" i="18"/>
  <c r="F133" i="18"/>
  <c r="G133" i="18" s="1"/>
  <c r="E134" i="18"/>
  <c r="F134" i="18"/>
  <c r="G134" i="18" s="1"/>
  <c r="E135" i="18"/>
  <c r="F135" i="18"/>
  <c r="G135" i="18" s="1"/>
  <c r="M135" i="18"/>
  <c r="E136" i="18"/>
  <c r="F136" i="18"/>
  <c r="G136" i="18" s="1"/>
  <c r="E137" i="18"/>
  <c r="F137" i="18"/>
  <c r="G137" i="18" s="1"/>
  <c r="M137" i="18" s="1"/>
  <c r="E138" i="18"/>
  <c r="F138" i="18"/>
  <c r="G138" i="18" s="1"/>
  <c r="M138" i="18" s="1"/>
  <c r="E139" i="18"/>
  <c r="F139" i="18"/>
  <c r="G139" i="18" s="1"/>
  <c r="M139" i="18" s="1"/>
  <c r="E140" i="18"/>
  <c r="M140" i="18" s="1"/>
  <c r="F140" i="18"/>
  <c r="G140" i="18" s="1"/>
  <c r="E141" i="18"/>
  <c r="F141" i="18"/>
  <c r="G141" i="18" s="1"/>
  <c r="E142" i="18"/>
  <c r="F142" i="18"/>
  <c r="G142" i="18" s="1"/>
  <c r="E143" i="18"/>
  <c r="M143" i="18" s="1"/>
  <c r="F143" i="18"/>
  <c r="G143" i="18" s="1"/>
  <c r="E144" i="18"/>
  <c r="F144" i="18"/>
  <c r="G144" i="18" s="1"/>
  <c r="E145" i="18"/>
  <c r="F145" i="18"/>
  <c r="G145" i="18" s="1"/>
  <c r="E146" i="18"/>
  <c r="F146" i="18"/>
  <c r="G146" i="18" s="1"/>
  <c r="M146" i="18" s="1"/>
  <c r="E147" i="18"/>
  <c r="F147" i="18"/>
  <c r="G147" i="18" s="1"/>
  <c r="M147" i="18" s="1"/>
  <c r="E148" i="18"/>
  <c r="M148" i="18" s="1"/>
  <c r="F148" i="18"/>
  <c r="G148" i="18" s="1"/>
  <c r="E149" i="18"/>
  <c r="F149" i="18"/>
  <c r="G149" i="18" s="1"/>
  <c r="E150" i="18"/>
  <c r="F150" i="18"/>
  <c r="G150" i="18" s="1"/>
  <c r="E151" i="18"/>
  <c r="F151" i="18"/>
  <c r="G151" i="18" s="1"/>
  <c r="M151" i="18"/>
  <c r="E152" i="18"/>
  <c r="F152" i="18"/>
  <c r="G152" i="18" s="1"/>
  <c r="E153" i="18"/>
  <c r="F153" i="18"/>
  <c r="G153" i="18" s="1"/>
  <c r="M153" i="18" s="1"/>
  <c r="E154" i="18"/>
  <c r="F154" i="18"/>
  <c r="G154" i="18" s="1"/>
  <c r="M154" i="18" s="1"/>
  <c r="E155" i="18"/>
  <c r="F155" i="18"/>
  <c r="G155" i="18" s="1"/>
  <c r="M155" i="18" s="1"/>
  <c r="E156" i="18"/>
  <c r="M156" i="18" s="1"/>
  <c r="F156" i="18"/>
  <c r="G156" i="18" s="1"/>
  <c r="E157" i="18"/>
  <c r="F157" i="18"/>
  <c r="G157" i="18" s="1"/>
  <c r="E158" i="18"/>
  <c r="F158" i="18"/>
  <c r="G158" i="18" s="1"/>
  <c r="E159" i="18"/>
  <c r="F159" i="18"/>
  <c r="G159" i="18" s="1"/>
  <c r="E160" i="18"/>
  <c r="F160" i="18"/>
  <c r="G160" i="18" s="1"/>
  <c r="E161" i="18"/>
  <c r="F161" i="18"/>
  <c r="G161" i="18" s="1"/>
  <c r="E162" i="18"/>
  <c r="F162" i="18"/>
  <c r="G162" i="18" s="1"/>
  <c r="E163" i="18"/>
  <c r="F163" i="18"/>
  <c r="G163" i="18" s="1"/>
  <c r="E164" i="18"/>
  <c r="F164" i="18"/>
  <c r="G164" i="18" s="1"/>
  <c r="E165" i="18"/>
  <c r="F165" i="18"/>
  <c r="G165" i="18" s="1"/>
  <c r="E166" i="18"/>
  <c r="F166" i="18"/>
  <c r="G166" i="18" s="1"/>
  <c r="E167" i="18"/>
  <c r="F167" i="18"/>
  <c r="G167" i="18" s="1"/>
  <c r="E168" i="18"/>
  <c r="F168" i="18"/>
  <c r="G168" i="18" s="1"/>
  <c r="E169" i="18"/>
  <c r="F169" i="18"/>
  <c r="G169" i="18" s="1"/>
  <c r="E170" i="18"/>
  <c r="F170" i="18"/>
  <c r="G170" i="18" s="1"/>
  <c r="E171" i="18"/>
  <c r="F171" i="18"/>
  <c r="G171" i="18" s="1"/>
  <c r="E172" i="18"/>
  <c r="F172" i="18"/>
  <c r="G172" i="18" s="1"/>
  <c r="E173" i="18"/>
  <c r="F173" i="18"/>
  <c r="G173" i="18" s="1"/>
  <c r="E174" i="18"/>
  <c r="F174" i="18"/>
  <c r="G174" i="18" s="1"/>
  <c r="E175" i="18"/>
  <c r="F175" i="18"/>
  <c r="G175" i="18" s="1"/>
  <c r="E176" i="18"/>
  <c r="F176" i="18"/>
  <c r="G176" i="18" s="1"/>
  <c r="E177" i="18"/>
  <c r="F177" i="18"/>
  <c r="G177" i="18" s="1"/>
  <c r="E178" i="18"/>
  <c r="F178" i="18"/>
  <c r="G178" i="18" s="1"/>
  <c r="E179" i="18"/>
  <c r="F179" i="18"/>
  <c r="G179" i="18" s="1"/>
  <c r="E180" i="18"/>
  <c r="F180" i="18"/>
  <c r="G180" i="18" s="1"/>
  <c r="E181" i="18"/>
  <c r="F181" i="18"/>
  <c r="G181" i="18" s="1"/>
  <c r="E182" i="18"/>
  <c r="F182" i="18"/>
  <c r="G182" i="18" s="1"/>
  <c r="E183" i="18"/>
  <c r="F183" i="18"/>
  <c r="G183" i="18" s="1"/>
  <c r="E184" i="18"/>
  <c r="F184" i="18"/>
  <c r="G184" i="18" s="1"/>
  <c r="E185" i="18"/>
  <c r="F185" i="18"/>
  <c r="G185" i="18" s="1"/>
  <c r="E186" i="18"/>
  <c r="F186" i="18"/>
  <c r="G186" i="18" s="1"/>
  <c r="E187" i="18"/>
  <c r="F187" i="18"/>
  <c r="G187" i="18" s="1"/>
  <c r="E188" i="18"/>
  <c r="F188" i="18"/>
  <c r="G188" i="18" s="1"/>
  <c r="E189" i="18"/>
  <c r="F189" i="18"/>
  <c r="G189" i="18" s="1"/>
  <c r="E190" i="18"/>
  <c r="F190" i="18"/>
  <c r="G190" i="18" s="1"/>
  <c r="E191" i="18"/>
  <c r="F191" i="18"/>
  <c r="G191" i="18" s="1"/>
  <c r="E192" i="18"/>
  <c r="F192" i="18"/>
  <c r="G192" i="18" s="1"/>
  <c r="E193" i="18"/>
  <c r="F193" i="18"/>
  <c r="G193" i="18" s="1"/>
  <c r="E194" i="18"/>
  <c r="F194" i="18"/>
  <c r="G194" i="18" s="1"/>
  <c r="E195" i="18"/>
  <c r="F195" i="18"/>
  <c r="G195" i="18" s="1"/>
  <c r="E196" i="18"/>
  <c r="F196" i="18"/>
  <c r="G196" i="18" s="1"/>
  <c r="E197" i="18"/>
  <c r="F197" i="18"/>
  <c r="G197" i="18" s="1"/>
  <c r="E198" i="18"/>
  <c r="F198" i="18"/>
  <c r="G198" i="18" s="1"/>
  <c r="E199" i="18"/>
  <c r="F199" i="18"/>
  <c r="G199" i="18" s="1"/>
  <c r="E200" i="18"/>
  <c r="F200" i="18"/>
  <c r="G200" i="18" s="1"/>
  <c r="E201" i="18"/>
  <c r="F201" i="18"/>
  <c r="G201" i="18" s="1"/>
  <c r="E202" i="18"/>
  <c r="F202" i="18"/>
  <c r="G202" i="18" s="1"/>
  <c r="E203" i="18"/>
  <c r="F203" i="18"/>
  <c r="G203" i="18" s="1"/>
  <c r="E204" i="18"/>
  <c r="F204" i="18"/>
  <c r="G204" i="18" s="1"/>
  <c r="E205" i="18"/>
  <c r="F205" i="18"/>
  <c r="G205" i="18" s="1"/>
  <c r="E206" i="18"/>
  <c r="F206" i="18"/>
  <c r="G206" i="18" s="1"/>
  <c r="E207" i="18"/>
  <c r="F207" i="18"/>
  <c r="G207" i="18" s="1"/>
  <c r="E208" i="18"/>
  <c r="F208" i="18"/>
  <c r="G208" i="18" s="1"/>
  <c r="E209" i="18"/>
  <c r="F209" i="18"/>
  <c r="G209" i="18" s="1"/>
  <c r="E210" i="18"/>
  <c r="F210" i="18"/>
  <c r="G210" i="18" s="1"/>
  <c r="E211" i="18"/>
  <c r="F211" i="18"/>
  <c r="G211" i="18" s="1"/>
  <c r="E212" i="18"/>
  <c r="F212" i="18"/>
  <c r="G212" i="18" s="1"/>
  <c r="E213" i="18"/>
  <c r="F213" i="18"/>
  <c r="G213" i="18" s="1"/>
  <c r="E214" i="18"/>
  <c r="F214" i="18"/>
  <c r="G214" i="18" s="1"/>
  <c r="E215" i="18"/>
  <c r="F215" i="18"/>
  <c r="G215" i="18" s="1"/>
  <c r="E216" i="18"/>
  <c r="F216" i="18"/>
  <c r="G216" i="18" s="1"/>
  <c r="M216" i="18" s="1"/>
  <c r="E217" i="18"/>
  <c r="F217" i="18"/>
  <c r="G217" i="18" s="1"/>
  <c r="E218" i="18"/>
  <c r="F218" i="18"/>
  <c r="G218" i="18" s="1"/>
  <c r="M218" i="18" s="1"/>
  <c r="E219" i="18"/>
  <c r="F219" i="18"/>
  <c r="G219" i="18" s="1"/>
  <c r="E220" i="18"/>
  <c r="F220" i="18"/>
  <c r="G220" i="18" s="1"/>
  <c r="M220" i="18" s="1"/>
  <c r="E221" i="18"/>
  <c r="F221" i="18"/>
  <c r="G221" i="18" s="1"/>
  <c r="E222" i="18"/>
  <c r="F222" i="18"/>
  <c r="G222" i="18" s="1"/>
  <c r="M222" i="18" s="1"/>
  <c r="E223" i="18"/>
  <c r="F223" i="18"/>
  <c r="G223" i="18" s="1"/>
  <c r="E224" i="18"/>
  <c r="F224" i="18"/>
  <c r="G224" i="18" s="1"/>
  <c r="M224" i="18" s="1"/>
  <c r="E225" i="18"/>
  <c r="F225" i="18"/>
  <c r="G225" i="18" s="1"/>
  <c r="E226" i="18"/>
  <c r="F226" i="18"/>
  <c r="G226" i="18" s="1"/>
  <c r="M226" i="18" s="1"/>
  <c r="E227" i="18"/>
  <c r="M227" i="18" s="1"/>
  <c r="F227" i="18"/>
  <c r="G227" i="18" s="1"/>
  <c r="E228" i="18"/>
  <c r="F228" i="18"/>
  <c r="G228" i="18" s="1"/>
  <c r="M228" i="18" s="1"/>
  <c r="E229" i="18"/>
  <c r="F229" i="18"/>
  <c r="G229" i="18" s="1"/>
  <c r="M229" i="18" s="1"/>
  <c r="E230" i="18"/>
  <c r="F230" i="18"/>
  <c r="G230" i="18" s="1"/>
  <c r="M230" i="18" s="1"/>
  <c r="E231" i="18"/>
  <c r="M231" i="18" s="1"/>
  <c r="F231" i="18"/>
  <c r="G231" i="18" s="1"/>
  <c r="E232" i="18"/>
  <c r="F232" i="18"/>
  <c r="G232" i="18" s="1"/>
  <c r="M232" i="18" s="1"/>
  <c r="E233" i="18"/>
  <c r="M233" i="18" s="1"/>
  <c r="F233" i="18"/>
  <c r="G233" i="18" s="1"/>
  <c r="E234" i="18"/>
  <c r="F234" i="18"/>
  <c r="G234" i="18" s="1"/>
  <c r="E235" i="18"/>
  <c r="F235" i="18"/>
  <c r="G235" i="18" s="1"/>
  <c r="M235" i="18"/>
  <c r="E236" i="18"/>
  <c r="F236" i="18"/>
  <c r="G236" i="18" s="1"/>
  <c r="E237" i="18"/>
  <c r="F237" i="18"/>
  <c r="G237" i="18" s="1"/>
  <c r="E238" i="18"/>
  <c r="F238" i="18"/>
  <c r="G238" i="18" s="1"/>
  <c r="E239" i="18"/>
  <c r="F239" i="18"/>
  <c r="G239" i="18" s="1"/>
  <c r="E240" i="18"/>
  <c r="F240" i="18"/>
  <c r="G240" i="18" s="1"/>
  <c r="E241" i="18"/>
  <c r="F241" i="18"/>
  <c r="G241" i="18" s="1"/>
  <c r="M241" i="18" s="1"/>
  <c r="E242" i="18"/>
  <c r="F242" i="18"/>
  <c r="G242" i="18" s="1"/>
  <c r="M242" i="18" s="1"/>
  <c r="E243" i="18"/>
  <c r="F243" i="18"/>
  <c r="G243" i="18" s="1"/>
  <c r="M243" i="18" s="1"/>
  <c r="E244" i="18"/>
  <c r="F244" i="18"/>
  <c r="G244" i="18" s="1"/>
  <c r="M244" i="18" s="1"/>
  <c r="E245" i="18"/>
  <c r="M245" i="18" s="1"/>
  <c r="F245" i="18"/>
  <c r="G245" i="18" s="1"/>
  <c r="E246" i="18"/>
  <c r="F246" i="18"/>
  <c r="G246" i="18" s="1"/>
  <c r="E247" i="18"/>
  <c r="F247" i="18"/>
  <c r="G247" i="18" s="1"/>
  <c r="E248" i="18"/>
  <c r="F248" i="18"/>
  <c r="G248" i="18" s="1"/>
  <c r="E249" i="18"/>
  <c r="F249" i="18"/>
  <c r="G249" i="18" s="1"/>
  <c r="M249" i="18"/>
  <c r="E250" i="18"/>
  <c r="F250" i="18"/>
  <c r="G250" i="18" s="1"/>
  <c r="E251" i="18"/>
  <c r="F251" i="18"/>
  <c r="G251" i="18" s="1"/>
  <c r="M251" i="18" s="1"/>
  <c r="E252" i="18"/>
  <c r="F252" i="18"/>
  <c r="G252" i="18" s="1"/>
  <c r="M252" i="18" s="1"/>
  <c r="E253" i="18"/>
  <c r="F253" i="18"/>
  <c r="G253" i="18" s="1"/>
  <c r="M253" i="18" s="1"/>
  <c r="E254" i="18"/>
  <c r="F254" i="18"/>
  <c r="G254" i="18" s="1"/>
  <c r="M254" i="18" s="1"/>
  <c r="E255" i="18"/>
  <c r="M255" i="18" s="1"/>
  <c r="F255" i="18"/>
  <c r="G255" i="18" s="1"/>
  <c r="E256" i="18"/>
  <c r="F256" i="18"/>
  <c r="G256" i="18" s="1"/>
  <c r="M256" i="18" s="1"/>
  <c r="E257" i="18"/>
  <c r="M257" i="18" s="1"/>
  <c r="F257" i="18"/>
  <c r="G257" i="18" s="1"/>
  <c r="E258" i="18"/>
  <c r="F258" i="18"/>
  <c r="G258" i="18" s="1"/>
  <c r="E259" i="18"/>
  <c r="F259" i="18"/>
  <c r="G259" i="18" s="1"/>
  <c r="M259" i="18"/>
  <c r="E260" i="18"/>
  <c r="F260" i="18"/>
  <c r="G260" i="18" s="1"/>
  <c r="E261" i="18"/>
  <c r="F261" i="18"/>
  <c r="G261" i="18" s="1"/>
  <c r="E262" i="18"/>
  <c r="F262" i="18"/>
  <c r="G262" i="18" s="1"/>
  <c r="E263" i="18"/>
  <c r="F263" i="18"/>
  <c r="G263" i="18" s="1"/>
  <c r="E264" i="18"/>
  <c r="F264" i="18"/>
  <c r="G264" i="18" s="1"/>
  <c r="E265" i="18"/>
  <c r="F265" i="18"/>
  <c r="G265" i="18" s="1"/>
  <c r="M265" i="18" s="1"/>
  <c r="E266" i="18"/>
  <c r="F266" i="18"/>
  <c r="G266" i="18" s="1"/>
  <c r="M266" i="18" s="1"/>
  <c r="E267" i="18"/>
  <c r="F267" i="18"/>
  <c r="G267" i="18" s="1"/>
  <c r="M267" i="18" s="1"/>
  <c r="E268" i="18"/>
  <c r="F268" i="18"/>
  <c r="G268" i="18" s="1"/>
  <c r="M268" i="18" s="1"/>
  <c r="E269" i="18"/>
  <c r="F269" i="18"/>
  <c r="G269" i="18" s="1"/>
  <c r="E270" i="18"/>
  <c r="F270" i="18"/>
  <c r="G270" i="18" s="1"/>
  <c r="M270" i="18" s="1"/>
  <c r="E271" i="18"/>
  <c r="M271" i="18" s="1"/>
  <c r="F271" i="18"/>
  <c r="G271" i="18" s="1"/>
  <c r="E272" i="18"/>
  <c r="F272" i="18"/>
  <c r="G272" i="18" s="1"/>
  <c r="E273" i="18"/>
  <c r="F273" i="18"/>
  <c r="G273" i="18" s="1"/>
  <c r="M273" i="18" s="1"/>
  <c r="E274" i="18"/>
  <c r="F274" i="18"/>
  <c r="G274" i="18" s="1"/>
  <c r="E275" i="18"/>
  <c r="F275" i="18"/>
  <c r="G275" i="18" s="1"/>
  <c r="M275" i="18"/>
  <c r="E276" i="18"/>
  <c r="F276" i="18"/>
  <c r="G276" i="18" s="1"/>
  <c r="E277" i="18"/>
  <c r="F277" i="18"/>
  <c r="G277" i="18" s="1"/>
  <c r="M277" i="18" s="1"/>
  <c r="E278" i="18"/>
  <c r="F278" i="18"/>
  <c r="G278" i="18" s="1"/>
  <c r="E279" i="18"/>
  <c r="F279" i="18"/>
  <c r="G279" i="18" s="1"/>
  <c r="M279" i="18" s="1"/>
  <c r="E280" i="18"/>
  <c r="F280" i="18"/>
  <c r="G280" i="18" s="1"/>
  <c r="M280" i="18" s="1"/>
  <c r="E281" i="18"/>
  <c r="F281" i="18"/>
  <c r="G281" i="18" s="1"/>
  <c r="E282" i="18"/>
  <c r="F282" i="18"/>
  <c r="G282" i="18" s="1"/>
  <c r="M282" i="18" s="1"/>
  <c r="E283" i="18"/>
  <c r="F283" i="18"/>
  <c r="G283" i="18" s="1"/>
  <c r="M283" i="18" s="1"/>
  <c r="E284" i="18"/>
  <c r="F284" i="18"/>
  <c r="G284" i="18" s="1"/>
  <c r="M284" i="18" s="1"/>
  <c r="E285" i="18"/>
  <c r="F285" i="18"/>
  <c r="G285" i="18" s="1"/>
  <c r="E286" i="18"/>
  <c r="F286" i="18"/>
  <c r="G286" i="18" s="1"/>
  <c r="M286" i="18" s="1"/>
  <c r="E287" i="18"/>
  <c r="M287" i="18" s="1"/>
  <c r="F287" i="18"/>
  <c r="G287" i="18" s="1"/>
  <c r="E288" i="18"/>
  <c r="F288" i="18"/>
  <c r="G288" i="18" s="1"/>
  <c r="E289" i="18"/>
  <c r="F289" i="18"/>
  <c r="G289" i="18" s="1"/>
  <c r="M289" i="18" s="1"/>
  <c r="E290" i="18"/>
  <c r="F290" i="18"/>
  <c r="G290" i="18" s="1"/>
  <c r="E291" i="18"/>
  <c r="F291" i="18"/>
  <c r="G291" i="18" s="1"/>
  <c r="M291" i="18"/>
  <c r="E292" i="18"/>
  <c r="F292" i="18"/>
  <c r="G292" i="18" s="1"/>
  <c r="E293" i="18"/>
  <c r="F293" i="18"/>
  <c r="G293" i="18" s="1"/>
  <c r="M293" i="18" s="1"/>
  <c r="E294" i="18"/>
  <c r="F294" i="18"/>
  <c r="G294" i="18" s="1"/>
  <c r="E295" i="18"/>
  <c r="F295" i="18"/>
  <c r="G295" i="18" s="1"/>
  <c r="M295" i="18" s="1"/>
  <c r="E296" i="18"/>
  <c r="F296" i="18"/>
  <c r="G296" i="18" s="1"/>
  <c r="M296" i="18" s="1"/>
  <c r="E297" i="18"/>
  <c r="F297" i="18"/>
  <c r="G297" i="18" s="1"/>
  <c r="E298" i="18"/>
  <c r="F298" i="18"/>
  <c r="G298" i="18" s="1"/>
  <c r="M298" i="18" s="1"/>
  <c r="E299" i="18"/>
  <c r="F299" i="18"/>
  <c r="G299" i="18" s="1"/>
  <c r="M299" i="18" s="1"/>
  <c r="E300" i="18"/>
  <c r="F300" i="18"/>
  <c r="G300" i="18" s="1"/>
  <c r="M300" i="18" s="1"/>
  <c r="E301" i="18"/>
  <c r="F301" i="18"/>
  <c r="G301" i="18" s="1"/>
  <c r="E302" i="18"/>
  <c r="F302" i="18"/>
  <c r="G302" i="18" s="1"/>
  <c r="M302" i="18" s="1"/>
  <c r="E303" i="18"/>
  <c r="M303" i="18" s="1"/>
  <c r="F303" i="18"/>
  <c r="G303" i="18" s="1"/>
  <c r="E304" i="18"/>
  <c r="F304" i="18"/>
  <c r="G304" i="18" s="1"/>
  <c r="E305" i="18"/>
  <c r="F305" i="18"/>
  <c r="G305" i="18" s="1"/>
  <c r="M305" i="18" s="1"/>
  <c r="E306" i="18"/>
  <c r="F306" i="18"/>
  <c r="G306" i="18" s="1"/>
  <c r="E307" i="18"/>
  <c r="F307" i="18"/>
  <c r="G307" i="18" s="1"/>
  <c r="M307" i="18"/>
  <c r="E308" i="18"/>
  <c r="F308" i="18"/>
  <c r="G308" i="18" s="1"/>
  <c r="E309" i="18"/>
  <c r="F309" i="18"/>
  <c r="G309" i="18" s="1"/>
  <c r="M309" i="18" s="1"/>
  <c r="E310" i="18"/>
  <c r="F310" i="18"/>
  <c r="G310" i="18" s="1"/>
  <c r="E311" i="18"/>
  <c r="F311" i="18"/>
  <c r="G311" i="18" s="1"/>
  <c r="M311" i="18" s="1"/>
  <c r="E312" i="18"/>
  <c r="F312" i="18"/>
  <c r="G312" i="18" s="1"/>
  <c r="M312" i="18" s="1"/>
  <c r="E313" i="18"/>
  <c r="F313" i="18"/>
  <c r="G313" i="18" s="1"/>
  <c r="E314" i="18"/>
  <c r="F314" i="18"/>
  <c r="G314" i="18" s="1"/>
  <c r="M314" i="18" s="1"/>
  <c r="E315" i="18"/>
  <c r="F315" i="18"/>
  <c r="G315" i="18" s="1"/>
  <c r="M315" i="18" s="1"/>
  <c r="E316" i="18"/>
  <c r="F316" i="18"/>
  <c r="G316" i="18" s="1"/>
  <c r="M316" i="18" s="1"/>
  <c r="E317" i="18"/>
  <c r="F317" i="18"/>
  <c r="G317" i="18" s="1"/>
  <c r="E318" i="18"/>
  <c r="F318" i="18"/>
  <c r="G318" i="18" s="1"/>
  <c r="M318" i="18" s="1"/>
  <c r="E319" i="18"/>
  <c r="M319" i="18" s="1"/>
  <c r="F319" i="18"/>
  <c r="G319" i="18" s="1"/>
  <c r="E320" i="18"/>
  <c r="F320" i="18"/>
  <c r="G320" i="18" s="1"/>
  <c r="E321" i="18"/>
  <c r="F321" i="18"/>
  <c r="G321" i="18" s="1"/>
  <c r="M321" i="18" s="1"/>
  <c r="E322" i="18"/>
  <c r="F322" i="18"/>
  <c r="G322" i="18" s="1"/>
  <c r="E323" i="18"/>
  <c r="F323" i="18"/>
  <c r="G323" i="18" s="1"/>
  <c r="M323" i="18"/>
  <c r="E324" i="18"/>
  <c r="F324" i="18"/>
  <c r="G324" i="18" s="1"/>
  <c r="E325" i="18"/>
  <c r="F325" i="18"/>
  <c r="G325" i="18" s="1"/>
  <c r="M325" i="18" s="1"/>
  <c r="E326" i="18"/>
  <c r="F326" i="18"/>
  <c r="G326" i="18" s="1"/>
  <c r="E327" i="18"/>
  <c r="F327" i="18"/>
  <c r="G327" i="18" s="1"/>
  <c r="M327" i="18" s="1"/>
  <c r="E328" i="18"/>
  <c r="F328" i="18"/>
  <c r="G328" i="18" s="1"/>
  <c r="M328" i="18" s="1"/>
  <c r="E329" i="18"/>
  <c r="F329" i="18"/>
  <c r="G329" i="18" s="1"/>
  <c r="M329" i="18" s="1"/>
  <c r="E330" i="18"/>
  <c r="F330" i="18"/>
  <c r="G330" i="18" s="1"/>
  <c r="M330" i="18" s="1"/>
  <c r="E331" i="18"/>
  <c r="F331" i="18"/>
  <c r="G331" i="18" s="1"/>
  <c r="M331" i="18" s="1"/>
  <c r="E332" i="18"/>
  <c r="F332" i="18"/>
  <c r="G332" i="18" s="1"/>
  <c r="M332" i="18" s="1"/>
  <c r="E333" i="18"/>
  <c r="F333" i="18"/>
  <c r="G333" i="18" s="1"/>
  <c r="M333" i="18" s="1"/>
  <c r="E334" i="18"/>
  <c r="F334" i="18"/>
  <c r="G334" i="18" s="1"/>
  <c r="M334" i="18" s="1"/>
  <c r="E335" i="18"/>
  <c r="F335" i="18"/>
  <c r="G335" i="18" s="1"/>
  <c r="M335" i="18" s="1"/>
  <c r="E336" i="18"/>
  <c r="F336" i="18"/>
  <c r="G336" i="18" s="1"/>
  <c r="E337" i="18"/>
  <c r="F337" i="18"/>
  <c r="G337" i="18" s="1"/>
  <c r="E338" i="18"/>
  <c r="F338" i="18"/>
  <c r="G338" i="18" s="1"/>
  <c r="E339" i="18"/>
  <c r="F339" i="18"/>
  <c r="G339" i="18" s="1"/>
  <c r="M339" i="18"/>
  <c r="E340" i="18"/>
  <c r="F340" i="18"/>
  <c r="G340" i="18" s="1"/>
  <c r="M340" i="18" s="1"/>
  <c r="E341" i="18"/>
  <c r="F341" i="18"/>
  <c r="G341" i="18" s="1"/>
  <c r="M341" i="18" s="1"/>
  <c r="E342" i="18"/>
  <c r="F342" i="18"/>
  <c r="G342" i="18" s="1"/>
  <c r="M342" i="18" s="1"/>
  <c r="E343" i="18"/>
  <c r="F343" i="18"/>
  <c r="G343" i="18" s="1"/>
  <c r="M343" i="18" s="1"/>
  <c r="E344" i="18"/>
  <c r="F344" i="18"/>
  <c r="G344" i="18" s="1"/>
  <c r="E345" i="18"/>
  <c r="F345" i="18"/>
  <c r="G345" i="18" s="1"/>
  <c r="E346" i="18"/>
  <c r="F346" i="18"/>
  <c r="G346" i="18" s="1"/>
  <c r="E347" i="18"/>
  <c r="F347" i="18"/>
  <c r="G347" i="18" s="1"/>
  <c r="M347" i="18" s="1"/>
  <c r="E348" i="18"/>
  <c r="F348" i="18"/>
  <c r="G348" i="18" s="1"/>
  <c r="M348" i="18" s="1"/>
  <c r="E349" i="18"/>
  <c r="F349" i="18"/>
  <c r="G349" i="18" s="1"/>
  <c r="M349" i="18" s="1"/>
  <c r="E350" i="18"/>
  <c r="F350" i="18"/>
  <c r="G350" i="18" s="1"/>
  <c r="M350" i="18" s="1"/>
  <c r="E351" i="18"/>
  <c r="F351" i="18"/>
  <c r="G351" i="18" s="1"/>
  <c r="M351" i="18" s="1"/>
  <c r="E352" i="18"/>
  <c r="F352" i="18"/>
  <c r="G352" i="18" s="1"/>
  <c r="E353" i="18"/>
  <c r="F353" i="18"/>
  <c r="G353" i="18" s="1"/>
  <c r="E354" i="18"/>
  <c r="F354" i="18"/>
  <c r="G354" i="18" s="1"/>
  <c r="E355" i="18"/>
  <c r="F355" i="18"/>
  <c r="G355" i="18" s="1"/>
  <c r="M355" i="18"/>
  <c r="E356" i="18"/>
  <c r="F356" i="18"/>
  <c r="G356" i="18" s="1"/>
  <c r="E357" i="18"/>
  <c r="F357" i="18"/>
  <c r="G357" i="18" s="1"/>
  <c r="M357" i="18" s="1"/>
  <c r="E358" i="18"/>
  <c r="F358" i="18"/>
  <c r="G358" i="18" s="1"/>
  <c r="M358" i="18" s="1"/>
  <c r="E359" i="18"/>
  <c r="F359" i="18"/>
  <c r="G359" i="18" s="1"/>
  <c r="M359" i="18" s="1"/>
  <c r="E360" i="18"/>
  <c r="F360" i="18"/>
  <c r="G360" i="18" s="1"/>
  <c r="E361" i="18"/>
  <c r="F361" i="18"/>
  <c r="G361" i="18" s="1"/>
  <c r="E362" i="18"/>
  <c r="F362" i="18"/>
  <c r="G362" i="18" s="1"/>
  <c r="E363" i="18"/>
  <c r="F363" i="18"/>
  <c r="G363" i="18" s="1"/>
  <c r="M363" i="18" s="1"/>
  <c r="E364" i="18"/>
  <c r="F364" i="18"/>
  <c r="G364" i="18" s="1"/>
  <c r="M364" i="18" s="1"/>
  <c r="E365" i="18"/>
  <c r="F365" i="18"/>
  <c r="G365" i="18" s="1"/>
  <c r="M365" i="18" s="1"/>
  <c r="E366" i="18"/>
  <c r="F366" i="18"/>
  <c r="G366" i="18" s="1"/>
  <c r="M366" i="18" s="1"/>
  <c r="E367" i="18"/>
  <c r="F367" i="18"/>
  <c r="G367" i="18" s="1"/>
  <c r="M367" i="18" s="1"/>
  <c r="E368" i="18"/>
  <c r="F368" i="18"/>
  <c r="G368" i="18" s="1"/>
  <c r="E369" i="18"/>
  <c r="F369" i="18"/>
  <c r="G369" i="18" s="1"/>
  <c r="E370" i="18"/>
  <c r="F370" i="18"/>
  <c r="G370" i="18" s="1"/>
  <c r="E371" i="18"/>
  <c r="F371" i="18"/>
  <c r="G371" i="18" s="1"/>
  <c r="M371" i="18"/>
  <c r="E372" i="18"/>
  <c r="F372" i="18"/>
  <c r="G372" i="18" s="1"/>
  <c r="M372" i="18" s="1"/>
  <c r="E373" i="18"/>
  <c r="F373" i="18"/>
  <c r="G373" i="18" s="1"/>
  <c r="M373" i="18" s="1"/>
  <c r="E374" i="18"/>
  <c r="F374" i="18"/>
  <c r="G374" i="18" s="1"/>
  <c r="M374" i="18" s="1"/>
  <c r="E375" i="18"/>
  <c r="F375" i="18"/>
  <c r="G375" i="18" s="1"/>
  <c r="M375" i="18" s="1"/>
  <c r="E376" i="18"/>
  <c r="F376" i="18"/>
  <c r="G376" i="18" s="1"/>
  <c r="E377" i="18"/>
  <c r="F377" i="18"/>
  <c r="G377" i="18" s="1"/>
  <c r="E378" i="18"/>
  <c r="F378" i="18"/>
  <c r="G378" i="18" s="1"/>
  <c r="E379" i="18"/>
  <c r="M379" i="18" s="1"/>
  <c r="F379" i="18"/>
  <c r="G379" i="18" s="1"/>
  <c r="E380" i="18"/>
  <c r="F380" i="18"/>
  <c r="G380" i="18" s="1"/>
  <c r="M380" i="18" s="1"/>
  <c r="E381" i="18"/>
  <c r="F381" i="18"/>
  <c r="G381" i="18" s="1"/>
  <c r="M381" i="18" s="1"/>
  <c r="E382" i="18"/>
  <c r="F382" i="18"/>
  <c r="G382" i="18" s="1"/>
  <c r="M382" i="18" s="1"/>
  <c r="E383" i="18"/>
  <c r="F383" i="18"/>
  <c r="G383" i="18" s="1"/>
  <c r="M383" i="18" s="1"/>
  <c r="E384" i="18"/>
  <c r="F384" i="18"/>
  <c r="G384" i="18" s="1"/>
  <c r="E385" i="18"/>
  <c r="F385" i="18"/>
  <c r="G385" i="18" s="1"/>
  <c r="E386" i="18"/>
  <c r="F386" i="18"/>
  <c r="G386" i="18" s="1"/>
  <c r="E387" i="18"/>
  <c r="F387" i="18"/>
  <c r="G387" i="18" s="1"/>
  <c r="M387" i="18"/>
  <c r="E388" i="18"/>
  <c r="F388" i="18"/>
  <c r="G388" i="18" s="1"/>
  <c r="M388" i="18" s="1"/>
  <c r="E389" i="18"/>
  <c r="F389" i="18"/>
  <c r="G389" i="18" s="1"/>
  <c r="M389" i="18" s="1"/>
  <c r="E390" i="18"/>
  <c r="F390" i="18"/>
  <c r="G390" i="18" s="1"/>
  <c r="M390" i="18" s="1"/>
  <c r="E391" i="18"/>
  <c r="F391" i="18"/>
  <c r="G391" i="18" s="1"/>
  <c r="M391" i="18" s="1"/>
  <c r="E392" i="18"/>
  <c r="F392" i="18"/>
  <c r="G392" i="18" s="1"/>
  <c r="E393" i="18"/>
  <c r="F393" i="18"/>
  <c r="G393" i="18" s="1"/>
  <c r="E394" i="18"/>
  <c r="F394" i="18"/>
  <c r="G394" i="18" s="1"/>
  <c r="E395" i="18"/>
  <c r="M395" i="18" s="1"/>
  <c r="F395" i="18"/>
  <c r="G395" i="18" s="1"/>
  <c r="E396" i="18"/>
  <c r="F396" i="18"/>
  <c r="G396" i="18" s="1"/>
  <c r="M396" i="18" s="1"/>
  <c r="E397" i="18"/>
  <c r="F397" i="18"/>
  <c r="G397" i="18" s="1"/>
  <c r="E398" i="18"/>
  <c r="F398" i="18"/>
  <c r="G398" i="18" s="1"/>
  <c r="M398" i="18" s="1"/>
  <c r="E399" i="18"/>
  <c r="F399" i="18"/>
  <c r="G399" i="18" s="1"/>
  <c r="M399" i="18" s="1"/>
  <c r="E400" i="18"/>
  <c r="F400" i="18"/>
  <c r="G400" i="18" s="1"/>
  <c r="E401" i="18"/>
  <c r="M401" i="18" s="1"/>
  <c r="F401" i="18"/>
  <c r="G401" i="18" s="1"/>
  <c r="E402" i="18"/>
  <c r="F402" i="18"/>
  <c r="G402" i="18" s="1"/>
  <c r="E403" i="18"/>
  <c r="F403" i="18"/>
  <c r="G403" i="18" s="1"/>
  <c r="M403" i="18"/>
  <c r="E404" i="18"/>
  <c r="F404" i="18"/>
  <c r="G404" i="18" s="1"/>
  <c r="M404" i="18" s="1"/>
  <c r="E405" i="18"/>
  <c r="F405" i="18"/>
  <c r="G405" i="18" s="1"/>
  <c r="E406" i="18"/>
  <c r="F406" i="18"/>
  <c r="G406" i="18" s="1"/>
  <c r="M406" i="18" s="1"/>
  <c r="E407" i="18"/>
  <c r="F407" i="18"/>
  <c r="G407" i="18" s="1"/>
  <c r="M407" i="18" s="1"/>
  <c r="E408" i="18"/>
  <c r="F408" i="18"/>
  <c r="G408" i="18" s="1"/>
  <c r="M408" i="18" s="1"/>
  <c r="E409" i="18"/>
  <c r="F409" i="18"/>
  <c r="G409" i="18" s="1"/>
  <c r="M409" i="18"/>
  <c r="E410" i="18"/>
  <c r="F410" i="18"/>
  <c r="G410" i="18" s="1"/>
  <c r="M410" i="18" s="1"/>
  <c r="E411" i="18"/>
  <c r="F411" i="18"/>
  <c r="G411" i="18" s="1"/>
  <c r="M411" i="18" s="1"/>
  <c r="E412" i="18"/>
  <c r="F412" i="18"/>
  <c r="G412" i="18" s="1"/>
  <c r="M412" i="18" s="1"/>
  <c r="E413" i="18"/>
  <c r="F413" i="18"/>
  <c r="G413" i="18" s="1"/>
  <c r="M413" i="18"/>
  <c r="E414" i="18"/>
  <c r="F414" i="18"/>
  <c r="G414" i="18" s="1"/>
  <c r="M414" i="18" s="1"/>
  <c r="E415" i="18"/>
  <c r="F415" i="18"/>
  <c r="G415" i="18" s="1"/>
  <c r="M415" i="18" s="1"/>
  <c r="E416" i="18"/>
  <c r="F416" i="18"/>
  <c r="G416" i="18" s="1"/>
  <c r="E417" i="18"/>
  <c r="F417" i="18"/>
  <c r="G417" i="18" s="1"/>
  <c r="M417" i="18" s="1"/>
  <c r="E418" i="18"/>
  <c r="F418" i="18"/>
  <c r="G418" i="18" s="1"/>
  <c r="M418" i="18" s="1"/>
  <c r="E419" i="18"/>
  <c r="F419" i="18"/>
  <c r="G419" i="18" s="1"/>
  <c r="M419" i="18" s="1"/>
  <c r="E420" i="18"/>
  <c r="M420" i="18" s="1"/>
  <c r="F420" i="18"/>
  <c r="G420" i="18" s="1"/>
  <c r="E421" i="18"/>
  <c r="F421" i="18"/>
  <c r="G421" i="18" s="1"/>
  <c r="E422" i="18"/>
  <c r="F422" i="18"/>
  <c r="G422" i="18" s="1"/>
  <c r="M422" i="18" s="1"/>
  <c r="E423" i="18"/>
  <c r="F423" i="18"/>
  <c r="G423" i="18" s="1"/>
  <c r="M423" i="18" s="1"/>
  <c r="E424" i="18"/>
  <c r="F424" i="18"/>
  <c r="G424" i="18" s="1"/>
  <c r="M424" i="18"/>
  <c r="E425" i="18"/>
  <c r="F425" i="18"/>
  <c r="G425" i="18" s="1"/>
  <c r="M425" i="18" s="1"/>
  <c r="E426" i="18"/>
  <c r="F426" i="18"/>
  <c r="G426" i="18" s="1"/>
  <c r="M426" i="18" s="1"/>
  <c r="E427" i="18"/>
  <c r="F427" i="18"/>
  <c r="G427" i="18" s="1"/>
  <c r="M427" i="18" s="1"/>
  <c r="E428" i="18"/>
  <c r="F428" i="18"/>
  <c r="G428" i="18" s="1"/>
  <c r="M428" i="18" s="1"/>
  <c r="E429" i="18"/>
  <c r="F429" i="18"/>
  <c r="G429" i="18" s="1"/>
  <c r="M429" i="18" s="1"/>
  <c r="E430" i="18"/>
  <c r="F430" i="18"/>
  <c r="G430" i="18" s="1"/>
  <c r="M430" i="18" s="1"/>
  <c r="E431" i="18"/>
  <c r="F431" i="18"/>
  <c r="G431" i="18" s="1"/>
  <c r="M431" i="18" s="1"/>
  <c r="E432" i="18"/>
  <c r="F432" i="18"/>
  <c r="G432" i="18" s="1"/>
  <c r="M432" i="18" s="1"/>
  <c r="E433" i="18"/>
  <c r="F433" i="18"/>
  <c r="G433" i="18" s="1"/>
  <c r="M433" i="18" s="1"/>
  <c r="E434" i="18"/>
  <c r="F434" i="18"/>
  <c r="G434" i="18" s="1"/>
  <c r="M434" i="18" s="1"/>
  <c r="E435" i="18"/>
  <c r="F435" i="18"/>
  <c r="G435" i="18" s="1"/>
  <c r="M435" i="18" s="1"/>
  <c r="E436" i="18"/>
  <c r="F436" i="18"/>
  <c r="G436" i="18" s="1"/>
  <c r="M436" i="18" s="1"/>
  <c r="E437" i="18"/>
  <c r="F437" i="18"/>
  <c r="G437" i="18" s="1"/>
  <c r="M437" i="18" s="1"/>
  <c r="E438" i="18"/>
  <c r="F438" i="18"/>
  <c r="G438" i="18" s="1"/>
  <c r="M438" i="18" s="1"/>
  <c r="E439" i="18"/>
  <c r="F439" i="18"/>
  <c r="G439" i="18" s="1"/>
  <c r="M439" i="18" s="1"/>
  <c r="E440" i="18"/>
  <c r="F440" i="18"/>
  <c r="G440" i="18" s="1"/>
  <c r="M440" i="18" s="1"/>
  <c r="E441" i="18"/>
  <c r="F441" i="18"/>
  <c r="G441" i="18" s="1"/>
  <c r="M441" i="18" s="1"/>
  <c r="E442" i="18"/>
  <c r="F442" i="18"/>
  <c r="G442" i="18" s="1"/>
  <c r="M442" i="18" s="1"/>
  <c r="E443" i="18"/>
  <c r="F443" i="18"/>
  <c r="G443" i="18" s="1"/>
  <c r="M443" i="18" s="1"/>
  <c r="E444" i="18"/>
  <c r="F444" i="18"/>
  <c r="G444" i="18" s="1"/>
  <c r="M444" i="18" s="1"/>
  <c r="E445" i="18"/>
  <c r="F445" i="18"/>
  <c r="G445" i="18" s="1"/>
  <c r="M445" i="18" s="1"/>
  <c r="E446" i="18"/>
  <c r="F446" i="18"/>
  <c r="G446" i="18" s="1"/>
  <c r="M446" i="18" s="1"/>
  <c r="E447" i="18"/>
  <c r="F447" i="18"/>
  <c r="G447" i="18" s="1"/>
  <c r="M447" i="18" s="1"/>
  <c r="E448" i="18"/>
  <c r="F448" i="18"/>
  <c r="G448" i="18" s="1"/>
  <c r="M448" i="18" s="1"/>
  <c r="E449" i="18"/>
  <c r="F449" i="18"/>
  <c r="G449" i="18" s="1"/>
  <c r="M449" i="18" s="1"/>
  <c r="E450" i="18"/>
  <c r="F450" i="18"/>
  <c r="G450" i="18" s="1"/>
  <c r="M450" i="18" s="1"/>
  <c r="E451" i="18"/>
  <c r="F451" i="18"/>
  <c r="G451" i="18" s="1"/>
  <c r="M451" i="18" s="1"/>
  <c r="E452" i="18"/>
  <c r="F452" i="18"/>
  <c r="G452" i="18" s="1"/>
  <c r="M452" i="18" s="1"/>
  <c r="E453" i="18"/>
  <c r="F453" i="18"/>
  <c r="G453" i="18" s="1"/>
  <c r="M453" i="18" s="1"/>
  <c r="E454" i="18"/>
  <c r="F454" i="18"/>
  <c r="G454" i="18" s="1"/>
  <c r="M454" i="18" s="1"/>
  <c r="E455" i="18"/>
  <c r="F455" i="18"/>
  <c r="G455" i="18" s="1"/>
  <c r="M455" i="18" s="1"/>
  <c r="E456" i="18"/>
  <c r="F456" i="18"/>
  <c r="G456" i="18" s="1"/>
  <c r="M456" i="18" s="1"/>
  <c r="E457" i="18"/>
  <c r="F457" i="18"/>
  <c r="G457" i="18" s="1"/>
  <c r="M457" i="18" s="1"/>
  <c r="E458" i="18"/>
  <c r="F458" i="18"/>
  <c r="G458" i="18" s="1"/>
  <c r="M458" i="18" s="1"/>
  <c r="E459" i="18"/>
  <c r="F459" i="18"/>
  <c r="G459" i="18" s="1"/>
  <c r="M459" i="18" s="1"/>
  <c r="E460" i="18"/>
  <c r="F460" i="18"/>
  <c r="G460" i="18" s="1"/>
  <c r="M460" i="18" s="1"/>
  <c r="E461" i="18"/>
  <c r="F461" i="18"/>
  <c r="G461" i="18" s="1"/>
  <c r="M461" i="18" s="1"/>
  <c r="E462" i="18"/>
  <c r="F462" i="18"/>
  <c r="G462" i="18" s="1"/>
  <c r="M462" i="18" s="1"/>
  <c r="E463" i="18"/>
  <c r="F463" i="18"/>
  <c r="G463" i="18" s="1"/>
  <c r="M463" i="18" s="1"/>
  <c r="E464" i="18"/>
  <c r="F464" i="18"/>
  <c r="G464" i="18" s="1"/>
  <c r="M464" i="18" s="1"/>
  <c r="E465" i="18"/>
  <c r="F465" i="18"/>
  <c r="G465" i="18" s="1"/>
  <c r="M465" i="18" s="1"/>
  <c r="E466" i="18"/>
  <c r="F466" i="18"/>
  <c r="G466" i="18" s="1"/>
  <c r="M466" i="18" s="1"/>
  <c r="E467" i="18"/>
  <c r="F467" i="18"/>
  <c r="G467" i="18" s="1"/>
  <c r="M467" i="18" s="1"/>
  <c r="E468" i="18"/>
  <c r="F468" i="18"/>
  <c r="G468" i="18" s="1"/>
  <c r="M468" i="18" s="1"/>
  <c r="E469" i="18"/>
  <c r="F469" i="18"/>
  <c r="G469" i="18" s="1"/>
  <c r="E470" i="18"/>
  <c r="F470" i="18"/>
  <c r="G470" i="18" s="1"/>
  <c r="M470" i="18" s="1"/>
  <c r="E471" i="18"/>
  <c r="F471" i="18"/>
  <c r="G471" i="18" s="1"/>
  <c r="M471" i="18" s="1"/>
  <c r="E472" i="18"/>
  <c r="F472" i="18"/>
  <c r="G472" i="18" s="1"/>
  <c r="E473" i="18"/>
  <c r="M473" i="18" s="1"/>
  <c r="F473" i="18"/>
  <c r="G473" i="18" s="1"/>
  <c r="E474" i="18"/>
  <c r="F474" i="18"/>
  <c r="G474" i="18" s="1"/>
  <c r="E475" i="18"/>
  <c r="F475" i="18"/>
  <c r="G475" i="18" s="1"/>
  <c r="M475" i="18"/>
  <c r="E476" i="18"/>
  <c r="F476" i="18"/>
  <c r="G476" i="18" s="1"/>
  <c r="M476" i="18" s="1"/>
  <c r="E477" i="18"/>
  <c r="F477" i="18"/>
  <c r="G477" i="18" s="1"/>
  <c r="E478" i="18"/>
  <c r="F478" i="18"/>
  <c r="G478" i="18" s="1"/>
  <c r="M478" i="18" s="1"/>
  <c r="E479" i="18"/>
  <c r="F479" i="18"/>
  <c r="G479" i="18" s="1"/>
  <c r="M479" i="18" s="1"/>
  <c r="E480" i="18"/>
  <c r="F480" i="18"/>
  <c r="G480" i="18" s="1"/>
  <c r="E481" i="18"/>
  <c r="M481" i="18" s="1"/>
  <c r="F481" i="18"/>
  <c r="G481" i="18" s="1"/>
  <c r="E482" i="18"/>
  <c r="F482" i="18"/>
  <c r="G482" i="18" s="1"/>
  <c r="E483" i="18"/>
  <c r="M483" i="18" s="1"/>
  <c r="F483" i="18"/>
  <c r="G483" i="18" s="1"/>
  <c r="E484" i="18"/>
  <c r="F484" i="18"/>
  <c r="G484" i="18" s="1"/>
  <c r="M484" i="18" s="1"/>
  <c r="E485" i="18"/>
  <c r="F485" i="18"/>
  <c r="G485" i="18" s="1"/>
  <c r="E486" i="18"/>
  <c r="F486" i="18"/>
  <c r="G486" i="18" s="1"/>
  <c r="M486" i="18" s="1"/>
  <c r="E487" i="18"/>
  <c r="F487" i="18"/>
  <c r="G487" i="18" s="1"/>
  <c r="M487" i="18" s="1"/>
  <c r="E488" i="18"/>
  <c r="F488" i="18"/>
  <c r="G488" i="18" s="1"/>
  <c r="E489" i="18"/>
  <c r="M489" i="18" s="1"/>
  <c r="F489" i="18"/>
  <c r="G489" i="18" s="1"/>
  <c r="E490" i="18"/>
  <c r="F490" i="18"/>
  <c r="G490" i="18" s="1"/>
  <c r="E491" i="18"/>
  <c r="F491" i="18"/>
  <c r="G491" i="18" s="1"/>
  <c r="M491" i="18"/>
  <c r="E492" i="18"/>
  <c r="F492" i="18"/>
  <c r="G492" i="18" s="1"/>
  <c r="M492" i="18" s="1"/>
  <c r="E493" i="18"/>
  <c r="F493" i="18"/>
  <c r="G493" i="18" s="1"/>
  <c r="E494" i="18"/>
  <c r="F494" i="18"/>
  <c r="G494" i="18" s="1"/>
  <c r="M494" i="18" s="1"/>
  <c r="E495" i="18"/>
  <c r="F495" i="18"/>
  <c r="G495" i="18" s="1"/>
  <c r="M495" i="18" s="1"/>
  <c r="E496" i="18"/>
  <c r="F496" i="18"/>
  <c r="G496" i="18" s="1"/>
  <c r="E497" i="18"/>
  <c r="M497" i="18" s="1"/>
  <c r="F497" i="18"/>
  <c r="G497" i="18" s="1"/>
  <c r="E498" i="18"/>
  <c r="F498" i="18"/>
  <c r="G498" i="18" s="1"/>
  <c r="E499" i="18"/>
  <c r="M499" i="18" s="1"/>
  <c r="F499" i="18"/>
  <c r="G499" i="18" s="1"/>
  <c r="E500" i="18"/>
  <c r="F500" i="18"/>
  <c r="G500" i="18" s="1"/>
  <c r="M500" i="18" s="1"/>
  <c r="E501" i="18"/>
  <c r="F501" i="18"/>
  <c r="G501" i="18" s="1"/>
  <c r="E502" i="18"/>
  <c r="F502" i="18"/>
  <c r="G502" i="18" s="1"/>
  <c r="M502" i="18" s="1"/>
  <c r="E503" i="18"/>
  <c r="F503" i="18"/>
  <c r="G503" i="18" s="1"/>
  <c r="M503" i="18" s="1"/>
  <c r="E504" i="18"/>
  <c r="F504" i="18"/>
  <c r="G504" i="18" s="1"/>
  <c r="E505" i="18"/>
  <c r="M505" i="18" s="1"/>
  <c r="F505" i="18"/>
  <c r="G505" i="18" s="1"/>
  <c r="E506" i="18"/>
  <c r="F506" i="18"/>
  <c r="G506" i="18" s="1"/>
  <c r="E507" i="18"/>
  <c r="F507" i="18"/>
  <c r="G507" i="18" s="1"/>
  <c r="M507" i="18"/>
  <c r="E508" i="18"/>
  <c r="F508" i="18"/>
  <c r="G508" i="18" s="1"/>
  <c r="M508" i="18" s="1"/>
  <c r="E509" i="18"/>
  <c r="F509" i="18"/>
  <c r="G509" i="18" s="1"/>
  <c r="E510" i="18"/>
  <c r="F510" i="18"/>
  <c r="G510" i="18" s="1"/>
  <c r="M510" i="18" s="1"/>
  <c r="E511" i="18"/>
  <c r="F511" i="18"/>
  <c r="G511" i="18" s="1"/>
  <c r="M511" i="18" s="1"/>
  <c r="E512" i="18"/>
  <c r="F512" i="18"/>
  <c r="G512" i="18" s="1"/>
  <c r="E513" i="18"/>
  <c r="M513" i="18" s="1"/>
  <c r="F513" i="18"/>
  <c r="G513" i="18" s="1"/>
  <c r="E514" i="18"/>
  <c r="F514" i="18"/>
  <c r="G514" i="18" s="1"/>
  <c r="E515" i="18"/>
  <c r="M515" i="18" s="1"/>
  <c r="F515" i="18"/>
  <c r="G515" i="18" s="1"/>
  <c r="E516" i="18"/>
  <c r="F516" i="18"/>
  <c r="G516" i="18" s="1"/>
  <c r="M516" i="18" s="1"/>
  <c r="E517" i="18"/>
  <c r="F517" i="18"/>
  <c r="G517" i="18" s="1"/>
  <c r="E518" i="18"/>
  <c r="F518" i="18"/>
  <c r="G518" i="18" s="1"/>
  <c r="M518" i="18" s="1"/>
  <c r="E519" i="18"/>
  <c r="F519" i="18"/>
  <c r="G519" i="18" s="1"/>
  <c r="M519" i="18" s="1"/>
  <c r="E520" i="18"/>
  <c r="F520" i="18"/>
  <c r="G520" i="18" s="1"/>
  <c r="E521" i="18"/>
  <c r="M521" i="18" s="1"/>
  <c r="F521" i="18"/>
  <c r="G521" i="18" s="1"/>
  <c r="E522" i="18"/>
  <c r="F522" i="18"/>
  <c r="G522" i="18" s="1"/>
  <c r="E523" i="18"/>
  <c r="F523" i="18"/>
  <c r="G523" i="18" s="1"/>
  <c r="M523" i="18"/>
  <c r="E524" i="18"/>
  <c r="F524" i="18"/>
  <c r="G524" i="18" s="1"/>
  <c r="M524" i="18" s="1"/>
  <c r="E525" i="18"/>
  <c r="F525" i="18"/>
  <c r="G525" i="18" s="1"/>
  <c r="E526" i="18"/>
  <c r="F526" i="18"/>
  <c r="G526" i="18" s="1"/>
  <c r="M526" i="18" s="1"/>
  <c r="E527" i="18"/>
  <c r="F527" i="18"/>
  <c r="G527" i="18" s="1"/>
  <c r="M527" i="18" s="1"/>
  <c r="E528" i="18"/>
  <c r="F528" i="18"/>
  <c r="G528" i="18" s="1"/>
  <c r="E529" i="18"/>
  <c r="M529" i="18" s="1"/>
  <c r="F529" i="18"/>
  <c r="G529" i="18" s="1"/>
  <c r="E530" i="18"/>
  <c r="F530" i="18"/>
  <c r="G530" i="18" s="1"/>
  <c r="E531" i="18"/>
  <c r="M531" i="18" s="1"/>
  <c r="F531" i="18"/>
  <c r="G531" i="18" s="1"/>
  <c r="E532" i="18"/>
  <c r="F532" i="18"/>
  <c r="G532" i="18" s="1"/>
  <c r="M532" i="18" s="1"/>
  <c r="E533" i="18"/>
  <c r="F533" i="18"/>
  <c r="G533" i="18" s="1"/>
  <c r="E534" i="18"/>
  <c r="F534" i="18"/>
  <c r="G534" i="18" s="1"/>
  <c r="M534" i="18" s="1"/>
  <c r="E535" i="18"/>
  <c r="F535" i="18"/>
  <c r="G535" i="18" s="1"/>
  <c r="M535" i="18" s="1"/>
  <c r="E536" i="18"/>
  <c r="F536" i="18"/>
  <c r="G536" i="18"/>
  <c r="E537" i="18"/>
  <c r="F537" i="18"/>
  <c r="G537" i="18" s="1"/>
  <c r="M537" i="18" s="1"/>
  <c r="E538" i="18"/>
  <c r="F538" i="18"/>
  <c r="G538" i="18"/>
  <c r="M538" i="18" s="1"/>
  <c r="E539" i="18"/>
  <c r="F539" i="18"/>
  <c r="G539" i="18" s="1"/>
  <c r="M539" i="18" s="1"/>
  <c r="E540" i="18"/>
  <c r="F540" i="18"/>
  <c r="G540" i="18"/>
  <c r="E541" i="18"/>
  <c r="F541" i="18"/>
  <c r="G541" i="18" s="1"/>
  <c r="M541" i="18" s="1"/>
  <c r="E542" i="18"/>
  <c r="F542" i="18"/>
  <c r="G542" i="18"/>
  <c r="E543" i="18"/>
  <c r="F543" i="18"/>
  <c r="G543" i="18" s="1"/>
  <c r="E544" i="18"/>
  <c r="F544" i="18"/>
  <c r="G544" i="18"/>
  <c r="E545" i="18"/>
  <c r="F545" i="18"/>
  <c r="G545" i="18" s="1"/>
  <c r="M545" i="18" s="1"/>
  <c r="E546" i="18"/>
  <c r="F546" i="18"/>
  <c r="G546" i="18"/>
  <c r="E547" i="18"/>
  <c r="F547" i="18"/>
  <c r="G547" i="18" s="1"/>
  <c r="E548" i="18"/>
  <c r="F548" i="18"/>
  <c r="G548" i="18"/>
  <c r="E549" i="18"/>
  <c r="F549" i="18"/>
  <c r="G549" i="18" s="1"/>
  <c r="M549" i="18" s="1"/>
  <c r="E550" i="18"/>
  <c r="F550" i="18"/>
  <c r="G550" i="18"/>
  <c r="E551" i="18"/>
  <c r="F551" i="18"/>
  <c r="G551" i="18" s="1"/>
  <c r="E552" i="18"/>
  <c r="F552" i="18"/>
  <c r="G552" i="18"/>
  <c r="E553" i="18"/>
  <c r="F553" i="18"/>
  <c r="G553" i="18" s="1"/>
  <c r="M553" i="18" s="1"/>
  <c r="E554" i="18"/>
  <c r="F554" i="18"/>
  <c r="G554" i="18"/>
  <c r="E555" i="18"/>
  <c r="F555" i="18"/>
  <c r="G555" i="18" s="1"/>
  <c r="E556" i="18"/>
  <c r="F556" i="18"/>
  <c r="G556" i="18"/>
  <c r="E557" i="18"/>
  <c r="F557" i="18"/>
  <c r="G557" i="18" s="1"/>
  <c r="M557" i="18" s="1"/>
  <c r="E558" i="18"/>
  <c r="F558" i="18"/>
  <c r="G558" i="18"/>
  <c r="M558" i="18" s="1"/>
  <c r="E559" i="18"/>
  <c r="F559" i="18"/>
  <c r="G559" i="18" s="1"/>
  <c r="M559" i="18" s="1"/>
  <c r="E560" i="18"/>
  <c r="F560" i="18"/>
  <c r="G560" i="18"/>
  <c r="M560" i="18" s="1"/>
  <c r="E561" i="18"/>
  <c r="F561" i="18"/>
  <c r="G561" i="18" s="1"/>
  <c r="M561" i="18" s="1"/>
  <c r="E562" i="18"/>
  <c r="F562" i="18"/>
  <c r="G562" i="18"/>
  <c r="E563" i="18"/>
  <c r="F563" i="18"/>
  <c r="G563" i="18" s="1"/>
  <c r="E564" i="18"/>
  <c r="F564" i="18"/>
  <c r="G564" i="18"/>
  <c r="E565" i="18"/>
  <c r="F565" i="18"/>
  <c r="G565" i="18" s="1"/>
  <c r="M565" i="18" s="1"/>
  <c r="E566" i="18"/>
  <c r="F566" i="18"/>
  <c r="G566" i="18"/>
  <c r="E567" i="18"/>
  <c r="F567" i="18"/>
  <c r="G567" i="18" s="1"/>
  <c r="E568" i="18"/>
  <c r="F568" i="18"/>
  <c r="G568" i="18"/>
  <c r="E569" i="18"/>
  <c r="F569" i="18"/>
  <c r="G569" i="18" s="1"/>
  <c r="M569" i="18" s="1"/>
  <c r="E570" i="18"/>
  <c r="F570" i="18"/>
  <c r="G570" i="18" s="1"/>
  <c r="E571" i="18"/>
  <c r="F571" i="18"/>
  <c r="G571" i="18" s="1"/>
  <c r="E572" i="18"/>
  <c r="F572" i="18"/>
  <c r="G572" i="18"/>
  <c r="M572" i="18" s="1"/>
  <c r="E573" i="18"/>
  <c r="F573" i="18"/>
  <c r="G573" i="18" s="1"/>
  <c r="M573" i="18" s="1"/>
  <c r="E574" i="18"/>
  <c r="F574" i="18"/>
  <c r="G574" i="18" s="1"/>
  <c r="E575" i="18"/>
  <c r="F575" i="18"/>
  <c r="G575" i="18" s="1"/>
  <c r="E576" i="18"/>
  <c r="F576" i="18"/>
  <c r="G576" i="18"/>
  <c r="E577" i="18"/>
  <c r="F577" i="18"/>
  <c r="G577" i="18" s="1"/>
  <c r="M577" i="18" s="1"/>
  <c r="E578" i="18"/>
  <c r="F578" i="18"/>
  <c r="G578" i="18" s="1"/>
  <c r="E579" i="18"/>
  <c r="F579" i="18"/>
  <c r="G579" i="18" s="1"/>
  <c r="E580" i="18"/>
  <c r="F580" i="18"/>
  <c r="G580" i="18"/>
  <c r="M580" i="18" s="1"/>
  <c r="E581" i="18"/>
  <c r="F581" i="18"/>
  <c r="G581" i="18" s="1"/>
  <c r="M581" i="18" s="1"/>
  <c r="E582" i="18"/>
  <c r="F582" i="18"/>
  <c r="G582" i="18" s="1"/>
  <c r="E583" i="18"/>
  <c r="F583" i="18"/>
  <c r="G583" i="18" s="1"/>
  <c r="E584" i="18"/>
  <c r="F584" i="18"/>
  <c r="G584" i="18"/>
  <c r="E585" i="18"/>
  <c r="F585" i="18"/>
  <c r="G585" i="18" s="1"/>
  <c r="M585" i="18" s="1"/>
  <c r="E586" i="18"/>
  <c r="F586" i="18"/>
  <c r="G586" i="18" s="1"/>
  <c r="E587" i="18"/>
  <c r="F587" i="18"/>
  <c r="G587" i="18" s="1"/>
  <c r="E588" i="18"/>
  <c r="F588" i="18"/>
  <c r="G588" i="18"/>
  <c r="M588" i="18" s="1"/>
  <c r="E589" i="18"/>
  <c r="F589" i="18"/>
  <c r="G589" i="18" s="1"/>
  <c r="M589" i="18" s="1"/>
  <c r="E590" i="18"/>
  <c r="F590" i="18"/>
  <c r="G590" i="18" s="1"/>
  <c r="E591" i="18"/>
  <c r="F591" i="18"/>
  <c r="G591" i="18" s="1"/>
  <c r="E592" i="18"/>
  <c r="F592" i="18"/>
  <c r="G592" i="18"/>
  <c r="E593" i="18"/>
  <c r="F593" i="18"/>
  <c r="G593" i="18" s="1"/>
  <c r="M593" i="18" s="1"/>
  <c r="E594" i="18"/>
  <c r="F594" i="18"/>
  <c r="G594" i="18" s="1"/>
  <c r="E595" i="18"/>
  <c r="F595" i="18"/>
  <c r="G595" i="18" s="1"/>
  <c r="E596" i="18"/>
  <c r="F596" i="18"/>
  <c r="G596" i="18"/>
  <c r="M596" i="18" s="1"/>
  <c r="E597" i="18"/>
  <c r="F597" i="18"/>
  <c r="G597" i="18" s="1"/>
  <c r="M597" i="18" s="1"/>
  <c r="E598" i="18"/>
  <c r="F598" i="18"/>
  <c r="G598" i="18" s="1"/>
  <c r="E599" i="18"/>
  <c r="F599" i="18"/>
  <c r="G599" i="18" s="1"/>
  <c r="E600" i="18"/>
  <c r="F600" i="18"/>
  <c r="G600" i="18"/>
  <c r="E601" i="18"/>
  <c r="F601" i="18"/>
  <c r="G601" i="18" s="1"/>
  <c r="M601" i="18" s="1"/>
  <c r="E602" i="18"/>
  <c r="F602" i="18"/>
  <c r="G602" i="18" s="1"/>
  <c r="E603" i="18"/>
  <c r="F603" i="18"/>
  <c r="G603" i="18" s="1"/>
  <c r="E604" i="18"/>
  <c r="F604" i="18"/>
  <c r="G604" i="18"/>
  <c r="M604" i="18" s="1"/>
  <c r="E605" i="18"/>
  <c r="F605" i="18"/>
  <c r="G605" i="18" s="1"/>
  <c r="M605" i="18" s="1"/>
  <c r="E606" i="18"/>
  <c r="F606" i="18"/>
  <c r="G606" i="18" s="1"/>
  <c r="E607" i="18"/>
  <c r="F607" i="18"/>
  <c r="G607" i="18" s="1"/>
  <c r="E608" i="18"/>
  <c r="F608" i="18"/>
  <c r="G608" i="18"/>
  <c r="E609" i="18"/>
  <c r="F609" i="18"/>
  <c r="G609" i="18" s="1"/>
  <c r="M609" i="18" s="1"/>
  <c r="E610" i="18"/>
  <c r="F610" i="18"/>
  <c r="G610" i="18" s="1"/>
  <c r="E611" i="18"/>
  <c r="F611" i="18"/>
  <c r="G611" i="18" s="1"/>
  <c r="E612" i="18"/>
  <c r="F612" i="18"/>
  <c r="G612" i="18"/>
  <c r="M612" i="18" s="1"/>
  <c r="E613" i="18"/>
  <c r="F613" i="18"/>
  <c r="G613" i="18" s="1"/>
  <c r="M613" i="18" s="1"/>
  <c r="E614" i="18"/>
  <c r="F614" i="18"/>
  <c r="G614" i="18" s="1"/>
  <c r="E615" i="18"/>
  <c r="F615" i="18"/>
  <c r="G615" i="18" s="1"/>
  <c r="E616" i="18"/>
  <c r="F616" i="18"/>
  <c r="G616" i="18"/>
  <c r="E617" i="18"/>
  <c r="F617" i="18"/>
  <c r="G617" i="18" s="1"/>
  <c r="M617" i="18" s="1"/>
  <c r="E618" i="18"/>
  <c r="F618" i="18"/>
  <c r="G618" i="18" s="1"/>
  <c r="E619" i="18"/>
  <c r="F619" i="18"/>
  <c r="G619" i="18" s="1"/>
  <c r="E620" i="18"/>
  <c r="F620" i="18"/>
  <c r="G620" i="18"/>
  <c r="M620" i="18" s="1"/>
  <c r="E621" i="18"/>
  <c r="F621" i="18"/>
  <c r="G621" i="18" s="1"/>
  <c r="M621" i="18" s="1"/>
  <c r="E622" i="18"/>
  <c r="F622" i="18"/>
  <c r="G622" i="18" s="1"/>
  <c r="E623" i="18"/>
  <c r="F623" i="18"/>
  <c r="G623" i="18" s="1"/>
  <c r="E624" i="18"/>
  <c r="F624" i="18"/>
  <c r="G624" i="18"/>
  <c r="E625" i="18"/>
  <c r="F625" i="18"/>
  <c r="G625" i="18" s="1"/>
  <c r="M625" i="18" s="1"/>
  <c r="E626" i="18"/>
  <c r="F626" i="18"/>
  <c r="G626" i="18" s="1"/>
  <c r="E627" i="18"/>
  <c r="F627" i="18"/>
  <c r="G627" i="18" s="1"/>
  <c r="E628" i="18"/>
  <c r="F628" i="18"/>
  <c r="G628" i="18"/>
  <c r="M628" i="18" s="1"/>
  <c r="E629" i="18"/>
  <c r="F629" i="18"/>
  <c r="G629" i="18" s="1"/>
  <c r="M629" i="18" s="1"/>
  <c r="E630" i="18"/>
  <c r="F630" i="18"/>
  <c r="G630" i="18" s="1"/>
  <c r="E631" i="18"/>
  <c r="F631" i="18"/>
  <c r="G631" i="18" s="1"/>
  <c r="E632" i="18"/>
  <c r="F632" i="18"/>
  <c r="G632" i="18"/>
  <c r="E633" i="18"/>
  <c r="F633" i="18"/>
  <c r="G633" i="18" s="1"/>
  <c r="M633" i="18" s="1"/>
  <c r="E634" i="18"/>
  <c r="F634" i="18"/>
  <c r="G634" i="18" s="1"/>
  <c r="E635" i="18"/>
  <c r="F635" i="18"/>
  <c r="G635" i="18" s="1"/>
  <c r="E636" i="18"/>
  <c r="F636" i="18"/>
  <c r="G636" i="18"/>
  <c r="M636" i="18" s="1"/>
  <c r="E637" i="18"/>
  <c r="F637" i="18"/>
  <c r="G637" i="18" s="1"/>
  <c r="M637" i="18" s="1"/>
  <c r="E638" i="18"/>
  <c r="F638" i="18"/>
  <c r="G638" i="18" s="1"/>
  <c r="E639" i="18"/>
  <c r="F639" i="18"/>
  <c r="G639" i="18" s="1"/>
  <c r="E640" i="18"/>
  <c r="F640" i="18"/>
  <c r="G640" i="18"/>
  <c r="E641" i="18"/>
  <c r="F641" i="18"/>
  <c r="G641" i="18" s="1"/>
  <c r="M641" i="18" s="1"/>
  <c r="E642" i="18"/>
  <c r="F642" i="18"/>
  <c r="G642" i="18" s="1"/>
  <c r="E643" i="18"/>
  <c r="F643" i="18"/>
  <c r="G643" i="18" s="1"/>
  <c r="E644" i="18"/>
  <c r="F644" i="18"/>
  <c r="G644" i="18"/>
  <c r="E645" i="18"/>
  <c r="F645" i="18"/>
  <c r="G645" i="18" s="1"/>
  <c r="M645" i="18" s="1"/>
  <c r="E646" i="18"/>
  <c r="F646" i="18"/>
  <c r="G646" i="18" s="1"/>
  <c r="E647" i="18"/>
  <c r="F647" i="18"/>
  <c r="G647" i="18" s="1"/>
  <c r="E648" i="18"/>
  <c r="F648" i="18"/>
  <c r="G648" i="18"/>
  <c r="M648" i="18" s="1"/>
  <c r="E649" i="18"/>
  <c r="F649" i="18"/>
  <c r="G649" i="18" s="1"/>
  <c r="M649" i="18" s="1"/>
  <c r="E650" i="18"/>
  <c r="F650" i="18"/>
  <c r="G650" i="18" s="1"/>
  <c r="E651" i="18"/>
  <c r="F651" i="18"/>
  <c r="G651" i="18" s="1"/>
  <c r="E652" i="18"/>
  <c r="F652" i="18"/>
  <c r="G652" i="18"/>
  <c r="M652" i="18" s="1"/>
  <c r="E653" i="18"/>
  <c r="F653" i="18"/>
  <c r="G653" i="18" s="1"/>
  <c r="M653" i="18" s="1"/>
  <c r="E654" i="18"/>
  <c r="F654" i="18"/>
  <c r="G654" i="18" s="1"/>
  <c r="E655" i="18"/>
  <c r="F655" i="18"/>
  <c r="G655" i="18" s="1"/>
  <c r="E656" i="18"/>
  <c r="F656" i="18"/>
  <c r="G656" i="18"/>
  <c r="M656" i="18" s="1"/>
  <c r="E657" i="18"/>
  <c r="F657" i="18"/>
  <c r="G657" i="18" s="1"/>
  <c r="M657" i="18" s="1"/>
  <c r="E658" i="18"/>
  <c r="F658" i="18"/>
  <c r="G658" i="18" s="1"/>
  <c r="E659" i="18"/>
  <c r="F659" i="18"/>
  <c r="G659" i="18" s="1"/>
  <c r="E660" i="18"/>
  <c r="F660" i="18"/>
  <c r="G660" i="18"/>
  <c r="E661" i="18"/>
  <c r="F661" i="18"/>
  <c r="G661" i="18" s="1"/>
  <c r="M661" i="18" s="1"/>
  <c r="E662" i="18"/>
  <c r="F662" i="18"/>
  <c r="G662" i="18" s="1"/>
  <c r="E663" i="18"/>
  <c r="F663" i="18"/>
  <c r="G663" i="18" s="1"/>
  <c r="E664" i="18"/>
  <c r="F664" i="18"/>
  <c r="G664" i="18"/>
  <c r="E665" i="18"/>
  <c r="F665" i="18"/>
  <c r="G665" i="18" s="1"/>
  <c r="M665" i="18" s="1"/>
  <c r="E666" i="18"/>
  <c r="F666" i="18"/>
  <c r="G666" i="18" s="1"/>
  <c r="E667" i="18"/>
  <c r="F667" i="18"/>
  <c r="G667" i="18" s="1"/>
  <c r="E668" i="18"/>
  <c r="F668" i="18"/>
  <c r="G668" i="18"/>
  <c r="M668" i="18" s="1"/>
  <c r="E669" i="18"/>
  <c r="F669" i="18"/>
  <c r="G669" i="18" s="1"/>
  <c r="E670" i="18"/>
  <c r="F670" i="18"/>
  <c r="G670" i="18" s="1"/>
  <c r="M670" i="18" s="1"/>
  <c r="E671" i="18"/>
  <c r="F671" i="18"/>
  <c r="G671" i="18" s="1"/>
  <c r="E672" i="18"/>
  <c r="F672" i="18"/>
  <c r="G672" i="18"/>
  <c r="M672" i="18" s="1"/>
  <c r="E673" i="18"/>
  <c r="F673" i="18"/>
  <c r="G673" i="18"/>
  <c r="M673" i="18" s="1"/>
  <c r="E674" i="18"/>
  <c r="F674" i="18"/>
  <c r="G674" i="18" s="1"/>
  <c r="E675" i="18"/>
  <c r="F675" i="18"/>
  <c r="G675" i="18" s="1"/>
  <c r="M675" i="18" s="1"/>
  <c r="E676" i="18"/>
  <c r="F676" i="18"/>
  <c r="G676" i="18"/>
  <c r="E677" i="18"/>
  <c r="F677" i="18"/>
  <c r="G677" i="18" s="1"/>
  <c r="M677" i="18" s="1"/>
  <c r="E678" i="18"/>
  <c r="F678" i="18"/>
  <c r="G678" i="18" s="1"/>
  <c r="M678" i="18" s="1"/>
  <c r="E679" i="18"/>
  <c r="F679" i="18"/>
  <c r="G679" i="18" s="1"/>
  <c r="E680" i="18"/>
  <c r="F680" i="18"/>
  <c r="G680" i="18" s="1"/>
  <c r="M680" i="18" s="1"/>
  <c r="E681" i="18"/>
  <c r="F681" i="18"/>
  <c r="G681" i="18"/>
  <c r="M681" i="18" s="1"/>
  <c r="E682" i="18"/>
  <c r="F682" i="18"/>
  <c r="G682" i="18" s="1"/>
  <c r="E683" i="18"/>
  <c r="F683" i="18"/>
  <c r="G683" i="18" s="1"/>
  <c r="M683" i="18" s="1"/>
  <c r="E684" i="18"/>
  <c r="F684" i="18"/>
  <c r="G684" i="18" s="1"/>
  <c r="M684" i="18" s="1"/>
  <c r="E685" i="18"/>
  <c r="F685" i="18"/>
  <c r="G685" i="18" s="1"/>
  <c r="M685" i="18" s="1"/>
  <c r="E686" i="18"/>
  <c r="F686" i="18"/>
  <c r="G686" i="18" s="1"/>
  <c r="M686" i="18" s="1"/>
  <c r="E687" i="18"/>
  <c r="F687" i="18"/>
  <c r="G687" i="18" s="1"/>
  <c r="E688" i="18"/>
  <c r="F688" i="18"/>
  <c r="G688" i="18" s="1"/>
  <c r="M688" i="18" s="1"/>
  <c r="E689" i="18"/>
  <c r="F689" i="18"/>
  <c r="G689" i="18"/>
  <c r="M689" i="18" s="1"/>
  <c r="E690" i="18"/>
  <c r="F690" i="18"/>
  <c r="G690" i="18" s="1"/>
  <c r="M690" i="18" s="1"/>
  <c r="E691" i="18"/>
  <c r="F691" i="18"/>
  <c r="G691" i="18" s="1"/>
  <c r="M691" i="18" s="1"/>
  <c r="E692" i="18"/>
  <c r="F692" i="18"/>
  <c r="G692" i="18" s="1"/>
  <c r="M692" i="18" s="1"/>
  <c r="E693" i="18"/>
  <c r="F693" i="18"/>
  <c r="G693" i="18"/>
  <c r="M693" i="18" s="1"/>
  <c r="E694" i="18"/>
  <c r="F694" i="18"/>
  <c r="G694" i="18" s="1"/>
  <c r="M694" i="18" s="1"/>
  <c r="E695" i="18"/>
  <c r="F695" i="18"/>
  <c r="G695" i="18" s="1"/>
  <c r="M695" i="18" s="1"/>
  <c r="E696" i="18"/>
  <c r="F696" i="18"/>
  <c r="G696" i="18" s="1"/>
  <c r="M696" i="18" s="1"/>
  <c r="E697" i="18"/>
  <c r="F697" i="18"/>
  <c r="G697" i="18"/>
  <c r="M697" i="18" s="1"/>
  <c r="E698" i="18"/>
  <c r="F698" i="18"/>
  <c r="G698" i="18" s="1"/>
  <c r="M698" i="18" s="1"/>
  <c r="E699" i="18"/>
  <c r="F699" i="18"/>
  <c r="G699" i="18" s="1"/>
  <c r="M699" i="18" s="1"/>
  <c r="E700" i="18"/>
  <c r="F700" i="18"/>
  <c r="G700" i="18" s="1"/>
  <c r="M700" i="18" s="1"/>
  <c r="E701" i="18"/>
  <c r="F701" i="18"/>
  <c r="G701" i="18" s="1"/>
  <c r="M701" i="18" s="1"/>
  <c r="E702" i="18"/>
  <c r="F702" i="18"/>
  <c r="G702" i="18" s="1"/>
  <c r="E703" i="18"/>
  <c r="F703" i="18"/>
  <c r="G703" i="18"/>
  <c r="M703" i="18" s="1"/>
  <c r="E704" i="18"/>
  <c r="F704" i="18"/>
  <c r="G704" i="18" s="1"/>
  <c r="E705" i="18"/>
  <c r="F705" i="18"/>
  <c r="G705" i="18" s="1"/>
  <c r="M705" i="18" s="1"/>
  <c r="E706" i="18"/>
  <c r="F706" i="18"/>
  <c r="G706" i="18" s="1"/>
  <c r="E707" i="18"/>
  <c r="F707" i="18"/>
  <c r="G707" i="18" s="1"/>
  <c r="M707" i="18" s="1"/>
  <c r="E708" i="18"/>
  <c r="F708" i="18"/>
  <c r="G708" i="18" s="1"/>
  <c r="M708" i="18" s="1"/>
  <c r="E709" i="18"/>
  <c r="F709" i="18"/>
  <c r="G709" i="18" s="1"/>
  <c r="M709" i="18" s="1"/>
  <c r="E710" i="18"/>
  <c r="F710" i="18"/>
  <c r="G710" i="18" s="1"/>
  <c r="E711" i="18"/>
  <c r="F711" i="18"/>
  <c r="G711" i="18"/>
  <c r="M711" i="18" s="1"/>
  <c r="E712" i="18"/>
  <c r="F712" i="18"/>
  <c r="G712" i="18" s="1"/>
  <c r="E713" i="18"/>
  <c r="F713" i="18"/>
  <c r="G713" i="18" s="1"/>
  <c r="M713" i="18" s="1"/>
  <c r="E714" i="18"/>
  <c r="F714" i="18"/>
  <c r="G714" i="18" s="1"/>
  <c r="E715" i="18"/>
  <c r="F715" i="18"/>
  <c r="G715" i="18" s="1"/>
  <c r="M715" i="18" s="1"/>
  <c r="E716" i="18"/>
  <c r="F716" i="18"/>
  <c r="G716" i="18" s="1"/>
  <c r="M716" i="18" s="1"/>
  <c r="E717" i="18"/>
  <c r="F717" i="18"/>
  <c r="G717" i="18" s="1"/>
  <c r="M717" i="18" s="1"/>
  <c r="E718" i="18"/>
  <c r="F718" i="18"/>
  <c r="G718" i="18" s="1"/>
  <c r="E719" i="18"/>
  <c r="F719" i="18"/>
  <c r="G719" i="18"/>
  <c r="M719" i="18" s="1"/>
  <c r="E720" i="18"/>
  <c r="F720" i="18"/>
  <c r="G720" i="18" s="1"/>
  <c r="E721" i="18"/>
  <c r="F721" i="18"/>
  <c r="G721" i="18" s="1"/>
  <c r="M721" i="18" s="1"/>
  <c r="E722" i="18"/>
  <c r="F722" i="18"/>
  <c r="G722" i="18" s="1"/>
  <c r="E723" i="18"/>
  <c r="F723" i="18"/>
  <c r="G723" i="18" s="1"/>
  <c r="M723" i="18" s="1"/>
  <c r="E724" i="18"/>
  <c r="F724" i="18"/>
  <c r="G724" i="18" s="1"/>
  <c r="M724" i="18" s="1"/>
  <c r="E725" i="18"/>
  <c r="F725" i="18"/>
  <c r="G725" i="18" s="1"/>
  <c r="M725" i="18" s="1"/>
  <c r="E726" i="18"/>
  <c r="F726" i="18"/>
  <c r="G726" i="18" s="1"/>
  <c r="E727" i="18"/>
  <c r="F727" i="18"/>
  <c r="G727" i="18"/>
  <c r="M727" i="18" s="1"/>
  <c r="E728" i="18"/>
  <c r="F728" i="18"/>
  <c r="G728" i="18" s="1"/>
  <c r="E729" i="18"/>
  <c r="F729" i="18"/>
  <c r="G729" i="18" s="1"/>
  <c r="M729" i="18" s="1"/>
  <c r="E730" i="18"/>
  <c r="F730" i="18"/>
  <c r="G730" i="18" s="1"/>
  <c r="E731" i="18"/>
  <c r="F731" i="18"/>
  <c r="G731" i="18" s="1"/>
  <c r="M731" i="18" s="1"/>
  <c r="E732" i="18"/>
  <c r="F732" i="18"/>
  <c r="G732" i="18" s="1"/>
  <c r="M732" i="18" s="1"/>
  <c r="E733" i="18"/>
  <c r="F733" i="18"/>
  <c r="G733" i="18" s="1"/>
  <c r="M733" i="18" s="1"/>
  <c r="E734" i="18"/>
  <c r="F734" i="18"/>
  <c r="G734" i="18" s="1"/>
  <c r="E735" i="18"/>
  <c r="F735" i="18"/>
  <c r="G735" i="18"/>
  <c r="M735" i="18" s="1"/>
  <c r="E736" i="18"/>
  <c r="F736" i="18"/>
  <c r="G736" i="18" s="1"/>
  <c r="E737" i="18"/>
  <c r="F737" i="18"/>
  <c r="G737" i="18" s="1"/>
  <c r="M737" i="18" s="1"/>
  <c r="E738" i="18"/>
  <c r="F738" i="18"/>
  <c r="G738" i="18" s="1"/>
  <c r="E739" i="18"/>
  <c r="F739" i="18"/>
  <c r="G739" i="18" s="1"/>
  <c r="M739" i="18" s="1"/>
  <c r="E740" i="18"/>
  <c r="F740" i="18"/>
  <c r="G740" i="18" s="1"/>
  <c r="M740" i="18" s="1"/>
  <c r="E741" i="18"/>
  <c r="F741" i="18"/>
  <c r="G741" i="18" s="1"/>
  <c r="M741" i="18" s="1"/>
  <c r="E742" i="18"/>
  <c r="F742" i="18"/>
  <c r="G742" i="18" s="1"/>
  <c r="E743" i="18"/>
  <c r="F743" i="18"/>
  <c r="G743" i="18"/>
  <c r="M743" i="18" s="1"/>
  <c r="E744" i="18"/>
  <c r="F744" i="18"/>
  <c r="G744" i="18" s="1"/>
  <c r="E745" i="18"/>
  <c r="F745" i="18"/>
  <c r="G745" i="18" s="1"/>
  <c r="M745" i="18" s="1"/>
  <c r="E746" i="18"/>
  <c r="F746" i="18"/>
  <c r="G746" i="18" s="1"/>
  <c r="E747" i="18"/>
  <c r="F747" i="18"/>
  <c r="G747" i="18" s="1"/>
  <c r="M747" i="18" s="1"/>
  <c r="E748" i="18"/>
  <c r="F748" i="18"/>
  <c r="G748" i="18" s="1"/>
  <c r="M748" i="18" s="1"/>
  <c r="E749" i="18"/>
  <c r="F749" i="18"/>
  <c r="G749" i="18" s="1"/>
  <c r="M749" i="18" s="1"/>
  <c r="E750" i="18"/>
  <c r="F750" i="18"/>
  <c r="G750" i="18" s="1"/>
  <c r="E751" i="18"/>
  <c r="F751" i="18"/>
  <c r="G751" i="18"/>
  <c r="M751" i="18" s="1"/>
  <c r="E752" i="18"/>
  <c r="F752" i="18"/>
  <c r="G752" i="18" s="1"/>
  <c r="E753" i="18"/>
  <c r="F753" i="18"/>
  <c r="G753" i="18" s="1"/>
  <c r="M753" i="18" s="1"/>
  <c r="E754" i="18"/>
  <c r="F754" i="18"/>
  <c r="G754" i="18" s="1"/>
  <c r="E755" i="18"/>
  <c r="F755" i="18"/>
  <c r="G755" i="18" s="1"/>
  <c r="M755" i="18" s="1"/>
  <c r="E756" i="18"/>
  <c r="F756" i="18"/>
  <c r="G756" i="18" s="1"/>
  <c r="M756" i="18" s="1"/>
  <c r="E757" i="18"/>
  <c r="F757" i="18"/>
  <c r="G757" i="18" s="1"/>
  <c r="M757" i="18" s="1"/>
  <c r="E758" i="18"/>
  <c r="F758" i="18"/>
  <c r="G758" i="18" s="1"/>
  <c r="E759" i="18"/>
  <c r="F759" i="18"/>
  <c r="G759" i="18"/>
  <c r="M759" i="18" s="1"/>
  <c r="E760" i="18"/>
  <c r="F760" i="18"/>
  <c r="G760" i="18" s="1"/>
  <c r="E761" i="18"/>
  <c r="F761" i="18"/>
  <c r="G761" i="18" s="1"/>
  <c r="M761" i="18" s="1"/>
  <c r="E762" i="18"/>
  <c r="F762" i="18"/>
  <c r="G762" i="18" s="1"/>
  <c r="E763" i="18"/>
  <c r="F763" i="18"/>
  <c r="G763" i="18" s="1"/>
  <c r="M763" i="18" s="1"/>
  <c r="E764" i="18"/>
  <c r="F764" i="18"/>
  <c r="G764" i="18" s="1"/>
  <c r="M764" i="18" s="1"/>
  <c r="E765" i="18"/>
  <c r="F765" i="18"/>
  <c r="G765" i="18" s="1"/>
  <c r="M765" i="18" s="1"/>
  <c r="E766" i="18"/>
  <c r="F766" i="18"/>
  <c r="G766" i="18" s="1"/>
  <c r="E767" i="18"/>
  <c r="F767" i="18"/>
  <c r="G767" i="18"/>
  <c r="M767" i="18" s="1"/>
  <c r="E768" i="18"/>
  <c r="F768" i="18"/>
  <c r="G768" i="18" s="1"/>
  <c r="E769" i="18"/>
  <c r="F769" i="18"/>
  <c r="G769" i="18" s="1"/>
  <c r="M769" i="18" s="1"/>
  <c r="E770" i="18"/>
  <c r="F770" i="18"/>
  <c r="G770" i="18" s="1"/>
  <c r="E771" i="18"/>
  <c r="F771" i="18"/>
  <c r="G771" i="18" s="1"/>
  <c r="M771" i="18" s="1"/>
  <c r="E772" i="18"/>
  <c r="F772" i="18"/>
  <c r="G772" i="18" s="1"/>
  <c r="M772" i="18" s="1"/>
  <c r="E773" i="18"/>
  <c r="F773" i="18"/>
  <c r="G773" i="18" s="1"/>
  <c r="M773" i="18" s="1"/>
  <c r="E774" i="18"/>
  <c r="F774" i="18"/>
  <c r="G774" i="18" s="1"/>
  <c r="E775" i="18"/>
  <c r="F775" i="18"/>
  <c r="G775" i="18"/>
  <c r="M775" i="18" s="1"/>
  <c r="E776" i="18"/>
  <c r="F776" i="18"/>
  <c r="G776" i="18" s="1"/>
  <c r="E777" i="18"/>
  <c r="F777" i="18"/>
  <c r="G777" i="18" s="1"/>
  <c r="M777" i="18" s="1"/>
  <c r="E778" i="18"/>
  <c r="F778" i="18"/>
  <c r="G778" i="18" s="1"/>
  <c r="E779" i="18"/>
  <c r="F779" i="18"/>
  <c r="G779" i="18" s="1"/>
  <c r="M779" i="18" s="1"/>
  <c r="E780" i="18"/>
  <c r="F780" i="18"/>
  <c r="G780" i="18" s="1"/>
  <c r="M780" i="18" s="1"/>
  <c r="E781" i="18"/>
  <c r="F781" i="18"/>
  <c r="G781" i="18" s="1"/>
  <c r="M781" i="18" s="1"/>
  <c r="E782" i="18"/>
  <c r="F782" i="18"/>
  <c r="G782" i="18" s="1"/>
  <c r="E783" i="18"/>
  <c r="F783" i="18"/>
  <c r="G783" i="18"/>
  <c r="M783" i="18" s="1"/>
  <c r="E784" i="18"/>
  <c r="F784" i="18"/>
  <c r="G784" i="18" s="1"/>
  <c r="E785" i="18"/>
  <c r="F785" i="18"/>
  <c r="G785" i="18" s="1"/>
  <c r="M785" i="18" s="1"/>
  <c r="E786" i="18"/>
  <c r="F786" i="18"/>
  <c r="G786" i="18" s="1"/>
  <c r="E787" i="18"/>
  <c r="F787" i="18"/>
  <c r="G787" i="18" s="1"/>
  <c r="M787" i="18" s="1"/>
  <c r="E788" i="18"/>
  <c r="F788" i="18"/>
  <c r="G788" i="18" s="1"/>
  <c r="M788" i="18" s="1"/>
  <c r="E789" i="18"/>
  <c r="F789" i="18"/>
  <c r="G789" i="18" s="1"/>
  <c r="M789" i="18" s="1"/>
  <c r="E790" i="18"/>
  <c r="F790" i="18"/>
  <c r="G790" i="18" s="1"/>
  <c r="E791" i="18"/>
  <c r="F791" i="18"/>
  <c r="G791" i="18"/>
  <c r="M791" i="18" s="1"/>
  <c r="E792" i="18"/>
  <c r="F792" i="18"/>
  <c r="G792" i="18" s="1"/>
  <c r="E793" i="18"/>
  <c r="F793" i="18"/>
  <c r="G793" i="18" s="1"/>
  <c r="E794" i="18"/>
  <c r="F794" i="18"/>
  <c r="G794" i="18" s="1"/>
  <c r="E795" i="18"/>
  <c r="F795" i="18"/>
  <c r="G795" i="18" s="1"/>
  <c r="M795" i="18" s="1"/>
  <c r="E796" i="18"/>
  <c r="F796" i="18"/>
  <c r="G796" i="18" s="1"/>
  <c r="M796" i="18" s="1"/>
  <c r="E797" i="18"/>
  <c r="F797" i="18"/>
  <c r="G797" i="18" s="1"/>
  <c r="E798" i="18"/>
  <c r="F798" i="18"/>
  <c r="G798" i="18" s="1"/>
  <c r="E799" i="18"/>
  <c r="F799" i="18"/>
  <c r="G799" i="18"/>
  <c r="M799" i="18" s="1"/>
  <c r="E800" i="18"/>
  <c r="F800" i="18"/>
  <c r="G800" i="18" s="1"/>
  <c r="E801" i="18"/>
  <c r="F801" i="18"/>
  <c r="G801" i="18" s="1"/>
  <c r="E802" i="18"/>
  <c r="F802" i="18"/>
  <c r="G802" i="18" s="1"/>
  <c r="E803" i="18"/>
  <c r="F803" i="18"/>
  <c r="G803" i="18" s="1"/>
  <c r="M803" i="18" s="1"/>
  <c r="E804" i="18"/>
  <c r="F804" i="18"/>
  <c r="G804" i="18" s="1"/>
  <c r="M804" i="18" s="1"/>
  <c r="E805" i="18"/>
  <c r="F805" i="18"/>
  <c r="G805" i="18" s="1"/>
  <c r="E806" i="18"/>
  <c r="F806" i="18"/>
  <c r="G806" i="18" s="1"/>
  <c r="E807" i="18"/>
  <c r="F807" i="18"/>
  <c r="G807" i="18"/>
  <c r="M807" i="18" s="1"/>
  <c r="E808" i="18"/>
  <c r="F808" i="18"/>
  <c r="G808" i="18" s="1"/>
  <c r="E809" i="18"/>
  <c r="F809" i="18"/>
  <c r="G809" i="18" s="1"/>
  <c r="E810" i="18"/>
  <c r="F810" i="18"/>
  <c r="G810" i="18" s="1"/>
  <c r="E811" i="18"/>
  <c r="F811" i="18"/>
  <c r="G811" i="18" s="1"/>
  <c r="M811" i="18" s="1"/>
  <c r="E812" i="18"/>
  <c r="F812" i="18"/>
  <c r="G812" i="18" s="1"/>
  <c r="M812" i="18" s="1"/>
  <c r="E813" i="18"/>
  <c r="F813" i="18"/>
  <c r="G813" i="18" s="1"/>
  <c r="E814" i="18"/>
  <c r="F814" i="18"/>
  <c r="G814" i="18" s="1"/>
  <c r="E815" i="18"/>
  <c r="F815" i="18"/>
  <c r="G815" i="18"/>
  <c r="M815" i="18" s="1"/>
  <c r="E816" i="18"/>
  <c r="F816" i="18"/>
  <c r="G816" i="18" s="1"/>
  <c r="E817" i="18"/>
  <c r="F817" i="18"/>
  <c r="G817" i="18" s="1"/>
  <c r="E818" i="18"/>
  <c r="F818" i="18"/>
  <c r="G818" i="18" s="1"/>
  <c r="E819" i="18"/>
  <c r="F819" i="18"/>
  <c r="G819" i="18" s="1"/>
  <c r="M819" i="18" s="1"/>
  <c r="E820" i="18"/>
  <c r="F820" i="18"/>
  <c r="G820" i="18" s="1"/>
  <c r="M820" i="18" s="1"/>
  <c r="E821" i="18"/>
  <c r="F821" i="18"/>
  <c r="G821" i="18" s="1"/>
  <c r="E822" i="18"/>
  <c r="F822" i="18"/>
  <c r="G822" i="18" s="1"/>
  <c r="E823" i="18"/>
  <c r="F823" i="18"/>
  <c r="G823" i="18" s="1"/>
  <c r="M823" i="18" s="1"/>
  <c r="E824" i="18"/>
  <c r="F824" i="18"/>
  <c r="G824" i="18" s="1"/>
  <c r="M824" i="18" s="1"/>
  <c r="E825" i="18"/>
  <c r="F825" i="18"/>
  <c r="G825" i="18" s="1"/>
  <c r="M825" i="18" s="1"/>
  <c r="E826" i="18"/>
  <c r="F826" i="18"/>
  <c r="G826" i="18" s="1"/>
  <c r="M826" i="18" s="1"/>
  <c r="E827" i="18"/>
  <c r="F827" i="18"/>
  <c r="G827" i="18" s="1"/>
  <c r="M827" i="18" s="1"/>
  <c r="E828" i="18"/>
  <c r="F828" i="18"/>
  <c r="G828" i="18" s="1"/>
  <c r="E829" i="18"/>
  <c r="F829" i="18"/>
  <c r="G829" i="18" s="1"/>
  <c r="E830" i="18"/>
  <c r="F830" i="18"/>
  <c r="G830" i="18" s="1"/>
  <c r="E831" i="18"/>
  <c r="F831" i="18"/>
  <c r="G831" i="18"/>
  <c r="M831" i="18" s="1"/>
  <c r="E832" i="18"/>
  <c r="F832" i="18"/>
  <c r="G832" i="18" s="1"/>
  <c r="E833" i="18"/>
  <c r="F833" i="18"/>
  <c r="G833" i="18" s="1"/>
  <c r="E834" i="18"/>
  <c r="F834" i="18"/>
  <c r="G834" i="18" s="1"/>
  <c r="E835" i="18"/>
  <c r="F835" i="18"/>
  <c r="G835" i="18" s="1"/>
  <c r="M835" i="18" s="1"/>
  <c r="E836" i="18"/>
  <c r="F836" i="18"/>
  <c r="G836" i="18" s="1"/>
  <c r="M836" i="18" s="1"/>
  <c r="E837" i="18"/>
  <c r="F837" i="18"/>
  <c r="G837" i="18" s="1"/>
  <c r="E838" i="18"/>
  <c r="F838" i="18"/>
  <c r="G838" i="18" s="1"/>
  <c r="E839" i="18"/>
  <c r="F839" i="18"/>
  <c r="G839" i="18"/>
  <c r="M839" i="18" s="1"/>
  <c r="E840" i="18"/>
  <c r="F840" i="18"/>
  <c r="G840" i="18" s="1"/>
  <c r="E841" i="18"/>
  <c r="F841" i="18"/>
  <c r="G841" i="18" s="1"/>
  <c r="E842" i="18"/>
  <c r="F842" i="18"/>
  <c r="G842" i="18" s="1"/>
  <c r="E843" i="18"/>
  <c r="F843" i="18"/>
  <c r="G843" i="18" s="1"/>
  <c r="M843" i="18" s="1"/>
  <c r="E844" i="18"/>
  <c r="F844" i="18"/>
  <c r="G844" i="18" s="1"/>
  <c r="M844" i="18" s="1"/>
  <c r="E845" i="18"/>
  <c r="F845" i="18"/>
  <c r="G845" i="18" s="1"/>
  <c r="E846" i="18"/>
  <c r="F846" i="18"/>
  <c r="G846" i="18" s="1"/>
  <c r="E847" i="18"/>
  <c r="F847" i="18"/>
  <c r="G847" i="18"/>
  <c r="M847" i="18" s="1"/>
  <c r="E848" i="18"/>
  <c r="F848" i="18"/>
  <c r="G848" i="18" s="1"/>
  <c r="E849" i="18"/>
  <c r="F849" i="18"/>
  <c r="G849" i="18" s="1"/>
  <c r="E850" i="18"/>
  <c r="F850" i="18"/>
  <c r="G850" i="18" s="1"/>
  <c r="E851" i="18"/>
  <c r="F851" i="18"/>
  <c r="G851" i="18" s="1"/>
  <c r="M851" i="18" s="1"/>
  <c r="E852" i="18"/>
  <c r="F852" i="18"/>
  <c r="G852" i="18" s="1"/>
  <c r="M852" i="18" s="1"/>
  <c r="E853" i="18"/>
  <c r="F853" i="18"/>
  <c r="G853" i="18" s="1"/>
  <c r="E854" i="18"/>
  <c r="F854" i="18"/>
  <c r="G854" i="18" s="1"/>
  <c r="E855" i="18"/>
  <c r="F855" i="18"/>
  <c r="G855" i="18"/>
  <c r="M855" i="18" s="1"/>
  <c r="E856" i="18"/>
  <c r="F856" i="18"/>
  <c r="G856" i="18" s="1"/>
  <c r="E857" i="18"/>
  <c r="F857" i="18"/>
  <c r="G857" i="18" s="1"/>
  <c r="E858" i="18"/>
  <c r="F858" i="18"/>
  <c r="G858" i="18" s="1"/>
  <c r="E859" i="18"/>
  <c r="F859" i="18"/>
  <c r="G859" i="18" s="1"/>
  <c r="M859" i="18" s="1"/>
  <c r="E860" i="18"/>
  <c r="F860" i="18"/>
  <c r="G860" i="18" s="1"/>
  <c r="M860" i="18" s="1"/>
  <c r="E861" i="18"/>
  <c r="F861" i="18"/>
  <c r="G861" i="18" s="1"/>
  <c r="E862" i="18"/>
  <c r="F862" i="18"/>
  <c r="G862" i="18" s="1"/>
  <c r="E863" i="18"/>
  <c r="F863" i="18"/>
  <c r="G863" i="18"/>
  <c r="M863" i="18" s="1"/>
  <c r="E864" i="18"/>
  <c r="F864" i="18"/>
  <c r="G864" i="18" s="1"/>
  <c r="E865" i="18"/>
  <c r="F865" i="18"/>
  <c r="G865" i="18" s="1"/>
  <c r="E866" i="18"/>
  <c r="F866" i="18"/>
  <c r="G866" i="18" s="1"/>
  <c r="E867" i="18"/>
  <c r="F867" i="18"/>
  <c r="G867" i="18" s="1"/>
  <c r="M867" i="18" s="1"/>
  <c r="E868" i="18"/>
  <c r="F868" i="18"/>
  <c r="G868" i="18" s="1"/>
  <c r="M868" i="18" s="1"/>
  <c r="E869" i="18"/>
  <c r="F869" i="18"/>
  <c r="G869" i="18" s="1"/>
  <c r="E870" i="18"/>
  <c r="F870" i="18"/>
  <c r="G870" i="18" s="1"/>
  <c r="E871" i="18"/>
  <c r="F871" i="18"/>
  <c r="G871" i="18"/>
  <c r="M871" i="18" s="1"/>
  <c r="E872" i="18"/>
  <c r="F872" i="18"/>
  <c r="G872" i="18" s="1"/>
  <c r="E873" i="18"/>
  <c r="F873" i="18"/>
  <c r="G873" i="18" s="1"/>
  <c r="E874" i="18"/>
  <c r="F874" i="18"/>
  <c r="G874" i="18" s="1"/>
  <c r="E875" i="18"/>
  <c r="F875" i="18"/>
  <c r="G875" i="18" s="1"/>
  <c r="M875" i="18" s="1"/>
  <c r="E876" i="18"/>
  <c r="F876" i="18"/>
  <c r="G876" i="18" s="1"/>
  <c r="M876" i="18" s="1"/>
  <c r="E877" i="18"/>
  <c r="F877" i="18"/>
  <c r="G877" i="18" s="1"/>
  <c r="E878" i="18"/>
  <c r="F878" i="18"/>
  <c r="G878" i="18" s="1"/>
  <c r="E879" i="18"/>
  <c r="F879" i="18"/>
  <c r="G879" i="18"/>
  <c r="M879" i="18" s="1"/>
  <c r="E880" i="18"/>
  <c r="F880" i="18"/>
  <c r="G880" i="18" s="1"/>
  <c r="E881" i="18"/>
  <c r="F881" i="18"/>
  <c r="G881" i="18" s="1"/>
  <c r="E882" i="18"/>
  <c r="F882" i="18"/>
  <c r="G882" i="18" s="1"/>
  <c r="E883" i="18"/>
  <c r="F883" i="18"/>
  <c r="G883" i="18" s="1"/>
  <c r="M883" i="18" s="1"/>
  <c r="E884" i="18"/>
  <c r="F884" i="18"/>
  <c r="G884" i="18" s="1"/>
  <c r="M884" i="18" s="1"/>
  <c r="E885" i="18"/>
  <c r="F885" i="18"/>
  <c r="G885" i="18" s="1"/>
  <c r="E886" i="18"/>
  <c r="F886" i="18"/>
  <c r="G886" i="18" s="1"/>
  <c r="E887" i="18"/>
  <c r="F887" i="18"/>
  <c r="G887" i="18"/>
  <c r="M887" i="18" s="1"/>
  <c r="E888" i="18"/>
  <c r="F888" i="18"/>
  <c r="G888" i="18" s="1"/>
  <c r="E889" i="18"/>
  <c r="F889" i="18"/>
  <c r="G889" i="18" s="1"/>
  <c r="E890" i="18"/>
  <c r="F890" i="18"/>
  <c r="G890" i="18" s="1"/>
  <c r="E891" i="18"/>
  <c r="F891" i="18"/>
  <c r="G891" i="18" s="1"/>
  <c r="M891" i="18" s="1"/>
  <c r="E892" i="18"/>
  <c r="F892" i="18"/>
  <c r="G892" i="18" s="1"/>
  <c r="M892" i="18" s="1"/>
  <c r="E893" i="18"/>
  <c r="F893" i="18"/>
  <c r="G893" i="18" s="1"/>
  <c r="E894" i="18"/>
  <c r="F894" i="18"/>
  <c r="G894" i="18" s="1"/>
  <c r="E895" i="18"/>
  <c r="F895" i="18"/>
  <c r="G895" i="18"/>
  <c r="M895" i="18" s="1"/>
  <c r="E896" i="18"/>
  <c r="F896" i="18"/>
  <c r="G896" i="18" s="1"/>
  <c r="E897" i="18"/>
  <c r="F897" i="18"/>
  <c r="G897" i="18" s="1"/>
  <c r="E898" i="18"/>
  <c r="F898" i="18"/>
  <c r="G898" i="18" s="1"/>
  <c r="E899" i="18"/>
  <c r="F899" i="18"/>
  <c r="G899" i="18" s="1"/>
  <c r="M899" i="18" s="1"/>
  <c r="E900" i="18"/>
  <c r="F900" i="18"/>
  <c r="G900" i="18" s="1"/>
  <c r="M900" i="18" s="1"/>
  <c r="E901" i="18"/>
  <c r="F901" i="18"/>
  <c r="G901" i="18" s="1"/>
  <c r="E902" i="18"/>
  <c r="F902" i="18"/>
  <c r="G902" i="18" s="1"/>
  <c r="E903" i="18"/>
  <c r="F903" i="18"/>
  <c r="G903" i="18"/>
  <c r="M903" i="18" s="1"/>
  <c r="E904" i="18"/>
  <c r="F904" i="18"/>
  <c r="G904" i="18" s="1"/>
  <c r="E905" i="18"/>
  <c r="F905" i="18"/>
  <c r="G905" i="18" s="1"/>
  <c r="E906" i="18"/>
  <c r="F906" i="18"/>
  <c r="G906" i="18" s="1"/>
  <c r="E907" i="18"/>
  <c r="F907" i="18"/>
  <c r="G907" i="18" s="1"/>
  <c r="M907" i="18" s="1"/>
  <c r="E908" i="18"/>
  <c r="F908" i="18"/>
  <c r="G908" i="18" s="1"/>
  <c r="M908" i="18" s="1"/>
  <c r="E909" i="18"/>
  <c r="F909" i="18"/>
  <c r="G909" i="18" s="1"/>
  <c r="E910" i="18"/>
  <c r="F910" i="18"/>
  <c r="G910" i="18" s="1"/>
  <c r="E911" i="18"/>
  <c r="F911" i="18"/>
  <c r="G911" i="18"/>
  <c r="M911" i="18" s="1"/>
  <c r="E912" i="18"/>
  <c r="F912" i="18"/>
  <c r="G912" i="18" s="1"/>
  <c r="E913" i="18"/>
  <c r="F913" i="18"/>
  <c r="G913" i="18" s="1"/>
  <c r="E914" i="18"/>
  <c r="F914" i="18"/>
  <c r="G914" i="18" s="1"/>
  <c r="E915" i="18"/>
  <c r="F915" i="18"/>
  <c r="G915" i="18" s="1"/>
  <c r="M915" i="18" s="1"/>
  <c r="E916" i="18"/>
  <c r="F916" i="18"/>
  <c r="G916" i="18" s="1"/>
  <c r="M916" i="18" s="1"/>
  <c r="E917" i="18"/>
  <c r="F917" i="18"/>
  <c r="G917" i="18" s="1"/>
  <c r="E918" i="18"/>
  <c r="F918" i="18"/>
  <c r="G918" i="18" s="1"/>
  <c r="E919" i="18"/>
  <c r="F919" i="18"/>
  <c r="G919" i="18"/>
  <c r="M919" i="18" s="1"/>
  <c r="E920" i="18"/>
  <c r="F920" i="18"/>
  <c r="G920" i="18" s="1"/>
  <c r="E921" i="18"/>
  <c r="F921" i="18"/>
  <c r="G921" i="18" s="1"/>
  <c r="E922" i="18"/>
  <c r="F922" i="18"/>
  <c r="G922" i="18" s="1"/>
  <c r="E923" i="18"/>
  <c r="F923" i="18"/>
  <c r="G923" i="18" s="1"/>
  <c r="E924" i="18"/>
  <c r="F924" i="18"/>
  <c r="G924" i="18" s="1"/>
  <c r="M924" i="18" s="1"/>
  <c r="E925" i="18"/>
  <c r="F925" i="18"/>
  <c r="G925" i="18" s="1"/>
  <c r="E926" i="18"/>
  <c r="F926" i="18"/>
  <c r="G926" i="18" s="1"/>
  <c r="E927" i="18"/>
  <c r="F927" i="18"/>
  <c r="G927" i="18"/>
  <c r="M927" i="18" s="1"/>
  <c r="E928" i="18"/>
  <c r="F928" i="18"/>
  <c r="G928" i="18" s="1"/>
  <c r="E929" i="18"/>
  <c r="F929" i="18"/>
  <c r="G929" i="18" s="1"/>
  <c r="M929" i="18" s="1"/>
  <c r="E930" i="18"/>
  <c r="F930" i="18"/>
  <c r="G930" i="18" s="1"/>
  <c r="E931" i="18"/>
  <c r="F931" i="18"/>
  <c r="G931" i="18" s="1"/>
  <c r="E932" i="18"/>
  <c r="F932" i="18"/>
  <c r="G932" i="18" s="1"/>
  <c r="M932" i="18" s="1"/>
  <c r="E933" i="18"/>
  <c r="F933" i="18"/>
  <c r="G933" i="18" s="1"/>
  <c r="M933" i="18" s="1"/>
  <c r="E934" i="18"/>
  <c r="F934" i="18"/>
  <c r="G934" i="18" s="1"/>
  <c r="E935" i="18"/>
  <c r="F935" i="18"/>
  <c r="G935" i="18"/>
  <c r="M935" i="18" s="1"/>
  <c r="E936" i="18"/>
  <c r="F936" i="18"/>
  <c r="G936" i="18" s="1"/>
  <c r="E937" i="18"/>
  <c r="F937" i="18"/>
  <c r="G937" i="18" s="1"/>
  <c r="E938" i="18"/>
  <c r="F938" i="18"/>
  <c r="G938" i="18" s="1"/>
  <c r="E939" i="18"/>
  <c r="F939" i="18"/>
  <c r="G939" i="18" s="1"/>
  <c r="E940" i="18"/>
  <c r="F940" i="18"/>
  <c r="G940" i="18" s="1"/>
  <c r="M940" i="18" s="1"/>
  <c r="E941" i="18"/>
  <c r="F941" i="18"/>
  <c r="G941" i="18" s="1"/>
  <c r="M941" i="18" s="1"/>
  <c r="E942" i="18"/>
  <c r="F942" i="18"/>
  <c r="G942" i="18" s="1"/>
  <c r="E943" i="18"/>
  <c r="F943" i="18"/>
  <c r="G943" i="18"/>
  <c r="M943" i="18" s="1"/>
  <c r="E944" i="18"/>
  <c r="F944" i="18"/>
  <c r="G944" i="18" s="1"/>
  <c r="E945" i="18"/>
  <c r="F945" i="18"/>
  <c r="G945" i="18" s="1"/>
  <c r="E946" i="18"/>
  <c r="F946" i="18"/>
  <c r="G946" i="18" s="1"/>
  <c r="E947" i="18"/>
  <c r="F947" i="18"/>
  <c r="G947" i="18" s="1"/>
  <c r="E948" i="18"/>
  <c r="F948" i="18"/>
  <c r="G948" i="18" s="1"/>
  <c r="M948" i="18" s="1"/>
  <c r="E949" i="18"/>
  <c r="F949" i="18"/>
  <c r="G949" i="18" s="1"/>
  <c r="M949" i="18" s="1"/>
  <c r="E950" i="18"/>
  <c r="F950" i="18"/>
  <c r="G950" i="18" s="1"/>
  <c r="E951" i="18"/>
  <c r="F951" i="18"/>
  <c r="G951" i="18"/>
  <c r="M951" i="18" s="1"/>
  <c r="E952" i="18"/>
  <c r="F952" i="18"/>
  <c r="G952" i="18" s="1"/>
  <c r="E953" i="18"/>
  <c r="F953" i="18"/>
  <c r="G953" i="18" s="1"/>
  <c r="E954" i="18"/>
  <c r="F954" i="18"/>
  <c r="G954" i="18" s="1"/>
  <c r="E955" i="18"/>
  <c r="F955" i="18"/>
  <c r="G955" i="18" s="1"/>
  <c r="E956" i="18"/>
  <c r="F956" i="18"/>
  <c r="G956" i="18" s="1"/>
  <c r="M956" i="18" s="1"/>
  <c r="E957" i="18"/>
  <c r="F957" i="18"/>
  <c r="G957" i="18" s="1"/>
  <c r="M957" i="18" s="1"/>
  <c r="E958" i="18"/>
  <c r="F958" i="18"/>
  <c r="G958" i="18" s="1"/>
  <c r="E959" i="18"/>
  <c r="F959" i="18"/>
  <c r="G959" i="18"/>
  <c r="M959" i="18" s="1"/>
  <c r="E960" i="18"/>
  <c r="F960" i="18"/>
  <c r="G960" i="18" s="1"/>
  <c r="E961" i="18"/>
  <c r="F961" i="18"/>
  <c r="G961" i="18" s="1"/>
  <c r="E962" i="18"/>
  <c r="F962" i="18"/>
  <c r="G962" i="18" s="1"/>
  <c r="E963" i="18"/>
  <c r="F963" i="18"/>
  <c r="G963" i="18" s="1"/>
  <c r="E964" i="18"/>
  <c r="F964" i="18"/>
  <c r="G964" i="18" s="1"/>
  <c r="M964" i="18" s="1"/>
  <c r="E965" i="18"/>
  <c r="F965" i="18"/>
  <c r="G965" i="18" s="1"/>
  <c r="M965" i="18" s="1"/>
  <c r="E966" i="18"/>
  <c r="F966" i="18"/>
  <c r="G966" i="18" s="1"/>
  <c r="E967" i="18"/>
  <c r="F967" i="18"/>
  <c r="G967" i="18"/>
  <c r="M967" i="18" s="1"/>
  <c r="E968" i="18"/>
  <c r="F968" i="18"/>
  <c r="G968" i="18" s="1"/>
  <c r="E969" i="18"/>
  <c r="F969" i="18"/>
  <c r="G969" i="18" s="1"/>
  <c r="E970" i="18"/>
  <c r="F970" i="18"/>
  <c r="G970" i="18" s="1"/>
  <c r="E971" i="18"/>
  <c r="F971" i="18"/>
  <c r="G971" i="18" s="1"/>
  <c r="E972" i="18"/>
  <c r="F972" i="18"/>
  <c r="G972" i="18" s="1"/>
  <c r="M972" i="18" s="1"/>
  <c r="E973" i="18"/>
  <c r="F973" i="18"/>
  <c r="G973" i="18" s="1"/>
  <c r="M973" i="18" s="1"/>
  <c r="E974" i="18"/>
  <c r="F974" i="18"/>
  <c r="G974" i="18" s="1"/>
  <c r="E975" i="18"/>
  <c r="F975" i="18"/>
  <c r="G975" i="18"/>
  <c r="M975" i="18" s="1"/>
  <c r="E976" i="18"/>
  <c r="F976" i="18"/>
  <c r="G976" i="18" s="1"/>
  <c r="E977" i="18"/>
  <c r="F977" i="18"/>
  <c r="G977" i="18" s="1"/>
  <c r="E978" i="18"/>
  <c r="F978" i="18"/>
  <c r="G978" i="18" s="1"/>
  <c r="E979" i="18"/>
  <c r="F979" i="18"/>
  <c r="G979" i="18" s="1"/>
  <c r="E980" i="18"/>
  <c r="F980" i="18"/>
  <c r="G980" i="18" s="1"/>
  <c r="M980" i="18" s="1"/>
  <c r="E981" i="18"/>
  <c r="F981" i="18"/>
  <c r="G981" i="18" s="1"/>
  <c r="M981" i="18" s="1"/>
  <c r="E982" i="18"/>
  <c r="F982" i="18"/>
  <c r="G982" i="18" s="1"/>
  <c r="E983" i="18"/>
  <c r="F983" i="18"/>
  <c r="G983" i="18"/>
  <c r="M983" i="18" s="1"/>
  <c r="E984" i="18"/>
  <c r="F984" i="18"/>
  <c r="G984" i="18" s="1"/>
  <c r="E985" i="18"/>
  <c r="F985" i="18"/>
  <c r="G985" i="18" s="1"/>
  <c r="E986" i="18"/>
  <c r="F986" i="18"/>
  <c r="G986" i="18" s="1"/>
  <c r="E987" i="18"/>
  <c r="F987" i="18"/>
  <c r="G987" i="18" s="1"/>
  <c r="E988" i="18"/>
  <c r="F988" i="18"/>
  <c r="G988" i="18" s="1"/>
  <c r="M988" i="18" s="1"/>
  <c r="E989" i="18"/>
  <c r="F989" i="18"/>
  <c r="G989" i="18" s="1"/>
  <c r="M989" i="18" s="1"/>
  <c r="E990" i="18"/>
  <c r="F990" i="18"/>
  <c r="G990" i="18" s="1"/>
  <c r="E991" i="18"/>
  <c r="F991" i="18"/>
  <c r="G991" i="18"/>
  <c r="M991" i="18" s="1"/>
  <c r="E992" i="18"/>
  <c r="F992" i="18"/>
  <c r="G992" i="18" s="1"/>
  <c r="E993" i="18"/>
  <c r="F993" i="18"/>
  <c r="G993" i="18" s="1"/>
  <c r="E994" i="18"/>
  <c r="F994" i="18"/>
  <c r="G994" i="18"/>
  <c r="M994" i="18" s="1"/>
  <c r="E995" i="18"/>
  <c r="F995" i="18"/>
  <c r="G995" i="18" s="1"/>
  <c r="E996" i="18"/>
  <c r="F996" i="18"/>
  <c r="G996" i="18" s="1"/>
  <c r="E997" i="18"/>
  <c r="F997" i="18"/>
  <c r="G997" i="18"/>
  <c r="E998" i="18"/>
  <c r="F998" i="18"/>
  <c r="G998" i="18"/>
  <c r="E999" i="18"/>
  <c r="F999" i="18"/>
  <c r="G999" i="18" s="1"/>
  <c r="M999" i="18" s="1"/>
  <c r="E1000" i="18"/>
  <c r="F1000" i="18"/>
  <c r="G1000" i="18" s="1"/>
  <c r="E1001" i="18"/>
  <c r="F1001" i="18"/>
  <c r="G1001" i="18"/>
  <c r="E1002" i="18"/>
  <c r="F1002" i="18"/>
  <c r="G1002" i="18"/>
  <c r="E1003" i="18"/>
  <c r="F1003" i="18"/>
  <c r="G1003" i="18" s="1"/>
  <c r="M1003" i="18" s="1"/>
  <c r="E1004" i="18"/>
  <c r="F1004" i="18"/>
  <c r="G1004" i="18" s="1"/>
  <c r="E1005" i="18"/>
  <c r="F1005" i="18"/>
  <c r="G1005" i="18"/>
  <c r="E1006" i="18"/>
  <c r="F1006" i="18"/>
  <c r="G1006" i="18"/>
  <c r="M1006" i="18" s="1"/>
  <c r="E1007" i="18"/>
  <c r="F1007" i="18"/>
  <c r="G1007" i="18" s="1"/>
  <c r="M1007" i="18" s="1"/>
  <c r="E1008" i="18"/>
  <c r="F1008" i="18"/>
  <c r="G1008" i="18" s="1"/>
  <c r="E1009" i="18"/>
  <c r="F1009" i="18"/>
  <c r="G1009" i="18"/>
  <c r="E1010" i="18"/>
  <c r="F1010" i="18"/>
  <c r="G1010" i="18"/>
  <c r="M1010" i="18" s="1"/>
  <c r="E1011" i="18"/>
  <c r="F1011" i="18"/>
  <c r="G1011" i="18" s="1"/>
  <c r="M1011" i="18" s="1"/>
  <c r="E1012" i="18"/>
  <c r="F1012" i="18"/>
  <c r="G1012" i="18" s="1"/>
  <c r="E1013" i="18"/>
  <c r="F1013" i="18"/>
  <c r="G1013" i="18"/>
  <c r="E1014" i="18"/>
  <c r="F1014" i="18"/>
  <c r="G1014" i="18"/>
  <c r="M1014" i="18" s="1"/>
  <c r="E1015" i="18"/>
  <c r="F1015" i="18"/>
  <c r="G1015" i="18" s="1"/>
  <c r="M1015" i="18" s="1"/>
  <c r="E1016" i="18"/>
  <c r="F1016" i="18"/>
  <c r="G1016" i="18" s="1"/>
  <c r="E1017" i="18"/>
  <c r="F1017" i="18"/>
  <c r="G1017" i="18"/>
  <c r="E1018" i="18"/>
  <c r="F1018" i="18"/>
  <c r="G1018" i="18"/>
  <c r="M1018" i="18" s="1"/>
  <c r="E1019" i="18"/>
  <c r="F1019" i="18"/>
  <c r="G1019" i="18" s="1"/>
  <c r="M1019" i="18" s="1"/>
  <c r="E1020" i="18"/>
  <c r="F1020" i="18"/>
  <c r="G1020" i="18" s="1"/>
  <c r="E1021" i="18"/>
  <c r="F1021" i="18"/>
  <c r="G1021" i="18"/>
  <c r="E1022" i="18"/>
  <c r="F1022" i="18"/>
  <c r="G1022" i="18"/>
  <c r="M1022" i="18" s="1"/>
  <c r="E1023" i="18"/>
  <c r="F1023" i="18"/>
  <c r="G1023" i="18" s="1"/>
  <c r="M1023" i="18" s="1"/>
  <c r="E1024" i="18"/>
  <c r="F1024" i="18"/>
  <c r="G1024" i="18" s="1"/>
  <c r="E1025" i="18"/>
  <c r="F1025" i="18"/>
  <c r="G1025" i="18"/>
  <c r="E1026" i="18"/>
  <c r="F1026" i="18"/>
  <c r="G1026" i="18"/>
  <c r="M1026" i="18" s="1"/>
  <c r="E1027" i="18"/>
  <c r="F1027" i="18"/>
  <c r="G1027" i="18" s="1"/>
  <c r="M1027" i="18" s="1"/>
  <c r="E1028" i="18"/>
  <c r="F1028" i="18"/>
  <c r="G1028" i="18" s="1"/>
  <c r="E1029" i="18"/>
  <c r="F1029" i="18"/>
  <c r="G1029" i="18"/>
  <c r="E1030" i="18"/>
  <c r="F1030" i="18"/>
  <c r="G1030" i="18"/>
  <c r="M1030" i="18" s="1"/>
  <c r="E1031" i="18"/>
  <c r="F1031" i="18"/>
  <c r="G1031" i="18" s="1"/>
  <c r="M1031" i="18" s="1"/>
  <c r="E1032" i="18"/>
  <c r="F1032" i="18"/>
  <c r="G1032" i="18" s="1"/>
  <c r="E1033" i="18"/>
  <c r="F1033" i="18"/>
  <c r="G1033" i="18"/>
  <c r="E1034" i="18"/>
  <c r="F1034" i="18"/>
  <c r="G1034" i="18"/>
  <c r="M1034" i="18" s="1"/>
  <c r="E1035" i="18"/>
  <c r="F1035" i="18"/>
  <c r="G1035" i="18" s="1"/>
  <c r="M1035" i="18" s="1"/>
  <c r="E1036" i="18"/>
  <c r="F1036" i="18"/>
  <c r="G1036" i="18" s="1"/>
  <c r="E1037" i="18"/>
  <c r="F1037" i="18"/>
  <c r="G1037" i="18"/>
  <c r="E1038" i="18"/>
  <c r="F1038" i="18"/>
  <c r="G1038" i="18"/>
  <c r="M1038" i="18" s="1"/>
  <c r="E1039" i="18"/>
  <c r="F1039" i="18"/>
  <c r="G1039" i="18" s="1"/>
  <c r="M1039" i="18" s="1"/>
  <c r="E1040" i="18"/>
  <c r="F1040" i="18"/>
  <c r="G1040" i="18" s="1"/>
  <c r="E1041" i="18"/>
  <c r="F1041" i="18"/>
  <c r="G1041" i="18"/>
  <c r="E1042" i="18"/>
  <c r="F1042" i="18"/>
  <c r="G1042" i="18"/>
  <c r="M1042" i="18" s="1"/>
  <c r="E1043" i="18"/>
  <c r="F1043" i="18"/>
  <c r="G1043" i="18" s="1"/>
  <c r="M1043" i="18" s="1"/>
  <c r="E1044" i="18"/>
  <c r="F1044" i="18"/>
  <c r="G1044" i="18" s="1"/>
  <c r="M1044" i="18" s="1"/>
  <c r="E1045" i="18"/>
  <c r="F1045" i="18"/>
  <c r="G1045" i="18" s="1"/>
  <c r="E1046" i="18"/>
  <c r="F1046" i="18"/>
  <c r="G1046" i="18" s="1"/>
  <c r="M1046" i="18" s="1"/>
  <c r="E1047" i="18"/>
  <c r="F1047" i="18"/>
  <c r="G1047" i="18"/>
  <c r="M1047" i="18" s="1"/>
  <c r="E1048" i="18"/>
  <c r="F1048" i="18"/>
  <c r="G1048" i="18" s="1"/>
  <c r="M1048" i="18" s="1"/>
  <c r="E1049" i="18"/>
  <c r="F1049" i="18"/>
  <c r="G1049" i="18" s="1"/>
  <c r="M1049" i="18" s="1"/>
  <c r="E1050" i="18"/>
  <c r="F1050" i="18"/>
  <c r="G1050" i="18"/>
  <c r="M1050" i="18" s="1"/>
  <c r="E1051" i="18"/>
  <c r="F1051" i="18"/>
  <c r="G1051" i="18" s="1"/>
  <c r="M1051" i="18" s="1"/>
  <c r="E1052" i="18"/>
  <c r="F1052" i="18"/>
  <c r="G1052" i="18" s="1"/>
  <c r="M1052" i="18" s="1"/>
  <c r="E1053" i="18"/>
  <c r="F1053" i="18"/>
  <c r="G1053" i="18" s="1"/>
  <c r="M1053" i="18" s="1"/>
  <c r="E1054" i="18"/>
  <c r="F1054" i="18"/>
  <c r="G1054" i="18" s="1"/>
  <c r="M1054" i="18" s="1"/>
  <c r="E1055" i="18"/>
  <c r="F1055" i="18"/>
  <c r="G1055" i="18"/>
  <c r="M1055" i="18" s="1"/>
  <c r="E1056" i="18"/>
  <c r="F1056" i="18"/>
  <c r="G1056" i="18" s="1"/>
  <c r="M1056" i="18" s="1"/>
  <c r="E1057" i="18"/>
  <c r="F1057" i="18"/>
  <c r="G1057" i="18" s="1"/>
  <c r="M1057" i="18" s="1"/>
  <c r="E1058" i="18"/>
  <c r="F1058" i="18"/>
  <c r="G1058" i="18"/>
  <c r="M1058" i="18" s="1"/>
  <c r="E1059" i="18"/>
  <c r="F1059" i="18"/>
  <c r="G1059" i="18"/>
  <c r="E1060" i="18"/>
  <c r="F1060" i="18"/>
  <c r="G1060" i="18" s="1"/>
  <c r="M1060" i="18" s="1"/>
  <c r="E1061" i="18"/>
  <c r="F1061" i="18"/>
  <c r="G1061" i="18" s="1"/>
  <c r="M1061" i="18" s="1"/>
  <c r="E1062" i="18"/>
  <c r="F1062" i="18"/>
  <c r="G1062" i="18" s="1"/>
  <c r="M1062" i="18" s="1"/>
  <c r="E1063" i="18"/>
  <c r="F1063" i="18"/>
  <c r="G1063" i="18"/>
  <c r="M1063" i="18" s="1"/>
  <c r="E1064" i="18"/>
  <c r="F1064" i="18"/>
  <c r="G1064" i="18" s="1"/>
  <c r="M1064" i="18" s="1"/>
  <c r="E1065" i="18"/>
  <c r="F1065" i="18"/>
  <c r="G1065" i="18" s="1"/>
  <c r="M1065" i="18" s="1"/>
  <c r="E1066" i="18"/>
  <c r="F1066" i="18"/>
  <c r="G1066" i="18"/>
  <c r="M1066" i="18" s="1"/>
  <c r="E1067" i="18"/>
  <c r="F1067" i="18"/>
  <c r="G1067" i="18"/>
  <c r="E1068" i="18"/>
  <c r="F1068" i="18"/>
  <c r="G1068" i="18" s="1"/>
  <c r="M1068" i="18" s="1"/>
  <c r="E1069" i="18"/>
  <c r="F1069" i="18"/>
  <c r="G1069" i="18" s="1"/>
  <c r="M1069" i="18" s="1"/>
  <c r="E1070" i="18"/>
  <c r="F1070" i="18"/>
  <c r="G1070" i="18" s="1"/>
  <c r="M1070" i="18" s="1"/>
  <c r="E1071" i="18"/>
  <c r="F1071" i="18"/>
  <c r="G1071" i="18"/>
  <c r="M1071" i="18" s="1"/>
  <c r="E1072" i="18"/>
  <c r="F1072" i="18"/>
  <c r="G1072" i="18" s="1"/>
  <c r="M1072" i="18" s="1"/>
  <c r="E1073" i="18"/>
  <c r="F1073" i="18"/>
  <c r="G1073" i="18" s="1"/>
  <c r="M1073" i="18" s="1"/>
  <c r="E1074" i="18"/>
  <c r="F1074" i="18"/>
  <c r="G1074" i="18"/>
  <c r="M1074" i="18" s="1"/>
  <c r="E1075" i="18"/>
  <c r="F1075" i="18"/>
  <c r="G1075" i="18"/>
  <c r="E1076" i="18"/>
  <c r="F1076" i="18"/>
  <c r="G1076" i="18" s="1"/>
  <c r="M1076" i="18" s="1"/>
  <c r="E1077" i="18"/>
  <c r="F1077" i="18"/>
  <c r="G1077" i="18" s="1"/>
  <c r="M1077" i="18" s="1"/>
  <c r="E1078" i="18"/>
  <c r="F1078" i="18"/>
  <c r="G1078" i="18" s="1"/>
  <c r="M1078" i="18" s="1"/>
  <c r="E1079" i="18"/>
  <c r="F1079" i="18"/>
  <c r="G1079" i="18"/>
  <c r="M1079" i="18" s="1"/>
  <c r="E1080" i="18"/>
  <c r="F1080" i="18"/>
  <c r="G1080" i="18" s="1"/>
  <c r="M1080" i="18" s="1"/>
  <c r="E1081" i="18"/>
  <c r="F1081" i="18"/>
  <c r="G1081" i="18" s="1"/>
  <c r="M1081" i="18" s="1"/>
  <c r="E1082" i="18"/>
  <c r="F1082" i="18"/>
  <c r="G1082" i="18"/>
  <c r="M1082" i="18" s="1"/>
  <c r="E1083" i="18"/>
  <c r="F1083" i="18"/>
  <c r="G1083" i="18"/>
  <c r="E1084" i="18"/>
  <c r="F1084" i="18"/>
  <c r="G1084" i="18" s="1"/>
  <c r="M1084" i="18" s="1"/>
  <c r="E1085" i="18"/>
  <c r="F1085" i="18"/>
  <c r="G1085" i="18" s="1"/>
  <c r="M1085" i="18" s="1"/>
  <c r="E1086" i="18"/>
  <c r="F1086" i="18"/>
  <c r="G1086" i="18" s="1"/>
  <c r="M1086" i="18" s="1"/>
  <c r="E1087" i="18"/>
  <c r="F1087" i="18"/>
  <c r="G1087" i="18"/>
  <c r="M1087" i="18" s="1"/>
  <c r="E1088" i="18"/>
  <c r="F1088" i="18"/>
  <c r="G1088" i="18" s="1"/>
  <c r="M1088" i="18" s="1"/>
  <c r="E1089" i="18"/>
  <c r="F1089" i="18"/>
  <c r="G1089" i="18" s="1"/>
  <c r="M1089" i="18" s="1"/>
  <c r="E1090" i="18"/>
  <c r="F1090" i="18"/>
  <c r="G1090" i="18"/>
  <c r="M1090" i="18" s="1"/>
  <c r="E1091" i="18"/>
  <c r="F1091" i="18"/>
  <c r="G1091" i="18"/>
  <c r="M1091" i="18" s="1"/>
  <c r="E1092" i="18"/>
  <c r="F1092" i="18"/>
  <c r="G1092" i="18" s="1"/>
  <c r="M1092" i="18" s="1"/>
  <c r="E1093" i="18"/>
  <c r="F1093" i="18"/>
  <c r="G1093" i="18" s="1"/>
  <c r="M1093" i="18" s="1"/>
  <c r="E1094" i="18"/>
  <c r="F1094" i="18"/>
  <c r="G1094" i="18" s="1"/>
  <c r="E1095" i="18"/>
  <c r="F1095" i="18"/>
  <c r="G1095" i="18"/>
  <c r="M1095" i="18" s="1"/>
  <c r="E1096" i="18"/>
  <c r="F1096" i="18"/>
  <c r="G1096" i="18" s="1"/>
  <c r="M1096" i="18" s="1"/>
  <c r="E1097" i="18"/>
  <c r="F1097" i="18"/>
  <c r="G1097" i="18" s="1"/>
  <c r="M1097" i="18" s="1"/>
  <c r="E1098" i="18"/>
  <c r="F1098" i="18"/>
  <c r="G1098" i="18" s="1"/>
  <c r="M1098" i="18" s="1"/>
  <c r="E1099" i="18"/>
  <c r="F1099" i="18"/>
  <c r="G1099" i="18"/>
  <c r="E1100" i="18"/>
  <c r="F1100" i="18"/>
  <c r="G1100" i="18" s="1"/>
  <c r="M1100" i="18" s="1"/>
  <c r="E1101" i="18"/>
  <c r="F1101" i="18"/>
  <c r="G1101" i="18" s="1"/>
  <c r="M1101" i="18" s="1"/>
  <c r="E1102" i="18"/>
  <c r="F1102" i="18"/>
  <c r="G1102" i="18" s="1"/>
  <c r="M1102" i="18" s="1"/>
  <c r="E1103" i="18"/>
  <c r="F1103" i="18"/>
  <c r="G1103" i="18"/>
  <c r="M1103" i="18" s="1"/>
  <c r="E1104" i="18"/>
  <c r="F1104" i="18"/>
  <c r="G1104" i="18" s="1"/>
  <c r="M1104" i="18" s="1"/>
  <c r="E1105" i="18"/>
  <c r="F1105" i="18"/>
  <c r="G1105" i="18" s="1"/>
  <c r="M1105" i="18" s="1"/>
  <c r="E1106" i="18"/>
  <c r="F1106" i="18"/>
  <c r="G1106" i="18" s="1"/>
  <c r="M1106" i="18" s="1"/>
  <c r="E1107" i="18"/>
  <c r="F1107" i="18"/>
  <c r="G1107" i="18"/>
  <c r="E1108" i="18"/>
  <c r="F1108" i="18"/>
  <c r="G1108" i="18" s="1"/>
  <c r="M1108" i="18" s="1"/>
  <c r="E1109" i="18"/>
  <c r="F1109" i="18"/>
  <c r="G1109" i="18" s="1"/>
  <c r="M1109" i="18" s="1"/>
  <c r="E1110" i="18"/>
  <c r="F1110" i="18"/>
  <c r="G1110" i="18" s="1"/>
  <c r="M1110" i="18" s="1"/>
  <c r="E1111" i="18"/>
  <c r="F1111" i="18"/>
  <c r="G1111" i="18"/>
  <c r="M1111" i="18" s="1"/>
  <c r="E1112" i="18"/>
  <c r="F1112" i="18"/>
  <c r="G1112" i="18" s="1"/>
  <c r="M1112" i="18" s="1"/>
  <c r="E1113" i="18"/>
  <c r="F1113" i="18"/>
  <c r="G1113" i="18" s="1"/>
  <c r="M1113" i="18" s="1"/>
  <c r="E1114" i="18"/>
  <c r="F1114" i="18"/>
  <c r="G1114" i="18" s="1"/>
  <c r="M1114" i="18" s="1"/>
  <c r="E1115" i="18"/>
  <c r="F1115" i="18"/>
  <c r="G1115" i="18"/>
  <c r="E1116" i="18"/>
  <c r="F1116" i="18"/>
  <c r="G1116" i="18" s="1"/>
  <c r="M1116" i="18" s="1"/>
  <c r="E1117" i="18"/>
  <c r="F1117" i="18"/>
  <c r="G1117" i="18" s="1"/>
  <c r="M1117" i="18" s="1"/>
  <c r="E1118" i="18"/>
  <c r="F1118" i="18"/>
  <c r="G1118" i="18" s="1"/>
  <c r="M1118" i="18" s="1"/>
  <c r="E1119" i="18"/>
  <c r="F1119" i="18"/>
  <c r="G1119" i="18"/>
  <c r="M1119" i="18" s="1"/>
  <c r="E1120" i="18"/>
  <c r="F1120" i="18"/>
  <c r="G1120" i="18" s="1"/>
  <c r="M1120" i="18" s="1"/>
  <c r="E1121" i="18"/>
  <c r="F1121" i="18"/>
  <c r="G1121" i="18" s="1"/>
  <c r="M1121" i="18" s="1"/>
  <c r="E1122" i="18"/>
  <c r="F1122" i="18"/>
  <c r="G1122" i="18" s="1"/>
  <c r="M1122" i="18" s="1"/>
  <c r="E1123" i="18"/>
  <c r="F1123" i="18"/>
  <c r="G1123" i="18"/>
  <c r="E1124" i="18"/>
  <c r="F1124" i="18"/>
  <c r="G1124" i="18" s="1"/>
  <c r="M1124" i="18" s="1"/>
  <c r="E1125" i="18"/>
  <c r="F1125" i="18"/>
  <c r="G1125" i="18" s="1"/>
  <c r="M1125" i="18" s="1"/>
  <c r="E1126" i="18"/>
  <c r="F1126" i="18"/>
  <c r="G1126" i="18" s="1"/>
  <c r="M1126" i="18" s="1"/>
  <c r="E1127" i="18"/>
  <c r="F1127" i="18"/>
  <c r="G1127" i="18"/>
  <c r="M1127" i="18" s="1"/>
  <c r="E1128" i="18"/>
  <c r="F1128" i="18"/>
  <c r="G1128" i="18" s="1"/>
  <c r="M1128" i="18" s="1"/>
  <c r="E1129" i="18"/>
  <c r="F1129" i="18"/>
  <c r="G1129" i="18" s="1"/>
  <c r="M1129" i="18" s="1"/>
  <c r="E1130" i="18"/>
  <c r="F1130" i="18"/>
  <c r="G1130" i="18" s="1"/>
  <c r="M1130" i="18" s="1"/>
  <c r="E1131" i="18"/>
  <c r="F1131" i="18"/>
  <c r="G1131" i="18"/>
  <c r="E1132" i="18"/>
  <c r="F1132" i="18"/>
  <c r="G1132" i="18" s="1"/>
  <c r="M1132" i="18" s="1"/>
  <c r="E1133" i="18"/>
  <c r="F1133" i="18"/>
  <c r="G1133" i="18" s="1"/>
  <c r="M1133" i="18" s="1"/>
  <c r="E1134" i="18"/>
  <c r="F1134" i="18"/>
  <c r="G1134" i="18" s="1"/>
  <c r="M1134" i="18" s="1"/>
  <c r="E1135" i="18"/>
  <c r="F1135" i="18"/>
  <c r="G1135" i="18"/>
  <c r="M1135" i="18" s="1"/>
  <c r="E1136" i="18"/>
  <c r="F1136" i="18"/>
  <c r="G1136" i="18" s="1"/>
  <c r="M1136" i="18" s="1"/>
  <c r="E1137" i="18"/>
  <c r="F1137" i="18"/>
  <c r="G1137" i="18" s="1"/>
  <c r="M1137" i="18" s="1"/>
  <c r="E1138" i="18"/>
  <c r="F1138" i="18"/>
  <c r="G1138" i="18" s="1"/>
  <c r="M1138" i="18" s="1"/>
  <c r="E1139" i="18"/>
  <c r="F1139" i="18"/>
  <c r="G1139" i="18"/>
  <c r="E1140" i="18"/>
  <c r="F1140" i="18"/>
  <c r="G1140" i="18" s="1"/>
  <c r="M1140" i="18" s="1"/>
  <c r="E1141" i="18"/>
  <c r="F1141" i="18"/>
  <c r="G1141" i="18" s="1"/>
  <c r="M1141" i="18" s="1"/>
  <c r="E1142" i="18"/>
  <c r="F1142" i="18"/>
  <c r="G1142" i="18" s="1"/>
  <c r="M1142" i="18" s="1"/>
  <c r="E1143" i="18"/>
  <c r="F1143" i="18"/>
  <c r="G1143" i="18"/>
  <c r="M1143" i="18" s="1"/>
  <c r="E1144" i="18"/>
  <c r="F1144" i="18"/>
  <c r="G1144" i="18" s="1"/>
  <c r="M1144" i="18" s="1"/>
  <c r="E1145" i="18"/>
  <c r="F1145" i="18"/>
  <c r="G1145" i="18" s="1"/>
  <c r="M1145" i="18" s="1"/>
  <c r="E1146" i="18"/>
  <c r="F1146" i="18"/>
  <c r="G1146" i="18" s="1"/>
  <c r="M1146" i="18" s="1"/>
  <c r="E1147" i="18"/>
  <c r="F1147" i="18"/>
  <c r="G1147" i="18"/>
  <c r="E1148" i="18"/>
  <c r="F1148" i="18"/>
  <c r="G1148" i="18" s="1"/>
  <c r="M1148" i="18" s="1"/>
  <c r="E1149" i="18"/>
  <c r="F1149" i="18"/>
  <c r="G1149" i="18" s="1"/>
  <c r="M1149" i="18" s="1"/>
  <c r="E1150" i="18"/>
  <c r="F1150" i="18"/>
  <c r="G1150" i="18" s="1"/>
  <c r="M1150" i="18" s="1"/>
  <c r="E1151" i="18"/>
  <c r="F1151" i="18"/>
  <c r="G1151" i="18"/>
  <c r="M1151" i="18" s="1"/>
  <c r="E1152" i="18"/>
  <c r="F1152" i="18"/>
  <c r="G1152" i="18" s="1"/>
  <c r="M1152" i="18" s="1"/>
  <c r="E1153" i="18"/>
  <c r="F1153" i="18"/>
  <c r="G1153" i="18" s="1"/>
  <c r="M1153" i="18" s="1"/>
  <c r="E1154" i="18"/>
  <c r="F1154" i="18"/>
  <c r="G1154" i="18" s="1"/>
  <c r="M1154" i="18" s="1"/>
  <c r="E1155" i="18"/>
  <c r="F1155" i="18"/>
  <c r="G1155" i="18"/>
  <c r="E1156" i="18"/>
  <c r="F1156" i="18"/>
  <c r="G1156" i="18" s="1"/>
  <c r="M1156" i="18" s="1"/>
  <c r="E1157" i="18"/>
  <c r="F1157" i="18"/>
  <c r="G1157" i="18" s="1"/>
  <c r="M1157" i="18" s="1"/>
  <c r="E1158" i="18"/>
  <c r="F1158" i="18"/>
  <c r="G1158" i="18" s="1"/>
  <c r="M1158" i="18" s="1"/>
  <c r="E1159" i="18"/>
  <c r="F1159" i="18"/>
  <c r="G1159" i="18"/>
  <c r="M1159" i="18" s="1"/>
  <c r="E1160" i="18"/>
  <c r="F1160" i="18"/>
  <c r="G1160" i="18" s="1"/>
  <c r="M1160" i="18" s="1"/>
  <c r="E1161" i="18"/>
  <c r="F1161" i="18"/>
  <c r="G1161" i="18" s="1"/>
  <c r="M1161" i="18" s="1"/>
  <c r="E1162" i="18"/>
  <c r="F1162" i="18"/>
  <c r="G1162" i="18" s="1"/>
  <c r="M1162" i="18" s="1"/>
  <c r="E1163" i="18"/>
  <c r="F1163" i="18"/>
  <c r="G1163" i="18"/>
  <c r="E1164" i="18"/>
  <c r="F1164" i="18"/>
  <c r="G1164" i="18" s="1"/>
  <c r="M1164" i="18" s="1"/>
  <c r="E1165" i="18"/>
  <c r="F1165" i="18"/>
  <c r="G1165" i="18" s="1"/>
  <c r="M1165" i="18" s="1"/>
  <c r="E1166" i="18"/>
  <c r="F1166" i="18"/>
  <c r="G1166" i="18" s="1"/>
  <c r="M1166" i="18" s="1"/>
  <c r="E1167" i="18"/>
  <c r="F1167" i="18"/>
  <c r="G1167" i="18"/>
  <c r="M1167" i="18" s="1"/>
  <c r="E1168" i="18"/>
  <c r="F1168" i="18"/>
  <c r="G1168" i="18" s="1"/>
  <c r="M1168" i="18" s="1"/>
  <c r="E1169" i="18"/>
  <c r="F1169" i="18"/>
  <c r="G1169" i="18" s="1"/>
  <c r="M1169" i="18" s="1"/>
  <c r="E1170" i="18"/>
  <c r="F1170" i="18"/>
  <c r="G1170" i="18" s="1"/>
  <c r="M1170" i="18" s="1"/>
  <c r="E1171" i="18"/>
  <c r="F1171" i="18"/>
  <c r="G1171" i="18"/>
  <c r="E1172" i="18"/>
  <c r="F1172" i="18"/>
  <c r="G1172" i="18" s="1"/>
  <c r="M1172" i="18" s="1"/>
  <c r="E1173" i="18"/>
  <c r="F1173" i="18"/>
  <c r="G1173" i="18" s="1"/>
  <c r="M1173" i="18" s="1"/>
  <c r="E1174" i="18"/>
  <c r="F1174" i="18"/>
  <c r="G1174" i="18" s="1"/>
  <c r="M1174" i="18" s="1"/>
  <c r="E1175" i="18"/>
  <c r="F1175" i="18"/>
  <c r="G1175" i="18"/>
  <c r="M1175" i="18" s="1"/>
  <c r="E1176" i="18"/>
  <c r="F1176" i="18"/>
  <c r="G1176" i="18" s="1"/>
  <c r="M1176" i="18" s="1"/>
  <c r="E1177" i="18"/>
  <c r="F1177" i="18"/>
  <c r="G1177" i="18" s="1"/>
  <c r="M1177" i="18" s="1"/>
  <c r="E1178" i="18"/>
  <c r="F1178" i="18"/>
  <c r="G1178" i="18" s="1"/>
  <c r="M1178" i="18" s="1"/>
  <c r="E1179" i="18"/>
  <c r="F1179" i="18"/>
  <c r="G1179" i="18"/>
  <c r="E1180" i="18"/>
  <c r="F1180" i="18"/>
  <c r="G1180" i="18" s="1"/>
  <c r="M1180" i="18" s="1"/>
  <c r="E1181" i="18"/>
  <c r="F1181" i="18"/>
  <c r="G1181" i="18" s="1"/>
  <c r="M1181" i="18" s="1"/>
  <c r="E1182" i="18"/>
  <c r="F1182" i="18"/>
  <c r="G1182" i="18" s="1"/>
  <c r="M1182" i="18" s="1"/>
  <c r="E1183" i="18"/>
  <c r="F1183" i="18"/>
  <c r="G1183" i="18"/>
  <c r="M1183" i="18" s="1"/>
  <c r="E1184" i="18"/>
  <c r="F1184" i="18"/>
  <c r="G1184" i="18" s="1"/>
  <c r="M1184" i="18" s="1"/>
  <c r="E1185" i="18"/>
  <c r="F1185" i="18"/>
  <c r="G1185" i="18" s="1"/>
  <c r="M1185" i="18" s="1"/>
  <c r="E1186" i="18"/>
  <c r="F1186" i="18"/>
  <c r="G1186" i="18" s="1"/>
  <c r="M1186" i="18" s="1"/>
  <c r="E1187" i="18"/>
  <c r="F1187" i="18"/>
  <c r="G1187" i="18"/>
  <c r="E1188" i="18"/>
  <c r="F1188" i="18"/>
  <c r="G1188" i="18" s="1"/>
  <c r="M1188" i="18" s="1"/>
  <c r="E1189" i="18"/>
  <c r="F1189" i="18"/>
  <c r="G1189" i="18" s="1"/>
  <c r="M1189" i="18" s="1"/>
  <c r="E1190" i="18"/>
  <c r="F1190" i="18"/>
  <c r="G1190" i="18" s="1"/>
  <c r="M1190" i="18" s="1"/>
  <c r="E1191" i="18"/>
  <c r="F1191" i="18"/>
  <c r="G1191" i="18"/>
  <c r="M1191" i="18" s="1"/>
  <c r="E1192" i="18"/>
  <c r="F1192" i="18"/>
  <c r="G1192" i="18" s="1"/>
  <c r="M1192" i="18" s="1"/>
  <c r="E1193" i="18"/>
  <c r="F1193" i="18"/>
  <c r="G1193" i="18" s="1"/>
  <c r="M1193" i="18" s="1"/>
  <c r="E1194" i="18"/>
  <c r="F1194" i="18"/>
  <c r="G1194" i="18" s="1"/>
  <c r="M1194" i="18" s="1"/>
  <c r="E1195" i="18"/>
  <c r="F1195" i="18"/>
  <c r="G1195" i="18"/>
  <c r="E1196" i="18"/>
  <c r="F1196" i="18"/>
  <c r="G1196" i="18" s="1"/>
  <c r="M1196" i="18" s="1"/>
  <c r="E1197" i="18"/>
  <c r="F1197" i="18"/>
  <c r="G1197" i="18" s="1"/>
  <c r="M1197" i="18" s="1"/>
  <c r="E1198" i="18"/>
  <c r="F1198" i="18"/>
  <c r="G1198" i="18" s="1"/>
  <c r="M1198" i="18" s="1"/>
  <c r="E1199" i="18"/>
  <c r="F1199" i="18"/>
  <c r="G1199" i="18"/>
  <c r="M1199" i="18" s="1"/>
  <c r="E1200" i="18"/>
  <c r="F1200" i="18"/>
  <c r="G1200" i="18" s="1"/>
  <c r="M1200" i="18" s="1"/>
  <c r="E1201" i="18"/>
  <c r="F1201" i="18"/>
  <c r="G1201" i="18" s="1"/>
  <c r="M1201" i="18" s="1"/>
  <c r="E1202" i="18"/>
  <c r="F1202" i="18"/>
  <c r="G1202" i="18" s="1"/>
  <c r="M1202" i="18" s="1"/>
  <c r="E1203" i="18"/>
  <c r="F1203" i="18"/>
  <c r="G1203" i="18"/>
  <c r="E1204" i="18"/>
  <c r="F1204" i="18"/>
  <c r="G1204" i="18" s="1"/>
  <c r="M1204" i="18" s="1"/>
  <c r="E1205" i="18"/>
  <c r="F1205" i="18"/>
  <c r="G1205" i="18" s="1"/>
  <c r="M1205" i="18" s="1"/>
  <c r="E1206" i="18"/>
  <c r="F1206" i="18"/>
  <c r="G1206" i="18" s="1"/>
  <c r="M1206" i="18" s="1"/>
  <c r="E1207" i="18"/>
  <c r="F1207" i="18"/>
  <c r="G1207" i="18"/>
  <c r="M1207" i="18" s="1"/>
  <c r="E1208" i="18"/>
  <c r="F1208" i="18"/>
  <c r="G1208" i="18" s="1"/>
  <c r="M1208" i="18" s="1"/>
  <c r="E1209" i="18"/>
  <c r="F1209" i="18"/>
  <c r="G1209" i="18" s="1"/>
  <c r="M1209" i="18" s="1"/>
  <c r="E1210" i="18"/>
  <c r="F1210" i="18"/>
  <c r="G1210" i="18" s="1"/>
  <c r="M1210" i="18" s="1"/>
  <c r="E1211" i="18"/>
  <c r="F1211" i="18"/>
  <c r="G1211" i="18" s="1"/>
  <c r="M1211" i="18" s="1"/>
  <c r="E1212" i="18"/>
  <c r="F1212" i="18"/>
  <c r="G1212" i="18" s="1"/>
  <c r="E1213" i="18"/>
  <c r="F1213" i="18"/>
  <c r="G1213" i="18" s="1"/>
  <c r="E1214" i="18"/>
  <c r="F1214" i="18"/>
  <c r="G1214" i="18" s="1"/>
  <c r="E1215" i="18"/>
  <c r="F1215" i="18"/>
  <c r="G1215" i="18"/>
  <c r="E1216" i="18"/>
  <c r="F1216" i="18"/>
  <c r="G1216" i="18" s="1"/>
  <c r="M1216" i="18" s="1"/>
  <c r="E1217" i="18"/>
  <c r="F1217" i="18"/>
  <c r="G1217" i="18" s="1"/>
  <c r="M1217" i="18" s="1"/>
  <c r="E1218" i="18"/>
  <c r="F1218" i="18"/>
  <c r="G1218" i="18" s="1"/>
  <c r="M1218" i="18" s="1"/>
  <c r="E1219" i="18"/>
  <c r="F1219" i="18"/>
  <c r="G1219" i="18" s="1"/>
  <c r="M1219" i="18" s="1"/>
  <c r="E1220" i="18"/>
  <c r="F1220" i="18"/>
  <c r="G1220" i="18" s="1"/>
  <c r="E1221" i="18"/>
  <c r="F1221" i="18"/>
  <c r="G1221" i="18" s="1"/>
  <c r="E1222" i="18"/>
  <c r="F1222" i="18"/>
  <c r="G1222" i="18" s="1"/>
  <c r="E1223" i="18"/>
  <c r="F1223" i="18"/>
  <c r="G1223" i="18"/>
  <c r="M1223" i="18" s="1"/>
  <c r="E1224" i="18"/>
  <c r="F1224" i="18"/>
  <c r="G1224" i="18" s="1"/>
  <c r="M1224" i="18" s="1"/>
  <c r="E1225" i="18"/>
  <c r="F1225" i="18"/>
  <c r="G1225" i="18" s="1"/>
  <c r="M1225" i="18" s="1"/>
  <c r="E1226" i="18"/>
  <c r="F1226" i="18"/>
  <c r="G1226" i="18" s="1"/>
  <c r="M1226" i="18" s="1"/>
  <c r="E1227" i="18"/>
  <c r="F1227" i="18"/>
  <c r="G1227" i="18" s="1"/>
  <c r="M1227" i="18" s="1"/>
  <c r="E1228" i="18"/>
  <c r="F1228" i="18"/>
  <c r="G1228" i="18" s="1"/>
  <c r="E1229" i="18"/>
  <c r="F1229" i="18"/>
  <c r="G1229" i="18" s="1"/>
  <c r="E1230" i="18"/>
  <c r="F1230" i="18"/>
  <c r="G1230" i="18" s="1"/>
  <c r="E1231" i="18"/>
  <c r="F1231" i="18"/>
  <c r="G1231" i="18"/>
  <c r="E1232" i="18"/>
  <c r="F1232" i="18"/>
  <c r="G1232" i="18" s="1"/>
  <c r="M1232" i="18" s="1"/>
  <c r="E1233" i="18"/>
  <c r="F1233" i="18"/>
  <c r="G1233" i="18" s="1"/>
  <c r="M1233" i="18" s="1"/>
  <c r="E1234" i="18"/>
  <c r="F1234" i="18"/>
  <c r="G1234" i="18" s="1"/>
  <c r="M1234" i="18" s="1"/>
  <c r="E1235" i="18"/>
  <c r="F1235" i="18"/>
  <c r="G1235" i="18" s="1"/>
  <c r="M1235" i="18" s="1"/>
  <c r="E1236" i="18"/>
  <c r="F1236" i="18"/>
  <c r="G1236" i="18" s="1"/>
  <c r="E1237" i="18"/>
  <c r="F1237" i="18"/>
  <c r="G1237" i="18" s="1"/>
  <c r="E1238" i="18"/>
  <c r="F1238" i="18"/>
  <c r="G1238" i="18" s="1"/>
  <c r="E1239" i="18"/>
  <c r="F1239" i="18"/>
  <c r="G1239" i="18"/>
  <c r="M1239" i="18" s="1"/>
  <c r="E1240" i="18"/>
  <c r="F1240" i="18"/>
  <c r="G1240" i="18" s="1"/>
  <c r="M1240" i="18" s="1"/>
  <c r="E1241" i="18"/>
  <c r="F1241" i="18"/>
  <c r="G1241" i="18" s="1"/>
  <c r="M1241" i="18" s="1"/>
  <c r="E1242" i="18"/>
  <c r="F1242" i="18"/>
  <c r="G1242" i="18" s="1"/>
  <c r="M1242" i="18" s="1"/>
  <c r="E1243" i="18"/>
  <c r="F1243" i="18"/>
  <c r="G1243" i="18" s="1"/>
  <c r="M1243" i="18" s="1"/>
  <c r="E1244" i="18"/>
  <c r="F1244" i="18"/>
  <c r="G1244" i="18" s="1"/>
  <c r="E1245" i="18"/>
  <c r="F1245" i="18"/>
  <c r="G1245" i="18" s="1"/>
  <c r="E1246" i="18"/>
  <c r="F1246" i="18"/>
  <c r="G1246" i="18" s="1"/>
  <c r="E1247" i="18"/>
  <c r="F1247" i="18"/>
  <c r="G1247" i="18"/>
  <c r="E1248" i="18"/>
  <c r="F1248" i="18"/>
  <c r="G1248" i="18" s="1"/>
  <c r="M1248" i="18" s="1"/>
  <c r="E1249" i="18"/>
  <c r="F1249" i="18"/>
  <c r="G1249" i="18" s="1"/>
  <c r="M1249" i="18" s="1"/>
  <c r="E1250" i="18"/>
  <c r="F1250" i="18"/>
  <c r="G1250" i="18" s="1"/>
  <c r="M1250" i="18" s="1"/>
  <c r="E1251" i="18"/>
  <c r="F1251" i="18"/>
  <c r="G1251" i="18" s="1"/>
  <c r="M1251" i="18" s="1"/>
  <c r="E1252" i="18"/>
  <c r="F1252" i="18"/>
  <c r="G1252" i="18" s="1"/>
  <c r="E1253" i="18"/>
  <c r="F1253" i="18"/>
  <c r="G1253" i="18" s="1"/>
  <c r="E1254" i="18"/>
  <c r="F1254" i="18"/>
  <c r="G1254" i="18" s="1"/>
  <c r="E1255" i="18"/>
  <c r="F1255" i="18"/>
  <c r="G1255" i="18"/>
  <c r="M1255" i="18" s="1"/>
  <c r="E1256" i="18"/>
  <c r="F1256" i="18"/>
  <c r="G1256" i="18" s="1"/>
  <c r="M1256" i="18" s="1"/>
  <c r="E1257" i="18"/>
  <c r="F1257" i="18"/>
  <c r="G1257" i="18" s="1"/>
  <c r="M1257" i="18" s="1"/>
  <c r="E1258" i="18"/>
  <c r="F1258" i="18"/>
  <c r="G1258" i="18" s="1"/>
  <c r="M1258" i="18" s="1"/>
  <c r="E1259" i="18"/>
  <c r="F1259" i="18"/>
  <c r="G1259" i="18" s="1"/>
  <c r="M1259" i="18" s="1"/>
  <c r="E1260" i="18"/>
  <c r="F1260" i="18"/>
  <c r="G1260" i="18" s="1"/>
  <c r="E1261" i="18"/>
  <c r="M1261" i="18" s="1"/>
  <c r="F1261" i="18"/>
  <c r="G1261" i="18" s="1"/>
  <c r="E1262" i="18"/>
  <c r="F1262" i="18"/>
  <c r="G1262" i="18" s="1"/>
  <c r="M1262" i="18" s="1"/>
  <c r="E1263" i="18"/>
  <c r="F1263" i="18"/>
  <c r="G1263" i="18" s="1"/>
  <c r="E1264" i="18"/>
  <c r="F1264" i="18"/>
  <c r="G1264" i="18" s="1"/>
  <c r="M1264" i="18" s="1"/>
  <c r="E1265" i="18"/>
  <c r="F1265" i="18"/>
  <c r="G1265" i="18" s="1"/>
  <c r="M1265" i="18" s="1"/>
  <c r="E1266" i="18"/>
  <c r="F1266" i="18"/>
  <c r="G1266" i="18" s="1"/>
  <c r="E1267" i="18"/>
  <c r="M1267" i="18" s="1"/>
  <c r="F1267" i="18"/>
  <c r="G1267" i="18" s="1"/>
  <c r="E1268" i="18"/>
  <c r="F1268" i="18"/>
  <c r="G1268" i="18" s="1"/>
  <c r="E1269" i="18"/>
  <c r="F1269" i="18"/>
  <c r="G1269" i="18" s="1"/>
  <c r="M1269" i="18"/>
  <c r="E1270" i="18"/>
  <c r="F1270" i="18"/>
  <c r="G1270" i="18" s="1"/>
  <c r="M1270" i="18" s="1"/>
  <c r="E1271" i="18"/>
  <c r="F1271" i="18"/>
  <c r="G1271" i="18" s="1"/>
  <c r="E1272" i="18"/>
  <c r="F1272" i="18"/>
  <c r="G1272" i="18" s="1"/>
  <c r="M1272" i="18" s="1"/>
  <c r="E1273" i="18"/>
  <c r="F1273" i="18"/>
  <c r="G1273" i="18" s="1"/>
  <c r="M1273" i="18" s="1"/>
  <c r="E1274" i="18"/>
  <c r="F1274" i="18"/>
  <c r="G1274" i="18" s="1"/>
  <c r="E1275" i="18"/>
  <c r="M1275" i="18" s="1"/>
  <c r="F1275" i="18"/>
  <c r="G1275" i="18" s="1"/>
  <c r="E1276" i="18"/>
  <c r="F1276" i="18"/>
  <c r="G1276" i="18" s="1"/>
  <c r="E1277" i="18"/>
  <c r="M1277" i="18" s="1"/>
  <c r="F1277" i="18"/>
  <c r="G1277" i="18" s="1"/>
  <c r="E1278" i="18"/>
  <c r="F1278" i="18"/>
  <c r="G1278" i="18" s="1"/>
  <c r="M1278" i="18" s="1"/>
  <c r="E1279" i="18"/>
  <c r="F1279" i="18"/>
  <c r="G1279" i="18" s="1"/>
  <c r="E1280" i="18"/>
  <c r="F1280" i="18"/>
  <c r="G1280" i="18" s="1"/>
  <c r="M1280" i="18" s="1"/>
  <c r="E1281" i="18"/>
  <c r="F1281" i="18"/>
  <c r="G1281" i="18" s="1"/>
  <c r="M1281" i="18" s="1"/>
  <c r="E1282" i="18"/>
  <c r="F1282" i="18"/>
  <c r="G1282" i="18" s="1"/>
  <c r="E1283" i="18"/>
  <c r="M1283" i="18" s="1"/>
  <c r="F1283" i="18"/>
  <c r="G1283" i="18" s="1"/>
  <c r="E1284" i="18"/>
  <c r="F1284" i="18"/>
  <c r="G1284" i="18" s="1"/>
  <c r="M1284" i="18" s="1"/>
  <c r="E1285" i="18"/>
  <c r="F1285" i="18"/>
  <c r="G1285" i="18" s="1"/>
  <c r="M1285" i="18" s="1"/>
  <c r="E1286" i="18"/>
  <c r="F1286" i="18"/>
  <c r="G1286" i="18" s="1"/>
  <c r="M1286" i="18" s="1"/>
  <c r="E1287" i="18"/>
  <c r="F1287" i="18"/>
  <c r="G1287" i="18" s="1"/>
  <c r="M1287" i="18" s="1"/>
  <c r="E1288" i="18"/>
  <c r="F1288" i="18"/>
  <c r="G1288" i="18" s="1"/>
  <c r="M1288" i="18" s="1"/>
  <c r="E1289" i="18"/>
  <c r="F1289" i="18"/>
  <c r="G1289" i="18" s="1"/>
  <c r="M1289" i="18"/>
  <c r="E1290" i="18"/>
  <c r="F1290" i="18"/>
  <c r="G1290" i="18" s="1"/>
  <c r="M1290" i="18" s="1"/>
  <c r="E1291" i="18"/>
  <c r="F1291" i="18"/>
  <c r="G1291" i="18" s="1"/>
  <c r="E1292" i="18"/>
  <c r="F1292" i="18"/>
  <c r="G1292" i="18" s="1"/>
  <c r="E1293" i="18"/>
  <c r="F1293" i="18"/>
  <c r="G1293" i="18" s="1"/>
  <c r="M1293" i="18"/>
  <c r="E1294" i="18"/>
  <c r="F1294" i="18"/>
  <c r="G1294" i="18" s="1"/>
  <c r="M1294" i="18" s="1"/>
  <c r="E1295" i="18"/>
  <c r="F1295" i="18"/>
  <c r="G1295" i="18" s="1"/>
  <c r="E1296" i="18"/>
  <c r="F1296" i="18"/>
  <c r="G1296" i="18" s="1"/>
  <c r="M1296" i="18" s="1"/>
  <c r="E1297" i="18"/>
  <c r="F1297" i="18"/>
  <c r="G1297" i="18" s="1"/>
  <c r="M1297" i="18" s="1"/>
  <c r="E1298" i="18"/>
  <c r="F1298" i="18"/>
  <c r="G1298" i="18" s="1"/>
  <c r="E1299" i="18"/>
  <c r="M1299" i="18" s="1"/>
  <c r="F1299" i="18"/>
  <c r="G1299" i="18" s="1"/>
  <c r="E1300" i="18"/>
  <c r="F1300" i="18"/>
  <c r="G1300" i="18" s="1"/>
  <c r="E1301" i="18"/>
  <c r="M1301" i="18" s="1"/>
  <c r="F1301" i="18"/>
  <c r="G1301" i="18" s="1"/>
  <c r="E1302" i="18"/>
  <c r="F1302" i="18"/>
  <c r="G1302" i="18" s="1"/>
  <c r="M1302" i="18" s="1"/>
  <c r="E1303" i="18"/>
  <c r="F1303" i="18"/>
  <c r="G1303" i="18" s="1"/>
  <c r="E1304" i="18"/>
  <c r="F1304" i="18"/>
  <c r="G1304" i="18" s="1"/>
  <c r="M1304" i="18" s="1"/>
  <c r="E1305" i="18"/>
  <c r="F1305" i="18"/>
  <c r="G1305" i="18" s="1"/>
  <c r="M1305" i="18" s="1"/>
  <c r="E1306" i="18"/>
  <c r="F1306" i="18"/>
  <c r="G1306" i="18" s="1"/>
  <c r="E1307" i="18"/>
  <c r="M1307" i="18" s="1"/>
  <c r="F1307" i="18"/>
  <c r="G1307" i="18" s="1"/>
  <c r="E1308" i="18"/>
  <c r="F1308" i="18"/>
  <c r="G1308" i="18" s="1"/>
  <c r="E1309" i="18"/>
  <c r="M1309" i="18" s="1"/>
  <c r="F1309" i="18"/>
  <c r="G1309" i="18" s="1"/>
  <c r="E1310" i="18"/>
  <c r="F1310" i="18"/>
  <c r="G1310" i="18" s="1"/>
  <c r="M1310" i="18" s="1"/>
  <c r="E1311" i="18"/>
  <c r="F1311" i="18"/>
  <c r="G1311" i="18" s="1"/>
  <c r="E1312" i="18"/>
  <c r="F1312" i="18"/>
  <c r="G1312" i="18" s="1"/>
  <c r="M1312" i="18" s="1"/>
  <c r="E1313" i="18"/>
  <c r="F1313" i="18"/>
  <c r="G1313" i="18" s="1"/>
  <c r="M1313" i="18" s="1"/>
  <c r="E1314" i="18"/>
  <c r="F1314" i="18"/>
  <c r="G1314" i="18" s="1"/>
  <c r="E1315" i="18"/>
  <c r="M1315" i="18" s="1"/>
  <c r="F1315" i="18"/>
  <c r="G1315" i="18" s="1"/>
  <c r="E1316" i="18"/>
  <c r="F1316" i="18"/>
  <c r="G1316" i="18" s="1"/>
  <c r="E1317" i="18"/>
  <c r="F1317" i="18"/>
  <c r="G1317" i="18" s="1"/>
  <c r="M1317" i="18"/>
  <c r="E1318" i="18"/>
  <c r="F1318" i="18"/>
  <c r="G1318" i="18" s="1"/>
  <c r="M1318" i="18" s="1"/>
  <c r="E1319" i="18"/>
  <c r="F1319" i="18"/>
  <c r="G1319" i="18" s="1"/>
  <c r="E1320" i="18"/>
  <c r="F1320" i="18"/>
  <c r="G1320" i="18" s="1"/>
  <c r="M1320" i="18" s="1"/>
  <c r="E1321" i="18"/>
  <c r="F1321" i="18"/>
  <c r="G1321" i="18" s="1"/>
  <c r="M1321" i="18" s="1"/>
  <c r="E1322" i="18"/>
  <c r="F1322" i="18"/>
  <c r="G1322" i="18" s="1"/>
  <c r="E1323" i="18"/>
  <c r="M1323" i="18" s="1"/>
  <c r="F1323" i="18"/>
  <c r="G1323" i="18" s="1"/>
  <c r="E1324" i="18"/>
  <c r="F1324" i="18"/>
  <c r="G1324" i="18" s="1"/>
  <c r="E1325" i="18"/>
  <c r="M1325" i="18" s="1"/>
  <c r="F1325" i="18"/>
  <c r="G1325" i="18" s="1"/>
  <c r="E1326" i="18"/>
  <c r="F1326" i="18"/>
  <c r="G1326" i="18" s="1"/>
  <c r="M1326" i="18" s="1"/>
  <c r="E1327" i="18"/>
  <c r="F1327" i="18"/>
  <c r="G1327" i="18" s="1"/>
  <c r="E1328" i="18"/>
  <c r="F1328" i="18"/>
  <c r="G1328" i="18" s="1"/>
  <c r="M1328" i="18" s="1"/>
  <c r="E1329" i="18"/>
  <c r="F1329" i="18"/>
  <c r="G1329" i="18" s="1"/>
  <c r="M1329" i="18" s="1"/>
  <c r="E1330" i="18"/>
  <c r="F1330" i="18"/>
  <c r="G1330" i="18" s="1"/>
  <c r="E1331" i="18"/>
  <c r="M1331" i="18" s="1"/>
  <c r="F1331" i="18"/>
  <c r="G1331" i="18" s="1"/>
  <c r="E1332" i="18"/>
  <c r="F1332" i="18"/>
  <c r="G1332" i="18" s="1"/>
  <c r="E1333" i="18"/>
  <c r="F1333" i="18"/>
  <c r="G1333" i="18" s="1"/>
  <c r="M1333" i="18"/>
  <c r="E1334" i="18"/>
  <c r="F1334" i="18"/>
  <c r="G1334" i="18" s="1"/>
  <c r="M1334" i="18" s="1"/>
  <c r="E1335" i="18"/>
  <c r="F1335" i="18"/>
  <c r="G1335" i="18" s="1"/>
  <c r="E1336" i="18"/>
  <c r="F1336" i="18"/>
  <c r="G1336" i="18" s="1"/>
  <c r="M1336" i="18" s="1"/>
  <c r="E1337" i="18"/>
  <c r="F1337" i="18"/>
  <c r="G1337" i="18" s="1"/>
  <c r="M1337" i="18" s="1"/>
  <c r="E1338" i="18"/>
  <c r="F1338" i="18"/>
  <c r="G1338" i="18" s="1"/>
  <c r="E1339" i="18"/>
  <c r="M1339" i="18" s="1"/>
  <c r="F1339" i="18"/>
  <c r="G1339" i="18" s="1"/>
  <c r="E1340" i="18"/>
  <c r="F1340" i="18"/>
  <c r="G1340" i="18" s="1"/>
  <c r="E1341" i="18"/>
  <c r="M1341" i="18" s="1"/>
  <c r="F1341" i="18"/>
  <c r="G1341" i="18" s="1"/>
  <c r="E1342" i="18"/>
  <c r="F1342" i="18"/>
  <c r="G1342" i="18" s="1"/>
  <c r="M1342" i="18" s="1"/>
  <c r="E1343" i="18"/>
  <c r="F1343" i="18"/>
  <c r="G1343" i="18" s="1"/>
  <c r="E1344" i="18"/>
  <c r="F1344" i="18"/>
  <c r="G1344" i="18" s="1"/>
  <c r="M1344" i="18" s="1"/>
  <c r="E1345" i="18"/>
  <c r="F1345" i="18"/>
  <c r="G1345" i="18" s="1"/>
  <c r="M1345" i="18" s="1"/>
  <c r="E1346" i="18"/>
  <c r="F1346" i="18"/>
  <c r="G1346" i="18" s="1"/>
  <c r="E1347" i="18"/>
  <c r="M1347" i="18" s="1"/>
  <c r="F1347" i="18"/>
  <c r="G1347" i="18" s="1"/>
  <c r="E1348" i="18"/>
  <c r="F1348" i="18"/>
  <c r="G1348" i="18" s="1"/>
  <c r="E1349" i="18"/>
  <c r="F1349" i="18"/>
  <c r="G1349" i="18" s="1"/>
  <c r="M1349" i="18"/>
  <c r="E1350" i="18"/>
  <c r="F1350" i="18"/>
  <c r="G1350" i="18" s="1"/>
  <c r="M1350" i="18" s="1"/>
  <c r="E1351" i="18"/>
  <c r="F1351" i="18"/>
  <c r="G1351" i="18" s="1"/>
  <c r="E1352" i="18"/>
  <c r="F1352" i="18"/>
  <c r="G1352" i="18" s="1"/>
  <c r="M1352" i="18" s="1"/>
  <c r="E1353" i="18"/>
  <c r="F1353" i="18"/>
  <c r="G1353" i="18" s="1"/>
  <c r="M1353" i="18" s="1"/>
  <c r="E1354" i="18"/>
  <c r="F1354" i="18"/>
  <c r="G1354" i="18" s="1"/>
  <c r="E1355" i="18"/>
  <c r="M1355" i="18" s="1"/>
  <c r="F1355" i="18"/>
  <c r="G1355" i="18" s="1"/>
  <c r="E1356" i="18"/>
  <c r="F1356" i="18"/>
  <c r="G1356" i="18" s="1"/>
  <c r="E1357" i="18"/>
  <c r="M1357" i="18" s="1"/>
  <c r="F1357" i="18"/>
  <c r="G1357" i="18" s="1"/>
  <c r="E1358" i="18"/>
  <c r="F1358" i="18"/>
  <c r="G1358" i="18" s="1"/>
  <c r="M1358" i="18" s="1"/>
  <c r="E1359" i="18"/>
  <c r="F1359" i="18"/>
  <c r="G1359" i="18" s="1"/>
  <c r="E1360" i="18"/>
  <c r="F1360" i="18"/>
  <c r="G1360" i="18" s="1"/>
  <c r="M1360" i="18" s="1"/>
  <c r="E1361" i="18"/>
  <c r="F1361" i="18"/>
  <c r="G1361" i="18" s="1"/>
  <c r="M1361" i="18" s="1"/>
  <c r="E1362" i="18"/>
  <c r="F1362" i="18"/>
  <c r="G1362" i="18" s="1"/>
  <c r="E1363" i="18"/>
  <c r="M1363" i="18" s="1"/>
  <c r="F1363" i="18"/>
  <c r="G1363" i="18" s="1"/>
  <c r="E1364" i="18"/>
  <c r="F1364" i="18"/>
  <c r="G1364" i="18" s="1"/>
  <c r="E1365" i="18"/>
  <c r="F1365" i="18"/>
  <c r="G1365" i="18" s="1"/>
  <c r="M1365" i="18"/>
  <c r="E1366" i="18"/>
  <c r="F1366" i="18"/>
  <c r="G1366" i="18" s="1"/>
  <c r="M1366" i="18" s="1"/>
  <c r="E1367" i="18"/>
  <c r="F1367" i="18"/>
  <c r="G1367" i="18" s="1"/>
  <c r="E1368" i="18"/>
  <c r="F1368" i="18"/>
  <c r="G1368" i="18" s="1"/>
  <c r="M1368" i="18" s="1"/>
  <c r="E1369" i="18"/>
  <c r="F1369" i="18"/>
  <c r="G1369" i="18" s="1"/>
  <c r="M1369" i="18" s="1"/>
  <c r="E1370" i="18"/>
  <c r="F1370" i="18"/>
  <c r="G1370" i="18" s="1"/>
  <c r="E1371" i="18"/>
  <c r="M1371" i="18" s="1"/>
  <c r="F1371" i="18"/>
  <c r="G1371" i="18" s="1"/>
  <c r="E1372" i="18"/>
  <c r="F1372" i="18"/>
  <c r="G1372" i="18" s="1"/>
  <c r="E1373" i="18"/>
  <c r="F1373" i="18"/>
  <c r="G1373" i="18" s="1"/>
  <c r="M1373" i="18"/>
  <c r="E1374" i="18"/>
  <c r="F1374" i="18"/>
  <c r="G1374" i="18" s="1"/>
  <c r="M1374" i="18" s="1"/>
  <c r="E1375" i="18"/>
  <c r="F1375" i="18"/>
  <c r="G1375" i="18" s="1"/>
  <c r="E1376" i="18"/>
  <c r="F1376" i="18"/>
  <c r="G1376" i="18" s="1"/>
  <c r="M1376" i="18" s="1"/>
  <c r="E1377" i="18"/>
  <c r="F1377" i="18"/>
  <c r="G1377" i="18" s="1"/>
  <c r="M1377" i="18" s="1"/>
  <c r="E1378" i="18"/>
  <c r="F1378" i="18"/>
  <c r="G1378" i="18" s="1"/>
  <c r="E1379" i="18"/>
  <c r="M1379" i="18" s="1"/>
  <c r="F1379" i="18"/>
  <c r="G1379" i="18" s="1"/>
  <c r="E1380" i="18"/>
  <c r="F1380" i="18"/>
  <c r="G1380" i="18" s="1"/>
  <c r="E1381" i="18"/>
  <c r="M1381" i="18" s="1"/>
  <c r="F1381" i="18"/>
  <c r="G1381" i="18" s="1"/>
  <c r="E1382" i="18"/>
  <c r="F1382" i="18"/>
  <c r="G1382" i="18" s="1"/>
  <c r="M1382" i="18" s="1"/>
  <c r="E1383" i="18"/>
  <c r="F1383" i="18"/>
  <c r="G1383" i="18" s="1"/>
  <c r="E1384" i="18"/>
  <c r="F1384" i="18"/>
  <c r="G1384" i="18" s="1"/>
  <c r="M1384" i="18" s="1"/>
  <c r="E1385" i="18"/>
  <c r="F1385" i="18"/>
  <c r="G1385" i="18" s="1"/>
  <c r="M1385" i="18" s="1"/>
  <c r="E1386" i="18"/>
  <c r="F1386" i="18"/>
  <c r="G1386" i="18" s="1"/>
  <c r="E1387" i="18"/>
  <c r="F1387" i="18"/>
  <c r="G1387" i="18" s="1"/>
  <c r="E1388" i="18"/>
  <c r="F1388" i="18"/>
  <c r="G1388" i="18" s="1"/>
  <c r="E1389" i="18"/>
  <c r="F1389" i="18"/>
  <c r="G1389" i="18" s="1"/>
  <c r="M1389" i="18" s="1"/>
  <c r="E1390" i="18"/>
  <c r="F1390" i="18"/>
  <c r="G1390" i="18" s="1"/>
  <c r="M1390" i="18" s="1"/>
  <c r="E1391" i="18"/>
  <c r="M1391" i="18" s="1"/>
  <c r="F1391" i="18"/>
  <c r="G1391" i="18" s="1"/>
  <c r="E1392" i="18"/>
  <c r="F1392" i="18"/>
  <c r="G1392" i="18" s="1"/>
  <c r="M1392" i="18" s="1"/>
  <c r="E1393" i="18"/>
  <c r="F1393" i="18"/>
  <c r="G1393" i="18" s="1"/>
  <c r="M1393" i="18" s="1"/>
  <c r="E1394" i="18"/>
  <c r="F1394" i="18"/>
  <c r="G1394" i="18" s="1"/>
  <c r="M1394" i="18" s="1"/>
  <c r="E1395" i="18"/>
  <c r="M1395" i="18" s="1"/>
  <c r="F1395" i="18"/>
  <c r="G1395" i="18" s="1"/>
  <c r="E1396" i="18"/>
  <c r="F1396" i="18"/>
  <c r="G1396" i="18" s="1"/>
  <c r="M1396" i="18" s="1"/>
  <c r="E1397" i="18"/>
  <c r="M1397" i="18" s="1"/>
  <c r="F1397" i="18"/>
  <c r="G1397" i="18" s="1"/>
  <c r="E1398" i="18"/>
  <c r="F1398" i="18"/>
  <c r="G1398" i="18" s="1"/>
  <c r="E1399" i="18"/>
  <c r="F1399" i="18"/>
  <c r="G1399" i="18" s="1"/>
  <c r="E1400" i="18"/>
  <c r="F1400" i="18"/>
  <c r="G1400" i="18" s="1"/>
  <c r="E1401" i="18"/>
  <c r="F1401" i="18"/>
  <c r="G1401" i="18" s="1"/>
  <c r="M1401" i="18"/>
  <c r="E1402" i="18"/>
  <c r="F1402" i="18"/>
  <c r="G1402" i="18" s="1"/>
  <c r="E1403" i="18"/>
  <c r="F1403" i="18"/>
  <c r="G1403" i="18" s="1"/>
  <c r="E1404" i="18"/>
  <c r="F1404" i="18"/>
  <c r="G1404" i="18" s="1"/>
  <c r="E1405" i="18"/>
  <c r="F1405" i="18"/>
  <c r="G1405" i="18" s="1"/>
  <c r="M1405" i="18" s="1"/>
  <c r="E1406" i="18"/>
  <c r="F1406" i="18"/>
  <c r="G1406" i="18" s="1"/>
  <c r="M1406" i="18" s="1"/>
  <c r="E1407" i="18"/>
  <c r="M1407" i="18" s="1"/>
  <c r="F1407" i="18"/>
  <c r="G1407" i="18" s="1"/>
  <c r="E1408" i="18"/>
  <c r="F1408" i="18"/>
  <c r="G1408" i="18" s="1"/>
  <c r="M1408" i="18" s="1"/>
  <c r="E1409" i="18"/>
  <c r="F1409" i="18"/>
  <c r="G1409" i="18" s="1"/>
  <c r="M1409" i="18" s="1"/>
  <c r="E1410" i="18"/>
  <c r="F1410" i="18"/>
  <c r="G1410" i="18" s="1"/>
  <c r="M1410" i="18" s="1"/>
  <c r="E1411" i="18"/>
  <c r="M1411" i="18" s="1"/>
  <c r="F1411" i="18"/>
  <c r="G1411" i="18" s="1"/>
  <c r="E1412" i="18"/>
  <c r="F1412" i="18"/>
  <c r="G1412" i="18" s="1"/>
  <c r="M1412" i="18" s="1"/>
  <c r="E1413" i="18"/>
  <c r="M1413" i="18" s="1"/>
  <c r="F1413" i="18"/>
  <c r="G1413" i="18" s="1"/>
  <c r="E1414" i="18"/>
  <c r="F1414" i="18"/>
  <c r="G1414" i="18" s="1"/>
  <c r="E1415" i="18"/>
  <c r="F1415" i="18"/>
  <c r="G1415" i="18" s="1"/>
  <c r="E1416" i="18"/>
  <c r="F1416" i="18"/>
  <c r="G1416" i="18" s="1"/>
  <c r="E1417" i="18"/>
  <c r="F1417" i="18"/>
  <c r="G1417" i="18" s="1"/>
  <c r="M1417" i="18"/>
  <c r="E1418" i="18"/>
  <c r="F1418" i="18"/>
  <c r="G1418" i="18" s="1"/>
  <c r="E1419" i="18"/>
  <c r="F1419" i="18"/>
  <c r="G1419" i="18" s="1"/>
  <c r="E1420" i="18"/>
  <c r="F1420" i="18"/>
  <c r="G1420" i="18" s="1"/>
  <c r="E1421" i="18"/>
  <c r="F1421" i="18"/>
  <c r="G1421" i="18" s="1"/>
  <c r="M1421" i="18" s="1"/>
  <c r="E1422" i="18"/>
  <c r="F1422" i="18"/>
  <c r="G1422" i="18" s="1"/>
  <c r="M1422" i="18" s="1"/>
  <c r="E1423" i="18"/>
  <c r="M1423" i="18" s="1"/>
  <c r="F1423" i="18"/>
  <c r="G1423" i="18" s="1"/>
  <c r="E1424" i="18"/>
  <c r="F1424" i="18"/>
  <c r="G1424" i="18" s="1"/>
  <c r="M1424" i="18" s="1"/>
  <c r="E1425" i="18"/>
  <c r="F1425" i="18"/>
  <c r="G1425" i="18" s="1"/>
  <c r="M1425" i="18" s="1"/>
  <c r="E1426" i="18"/>
  <c r="F1426" i="18"/>
  <c r="G1426" i="18" s="1"/>
  <c r="M1426" i="18" s="1"/>
  <c r="E1427" i="18"/>
  <c r="M1427" i="18" s="1"/>
  <c r="F1427" i="18"/>
  <c r="G1427" i="18" s="1"/>
  <c r="E1428" i="18"/>
  <c r="F1428" i="18"/>
  <c r="G1428" i="18" s="1"/>
  <c r="M1428" i="18" s="1"/>
  <c r="E1429" i="18"/>
  <c r="M1429" i="18" s="1"/>
  <c r="F1429" i="18"/>
  <c r="G1429" i="18" s="1"/>
  <c r="E1430" i="18"/>
  <c r="F1430" i="18"/>
  <c r="G1430" i="18" s="1"/>
  <c r="E1431" i="18"/>
  <c r="F1431" i="18"/>
  <c r="G1431" i="18" s="1"/>
  <c r="E1432" i="18"/>
  <c r="F1432" i="18"/>
  <c r="G1432" i="18" s="1"/>
  <c r="E1433" i="18"/>
  <c r="F1433" i="18"/>
  <c r="G1433" i="18" s="1"/>
  <c r="M1433" i="18"/>
  <c r="E1434" i="18"/>
  <c r="F1434" i="18"/>
  <c r="G1434" i="18" s="1"/>
  <c r="E1435" i="18"/>
  <c r="F1435" i="18"/>
  <c r="G1435" i="18" s="1"/>
  <c r="E1436" i="18"/>
  <c r="F1436" i="18"/>
  <c r="G1436" i="18" s="1"/>
  <c r="E1437" i="18"/>
  <c r="F1437" i="18"/>
  <c r="G1437" i="18" s="1"/>
  <c r="M1437" i="18" s="1"/>
  <c r="E1438" i="18"/>
  <c r="F1438" i="18"/>
  <c r="G1438" i="18" s="1"/>
  <c r="M1438" i="18" s="1"/>
  <c r="E1439" i="18"/>
  <c r="M1439" i="18" s="1"/>
  <c r="F1439" i="18"/>
  <c r="G1439" i="18" s="1"/>
  <c r="E1440" i="18"/>
  <c r="F1440" i="18"/>
  <c r="G1440" i="18" s="1"/>
  <c r="M1440" i="18" s="1"/>
  <c r="E1441" i="18"/>
  <c r="F1441" i="18"/>
  <c r="G1441" i="18" s="1"/>
  <c r="M1441" i="18" s="1"/>
  <c r="E1442" i="18"/>
  <c r="F1442" i="18"/>
  <c r="G1442" i="18" s="1"/>
  <c r="M1442" i="18" s="1"/>
  <c r="E1443" i="18"/>
  <c r="F1443" i="18"/>
  <c r="G1443" i="18" s="1"/>
  <c r="M1443" i="18"/>
  <c r="E1444" i="18"/>
  <c r="F1444" i="18"/>
  <c r="G1444" i="18" s="1"/>
  <c r="M1444" i="18" s="1"/>
  <c r="E1445" i="18"/>
  <c r="F1445" i="18"/>
  <c r="G1445" i="18" s="1"/>
  <c r="M1445" i="18"/>
  <c r="E1446" i="18"/>
  <c r="F1446" i="18"/>
  <c r="G1446" i="18" s="1"/>
  <c r="M1446" i="18" s="1"/>
  <c r="E1447" i="18"/>
  <c r="F1447" i="18"/>
  <c r="G1447" i="18" s="1"/>
  <c r="E1448" i="18"/>
  <c r="F1448" i="18"/>
  <c r="G1448" i="18" s="1"/>
  <c r="M1448" i="18" s="1"/>
  <c r="E1449" i="18"/>
  <c r="F1449" i="18"/>
  <c r="G1449" i="18" s="1"/>
  <c r="M1449" i="18" s="1"/>
  <c r="E1450" i="18"/>
  <c r="F1450" i="18"/>
  <c r="G1450" i="18" s="1"/>
  <c r="M1450" i="18" s="1"/>
  <c r="E1451" i="18"/>
  <c r="M1451" i="18" s="1"/>
  <c r="F1451" i="18"/>
  <c r="G1451" i="18" s="1"/>
  <c r="E1452" i="18"/>
  <c r="F1452" i="18"/>
  <c r="G1452" i="18" s="1"/>
  <c r="M1452" i="18" s="1"/>
  <c r="E1453" i="18"/>
  <c r="M1453" i="18" s="1"/>
  <c r="F1453" i="18"/>
  <c r="G1453" i="18" s="1"/>
  <c r="E1454" i="18"/>
  <c r="F1454" i="18"/>
  <c r="G1454" i="18" s="1"/>
  <c r="E1455" i="18"/>
  <c r="F1455" i="18"/>
  <c r="G1455" i="18" s="1"/>
  <c r="E1456" i="18"/>
  <c r="F1456" i="18"/>
  <c r="G1456" i="18" s="1"/>
  <c r="E1457" i="18"/>
  <c r="F1457" i="18"/>
  <c r="G1457" i="18" s="1"/>
  <c r="M1457" i="18"/>
  <c r="E1458" i="18"/>
  <c r="F1458" i="18"/>
  <c r="G1458" i="18" s="1"/>
  <c r="E1459" i="18"/>
  <c r="F1459" i="18"/>
  <c r="G1459" i="18" s="1"/>
  <c r="E1460" i="18"/>
  <c r="F1460" i="18"/>
  <c r="G1460" i="18" s="1"/>
  <c r="E1461" i="18"/>
  <c r="F1461" i="18"/>
  <c r="G1461" i="18" s="1"/>
  <c r="M1461" i="18" s="1"/>
  <c r="E1462" i="18"/>
  <c r="F1462" i="18"/>
  <c r="G1462" i="18" s="1"/>
  <c r="M1462" i="18" s="1"/>
  <c r="E1463" i="18"/>
  <c r="M1463" i="18" s="1"/>
  <c r="F1463" i="18"/>
  <c r="G1463" i="18" s="1"/>
  <c r="E1464" i="18"/>
  <c r="F1464" i="18"/>
  <c r="G1464" i="18" s="1"/>
  <c r="M1464" i="18" s="1"/>
  <c r="E1465" i="18"/>
  <c r="F1465" i="18"/>
  <c r="G1465" i="18" s="1"/>
  <c r="M1465" i="18" s="1"/>
  <c r="E1466" i="18"/>
  <c r="F1466" i="18"/>
  <c r="G1466" i="18" s="1"/>
  <c r="M1466" i="18" s="1"/>
  <c r="E1467" i="18"/>
  <c r="M1467" i="18" s="1"/>
  <c r="F1467" i="18"/>
  <c r="G1467" i="18" s="1"/>
  <c r="E1468" i="18"/>
  <c r="F1468" i="18"/>
  <c r="G1468" i="18" s="1"/>
  <c r="M1468" i="18" s="1"/>
  <c r="E1469" i="18"/>
  <c r="M1469" i="18" s="1"/>
  <c r="F1469" i="18"/>
  <c r="G1469" i="18" s="1"/>
  <c r="E1470" i="18"/>
  <c r="F1470" i="18"/>
  <c r="G1470" i="18" s="1"/>
  <c r="E1471" i="18"/>
  <c r="F1471" i="18"/>
  <c r="G1471" i="18" s="1"/>
  <c r="E1472" i="18"/>
  <c r="F1472" i="18"/>
  <c r="G1472" i="18" s="1"/>
  <c r="E1473" i="18"/>
  <c r="F1473" i="18"/>
  <c r="G1473" i="18" s="1"/>
  <c r="M1473" i="18"/>
  <c r="E1474" i="18"/>
  <c r="F1474" i="18"/>
  <c r="G1474" i="18" s="1"/>
  <c r="E1475" i="18"/>
  <c r="F1475" i="18"/>
  <c r="G1475" i="18" s="1"/>
  <c r="E1476" i="18"/>
  <c r="F1476" i="18"/>
  <c r="G1476" i="18" s="1"/>
  <c r="E1477" i="18"/>
  <c r="F1477" i="18"/>
  <c r="G1477" i="18" s="1"/>
  <c r="M1477" i="18" s="1"/>
  <c r="E1478" i="18"/>
  <c r="F1478" i="18"/>
  <c r="G1478" i="18" s="1"/>
  <c r="M1478" i="18" s="1"/>
  <c r="E1479" i="18"/>
  <c r="M1479" i="18" s="1"/>
  <c r="F1479" i="18"/>
  <c r="G1479" i="18" s="1"/>
  <c r="E1480" i="18"/>
  <c r="F1480" i="18"/>
  <c r="G1480" i="18" s="1"/>
  <c r="M1480" i="18" s="1"/>
  <c r="E1481" i="18"/>
  <c r="F1481" i="18"/>
  <c r="G1481" i="18" s="1"/>
  <c r="M1481" i="18" s="1"/>
  <c r="E1482" i="18"/>
  <c r="F1482" i="18"/>
  <c r="G1482" i="18" s="1"/>
  <c r="M1482" i="18" s="1"/>
  <c r="E1483" i="18"/>
  <c r="M1483" i="18" s="1"/>
  <c r="F1483" i="18"/>
  <c r="G1483" i="18" s="1"/>
  <c r="E1484" i="18"/>
  <c r="F1484" i="18"/>
  <c r="G1484" i="18" s="1"/>
  <c r="M1484" i="18" s="1"/>
  <c r="E1485" i="18"/>
  <c r="M1485" i="18" s="1"/>
  <c r="F1485" i="18"/>
  <c r="G1485" i="18" s="1"/>
  <c r="E1486" i="18"/>
  <c r="F1486" i="18"/>
  <c r="G1486" i="18" s="1"/>
  <c r="E1487" i="18"/>
  <c r="F1487" i="18"/>
  <c r="G1487" i="18" s="1"/>
  <c r="E1488" i="18"/>
  <c r="F1488" i="18"/>
  <c r="G1488" i="18" s="1"/>
  <c r="E1489" i="18"/>
  <c r="F1489" i="18"/>
  <c r="G1489" i="18" s="1"/>
  <c r="M1489" i="18"/>
  <c r="E1490" i="18"/>
  <c r="F1490" i="18"/>
  <c r="G1490" i="18" s="1"/>
  <c r="E1491" i="18"/>
  <c r="F1491" i="18"/>
  <c r="G1491" i="18" s="1"/>
  <c r="E1492" i="18"/>
  <c r="F1492" i="18"/>
  <c r="G1492" i="18" s="1"/>
  <c r="E1493" i="18"/>
  <c r="F1493" i="18"/>
  <c r="G1493" i="18" s="1"/>
  <c r="M1493" i="18" s="1"/>
  <c r="E1494" i="18"/>
  <c r="F1494" i="18"/>
  <c r="G1494" i="18" s="1"/>
  <c r="M1494" i="18" s="1"/>
  <c r="E1495" i="18"/>
  <c r="M1495" i="18" s="1"/>
  <c r="F1495" i="18"/>
  <c r="G1495" i="18" s="1"/>
  <c r="E1496" i="18"/>
  <c r="F1496" i="18"/>
  <c r="G1496" i="18" s="1"/>
  <c r="M1496" i="18" s="1"/>
  <c r="E1497" i="18"/>
  <c r="F1497" i="18"/>
  <c r="G1497" i="18" s="1"/>
  <c r="M1497" i="18" s="1"/>
  <c r="E1498" i="18"/>
  <c r="F1498" i="18"/>
  <c r="G1498" i="18" s="1"/>
  <c r="M1498" i="18" s="1"/>
  <c r="E1499" i="18"/>
  <c r="M1499" i="18" s="1"/>
  <c r="F1499" i="18"/>
  <c r="G1499" i="18" s="1"/>
  <c r="E1500" i="18"/>
  <c r="F1500" i="18"/>
  <c r="G1500" i="18" s="1"/>
  <c r="M1500" i="18" s="1"/>
  <c r="E1501" i="18"/>
  <c r="M1501" i="18" s="1"/>
  <c r="F1501" i="18"/>
  <c r="G1501" i="18" s="1"/>
  <c r="E1502" i="18"/>
  <c r="F1502" i="18"/>
  <c r="G1502" i="18" s="1"/>
  <c r="E1503" i="18"/>
  <c r="F1503" i="18"/>
  <c r="G1503" i="18" s="1"/>
  <c r="E1504" i="18"/>
  <c r="F1504" i="18"/>
  <c r="G1504" i="18" s="1"/>
  <c r="E1505" i="18"/>
  <c r="F1505" i="18"/>
  <c r="G1505" i="18" s="1"/>
  <c r="M1505" i="18"/>
  <c r="E1506" i="18"/>
  <c r="F1506" i="18"/>
  <c r="G1506" i="18" s="1"/>
  <c r="E1507" i="18"/>
  <c r="F1507" i="18"/>
  <c r="G1507" i="18" s="1"/>
  <c r="E1508" i="18"/>
  <c r="F1508" i="18"/>
  <c r="G1508" i="18" s="1"/>
  <c r="E1509" i="18"/>
  <c r="F1509" i="18"/>
  <c r="G1509" i="18" s="1"/>
  <c r="M1509" i="18" s="1"/>
  <c r="E1510" i="18"/>
  <c r="F1510" i="18"/>
  <c r="G1510" i="18" s="1"/>
  <c r="M1510" i="18" s="1"/>
  <c r="E1511" i="18"/>
  <c r="M1511" i="18" s="1"/>
  <c r="F1511" i="18"/>
  <c r="G1511" i="18" s="1"/>
  <c r="E1512" i="18"/>
  <c r="F1512" i="18"/>
  <c r="G1512" i="18" s="1"/>
  <c r="M1512" i="18" s="1"/>
  <c r="E1513" i="18"/>
  <c r="F1513" i="18"/>
  <c r="G1513" i="18" s="1"/>
  <c r="M1513" i="18" s="1"/>
  <c r="E1514" i="18"/>
  <c r="F1514" i="18"/>
  <c r="G1514" i="18" s="1"/>
  <c r="M1514" i="18" s="1"/>
  <c r="E1515" i="18"/>
  <c r="M1515" i="18" s="1"/>
  <c r="F1515" i="18"/>
  <c r="G1515" i="18" s="1"/>
  <c r="E1516" i="18"/>
  <c r="F1516" i="18"/>
  <c r="G1516" i="18" s="1"/>
  <c r="M1516" i="18" s="1"/>
  <c r="E1517" i="18"/>
  <c r="M1517" i="18" s="1"/>
  <c r="F1517" i="18"/>
  <c r="G1517" i="18" s="1"/>
  <c r="E1518" i="18"/>
  <c r="F1518" i="18"/>
  <c r="G1518" i="18" s="1"/>
  <c r="E1519" i="18"/>
  <c r="F1519" i="18"/>
  <c r="G1519" i="18" s="1"/>
  <c r="E1520" i="18"/>
  <c r="F1520" i="18"/>
  <c r="G1520" i="18" s="1"/>
  <c r="E1521" i="18"/>
  <c r="F1521" i="18"/>
  <c r="G1521" i="18" s="1"/>
  <c r="M1521" i="18"/>
  <c r="E1522" i="18"/>
  <c r="F1522" i="18"/>
  <c r="G1522" i="18" s="1"/>
  <c r="E1523" i="18"/>
  <c r="F1523" i="18"/>
  <c r="G1523" i="18" s="1"/>
  <c r="E1524" i="18"/>
  <c r="F1524" i="18"/>
  <c r="G1524" i="18" s="1"/>
  <c r="E1525" i="18"/>
  <c r="F1525" i="18"/>
  <c r="G1525" i="18" s="1"/>
  <c r="M1525" i="18" s="1"/>
  <c r="E1526" i="18"/>
  <c r="F1526" i="18"/>
  <c r="G1526" i="18" s="1"/>
  <c r="M1526" i="18" s="1"/>
  <c r="E1527" i="18"/>
  <c r="M1527" i="18" s="1"/>
  <c r="F1527" i="18"/>
  <c r="G1527" i="18" s="1"/>
  <c r="E1528" i="18"/>
  <c r="F1528" i="18"/>
  <c r="G1528" i="18" s="1"/>
  <c r="M1528" i="18" s="1"/>
  <c r="E1529" i="18"/>
  <c r="F1529" i="18"/>
  <c r="G1529" i="18" s="1"/>
  <c r="M1529" i="18" s="1"/>
  <c r="E1530" i="18"/>
  <c r="F1530" i="18"/>
  <c r="G1530" i="18" s="1"/>
  <c r="M1530" i="18" s="1"/>
  <c r="E1531" i="18"/>
  <c r="M1531" i="18" s="1"/>
  <c r="F1531" i="18"/>
  <c r="G1531" i="18" s="1"/>
  <c r="E1532" i="18"/>
  <c r="F1532" i="18"/>
  <c r="G1532" i="18" s="1"/>
  <c r="M1532" i="18" s="1"/>
  <c r="E1533" i="18"/>
  <c r="M1533" i="18" s="1"/>
  <c r="F1533" i="18"/>
  <c r="G1533" i="18" s="1"/>
  <c r="E1534" i="18"/>
  <c r="F1534" i="18"/>
  <c r="G1534" i="18" s="1"/>
  <c r="E1535" i="18"/>
  <c r="F1535" i="18"/>
  <c r="G1535" i="18" s="1"/>
  <c r="E1536" i="18"/>
  <c r="F1536" i="18"/>
  <c r="G1536" i="18" s="1"/>
  <c r="E1537" i="18"/>
  <c r="F1537" i="18"/>
  <c r="G1537" i="18" s="1"/>
  <c r="M1537" i="18"/>
  <c r="E1538" i="18"/>
  <c r="F1538" i="18"/>
  <c r="G1538" i="18" s="1"/>
  <c r="E1539" i="18"/>
  <c r="F1539" i="18"/>
  <c r="G1539" i="18" s="1"/>
  <c r="E1540" i="18"/>
  <c r="F1540" i="18"/>
  <c r="G1540" i="18" s="1"/>
  <c r="E1541" i="18"/>
  <c r="F1541" i="18"/>
  <c r="G1541" i="18" s="1"/>
  <c r="M1541" i="18" s="1"/>
  <c r="E1542" i="18"/>
  <c r="F1542" i="18"/>
  <c r="G1542" i="18" s="1"/>
  <c r="M1542" i="18" s="1"/>
  <c r="E1543" i="18"/>
  <c r="M1543" i="18" s="1"/>
  <c r="F1543" i="18"/>
  <c r="G1543" i="18" s="1"/>
  <c r="E1544" i="18"/>
  <c r="F1544" i="18"/>
  <c r="G1544" i="18" s="1"/>
  <c r="M1544" i="18" s="1"/>
  <c r="E1545" i="18"/>
  <c r="F1545" i="18"/>
  <c r="G1545" i="18" s="1"/>
  <c r="E1546" i="18"/>
  <c r="F1546" i="18"/>
  <c r="G1546" i="18" s="1"/>
  <c r="M1546" i="18" s="1"/>
  <c r="E1547" i="18"/>
  <c r="M1547" i="18" s="1"/>
  <c r="F1547" i="18"/>
  <c r="G1547" i="18" s="1"/>
  <c r="E1548" i="18"/>
  <c r="F1548" i="18"/>
  <c r="G1548" i="18" s="1"/>
  <c r="M1548" i="18" s="1"/>
  <c r="E1549" i="18"/>
  <c r="M1549" i="18" s="1"/>
  <c r="F1549" i="18"/>
  <c r="G1549" i="18" s="1"/>
  <c r="E1550" i="18"/>
  <c r="F1550" i="18"/>
  <c r="G1550" i="18" s="1"/>
  <c r="E1551" i="18"/>
  <c r="F1551" i="18"/>
  <c r="G1551" i="18" s="1"/>
  <c r="E1552" i="18"/>
  <c r="F1552" i="18"/>
  <c r="G1552" i="18" s="1"/>
  <c r="E1553" i="18"/>
  <c r="F1553" i="18"/>
  <c r="G1553" i="18" s="1"/>
  <c r="M1553" i="18"/>
  <c r="E1554" i="18"/>
  <c r="F1554" i="18"/>
  <c r="G1554" i="18" s="1"/>
  <c r="E1555" i="18"/>
  <c r="F1555" i="18"/>
  <c r="G1555" i="18" s="1"/>
  <c r="E1556" i="18"/>
  <c r="F1556" i="18"/>
  <c r="G1556" i="18" s="1"/>
  <c r="E1557" i="18"/>
  <c r="F1557" i="18"/>
  <c r="G1557" i="18" s="1"/>
  <c r="M1557" i="18" s="1"/>
  <c r="E1558" i="18"/>
  <c r="F1558" i="18"/>
  <c r="G1558" i="18" s="1"/>
  <c r="M1558" i="18" s="1"/>
  <c r="E1559" i="18"/>
  <c r="M1559" i="18" s="1"/>
  <c r="F1559" i="18"/>
  <c r="G1559" i="18" s="1"/>
  <c r="E1560" i="18"/>
  <c r="F1560" i="18"/>
  <c r="G1560" i="18" s="1"/>
  <c r="M1560" i="18" s="1"/>
  <c r="E1561" i="18"/>
  <c r="F1561" i="18"/>
  <c r="G1561" i="18" s="1"/>
  <c r="E1562" i="18"/>
  <c r="F1562" i="18"/>
  <c r="G1562" i="18" s="1"/>
  <c r="M1562" i="18" s="1"/>
  <c r="E1563" i="18"/>
  <c r="M1563" i="18" s="1"/>
  <c r="F1563" i="18"/>
  <c r="G1563" i="18" s="1"/>
  <c r="E1564" i="18"/>
  <c r="F1564" i="18"/>
  <c r="G1564" i="18" s="1"/>
  <c r="M1564" i="18" s="1"/>
  <c r="E1565" i="18"/>
  <c r="M1565" i="18" s="1"/>
  <c r="F1565" i="18"/>
  <c r="G1565" i="18" s="1"/>
  <c r="E1566" i="18"/>
  <c r="F1566" i="18"/>
  <c r="G1566" i="18" s="1"/>
  <c r="E1567" i="18"/>
  <c r="F1567" i="18"/>
  <c r="G1567" i="18" s="1"/>
  <c r="E1568" i="18"/>
  <c r="F1568" i="18"/>
  <c r="G1568" i="18" s="1"/>
  <c r="E1569" i="18"/>
  <c r="F1569" i="18"/>
  <c r="G1569" i="18" s="1"/>
  <c r="M1569" i="18"/>
  <c r="E1570" i="18"/>
  <c r="F1570" i="18"/>
  <c r="G1570" i="18" s="1"/>
  <c r="E1571" i="18"/>
  <c r="F1571" i="18"/>
  <c r="G1571" i="18" s="1"/>
  <c r="E1572" i="18"/>
  <c r="F1572" i="18"/>
  <c r="G1572" i="18" s="1"/>
  <c r="E1573" i="18"/>
  <c r="F1573" i="18"/>
  <c r="G1573" i="18" s="1"/>
  <c r="M1573" i="18" s="1"/>
  <c r="E1574" i="18"/>
  <c r="F1574" i="18"/>
  <c r="G1574" i="18" s="1"/>
  <c r="M1574" i="18" s="1"/>
  <c r="E1575" i="18"/>
  <c r="M1575" i="18" s="1"/>
  <c r="F1575" i="18"/>
  <c r="G1575" i="18" s="1"/>
  <c r="E1576" i="18"/>
  <c r="F1576" i="18"/>
  <c r="G1576" i="18" s="1"/>
  <c r="M1576" i="18" s="1"/>
  <c r="E1577" i="18"/>
  <c r="F1577" i="18"/>
  <c r="G1577" i="18" s="1"/>
  <c r="M1577" i="18" s="1"/>
  <c r="E1578" i="18"/>
  <c r="F1578" i="18"/>
  <c r="G1578" i="18" s="1"/>
  <c r="M1578" i="18" s="1"/>
  <c r="E1579" i="18"/>
  <c r="M1579" i="18" s="1"/>
  <c r="F1579" i="18"/>
  <c r="G1579" i="18" s="1"/>
  <c r="E1580" i="18"/>
  <c r="F1580" i="18"/>
  <c r="G1580" i="18" s="1"/>
  <c r="M1580" i="18" s="1"/>
  <c r="E1581" i="18"/>
  <c r="M1581" i="18" s="1"/>
  <c r="F1581" i="18"/>
  <c r="G1581" i="18" s="1"/>
  <c r="E1582" i="18"/>
  <c r="F1582" i="18"/>
  <c r="G1582" i="18" s="1"/>
  <c r="E1583" i="18"/>
  <c r="F1583" i="18"/>
  <c r="G1583" i="18" s="1"/>
  <c r="E1584" i="18"/>
  <c r="F1584" i="18"/>
  <c r="G1584" i="18" s="1"/>
  <c r="E1585" i="18"/>
  <c r="F1585" i="18"/>
  <c r="G1585" i="18" s="1"/>
  <c r="M1585" i="18"/>
  <c r="E1586" i="18"/>
  <c r="F1586" i="18"/>
  <c r="G1586" i="18" s="1"/>
  <c r="E1587" i="18"/>
  <c r="F1587" i="18"/>
  <c r="G1587" i="18" s="1"/>
  <c r="E1588" i="18"/>
  <c r="F1588" i="18"/>
  <c r="G1588" i="18" s="1"/>
  <c r="E1589" i="18"/>
  <c r="F1589" i="18"/>
  <c r="G1589" i="18" s="1"/>
  <c r="M1589" i="18" s="1"/>
  <c r="E1590" i="18"/>
  <c r="F1590" i="18"/>
  <c r="G1590" i="18" s="1"/>
  <c r="M1590" i="18" s="1"/>
  <c r="E1591" i="18"/>
  <c r="M1591" i="18" s="1"/>
  <c r="F1591" i="18"/>
  <c r="G1591" i="18" s="1"/>
  <c r="E1592" i="18"/>
  <c r="F1592" i="18"/>
  <c r="G1592" i="18" s="1"/>
  <c r="M1592" i="18" s="1"/>
  <c r="E1593" i="18"/>
  <c r="F1593" i="18"/>
  <c r="G1593" i="18" s="1"/>
  <c r="M1593" i="18" s="1"/>
  <c r="E1594" i="18"/>
  <c r="F1594" i="18"/>
  <c r="G1594" i="18" s="1"/>
  <c r="M1594" i="18" s="1"/>
  <c r="E1595" i="18"/>
  <c r="M1595" i="18" s="1"/>
  <c r="F1595" i="18"/>
  <c r="G1595" i="18" s="1"/>
  <c r="E1596" i="18"/>
  <c r="F1596" i="18"/>
  <c r="G1596" i="18" s="1"/>
  <c r="M1596" i="18" s="1"/>
  <c r="E1597" i="18"/>
  <c r="M1597" i="18" s="1"/>
  <c r="F1597" i="18"/>
  <c r="G1597" i="18" s="1"/>
  <c r="E1598" i="18"/>
  <c r="F1598" i="18"/>
  <c r="G1598" i="18" s="1"/>
  <c r="E1599" i="18"/>
  <c r="F1599" i="18"/>
  <c r="G1599" i="18" s="1"/>
  <c r="E1600" i="18"/>
  <c r="F1600" i="18"/>
  <c r="G1600" i="18" s="1"/>
  <c r="E1601" i="18"/>
  <c r="F1601" i="18"/>
  <c r="G1601" i="18" s="1"/>
  <c r="M1601" i="18"/>
  <c r="E1602" i="18"/>
  <c r="F1602" i="18"/>
  <c r="G1602" i="18" s="1"/>
  <c r="E1603" i="18"/>
  <c r="F1603" i="18"/>
  <c r="G1603" i="18" s="1"/>
  <c r="E1604" i="18"/>
  <c r="F1604" i="18"/>
  <c r="G1604" i="18" s="1"/>
  <c r="E1605" i="18"/>
  <c r="F1605" i="18"/>
  <c r="G1605" i="18" s="1"/>
  <c r="M1605" i="18" s="1"/>
  <c r="E1606" i="18"/>
  <c r="F1606" i="18"/>
  <c r="G1606" i="18" s="1"/>
  <c r="M1606" i="18" s="1"/>
  <c r="E1607" i="18"/>
  <c r="M1607" i="18" s="1"/>
  <c r="F1607" i="18"/>
  <c r="G1607" i="18" s="1"/>
  <c r="E1608" i="18"/>
  <c r="F1608" i="18"/>
  <c r="G1608" i="18" s="1"/>
  <c r="M1608" i="18" s="1"/>
  <c r="E1609" i="18"/>
  <c r="F1609" i="18"/>
  <c r="G1609" i="18" s="1"/>
  <c r="E1610" i="18"/>
  <c r="F1610" i="18"/>
  <c r="G1610" i="18" s="1"/>
  <c r="M1610" i="18" s="1"/>
  <c r="E1611" i="18"/>
  <c r="M1611" i="18" s="1"/>
  <c r="F1611" i="18"/>
  <c r="G1611" i="18" s="1"/>
  <c r="E1612" i="18"/>
  <c r="F1612" i="18"/>
  <c r="G1612" i="18" s="1"/>
  <c r="M1612" i="18" s="1"/>
  <c r="E1613" i="18"/>
  <c r="M1613" i="18" s="1"/>
  <c r="F1613" i="18"/>
  <c r="G1613" i="18" s="1"/>
  <c r="E1614" i="18"/>
  <c r="F1614" i="18"/>
  <c r="G1614" i="18" s="1"/>
  <c r="E1615" i="18"/>
  <c r="F1615" i="18"/>
  <c r="G1615" i="18" s="1"/>
  <c r="E1616" i="18"/>
  <c r="F1616" i="18"/>
  <c r="G1616" i="18" s="1"/>
  <c r="E1617" i="18"/>
  <c r="F1617" i="18"/>
  <c r="G1617" i="18" s="1"/>
  <c r="M1617" i="18"/>
  <c r="E1618" i="18"/>
  <c r="F1618" i="18"/>
  <c r="G1618" i="18" s="1"/>
  <c r="E1619" i="18"/>
  <c r="F1619" i="18"/>
  <c r="G1619" i="18" s="1"/>
  <c r="E1620" i="18"/>
  <c r="F1620" i="18"/>
  <c r="G1620" i="18" s="1"/>
  <c r="E1621" i="18"/>
  <c r="F1621" i="18"/>
  <c r="G1621" i="18" s="1"/>
  <c r="M1621" i="18" s="1"/>
  <c r="E1622" i="18"/>
  <c r="F1622" i="18"/>
  <c r="G1622" i="18" s="1"/>
  <c r="M1622" i="18" s="1"/>
  <c r="E1623" i="18"/>
  <c r="M1623" i="18" s="1"/>
  <c r="F1623" i="18"/>
  <c r="G1623" i="18" s="1"/>
  <c r="E1624" i="18"/>
  <c r="F1624" i="18"/>
  <c r="G1624" i="18" s="1"/>
  <c r="M1624" i="18" s="1"/>
  <c r="E1625" i="18"/>
  <c r="F1625" i="18"/>
  <c r="G1625" i="18" s="1"/>
  <c r="E1626" i="18"/>
  <c r="F1626" i="18"/>
  <c r="G1626" i="18" s="1"/>
  <c r="M1626" i="18" s="1"/>
  <c r="E1627" i="18"/>
  <c r="M1627" i="18" s="1"/>
  <c r="F1627" i="18"/>
  <c r="G1627" i="18" s="1"/>
  <c r="E1628" i="18"/>
  <c r="F1628" i="18"/>
  <c r="G1628" i="18" s="1"/>
  <c r="M1628" i="18" s="1"/>
  <c r="E1629" i="18"/>
  <c r="M1629" i="18" s="1"/>
  <c r="F1629" i="18"/>
  <c r="G1629" i="18" s="1"/>
  <c r="E1630" i="18"/>
  <c r="F1630" i="18"/>
  <c r="G1630" i="18" s="1"/>
  <c r="E1631" i="18"/>
  <c r="F1631" i="18"/>
  <c r="G1631" i="18" s="1"/>
  <c r="E1632" i="18"/>
  <c r="F1632" i="18"/>
  <c r="G1632" i="18" s="1"/>
  <c r="E1633" i="18"/>
  <c r="F1633" i="18"/>
  <c r="G1633" i="18" s="1"/>
  <c r="M1633" i="18"/>
  <c r="E1634" i="18"/>
  <c r="F1634" i="18"/>
  <c r="G1634" i="18" s="1"/>
  <c r="E1635" i="18"/>
  <c r="F1635" i="18"/>
  <c r="G1635" i="18" s="1"/>
  <c r="E1636" i="18"/>
  <c r="F1636" i="18"/>
  <c r="G1636" i="18" s="1"/>
  <c r="E1637" i="18"/>
  <c r="F1637" i="18"/>
  <c r="G1637" i="18" s="1"/>
  <c r="M1637" i="18" s="1"/>
  <c r="E1638" i="18"/>
  <c r="F1638" i="18"/>
  <c r="G1638" i="18" s="1"/>
  <c r="M1638" i="18" s="1"/>
  <c r="E1639" i="18"/>
  <c r="M1639" i="18" s="1"/>
  <c r="F1639" i="18"/>
  <c r="G1639" i="18" s="1"/>
  <c r="E1640" i="18"/>
  <c r="F1640" i="18"/>
  <c r="G1640" i="18" s="1"/>
  <c r="M1640" i="18" s="1"/>
  <c r="E1641" i="18"/>
  <c r="F1641" i="18"/>
  <c r="G1641" i="18" s="1"/>
  <c r="M1641" i="18" s="1"/>
  <c r="E1642" i="18"/>
  <c r="F1642" i="18"/>
  <c r="G1642" i="18" s="1"/>
  <c r="M1642" i="18" s="1"/>
  <c r="E1643" i="18"/>
  <c r="M1643" i="18" s="1"/>
  <c r="F1643" i="18"/>
  <c r="G1643" i="18" s="1"/>
  <c r="E1644" i="18"/>
  <c r="F1644" i="18"/>
  <c r="G1644" i="18" s="1"/>
  <c r="M1644" i="18" s="1"/>
  <c r="E1645" i="18"/>
  <c r="M1645" i="18" s="1"/>
  <c r="F1645" i="18"/>
  <c r="G1645" i="18" s="1"/>
  <c r="E1646" i="18"/>
  <c r="F1646" i="18"/>
  <c r="G1646" i="18" s="1"/>
  <c r="E1647" i="18"/>
  <c r="F1647" i="18"/>
  <c r="G1647" i="18" s="1"/>
  <c r="E1648" i="18"/>
  <c r="F1648" i="18"/>
  <c r="G1648" i="18" s="1"/>
  <c r="E1649" i="18"/>
  <c r="F1649" i="18"/>
  <c r="G1649" i="18" s="1"/>
  <c r="M1649" i="18"/>
  <c r="E1650" i="18"/>
  <c r="F1650" i="18"/>
  <c r="G1650" i="18" s="1"/>
  <c r="E1651" i="18"/>
  <c r="F1651" i="18"/>
  <c r="G1651" i="18" s="1"/>
  <c r="E1652" i="18"/>
  <c r="F1652" i="18"/>
  <c r="G1652" i="18" s="1"/>
  <c r="E1653" i="18"/>
  <c r="F1653" i="18"/>
  <c r="G1653" i="18" s="1"/>
  <c r="M1653" i="18" s="1"/>
  <c r="E1654" i="18"/>
  <c r="F1654" i="18"/>
  <c r="G1654" i="18" s="1"/>
  <c r="M1654" i="18" s="1"/>
  <c r="E1655" i="18"/>
  <c r="M1655" i="18" s="1"/>
  <c r="F1655" i="18"/>
  <c r="G1655" i="18" s="1"/>
  <c r="E1656" i="18"/>
  <c r="F1656" i="18"/>
  <c r="G1656" i="18" s="1"/>
  <c r="M1656" i="18" s="1"/>
  <c r="E1657" i="18"/>
  <c r="F1657" i="18"/>
  <c r="G1657" i="18" s="1"/>
  <c r="M1657" i="18" s="1"/>
  <c r="E1658" i="18"/>
  <c r="F1658" i="18"/>
  <c r="G1658" i="18" s="1"/>
  <c r="M1658" i="18" s="1"/>
  <c r="E1659" i="18"/>
  <c r="M1659" i="18" s="1"/>
  <c r="F1659" i="18"/>
  <c r="G1659" i="18" s="1"/>
  <c r="E1660" i="18"/>
  <c r="F1660" i="18"/>
  <c r="G1660" i="18" s="1"/>
  <c r="M1660" i="18" s="1"/>
  <c r="E1661" i="18"/>
  <c r="M1661" i="18" s="1"/>
  <c r="F1661" i="18"/>
  <c r="G1661" i="18" s="1"/>
  <c r="E1662" i="18"/>
  <c r="F1662" i="18"/>
  <c r="G1662" i="18" s="1"/>
  <c r="E1663" i="18"/>
  <c r="F1663" i="18"/>
  <c r="G1663" i="18" s="1"/>
  <c r="E1664" i="18"/>
  <c r="F1664" i="18"/>
  <c r="G1664" i="18" s="1"/>
  <c r="E1665" i="18"/>
  <c r="F1665" i="18"/>
  <c r="G1665" i="18" s="1"/>
  <c r="M1665" i="18"/>
  <c r="E1666" i="18"/>
  <c r="F1666" i="18"/>
  <c r="G1666" i="18" s="1"/>
  <c r="E1667" i="18"/>
  <c r="F1667" i="18"/>
  <c r="G1667" i="18" s="1"/>
  <c r="E1668" i="18"/>
  <c r="F1668" i="18"/>
  <c r="G1668" i="18" s="1"/>
  <c r="E1669" i="18"/>
  <c r="F1669" i="18"/>
  <c r="G1669" i="18" s="1"/>
  <c r="M1669" i="18" s="1"/>
  <c r="E1670" i="18"/>
  <c r="F1670" i="18"/>
  <c r="G1670" i="18" s="1"/>
  <c r="M1670" i="18" s="1"/>
  <c r="E1671" i="18"/>
  <c r="M1671" i="18" s="1"/>
  <c r="F1671" i="18"/>
  <c r="G1671" i="18" s="1"/>
  <c r="E1672" i="18"/>
  <c r="F1672" i="18"/>
  <c r="G1672" i="18" s="1"/>
  <c r="M1672" i="18" s="1"/>
  <c r="E1673" i="18"/>
  <c r="F1673" i="18"/>
  <c r="G1673" i="18" s="1"/>
  <c r="E1674" i="18"/>
  <c r="F1674" i="18"/>
  <c r="G1674" i="18" s="1"/>
  <c r="M1674" i="18" s="1"/>
  <c r="E1675" i="18"/>
  <c r="M1675" i="18" s="1"/>
  <c r="F1675" i="18"/>
  <c r="G1675" i="18" s="1"/>
  <c r="E1676" i="18"/>
  <c r="F1676" i="18"/>
  <c r="G1676" i="18" s="1"/>
  <c r="M1676" i="18" s="1"/>
  <c r="E1677" i="18"/>
  <c r="M1677" i="18" s="1"/>
  <c r="F1677" i="18"/>
  <c r="G1677" i="18" s="1"/>
  <c r="E1678" i="18"/>
  <c r="F1678" i="18"/>
  <c r="G1678" i="18" s="1"/>
  <c r="E1679" i="18"/>
  <c r="M1679" i="18" s="1"/>
  <c r="F1679" i="18"/>
  <c r="G1679" i="18" s="1"/>
  <c r="E1680" i="18"/>
  <c r="F1680" i="18"/>
  <c r="G1680" i="18" s="1"/>
  <c r="E1681" i="18"/>
  <c r="M1681" i="18" s="1"/>
  <c r="F1681" i="18"/>
  <c r="G1681" i="18" s="1"/>
  <c r="E1682" i="18"/>
  <c r="F1682" i="18"/>
  <c r="G1682" i="18" s="1"/>
  <c r="M1682" i="18" s="1"/>
  <c r="E1683" i="18"/>
  <c r="F1683" i="18"/>
  <c r="G1683" i="18" s="1"/>
  <c r="E1684" i="18"/>
  <c r="F1684" i="18"/>
  <c r="G1684" i="18" s="1"/>
  <c r="M1684" i="18" s="1"/>
  <c r="E1685" i="18"/>
  <c r="F1685" i="18"/>
  <c r="G1685" i="18" s="1"/>
  <c r="M1685" i="18" s="1"/>
  <c r="E1686" i="18"/>
  <c r="F1686" i="18"/>
  <c r="G1686" i="18" s="1"/>
  <c r="E1687" i="18"/>
  <c r="M1687" i="18" s="1"/>
  <c r="F1687" i="18"/>
  <c r="G1687" i="18" s="1"/>
  <c r="E1688" i="18"/>
  <c r="F1688" i="18"/>
  <c r="G1688" i="18" s="1"/>
  <c r="E1689" i="18"/>
  <c r="F1689" i="18"/>
  <c r="G1689" i="18" s="1"/>
  <c r="M1689" i="18"/>
  <c r="E1690" i="18"/>
  <c r="F1690" i="18"/>
  <c r="G1690" i="18" s="1"/>
  <c r="M1690" i="18" s="1"/>
  <c r="E1691" i="18"/>
  <c r="F1691" i="18"/>
  <c r="G1691" i="18" s="1"/>
  <c r="E1692" i="18"/>
  <c r="F1692" i="18"/>
  <c r="G1692" i="18" s="1"/>
  <c r="M1692" i="18" s="1"/>
  <c r="E1693" i="18"/>
  <c r="F1693" i="18"/>
  <c r="G1693" i="18" s="1"/>
  <c r="M1693" i="18" s="1"/>
  <c r="E1694" i="18"/>
  <c r="F1694" i="18"/>
  <c r="G1694" i="18" s="1"/>
  <c r="E1695" i="18"/>
  <c r="M1695" i="18" s="1"/>
  <c r="F1695" i="18"/>
  <c r="G1695" i="18" s="1"/>
  <c r="E1696" i="18"/>
  <c r="F1696" i="18"/>
  <c r="G1696" i="18" s="1"/>
  <c r="E1697" i="18"/>
  <c r="F1697" i="18"/>
  <c r="G1697" i="18" s="1"/>
  <c r="M1697" i="18"/>
  <c r="E1698" i="18"/>
  <c r="F1698" i="18"/>
  <c r="G1698" i="18" s="1"/>
  <c r="M1698" i="18" s="1"/>
  <c r="E1699" i="18"/>
  <c r="F1699" i="18"/>
  <c r="G1699" i="18" s="1"/>
  <c r="E1700" i="18"/>
  <c r="F1700" i="18"/>
  <c r="G1700" i="18" s="1"/>
  <c r="M1700" i="18" s="1"/>
  <c r="E1701" i="18"/>
  <c r="F1701" i="18"/>
  <c r="G1701" i="18" s="1"/>
  <c r="M1701" i="18" s="1"/>
  <c r="E1702" i="18"/>
  <c r="F1702" i="18"/>
  <c r="G1702" i="18" s="1"/>
  <c r="E1703" i="18"/>
  <c r="M1703" i="18" s="1"/>
  <c r="F1703" i="18"/>
  <c r="G1703" i="18" s="1"/>
  <c r="E1704" i="18"/>
  <c r="F1704" i="18"/>
  <c r="G1704" i="18" s="1"/>
  <c r="E1705" i="18"/>
  <c r="F1705" i="18"/>
  <c r="G1705" i="18" s="1"/>
  <c r="M1705" i="18" s="1"/>
  <c r="E1706" i="18"/>
  <c r="F1706" i="18"/>
  <c r="G1706" i="18" s="1"/>
  <c r="M1706" i="18" s="1"/>
  <c r="E1707" i="18"/>
  <c r="M1707" i="18" s="1"/>
  <c r="F1707" i="18"/>
  <c r="G1707" i="18" s="1"/>
  <c r="E1708" i="18"/>
  <c r="F1708" i="18"/>
  <c r="G1708" i="18" s="1"/>
  <c r="M1708" i="18" s="1"/>
  <c r="E1709" i="18"/>
  <c r="F1709" i="18"/>
  <c r="G1709" i="18" s="1"/>
  <c r="E1710" i="18"/>
  <c r="F1710" i="18"/>
  <c r="G1710" i="18" s="1"/>
  <c r="M1710" i="18" s="1"/>
  <c r="E1711" i="18"/>
  <c r="M1711" i="18" s="1"/>
  <c r="F1711" i="18"/>
  <c r="G1711" i="18" s="1"/>
  <c r="E1712" i="18"/>
  <c r="F1712" i="18"/>
  <c r="G1712" i="18" s="1"/>
  <c r="M1712" i="18" s="1"/>
  <c r="E1713" i="18"/>
  <c r="F1713" i="18"/>
  <c r="G1713" i="18" s="1"/>
  <c r="M1713" i="18"/>
  <c r="E1714" i="18"/>
  <c r="F1714" i="18"/>
  <c r="G1714" i="18" s="1"/>
  <c r="E1715" i="18"/>
  <c r="F1715" i="18"/>
  <c r="G1715" i="18" s="1"/>
  <c r="E1716" i="18"/>
  <c r="F1716" i="18"/>
  <c r="G1716" i="18" s="1"/>
  <c r="E1717" i="18"/>
  <c r="F1717" i="18"/>
  <c r="G1717" i="18" s="1"/>
  <c r="M1717" i="18"/>
  <c r="E1718" i="18"/>
  <c r="F1718" i="18"/>
  <c r="G1718" i="18" s="1"/>
  <c r="E1719" i="18"/>
  <c r="F1719" i="18"/>
  <c r="G1719" i="18" s="1"/>
  <c r="E1720" i="18"/>
  <c r="F1720" i="18"/>
  <c r="G1720" i="18" s="1"/>
  <c r="E1721" i="18"/>
  <c r="F1721" i="18"/>
  <c r="G1721" i="18" s="1"/>
  <c r="M1721" i="18" s="1"/>
  <c r="E1722" i="18"/>
  <c r="F1722" i="18"/>
  <c r="G1722" i="18" s="1"/>
  <c r="M1722" i="18" s="1"/>
  <c r="E1723" i="18"/>
  <c r="M1723" i="18" s="1"/>
  <c r="F1723" i="18"/>
  <c r="G1723" i="18" s="1"/>
  <c r="E1724" i="18"/>
  <c r="F1724" i="18"/>
  <c r="G1724" i="18" s="1"/>
  <c r="M1724" i="18" s="1"/>
  <c r="E1725" i="18"/>
  <c r="F1725" i="18"/>
  <c r="G1725" i="18" s="1"/>
  <c r="M1725" i="18" s="1"/>
  <c r="E1726" i="18"/>
  <c r="F1726" i="18"/>
  <c r="G1726" i="18" s="1"/>
  <c r="M1726" i="18" s="1"/>
  <c r="E1727" i="18"/>
  <c r="M1727" i="18" s="1"/>
  <c r="F1727" i="18"/>
  <c r="G1727" i="18" s="1"/>
  <c r="E1728" i="18"/>
  <c r="F1728" i="18"/>
  <c r="G1728" i="18" s="1"/>
  <c r="M1728" i="18" s="1"/>
  <c r="E1729" i="18"/>
  <c r="F1729" i="18"/>
  <c r="G1729" i="18" s="1"/>
  <c r="M1729" i="18"/>
  <c r="E1730" i="18"/>
  <c r="F1730" i="18"/>
  <c r="G1730" i="18" s="1"/>
  <c r="E1731" i="18"/>
  <c r="F1731" i="18"/>
  <c r="G1731" i="18" s="1"/>
  <c r="E1732" i="18"/>
  <c r="F1732" i="18"/>
  <c r="G1732" i="18" s="1"/>
  <c r="E1733" i="18"/>
  <c r="F1733" i="18"/>
  <c r="G1733" i="18" s="1"/>
  <c r="M1733" i="18"/>
  <c r="E1734" i="18"/>
  <c r="F1734" i="18"/>
  <c r="G1734" i="18" s="1"/>
  <c r="E1735" i="18"/>
  <c r="F1735" i="18"/>
  <c r="G1735" i="18" s="1"/>
  <c r="E1736" i="18"/>
  <c r="F1736" i="18"/>
  <c r="G1736" i="18" s="1"/>
  <c r="E1737" i="18"/>
  <c r="F1737" i="18"/>
  <c r="G1737" i="18" s="1"/>
  <c r="M1737" i="18" s="1"/>
  <c r="E1738" i="18"/>
  <c r="F1738" i="18"/>
  <c r="G1738" i="18" s="1"/>
  <c r="M1738" i="18" s="1"/>
  <c r="E1739" i="18"/>
  <c r="M1739" i="18" s="1"/>
  <c r="F1739" i="18"/>
  <c r="G1739" i="18" s="1"/>
  <c r="E1740" i="18"/>
  <c r="F1740" i="18"/>
  <c r="G1740" i="18" s="1"/>
  <c r="M1740" i="18" s="1"/>
  <c r="E1741" i="18"/>
  <c r="F1741" i="18"/>
  <c r="G1741" i="18" s="1"/>
  <c r="M1741" i="18" s="1"/>
  <c r="E1742" i="18"/>
  <c r="F1742" i="18"/>
  <c r="G1742" i="18" s="1"/>
  <c r="M1742" i="18" s="1"/>
  <c r="E1743" i="18"/>
  <c r="F1743" i="18"/>
  <c r="G1743" i="18" s="1"/>
  <c r="M1743" i="18" s="1"/>
  <c r="E1744" i="18"/>
  <c r="F1744" i="18"/>
  <c r="G1744" i="18" s="1"/>
  <c r="M1744" i="18" s="1"/>
  <c r="E1745" i="18"/>
  <c r="F1745" i="18"/>
  <c r="G1745" i="18" s="1"/>
  <c r="M1745" i="18"/>
  <c r="E1746" i="18"/>
  <c r="F1746" i="18"/>
  <c r="G1746" i="18" s="1"/>
  <c r="M1746" i="18" s="1"/>
  <c r="E1747" i="18"/>
  <c r="F1747" i="18"/>
  <c r="G1747" i="18" s="1"/>
  <c r="M1747" i="18" s="1"/>
  <c r="E1748" i="18"/>
  <c r="F1748" i="18"/>
  <c r="G1748" i="18" s="1"/>
  <c r="M1748" i="18" s="1"/>
  <c r="E1749" i="18"/>
  <c r="F1749" i="18"/>
  <c r="G1749" i="18" s="1"/>
  <c r="E1750" i="18"/>
  <c r="F1750" i="18"/>
  <c r="G1750" i="18" s="1"/>
  <c r="M1750" i="18" s="1"/>
  <c r="E1751" i="18"/>
  <c r="M1751" i="18" s="1"/>
  <c r="F1751" i="18"/>
  <c r="G1751" i="18" s="1"/>
  <c r="E1752" i="18"/>
  <c r="F1752" i="18"/>
  <c r="G1752" i="18" s="1"/>
  <c r="M1752" i="18" s="1"/>
  <c r="E1753" i="18"/>
  <c r="M1753" i="18" s="1"/>
  <c r="F1753" i="18"/>
  <c r="G1753" i="18" s="1"/>
  <c r="E1754" i="18"/>
  <c r="F1754" i="18"/>
  <c r="G1754" i="18" s="1"/>
  <c r="E1755" i="18"/>
  <c r="F1755" i="18"/>
  <c r="G1755" i="18" s="1"/>
  <c r="E1756" i="18"/>
  <c r="F1756" i="18"/>
  <c r="G1756" i="18" s="1"/>
  <c r="E1757" i="18"/>
  <c r="F1757" i="18"/>
  <c r="G1757" i="18" s="1"/>
  <c r="M1757" i="18"/>
  <c r="E1758" i="18"/>
  <c r="F1758" i="18"/>
  <c r="G1758" i="18" s="1"/>
  <c r="E1759" i="18"/>
  <c r="F1759" i="18"/>
  <c r="G1759" i="18" s="1"/>
  <c r="E1760" i="18"/>
  <c r="F1760" i="18"/>
  <c r="G1760" i="18" s="1"/>
  <c r="E1761" i="18"/>
  <c r="F1761" i="18"/>
  <c r="G1761" i="18" s="1"/>
  <c r="M1761" i="18" s="1"/>
  <c r="E1762" i="18"/>
  <c r="F1762" i="18"/>
  <c r="G1762" i="18" s="1"/>
  <c r="M1762" i="18" s="1"/>
  <c r="E1763" i="18"/>
  <c r="M1763" i="18" s="1"/>
  <c r="F1763" i="18"/>
  <c r="G1763" i="18" s="1"/>
  <c r="E1764" i="18"/>
  <c r="F1764" i="18"/>
  <c r="G1764" i="18" s="1"/>
  <c r="M1764" i="18" s="1"/>
  <c r="E1765" i="18"/>
  <c r="F1765" i="18"/>
  <c r="G1765" i="18" s="1"/>
  <c r="M1765" i="18" s="1"/>
  <c r="E1766" i="18"/>
  <c r="F1766" i="18"/>
  <c r="G1766" i="18" s="1"/>
  <c r="M1766" i="18" s="1"/>
  <c r="E1767" i="18"/>
  <c r="M1767" i="18" s="1"/>
  <c r="F1767" i="18"/>
  <c r="G1767" i="18" s="1"/>
  <c r="E1768" i="18"/>
  <c r="F1768" i="18"/>
  <c r="G1768" i="18" s="1"/>
  <c r="M1768" i="18" s="1"/>
  <c r="E1769" i="18"/>
  <c r="M1769" i="18" s="1"/>
  <c r="F1769" i="18"/>
  <c r="G1769" i="18" s="1"/>
  <c r="E1770" i="18"/>
  <c r="F1770" i="18"/>
  <c r="G1770" i="18" s="1"/>
  <c r="E1771" i="18"/>
  <c r="F1771" i="18"/>
  <c r="G1771" i="18" s="1"/>
  <c r="E1772" i="18"/>
  <c r="F1772" i="18"/>
  <c r="G1772" i="18" s="1"/>
  <c r="E1773" i="18"/>
  <c r="F1773" i="18"/>
  <c r="G1773" i="18" s="1"/>
  <c r="M1773" i="18"/>
  <c r="E1774" i="18"/>
  <c r="F1774" i="18"/>
  <c r="G1774" i="18" s="1"/>
  <c r="E1775" i="18"/>
  <c r="F1775" i="18"/>
  <c r="G1775" i="18" s="1"/>
  <c r="E1776" i="18"/>
  <c r="F1776" i="18"/>
  <c r="G1776" i="18" s="1"/>
  <c r="E1777" i="18"/>
  <c r="F1777" i="18"/>
  <c r="G1777" i="18" s="1"/>
  <c r="M1777" i="18" s="1"/>
  <c r="E1778" i="18"/>
  <c r="F1778" i="18"/>
  <c r="G1778" i="18" s="1"/>
  <c r="M1778" i="18" s="1"/>
  <c r="E1779" i="18"/>
  <c r="M1779" i="18" s="1"/>
  <c r="F1779" i="18"/>
  <c r="G1779" i="18" s="1"/>
  <c r="E1780" i="18"/>
  <c r="F1780" i="18"/>
  <c r="G1780" i="18" s="1"/>
  <c r="M1780" i="18" s="1"/>
  <c r="E1781" i="18"/>
  <c r="F1781" i="18"/>
  <c r="G1781" i="18" s="1"/>
  <c r="M1781" i="18" s="1"/>
  <c r="E1782" i="18"/>
  <c r="F1782" i="18"/>
  <c r="G1782" i="18" s="1"/>
  <c r="M1782" i="18" s="1"/>
  <c r="E1783" i="18"/>
  <c r="M1783" i="18" s="1"/>
  <c r="F1783" i="18"/>
  <c r="G1783" i="18" s="1"/>
  <c r="E1784" i="18"/>
  <c r="F1784" i="18"/>
  <c r="G1784" i="18" s="1"/>
  <c r="M1784" i="18" s="1"/>
  <c r="E1785" i="18"/>
  <c r="M1785" i="18" s="1"/>
  <c r="F1785" i="18"/>
  <c r="G1785" i="18" s="1"/>
  <c r="E1786" i="18"/>
  <c r="F1786" i="18"/>
  <c r="G1786" i="18" s="1"/>
  <c r="E1787" i="18"/>
  <c r="F1787" i="18"/>
  <c r="G1787" i="18" s="1"/>
  <c r="E1788" i="18"/>
  <c r="F1788" i="18"/>
  <c r="G1788" i="18" s="1"/>
  <c r="E1789" i="18"/>
  <c r="F1789" i="18"/>
  <c r="G1789" i="18" s="1"/>
  <c r="M1789" i="18"/>
  <c r="E1790" i="18"/>
  <c r="F1790" i="18"/>
  <c r="G1790" i="18" s="1"/>
  <c r="E1791" i="18"/>
  <c r="F1791" i="18"/>
  <c r="G1791" i="18" s="1"/>
  <c r="E1792" i="18"/>
  <c r="F1792" i="18"/>
  <c r="G1792" i="18" s="1"/>
  <c r="E1793" i="18"/>
  <c r="F1793" i="18"/>
  <c r="G1793" i="18" s="1"/>
  <c r="M1793" i="18" s="1"/>
  <c r="E1794" i="18"/>
  <c r="F1794" i="18"/>
  <c r="G1794" i="18" s="1"/>
  <c r="M1794" i="18" s="1"/>
  <c r="E1795" i="18"/>
  <c r="M1795" i="18" s="1"/>
  <c r="F1795" i="18"/>
  <c r="G1795" i="18" s="1"/>
  <c r="E1796" i="18"/>
  <c r="F1796" i="18"/>
  <c r="G1796" i="18" s="1"/>
  <c r="M1796" i="18" s="1"/>
  <c r="E1797" i="18"/>
  <c r="F1797" i="18"/>
  <c r="G1797" i="18" s="1"/>
  <c r="M1797" i="18" s="1"/>
  <c r="E1798" i="18"/>
  <c r="F1798" i="18"/>
  <c r="G1798" i="18" s="1"/>
  <c r="M1798" i="18" s="1"/>
  <c r="E1799" i="18"/>
  <c r="M1799" i="18" s="1"/>
  <c r="F1799" i="18"/>
  <c r="G1799" i="18" s="1"/>
  <c r="E1800" i="18"/>
  <c r="F1800" i="18"/>
  <c r="G1800" i="18" s="1"/>
  <c r="M1800" i="18" s="1"/>
  <c r="E1801" i="18"/>
  <c r="M1801" i="18" s="1"/>
  <c r="F1801" i="18"/>
  <c r="G1801" i="18" s="1"/>
  <c r="E1802" i="18"/>
  <c r="F1802" i="18"/>
  <c r="G1802" i="18" s="1"/>
  <c r="E1803" i="18"/>
  <c r="F1803" i="18"/>
  <c r="G1803" i="18" s="1"/>
  <c r="E1804" i="18"/>
  <c r="F1804" i="18"/>
  <c r="G1804" i="18" s="1"/>
  <c r="E1805" i="18"/>
  <c r="F1805" i="18"/>
  <c r="G1805" i="18" s="1"/>
  <c r="M1805" i="18"/>
  <c r="E1806" i="18"/>
  <c r="F1806" i="18"/>
  <c r="G1806" i="18" s="1"/>
  <c r="E1807" i="18"/>
  <c r="F1807" i="18"/>
  <c r="G1807" i="18" s="1"/>
  <c r="E1808" i="18"/>
  <c r="F1808" i="18"/>
  <c r="G1808" i="18" s="1"/>
  <c r="E1809" i="18"/>
  <c r="F1809" i="18"/>
  <c r="G1809" i="18" s="1"/>
  <c r="M1809" i="18" s="1"/>
  <c r="E1810" i="18"/>
  <c r="F1810" i="18"/>
  <c r="G1810" i="18" s="1"/>
  <c r="M1810" i="18" s="1"/>
  <c r="E1811" i="18"/>
  <c r="M1811" i="18" s="1"/>
  <c r="F1811" i="18"/>
  <c r="G1811" i="18" s="1"/>
  <c r="E1812" i="18"/>
  <c r="F1812" i="18"/>
  <c r="G1812" i="18" s="1"/>
  <c r="M1812" i="18" s="1"/>
  <c r="E1813" i="18"/>
  <c r="F1813" i="18"/>
  <c r="G1813" i="18" s="1"/>
  <c r="M1813" i="18" s="1"/>
  <c r="E1814" i="18"/>
  <c r="F1814" i="18"/>
  <c r="G1814" i="18" s="1"/>
  <c r="M1814" i="18" s="1"/>
  <c r="E1815" i="18"/>
  <c r="M1815" i="18" s="1"/>
  <c r="F1815" i="18"/>
  <c r="G1815" i="18" s="1"/>
  <c r="E1816" i="18"/>
  <c r="F1816" i="18"/>
  <c r="G1816" i="18" s="1"/>
  <c r="M1816" i="18" s="1"/>
  <c r="E1817" i="18"/>
  <c r="M1817" i="18" s="1"/>
  <c r="F1817" i="18"/>
  <c r="G1817" i="18" s="1"/>
  <c r="E1818" i="18"/>
  <c r="F1818" i="18"/>
  <c r="G1818" i="18" s="1"/>
  <c r="E1819" i="18"/>
  <c r="F1819" i="18"/>
  <c r="G1819" i="18" s="1"/>
  <c r="E1820" i="18"/>
  <c r="F1820" i="18"/>
  <c r="G1820" i="18" s="1"/>
  <c r="E1821" i="18"/>
  <c r="F1821" i="18"/>
  <c r="G1821" i="18" s="1"/>
  <c r="M1821" i="18"/>
  <c r="E1822" i="18"/>
  <c r="F1822" i="18"/>
  <c r="G1822" i="18" s="1"/>
  <c r="E1823" i="18"/>
  <c r="F1823" i="18"/>
  <c r="G1823" i="18" s="1"/>
  <c r="E1824" i="18"/>
  <c r="F1824" i="18"/>
  <c r="G1824" i="18" s="1"/>
  <c r="E1825" i="18"/>
  <c r="F1825" i="18"/>
  <c r="G1825" i="18" s="1"/>
  <c r="M1825" i="18" s="1"/>
  <c r="E1826" i="18"/>
  <c r="F1826" i="18"/>
  <c r="G1826" i="18" s="1"/>
  <c r="M1826" i="18" s="1"/>
  <c r="E1827" i="18"/>
  <c r="M1827" i="18" s="1"/>
  <c r="F1827" i="18"/>
  <c r="G1827" i="18" s="1"/>
  <c r="E1828" i="18"/>
  <c r="F1828" i="18"/>
  <c r="G1828" i="18" s="1"/>
  <c r="M1828" i="18" s="1"/>
  <c r="E1829" i="18"/>
  <c r="F1829" i="18"/>
  <c r="G1829" i="18" s="1"/>
  <c r="M1829" i="18" s="1"/>
  <c r="E1830" i="18"/>
  <c r="F1830" i="18"/>
  <c r="G1830" i="18" s="1"/>
  <c r="M1830" i="18" s="1"/>
  <c r="E1831" i="18"/>
  <c r="M1831" i="18" s="1"/>
  <c r="F1831" i="18"/>
  <c r="G1831" i="18" s="1"/>
  <c r="E1832" i="18"/>
  <c r="F1832" i="18"/>
  <c r="G1832" i="18" s="1"/>
  <c r="M1832" i="18" s="1"/>
  <c r="E1833" i="18"/>
  <c r="M1833" i="18" s="1"/>
  <c r="F1833" i="18"/>
  <c r="G1833" i="18" s="1"/>
  <c r="E1834" i="18"/>
  <c r="F1834" i="18"/>
  <c r="G1834" i="18" s="1"/>
  <c r="E1835" i="18"/>
  <c r="F1835" i="18"/>
  <c r="G1835" i="18" s="1"/>
  <c r="E1836" i="18"/>
  <c r="F1836" i="18"/>
  <c r="G1836" i="18" s="1"/>
  <c r="E1837" i="18"/>
  <c r="F1837" i="18"/>
  <c r="G1837" i="18" s="1"/>
  <c r="M1837" i="18"/>
  <c r="E1838" i="18"/>
  <c r="F1838" i="18"/>
  <c r="G1838" i="18" s="1"/>
  <c r="E1839" i="18"/>
  <c r="F1839" i="18"/>
  <c r="G1839" i="18" s="1"/>
  <c r="E1840" i="18"/>
  <c r="F1840" i="18"/>
  <c r="G1840" i="18" s="1"/>
  <c r="E1841" i="18"/>
  <c r="F1841" i="18"/>
  <c r="G1841" i="18" s="1"/>
  <c r="E1842" i="18"/>
  <c r="F1842" i="18"/>
  <c r="G1842" i="18" s="1"/>
  <c r="E1843" i="18"/>
  <c r="F1843" i="18"/>
  <c r="G1843" i="18" s="1"/>
  <c r="M1843" i="18" s="1"/>
  <c r="E1844" i="18"/>
  <c r="F1844" i="18"/>
  <c r="G1844" i="18" s="1"/>
  <c r="M1844" i="18" s="1"/>
  <c r="E1845" i="18"/>
  <c r="F1845" i="18"/>
  <c r="G1845" i="18" s="1"/>
  <c r="M1845" i="18" s="1"/>
  <c r="E1846" i="18"/>
  <c r="F1846" i="18"/>
  <c r="G1846" i="18" s="1"/>
  <c r="M1846" i="18" s="1"/>
  <c r="E1847" i="18"/>
  <c r="M1847" i="18" s="1"/>
  <c r="F1847" i="18"/>
  <c r="G1847" i="18" s="1"/>
  <c r="E1848" i="18"/>
  <c r="F1848" i="18"/>
  <c r="G1848" i="18" s="1"/>
  <c r="M1848" i="18" s="1"/>
  <c r="E1849" i="18"/>
  <c r="M1849" i="18" s="1"/>
  <c r="F1849" i="18"/>
  <c r="G1849" i="18" s="1"/>
  <c r="E1850" i="18"/>
  <c r="F1850" i="18"/>
  <c r="G1850" i="18" s="1"/>
  <c r="M1850" i="18" s="1"/>
  <c r="E1851" i="18"/>
  <c r="M1851" i="18" s="1"/>
  <c r="F1851" i="18"/>
  <c r="G1851" i="18" s="1"/>
  <c r="E1852" i="18"/>
  <c r="F1852" i="18"/>
  <c r="G1852" i="18" s="1"/>
  <c r="E1853" i="18"/>
  <c r="F1853" i="18"/>
  <c r="G1853" i="18" s="1"/>
  <c r="M1853" i="18"/>
  <c r="E1854" i="18"/>
  <c r="F1854" i="18"/>
  <c r="G1854" i="18" s="1"/>
  <c r="E1855" i="18"/>
  <c r="F1855" i="18"/>
  <c r="G1855" i="18" s="1"/>
  <c r="E1856" i="18"/>
  <c r="F1856" i="18"/>
  <c r="G1856" i="18" s="1"/>
  <c r="E1857" i="18"/>
  <c r="F1857" i="18"/>
  <c r="G1857" i="18" s="1"/>
  <c r="E1858" i="18"/>
  <c r="F1858" i="18"/>
  <c r="G1858" i="18" s="1"/>
  <c r="E1859" i="18"/>
  <c r="F1859" i="18"/>
  <c r="G1859" i="18" s="1"/>
  <c r="M1859" i="18" s="1"/>
  <c r="E1860" i="18"/>
  <c r="F1860" i="18"/>
  <c r="G1860" i="18" s="1"/>
  <c r="M1860" i="18" s="1"/>
  <c r="E1861" i="18"/>
  <c r="F1861" i="18"/>
  <c r="G1861" i="18" s="1"/>
  <c r="M1861" i="18" s="1"/>
  <c r="E1862" i="18"/>
  <c r="F1862" i="18"/>
  <c r="G1862" i="18" s="1"/>
  <c r="M1862" i="18" s="1"/>
  <c r="E1863" i="18"/>
  <c r="M1863" i="18" s="1"/>
  <c r="F1863" i="18"/>
  <c r="G1863" i="18" s="1"/>
  <c r="E1864" i="18"/>
  <c r="F1864" i="18"/>
  <c r="G1864" i="18" s="1"/>
  <c r="M1864" i="18" s="1"/>
  <c r="E1865" i="18"/>
  <c r="M1865" i="18" s="1"/>
  <c r="F1865" i="18"/>
  <c r="G1865" i="18" s="1"/>
  <c r="E1866" i="18"/>
  <c r="F1866" i="18"/>
  <c r="G1866" i="18" s="1"/>
  <c r="M1866" i="18" s="1"/>
  <c r="E1867" i="18"/>
  <c r="M1867" i="18" s="1"/>
  <c r="F1867" i="18"/>
  <c r="G1867" i="18" s="1"/>
  <c r="E1868" i="18"/>
  <c r="F1868" i="18"/>
  <c r="G1868" i="18" s="1"/>
  <c r="E1869" i="18"/>
  <c r="F1869" i="18"/>
  <c r="G1869" i="18" s="1"/>
  <c r="M1869" i="18" s="1"/>
  <c r="E1870" i="18"/>
  <c r="F1870" i="18"/>
  <c r="G1870" i="18" s="1"/>
  <c r="M1870" i="18" s="1"/>
  <c r="E1871" i="18"/>
  <c r="F1871" i="18"/>
  <c r="G1871" i="18" s="1"/>
  <c r="M1871" i="18" s="1"/>
  <c r="E1872" i="18"/>
  <c r="F1872" i="18"/>
  <c r="G1872" i="18" s="1"/>
  <c r="M1872" i="18" s="1"/>
  <c r="E1873" i="18"/>
  <c r="F1873" i="18"/>
  <c r="G1873" i="18" s="1"/>
  <c r="E1874" i="18"/>
  <c r="F1874" i="18"/>
  <c r="G1874" i="18" s="1"/>
  <c r="M1874" i="18"/>
  <c r="E1875" i="18"/>
  <c r="M1875" i="18" s="1"/>
  <c r="F1875" i="18"/>
  <c r="G1875" i="18" s="1"/>
  <c r="E1876" i="18"/>
  <c r="F1876" i="18"/>
  <c r="G1876" i="18" s="1"/>
  <c r="E1877" i="18"/>
  <c r="F1877" i="18"/>
  <c r="G1877" i="18" s="1"/>
  <c r="M1877" i="18" s="1"/>
  <c r="E1878" i="18"/>
  <c r="F1878" i="18"/>
  <c r="G1878" i="18" s="1"/>
  <c r="M1878" i="18" s="1"/>
  <c r="E1879" i="18"/>
  <c r="F1879" i="18"/>
  <c r="G1879" i="18" s="1"/>
  <c r="M1879" i="18" s="1"/>
  <c r="E1880" i="18"/>
  <c r="F1880" i="18"/>
  <c r="G1880" i="18" s="1"/>
  <c r="M1880" i="18" s="1"/>
  <c r="E1881" i="18"/>
  <c r="F1881" i="18"/>
  <c r="G1881" i="18" s="1"/>
  <c r="E1882" i="18"/>
  <c r="F1882" i="18"/>
  <c r="G1882" i="18" s="1"/>
  <c r="M1882" i="18"/>
  <c r="E1883" i="18"/>
  <c r="M1883" i="18" s="1"/>
  <c r="F1883" i="18"/>
  <c r="G1883" i="18" s="1"/>
  <c r="E1884" i="18"/>
  <c r="F1884" i="18"/>
  <c r="G1884" i="18" s="1"/>
  <c r="E1885" i="18"/>
  <c r="F1885" i="18"/>
  <c r="G1885" i="18" s="1"/>
  <c r="M1885" i="18" s="1"/>
  <c r="E1886" i="18"/>
  <c r="F1886" i="18"/>
  <c r="G1886" i="18" s="1"/>
  <c r="M1886" i="18" s="1"/>
  <c r="E1887" i="18"/>
  <c r="F1887" i="18"/>
  <c r="G1887" i="18" s="1"/>
  <c r="M1887" i="18" s="1"/>
  <c r="E1888" i="18"/>
  <c r="F1888" i="18"/>
  <c r="G1888" i="18" s="1"/>
  <c r="M1888" i="18" s="1"/>
  <c r="E1889" i="18"/>
  <c r="F1889" i="18"/>
  <c r="G1889" i="18" s="1"/>
  <c r="E1890" i="18"/>
  <c r="F1890" i="18"/>
  <c r="G1890" i="18" s="1"/>
  <c r="M1890" i="18"/>
  <c r="E1891" i="18"/>
  <c r="M1891" i="18" s="1"/>
  <c r="F1891" i="18"/>
  <c r="G1891" i="18" s="1"/>
  <c r="E1892" i="18"/>
  <c r="F1892" i="18"/>
  <c r="G1892" i="18" s="1"/>
  <c r="E1893" i="18"/>
  <c r="F1893" i="18"/>
  <c r="G1893" i="18" s="1"/>
  <c r="M1893" i="18" s="1"/>
  <c r="E1894" i="18"/>
  <c r="F1894" i="18"/>
  <c r="G1894" i="18" s="1"/>
  <c r="M1894" i="18" s="1"/>
  <c r="E1895" i="18"/>
  <c r="F1895" i="18"/>
  <c r="G1895" i="18" s="1"/>
  <c r="M1895" i="18" s="1"/>
  <c r="E1896" i="18"/>
  <c r="F1896" i="18"/>
  <c r="G1896" i="18" s="1"/>
  <c r="M1896" i="18" s="1"/>
  <c r="E1897" i="18"/>
  <c r="F1897" i="18"/>
  <c r="G1897" i="18" s="1"/>
  <c r="E1898" i="18"/>
  <c r="F1898" i="18"/>
  <c r="G1898" i="18" s="1"/>
  <c r="M1898" i="18"/>
  <c r="E1899" i="18"/>
  <c r="M1899" i="18" s="1"/>
  <c r="F1899" i="18"/>
  <c r="G1899" i="18" s="1"/>
  <c r="E1900" i="18"/>
  <c r="F1900" i="18"/>
  <c r="G1900" i="18" s="1"/>
  <c r="E1901" i="18"/>
  <c r="F1901" i="18"/>
  <c r="G1901" i="18" s="1"/>
  <c r="M1901" i="18" s="1"/>
  <c r="E1902" i="18"/>
  <c r="F1902" i="18"/>
  <c r="G1902" i="18" s="1"/>
  <c r="M1902" i="18" s="1"/>
  <c r="E1903" i="18"/>
  <c r="F1903" i="18"/>
  <c r="G1903" i="18" s="1"/>
  <c r="M1903" i="18" s="1"/>
  <c r="E1904" i="18"/>
  <c r="F1904" i="18"/>
  <c r="G1904" i="18" s="1"/>
  <c r="M1904" i="18" s="1"/>
  <c r="E1905" i="18"/>
  <c r="F1905" i="18"/>
  <c r="G1905" i="18" s="1"/>
  <c r="E1906" i="18"/>
  <c r="F1906" i="18"/>
  <c r="G1906" i="18" s="1"/>
  <c r="M1906" i="18"/>
  <c r="E1907" i="18"/>
  <c r="M1907" i="18" s="1"/>
  <c r="F1907" i="18"/>
  <c r="G1907" i="18" s="1"/>
  <c r="E1908" i="18"/>
  <c r="F1908" i="18"/>
  <c r="G1908" i="18" s="1"/>
  <c r="E1909" i="18"/>
  <c r="F1909" i="18"/>
  <c r="G1909" i="18" s="1"/>
  <c r="M1909" i="18" s="1"/>
  <c r="E1910" i="18"/>
  <c r="F1910" i="18"/>
  <c r="G1910" i="18" s="1"/>
  <c r="M1910" i="18" s="1"/>
  <c r="E1911" i="18"/>
  <c r="F1911" i="18"/>
  <c r="G1911" i="18" s="1"/>
  <c r="M1911" i="18" s="1"/>
  <c r="E1912" i="18"/>
  <c r="F1912" i="18"/>
  <c r="G1912" i="18" s="1"/>
  <c r="M1912" i="18" s="1"/>
  <c r="E1913" i="18"/>
  <c r="F1913" i="18"/>
  <c r="G1913" i="18" s="1"/>
  <c r="E1914" i="18"/>
  <c r="F1914" i="18"/>
  <c r="G1914" i="18" s="1"/>
  <c r="M1914" i="18"/>
  <c r="E1915" i="18"/>
  <c r="M1915" i="18" s="1"/>
  <c r="F1915" i="18"/>
  <c r="G1915" i="18" s="1"/>
  <c r="E1916" i="18"/>
  <c r="F1916" i="18"/>
  <c r="G1916" i="18" s="1"/>
  <c r="E1917" i="18"/>
  <c r="F1917" i="18"/>
  <c r="G1917" i="18" s="1"/>
  <c r="M1917" i="18" s="1"/>
  <c r="E1918" i="18"/>
  <c r="F1918" i="18"/>
  <c r="G1918" i="18" s="1"/>
  <c r="M1918" i="18" s="1"/>
  <c r="E1919" i="18"/>
  <c r="F1919" i="18"/>
  <c r="G1919" i="18" s="1"/>
  <c r="M1919" i="18" s="1"/>
  <c r="E1920" i="18"/>
  <c r="F1920" i="18"/>
  <c r="G1920" i="18" s="1"/>
  <c r="M1920" i="18" s="1"/>
  <c r="E1921" i="18"/>
  <c r="F1921" i="18"/>
  <c r="G1921" i="18" s="1"/>
  <c r="E1922" i="18"/>
  <c r="F1922" i="18"/>
  <c r="G1922" i="18" s="1"/>
  <c r="M1922" i="18"/>
  <c r="E1923" i="18"/>
  <c r="M1923" i="18" s="1"/>
  <c r="F1923" i="18"/>
  <c r="G1923" i="18" s="1"/>
  <c r="E1924" i="18"/>
  <c r="F1924" i="18"/>
  <c r="G1924" i="18" s="1"/>
  <c r="E1925" i="18"/>
  <c r="F1925" i="18"/>
  <c r="G1925" i="18" s="1"/>
  <c r="M1925" i="18" s="1"/>
  <c r="E1926" i="18"/>
  <c r="F1926" i="18"/>
  <c r="G1926" i="18" s="1"/>
  <c r="M1926" i="18" s="1"/>
  <c r="E1927" i="18"/>
  <c r="F1927" i="18"/>
  <c r="G1927" i="18" s="1"/>
  <c r="M1927" i="18" s="1"/>
  <c r="E1928" i="18"/>
  <c r="F1928" i="18"/>
  <c r="G1928" i="18" s="1"/>
  <c r="M1928" i="18" s="1"/>
  <c r="E1929" i="18"/>
  <c r="F1929" i="18"/>
  <c r="G1929" i="18" s="1"/>
  <c r="E1930" i="18"/>
  <c r="F1930" i="18"/>
  <c r="G1930" i="18" s="1"/>
  <c r="M1930" i="18"/>
  <c r="E1931" i="18"/>
  <c r="M1931" i="18" s="1"/>
  <c r="F1931" i="18"/>
  <c r="G1931" i="18" s="1"/>
  <c r="E1932" i="18"/>
  <c r="F1932" i="18"/>
  <c r="G1932" i="18" s="1"/>
  <c r="E1933" i="18"/>
  <c r="F1933" i="18"/>
  <c r="G1933" i="18" s="1"/>
  <c r="M1933" i="18" s="1"/>
  <c r="E1934" i="18"/>
  <c r="F1934" i="18"/>
  <c r="G1934" i="18" s="1"/>
  <c r="M1934" i="18" s="1"/>
  <c r="E1935" i="18"/>
  <c r="F1935" i="18"/>
  <c r="G1935" i="18" s="1"/>
  <c r="M1935" i="18" s="1"/>
  <c r="E1936" i="18"/>
  <c r="F1936" i="18"/>
  <c r="G1936" i="18" s="1"/>
  <c r="M1936" i="18" s="1"/>
  <c r="E1937" i="18"/>
  <c r="F1937" i="18"/>
  <c r="G1937" i="18" s="1"/>
  <c r="E1938" i="18"/>
  <c r="F1938" i="18"/>
  <c r="G1938" i="18" s="1"/>
  <c r="M1938" i="18"/>
  <c r="E1939" i="18"/>
  <c r="M1939" i="18" s="1"/>
  <c r="F1939" i="18"/>
  <c r="G1939" i="18" s="1"/>
  <c r="E1940" i="18"/>
  <c r="F1940" i="18"/>
  <c r="G1940" i="18" s="1"/>
  <c r="E1941" i="18"/>
  <c r="F1941" i="18"/>
  <c r="G1941" i="18" s="1"/>
  <c r="M1941" i="18" s="1"/>
  <c r="E1942" i="18"/>
  <c r="F1942" i="18"/>
  <c r="G1942" i="18" s="1"/>
  <c r="M1942" i="18" s="1"/>
  <c r="E1943" i="18"/>
  <c r="F1943" i="18"/>
  <c r="G1943" i="18" s="1"/>
  <c r="M1943" i="18" s="1"/>
  <c r="E1944" i="18"/>
  <c r="F1944" i="18"/>
  <c r="G1944" i="18" s="1"/>
  <c r="M1944" i="18" s="1"/>
  <c r="E1945" i="18"/>
  <c r="F1945" i="18"/>
  <c r="G1945" i="18" s="1"/>
  <c r="E1946" i="18"/>
  <c r="F1946" i="18"/>
  <c r="G1946" i="18" s="1"/>
  <c r="M1946" i="18"/>
  <c r="E1947" i="18"/>
  <c r="M1947" i="18" s="1"/>
  <c r="F1947" i="18"/>
  <c r="G1947" i="18" s="1"/>
  <c r="E1948" i="18"/>
  <c r="F1948" i="18"/>
  <c r="G1948" i="18" s="1"/>
  <c r="E1949" i="18"/>
  <c r="F1949" i="18"/>
  <c r="G1949" i="18" s="1"/>
  <c r="M1949" i="18" s="1"/>
  <c r="E1950" i="18"/>
  <c r="F1950" i="18"/>
  <c r="G1950" i="18" s="1"/>
  <c r="M1950" i="18" s="1"/>
  <c r="E1951" i="18"/>
  <c r="F1951" i="18"/>
  <c r="G1951" i="18" s="1"/>
  <c r="M1951" i="18" s="1"/>
  <c r="E1952" i="18"/>
  <c r="F1952" i="18"/>
  <c r="G1952" i="18" s="1"/>
  <c r="M1952" i="18" s="1"/>
  <c r="E1953" i="18"/>
  <c r="F1953" i="18"/>
  <c r="G1953" i="18" s="1"/>
  <c r="E1954" i="18"/>
  <c r="F1954" i="18"/>
  <c r="G1954" i="18" s="1"/>
  <c r="M1954" i="18"/>
  <c r="E1955" i="18"/>
  <c r="M1955" i="18" s="1"/>
  <c r="F1955" i="18"/>
  <c r="G1955" i="18" s="1"/>
  <c r="E1956" i="18"/>
  <c r="F1956" i="18"/>
  <c r="G1956" i="18" s="1"/>
  <c r="E1957" i="18"/>
  <c r="F1957" i="18"/>
  <c r="G1957" i="18" s="1"/>
  <c r="M1957" i="18" s="1"/>
  <c r="E1958" i="18"/>
  <c r="F1958" i="18"/>
  <c r="G1958" i="18" s="1"/>
  <c r="M1958" i="18" s="1"/>
  <c r="E1959" i="18"/>
  <c r="F1959" i="18"/>
  <c r="G1959" i="18" s="1"/>
  <c r="M1959" i="18" s="1"/>
  <c r="E1960" i="18"/>
  <c r="F1960" i="18"/>
  <c r="G1960" i="18" s="1"/>
  <c r="M1960" i="18" s="1"/>
  <c r="E1961" i="18"/>
  <c r="F1961" i="18"/>
  <c r="G1961" i="18" s="1"/>
  <c r="E1962" i="18"/>
  <c r="F1962" i="18"/>
  <c r="G1962" i="18" s="1"/>
  <c r="M1962" i="18"/>
  <c r="E1963" i="18"/>
  <c r="F1963" i="18"/>
  <c r="G1963" i="18" s="1"/>
  <c r="M1963" i="18"/>
  <c r="E1964" i="18"/>
  <c r="F1964" i="18"/>
  <c r="G1964" i="18" s="1"/>
  <c r="E1965" i="18"/>
  <c r="F1965" i="18"/>
  <c r="G1965" i="18" s="1"/>
  <c r="M1965" i="18" s="1"/>
  <c r="E1966" i="18"/>
  <c r="F1966" i="18"/>
  <c r="G1966" i="18" s="1"/>
  <c r="M1966" i="18" s="1"/>
  <c r="E1967" i="18"/>
  <c r="F1967" i="18"/>
  <c r="G1967" i="18" s="1"/>
  <c r="M1967" i="18" s="1"/>
  <c r="E1968" i="18"/>
  <c r="F1968" i="18"/>
  <c r="G1968" i="18" s="1"/>
  <c r="M1968" i="18" s="1"/>
  <c r="E1969" i="18"/>
  <c r="F1969" i="18"/>
  <c r="G1969" i="18" s="1"/>
  <c r="E1970" i="18"/>
  <c r="F1970" i="18"/>
  <c r="G1970" i="18" s="1"/>
  <c r="M1970" i="18"/>
  <c r="E1971" i="18"/>
  <c r="F1971" i="18"/>
  <c r="G1971" i="18" s="1"/>
  <c r="M1971" i="18"/>
  <c r="E1972" i="18"/>
  <c r="F1972" i="18"/>
  <c r="G1972" i="18" s="1"/>
  <c r="E1973" i="18"/>
  <c r="F1973" i="18"/>
  <c r="G1973" i="18" s="1"/>
  <c r="M1973" i="18" s="1"/>
  <c r="E1974" i="18"/>
  <c r="F1974" i="18"/>
  <c r="G1974" i="18" s="1"/>
  <c r="M1974" i="18" s="1"/>
  <c r="E1975" i="18"/>
  <c r="F1975" i="18"/>
  <c r="G1975" i="18" s="1"/>
  <c r="M1975" i="18" s="1"/>
  <c r="E1976" i="18"/>
  <c r="F1976" i="18"/>
  <c r="G1976" i="18" s="1"/>
  <c r="M1976" i="18" s="1"/>
  <c r="E1977" i="18"/>
  <c r="F1977" i="18"/>
  <c r="G1977" i="18" s="1"/>
  <c r="E1978" i="18"/>
  <c r="F1978" i="18"/>
  <c r="G1978" i="18" s="1"/>
  <c r="M1978" i="18"/>
  <c r="E1979" i="18"/>
  <c r="F1979" i="18"/>
  <c r="G1979" i="18" s="1"/>
  <c r="M1979" i="18"/>
  <c r="E1980" i="18"/>
  <c r="F1980" i="18"/>
  <c r="G1980" i="18" s="1"/>
  <c r="E1981" i="18"/>
  <c r="F1981" i="18"/>
  <c r="G1981" i="18" s="1"/>
  <c r="M1981" i="18" s="1"/>
  <c r="E1982" i="18"/>
  <c r="F1982" i="18"/>
  <c r="G1982" i="18" s="1"/>
  <c r="M1982" i="18" s="1"/>
  <c r="E1983" i="18"/>
  <c r="F1983" i="18"/>
  <c r="G1983" i="18" s="1"/>
  <c r="M1983" i="18" s="1"/>
  <c r="E1984" i="18"/>
  <c r="F1984" i="18"/>
  <c r="G1984" i="18" s="1"/>
  <c r="M1984" i="18" s="1"/>
  <c r="E1985" i="18"/>
  <c r="F1985" i="18"/>
  <c r="G1985" i="18" s="1"/>
  <c r="E1986" i="18"/>
  <c r="F1986" i="18"/>
  <c r="G1986" i="18" s="1"/>
  <c r="M1986" i="18"/>
  <c r="E1987" i="18"/>
  <c r="F1987" i="18"/>
  <c r="G1987" i="18" s="1"/>
  <c r="M1987" i="18"/>
  <c r="E1988" i="18"/>
  <c r="F1988" i="18"/>
  <c r="G1988" i="18" s="1"/>
  <c r="E1989" i="18"/>
  <c r="F1989" i="18"/>
  <c r="G1989" i="18" s="1"/>
  <c r="M1989" i="18" s="1"/>
  <c r="E1990" i="18"/>
  <c r="F1990" i="18"/>
  <c r="G1990" i="18" s="1"/>
  <c r="M1990" i="18" s="1"/>
  <c r="E1991" i="18"/>
  <c r="F1991" i="18"/>
  <c r="G1991" i="18" s="1"/>
  <c r="M1991" i="18" s="1"/>
  <c r="E1992" i="18"/>
  <c r="F1992" i="18"/>
  <c r="G1992" i="18" s="1"/>
  <c r="M1992" i="18" s="1"/>
  <c r="E1993" i="18"/>
  <c r="F1993" i="18"/>
  <c r="G1993" i="18" s="1"/>
  <c r="E1994" i="18"/>
  <c r="F1994" i="18"/>
  <c r="G1994" i="18" s="1"/>
  <c r="M1994" i="18"/>
  <c r="E1995" i="18"/>
  <c r="F1995" i="18"/>
  <c r="G1995" i="18" s="1"/>
  <c r="M1995" i="18"/>
  <c r="E1996" i="18"/>
  <c r="F1996" i="18"/>
  <c r="G1996" i="18" s="1"/>
  <c r="E1997" i="18"/>
  <c r="F1997" i="18"/>
  <c r="G1997" i="18" s="1"/>
  <c r="M1997" i="18" s="1"/>
  <c r="E1998" i="18"/>
  <c r="F1998" i="18"/>
  <c r="G1998" i="18" s="1"/>
  <c r="M1998" i="18" s="1"/>
  <c r="E1999" i="18"/>
  <c r="F1999" i="18"/>
  <c r="G1999" i="18" s="1"/>
  <c r="M1999" i="18" s="1"/>
  <c r="E2000" i="18"/>
  <c r="F2000" i="18"/>
  <c r="G2000" i="18" s="1"/>
  <c r="M2000" i="18" s="1"/>
  <c r="E2001" i="18"/>
  <c r="F2001" i="18"/>
  <c r="G2001" i="18" s="1"/>
  <c r="E2002" i="18"/>
  <c r="F2002" i="18"/>
  <c r="G2002" i="18" s="1"/>
  <c r="M2002" i="18"/>
  <c r="E2003" i="18"/>
  <c r="F2003" i="18"/>
  <c r="G2003" i="18" s="1"/>
  <c r="M2003" i="18" s="1"/>
  <c r="E2004" i="18"/>
  <c r="F2004" i="18"/>
  <c r="G2004" i="18" s="1"/>
  <c r="M2004" i="18" s="1"/>
  <c r="E2005" i="18"/>
  <c r="F2005" i="18"/>
  <c r="G2005" i="18" s="1"/>
  <c r="M2005" i="18" s="1"/>
  <c r="E2006" i="18"/>
  <c r="F2006" i="18"/>
  <c r="G2006" i="18" s="1"/>
  <c r="M2006" i="18" s="1"/>
  <c r="E2007" i="18"/>
  <c r="F2007" i="18"/>
  <c r="G2007" i="18" s="1"/>
  <c r="M2007" i="18" s="1"/>
  <c r="E2008" i="18"/>
  <c r="F2008" i="18"/>
  <c r="G2008" i="18" s="1"/>
  <c r="M2008" i="18" s="1"/>
  <c r="E2009" i="18"/>
  <c r="F2009" i="18"/>
  <c r="G2009" i="18" s="1"/>
  <c r="M2009" i="18" s="1"/>
  <c r="E2010" i="18"/>
  <c r="F2010" i="18"/>
  <c r="G2010" i="18" s="1"/>
  <c r="E2011" i="18"/>
  <c r="F2011" i="18"/>
  <c r="G2011" i="18" s="1"/>
  <c r="M2011" i="18"/>
  <c r="E2012" i="18"/>
  <c r="F2012" i="18"/>
  <c r="G2012" i="18" s="1"/>
  <c r="E2013" i="18"/>
  <c r="F2013" i="18"/>
  <c r="G2013" i="18" s="1"/>
  <c r="M2013" i="18" s="1"/>
  <c r="E2014" i="18"/>
  <c r="F2014" i="18"/>
  <c r="G2014" i="18" s="1"/>
  <c r="M2014" i="18" s="1"/>
  <c r="E2015" i="18"/>
  <c r="F2015" i="18"/>
  <c r="G2015" i="18" s="1"/>
  <c r="M2015" i="18" s="1"/>
  <c r="E2016" i="18"/>
  <c r="F2016" i="18"/>
  <c r="G2016" i="18" s="1"/>
  <c r="M2016" i="18" s="1"/>
  <c r="E2017" i="18"/>
  <c r="F2017" i="18"/>
  <c r="G2017" i="18" s="1"/>
  <c r="E2018" i="18"/>
  <c r="F2018" i="18"/>
  <c r="G2018" i="18" s="1"/>
  <c r="M2018" i="18"/>
  <c r="E2019" i="18"/>
  <c r="F2019" i="18"/>
  <c r="G2019" i="18" s="1"/>
  <c r="M2019" i="18"/>
  <c r="E2020" i="18"/>
  <c r="F2020" i="18"/>
  <c r="G2020" i="18" s="1"/>
  <c r="E2021" i="18"/>
  <c r="F2021" i="18"/>
  <c r="G2021" i="18" s="1"/>
  <c r="M2021" i="18" s="1"/>
  <c r="E2022" i="18"/>
  <c r="F2022" i="18"/>
  <c r="G2022" i="18" s="1"/>
  <c r="M2022" i="18" s="1"/>
  <c r="E2023" i="18"/>
  <c r="F2023" i="18"/>
  <c r="G2023" i="18" s="1"/>
  <c r="M2023" i="18" s="1"/>
  <c r="E2024" i="18"/>
  <c r="F2024" i="18"/>
  <c r="G2024" i="18" s="1"/>
  <c r="M2024" i="18" s="1"/>
  <c r="E2025" i="18"/>
  <c r="F2025" i="18"/>
  <c r="G2025" i="18" s="1"/>
  <c r="E2026" i="18"/>
  <c r="F2026" i="18"/>
  <c r="G2026" i="18" s="1"/>
  <c r="M2026" i="18"/>
  <c r="E2027" i="18"/>
  <c r="F2027" i="18"/>
  <c r="G2027" i="18" s="1"/>
  <c r="M2027" i="18"/>
  <c r="E2028" i="18"/>
  <c r="F2028" i="18"/>
  <c r="G2028" i="18" s="1"/>
  <c r="E2029" i="18"/>
  <c r="F2029" i="18"/>
  <c r="G2029" i="18" s="1"/>
  <c r="M2029" i="18" s="1"/>
  <c r="E2030" i="18"/>
  <c r="F2030" i="18"/>
  <c r="G2030" i="18" s="1"/>
  <c r="M2030" i="18" s="1"/>
  <c r="E2031" i="18"/>
  <c r="F2031" i="18"/>
  <c r="G2031" i="18" s="1"/>
  <c r="M2031" i="18" s="1"/>
  <c r="E2032" i="18"/>
  <c r="F2032" i="18"/>
  <c r="G2032" i="18" s="1"/>
  <c r="M2032" i="18" s="1"/>
  <c r="E2033" i="18"/>
  <c r="F2033" i="18"/>
  <c r="G2033" i="18" s="1"/>
  <c r="E2034" i="18"/>
  <c r="F2034" i="18"/>
  <c r="G2034" i="18" s="1"/>
  <c r="M2034" i="18"/>
  <c r="E2035" i="18"/>
  <c r="F2035" i="18"/>
  <c r="G2035" i="18" s="1"/>
  <c r="M2035" i="18"/>
  <c r="E2036" i="18"/>
  <c r="F2036" i="18"/>
  <c r="G2036" i="18" s="1"/>
  <c r="E2037" i="18"/>
  <c r="F2037" i="18"/>
  <c r="G2037" i="18" s="1"/>
  <c r="M2037" i="18" s="1"/>
  <c r="E2038" i="18"/>
  <c r="F2038" i="18"/>
  <c r="G2038" i="18" s="1"/>
  <c r="M2038" i="18" s="1"/>
  <c r="E2039" i="18"/>
  <c r="F2039" i="18"/>
  <c r="G2039" i="18" s="1"/>
  <c r="M2039" i="18" s="1"/>
  <c r="E2040" i="18"/>
  <c r="F2040" i="18"/>
  <c r="G2040" i="18" s="1"/>
  <c r="M2040" i="18" s="1"/>
  <c r="E2041" i="18"/>
  <c r="F2041" i="18"/>
  <c r="G2041" i="18" s="1"/>
  <c r="E2042" i="18"/>
  <c r="F2042" i="18"/>
  <c r="G2042" i="18" s="1"/>
  <c r="M2042" i="18" s="1"/>
  <c r="E2043" i="18"/>
  <c r="F2043" i="18"/>
  <c r="G2043" i="18" s="1"/>
  <c r="M2043" i="18" s="1"/>
  <c r="E2044" i="18"/>
  <c r="F2044" i="18"/>
  <c r="G2044" i="18" s="1"/>
  <c r="M2044" i="18" s="1"/>
  <c r="E2045" i="18"/>
  <c r="F2045" i="18"/>
  <c r="G2045" i="18" s="1"/>
  <c r="E2046" i="18"/>
  <c r="F2046" i="18"/>
  <c r="G2046" i="18" s="1"/>
  <c r="M2046" i="18" s="1"/>
  <c r="E2047" i="18"/>
  <c r="F2047" i="18"/>
  <c r="G2047" i="18" s="1"/>
  <c r="M2047" i="18"/>
  <c r="E2048" i="18"/>
  <c r="F2048" i="18"/>
  <c r="G2048" i="18" s="1"/>
  <c r="E2049" i="18"/>
  <c r="F2049" i="18"/>
  <c r="G2049" i="18" s="1"/>
  <c r="M2049" i="18" s="1"/>
  <c r="E2050" i="18"/>
  <c r="F2050" i="18"/>
  <c r="G2050" i="18" s="1"/>
  <c r="E2051" i="18"/>
  <c r="F2051" i="18"/>
  <c r="G2051" i="18" s="1"/>
  <c r="M2051" i="18"/>
  <c r="E2052" i="18"/>
  <c r="F2052" i="18"/>
  <c r="G2052" i="18" s="1"/>
  <c r="E2053" i="18"/>
  <c r="F2053" i="18"/>
  <c r="G2053" i="18" s="1"/>
  <c r="M2053" i="18" s="1"/>
  <c r="E2054" i="18"/>
  <c r="F2054" i="18"/>
  <c r="G2054" i="18" s="1"/>
  <c r="E2055" i="18"/>
  <c r="F2055" i="18"/>
  <c r="G2055" i="18" s="1"/>
  <c r="M2055" i="18" s="1"/>
  <c r="E2056" i="18"/>
  <c r="F2056" i="18"/>
  <c r="G2056" i="18" s="1"/>
  <c r="M2056" i="18" s="1"/>
  <c r="E2057" i="18"/>
  <c r="F2057" i="18"/>
  <c r="G2057" i="18" s="1"/>
  <c r="E2058" i="18"/>
  <c r="F2058" i="18"/>
  <c r="G2058" i="18" s="1"/>
  <c r="M2058" i="18" s="1"/>
  <c r="E2059" i="18"/>
  <c r="F2059" i="18"/>
  <c r="G2059" i="18" s="1"/>
  <c r="M2059" i="18" s="1"/>
  <c r="E2060" i="18"/>
  <c r="F2060" i="18"/>
  <c r="G2060" i="18" s="1"/>
  <c r="M2060" i="18" s="1"/>
  <c r="E2061" i="18"/>
  <c r="F2061" i="18"/>
  <c r="G2061" i="18" s="1"/>
  <c r="E2062" i="18"/>
  <c r="F2062" i="18"/>
  <c r="G2062" i="18" s="1"/>
  <c r="M2062" i="18" s="1"/>
  <c r="E2063" i="18"/>
  <c r="F2063" i="18"/>
  <c r="G2063" i="18" s="1"/>
  <c r="M2063" i="18"/>
  <c r="E2064" i="18"/>
  <c r="F2064" i="18"/>
  <c r="G2064" i="18" s="1"/>
  <c r="E2065" i="18"/>
  <c r="F2065" i="18"/>
  <c r="G2065" i="18" s="1"/>
  <c r="M2065" i="18" s="1"/>
  <c r="E2066" i="18"/>
  <c r="F2066" i="18"/>
  <c r="G2066" i="18" s="1"/>
  <c r="E2067" i="18"/>
  <c r="F2067" i="18"/>
  <c r="G2067" i="18" s="1"/>
  <c r="M2067" i="18"/>
  <c r="E2068" i="18"/>
  <c r="F2068" i="18"/>
  <c r="G2068" i="18" s="1"/>
  <c r="E2069" i="18"/>
  <c r="F2069" i="18"/>
  <c r="G2069" i="18" s="1"/>
  <c r="M2069" i="18" s="1"/>
  <c r="E2070" i="18"/>
  <c r="F2070" i="18"/>
  <c r="G2070" i="18" s="1"/>
  <c r="E2071" i="18"/>
  <c r="F2071" i="18"/>
  <c r="G2071" i="18" s="1"/>
  <c r="M2071" i="18" s="1"/>
  <c r="E2072" i="18"/>
  <c r="F2072" i="18"/>
  <c r="G2072" i="18" s="1"/>
  <c r="M2072" i="18" s="1"/>
  <c r="E2073" i="18"/>
  <c r="F2073" i="18"/>
  <c r="G2073" i="18" s="1"/>
  <c r="E2074" i="18"/>
  <c r="F2074" i="18"/>
  <c r="G2074" i="18" s="1"/>
  <c r="M2074" i="18" s="1"/>
  <c r="E2075" i="18"/>
  <c r="F2075" i="18"/>
  <c r="G2075" i="18" s="1"/>
  <c r="M2075" i="18" s="1"/>
  <c r="E2076" i="18"/>
  <c r="F2076" i="18"/>
  <c r="G2076" i="18" s="1"/>
  <c r="M2076" i="18" s="1"/>
  <c r="E2077" i="18"/>
  <c r="F2077" i="18"/>
  <c r="G2077" i="18" s="1"/>
  <c r="E2078" i="18"/>
  <c r="F2078" i="18"/>
  <c r="G2078" i="18" s="1"/>
  <c r="M2078" i="18" s="1"/>
  <c r="E2079" i="18"/>
  <c r="F2079" i="18"/>
  <c r="G2079" i="18" s="1"/>
  <c r="M2079" i="18"/>
  <c r="E2080" i="18"/>
  <c r="F2080" i="18"/>
  <c r="G2080" i="18" s="1"/>
  <c r="E2081" i="18"/>
  <c r="F2081" i="18"/>
  <c r="G2081" i="18" s="1"/>
  <c r="M2081" i="18" s="1"/>
  <c r="E2082" i="18"/>
  <c r="F2082" i="18"/>
  <c r="G2082" i="18" s="1"/>
  <c r="E2083" i="18"/>
  <c r="F2083" i="18"/>
  <c r="G2083" i="18" s="1"/>
  <c r="M2083" i="18"/>
  <c r="E2084" i="18"/>
  <c r="F2084" i="18"/>
  <c r="G2084" i="18" s="1"/>
  <c r="E2085" i="18"/>
  <c r="F2085" i="18"/>
  <c r="G2085" i="18" s="1"/>
  <c r="M2085" i="18" s="1"/>
  <c r="E2086" i="18"/>
  <c r="F2086" i="18"/>
  <c r="G2086" i="18" s="1"/>
  <c r="E2087" i="18"/>
  <c r="F2087" i="18"/>
  <c r="G2087" i="18" s="1"/>
  <c r="M2087" i="18" s="1"/>
  <c r="E2088" i="18"/>
  <c r="F2088" i="18"/>
  <c r="G2088" i="18" s="1"/>
  <c r="M2088" i="18" s="1"/>
  <c r="E2089" i="18"/>
  <c r="F2089" i="18"/>
  <c r="G2089" i="18" s="1"/>
  <c r="E2090" i="18"/>
  <c r="F2090" i="18"/>
  <c r="G2090" i="18" s="1"/>
  <c r="M2090" i="18" s="1"/>
  <c r="E2091" i="18"/>
  <c r="F2091" i="18"/>
  <c r="G2091" i="18" s="1"/>
  <c r="M2091" i="18" s="1"/>
  <c r="E2092" i="18"/>
  <c r="F2092" i="18"/>
  <c r="G2092" i="18" s="1"/>
  <c r="M2092" i="18" s="1"/>
  <c r="E2093" i="18"/>
  <c r="F2093" i="18"/>
  <c r="G2093" i="18" s="1"/>
  <c r="E2094" i="18"/>
  <c r="F2094" i="18"/>
  <c r="G2094" i="18" s="1"/>
  <c r="M2094" i="18" s="1"/>
  <c r="E2095" i="18"/>
  <c r="F2095" i="18"/>
  <c r="G2095" i="18" s="1"/>
  <c r="M2095" i="18"/>
  <c r="E2096" i="18"/>
  <c r="F2096" i="18"/>
  <c r="G2096" i="18" s="1"/>
  <c r="E2097" i="18"/>
  <c r="F2097" i="18"/>
  <c r="G2097" i="18" s="1"/>
  <c r="M2097" i="18" s="1"/>
  <c r="E2098" i="18"/>
  <c r="F2098" i="18"/>
  <c r="G2098" i="18" s="1"/>
  <c r="E2099" i="18"/>
  <c r="F2099" i="18"/>
  <c r="G2099" i="18" s="1"/>
  <c r="M2099" i="18"/>
  <c r="E2100" i="18"/>
  <c r="F2100" i="18"/>
  <c r="G2100" i="18" s="1"/>
  <c r="E2101" i="18"/>
  <c r="F2101" i="18"/>
  <c r="G2101" i="18" s="1"/>
  <c r="M2101" i="18" s="1"/>
  <c r="E2102" i="18"/>
  <c r="F2102" i="18"/>
  <c r="G2102" i="18" s="1"/>
  <c r="E2103" i="18"/>
  <c r="F2103" i="18"/>
  <c r="G2103" i="18" s="1"/>
  <c r="M2103" i="18" s="1"/>
  <c r="E2104" i="18"/>
  <c r="F2104" i="18"/>
  <c r="G2104" i="18" s="1"/>
  <c r="M2104" i="18" s="1"/>
  <c r="E2105" i="18"/>
  <c r="F2105" i="18"/>
  <c r="G2105" i="18" s="1"/>
  <c r="E2106" i="18"/>
  <c r="F2106" i="18"/>
  <c r="G2106" i="18" s="1"/>
  <c r="M2106" i="18" s="1"/>
  <c r="E2107" i="18"/>
  <c r="F2107" i="18"/>
  <c r="G2107" i="18" s="1"/>
  <c r="M2107" i="18" s="1"/>
  <c r="E2108" i="18"/>
  <c r="F2108" i="18"/>
  <c r="G2108" i="18" s="1"/>
  <c r="M2108" i="18" s="1"/>
  <c r="E2109" i="18"/>
  <c r="F2109" i="18"/>
  <c r="G2109" i="18" s="1"/>
  <c r="E2110" i="18"/>
  <c r="F2110" i="18"/>
  <c r="G2110" i="18" s="1"/>
  <c r="M2110" i="18" s="1"/>
  <c r="E2111" i="18"/>
  <c r="F2111" i="18"/>
  <c r="G2111" i="18" s="1"/>
  <c r="M2111" i="18"/>
  <c r="E2112" i="18"/>
  <c r="F2112" i="18"/>
  <c r="G2112" i="18" s="1"/>
  <c r="E2113" i="18"/>
  <c r="F2113" i="18"/>
  <c r="G2113" i="18" s="1"/>
  <c r="M2113" i="18" s="1"/>
  <c r="E2114" i="18"/>
  <c r="F2114" i="18"/>
  <c r="G2114" i="18" s="1"/>
  <c r="E2115" i="18"/>
  <c r="F2115" i="18"/>
  <c r="G2115" i="18" s="1"/>
  <c r="M2115" i="18"/>
  <c r="E2116" i="18"/>
  <c r="F2116" i="18"/>
  <c r="G2116" i="18" s="1"/>
  <c r="E2117" i="18"/>
  <c r="F2117" i="18"/>
  <c r="G2117" i="18" s="1"/>
  <c r="M2117" i="18" s="1"/>
  <c r="E2118" i="18"/>
  <c r="F2118" i="18"/>
  <c r="G2118" i="18" s="1"/>
  <c r="E2119" i="18"/>
  <c r="F2119" i="18"/>
  <c r="G2119" i="18" s="1"/>
  <c r="M2119" i="18" s="1"/>
  <c r="E2120" i="18"/>
  <c r="F2120" i="18"/>
  <c r="G2120" i="18" s="1"/>
  <c r="M2120" i="18" s="1"/>
  <c r="E2121" i="18"/>
  <c r="F2121" i="18"/>
  <c r="G2121" i="18" s="1"/>
  <c r="E2122" i="18"/>
  <c r="F2122" i="18"/>
  <c r="G2122" i="18" s="1"/>
  <c r="M2122" i="18" s="1"/>
  <c r="E2123" i="18"/>
  <c r="F2123" i="18"/>
  <c r="G2123" i="18" s="1"/>
  <c r="M2123" i="18" s="1"/>
  <c r="E2124" i="18"/>
  <c r="F2124" i="18"/>
  <c r="G2124" i="18" s="1"/>
  <c r="M2124" i="18" s="1"/>
  <c r="E2125" i="18"/>
  <c r="F2125" i="18"/>
  <c r="G2125" i="18" s="1"/>
  <c r="E2126" i="18"/>
  <c r="F2126" i="18"/>
  <c r="G2126" i="18" s="1"/>
  <c r="M2126" i="18" s="1"/>
  <c r="E2127" i="18"/>
  <c r="F2127" i="18"/>
  <c r="G2127" i="18" s="1"/>
  <c r="M2127" i="18"/>
  <c r="E2128" i="18"/>
  <c r="F2128" i="18"/>
  <c r="G2128" i="18" s="1"/>
  <c r="E2129" i="18"/>
  <c r="F2129" i="18"/>
  <c r="G2129" i="18" s="1"/>
  <c r="M2129" i="18" s="1"/>
  <c r="E2130" i="18"/>
  <c r="F2130" i="18"/>
  <c r="G2130" i="18" s="1"/>
  <c r="E2131" i="18"/>
  <c r="F2131" i="18"/>
  <c r="G2131" i="18" s="1"/>
  <c r="M2131" i="18"/>
  <c r="E2132" i="18"/>
  <c r="F2132" i="18"/>
  <c r="G2132" i="18" s="1"/>
  <c r="E2133" i="18"/>
  <c r="F2133" i="18"/>
  <c r="G2133" i="18" s="1"/>
  <c r="M2133" i="18" s="1"/>
  <c r="E2134" i="18"/>
  <c r="F2134" i="18"/>
  <c r="G2134" i="18" s="1"/>
  <c r="E2135" i="18"/>
  <c r="F2135" i="18"/>
  <c r="G2135" i="18" s="1"/>
  <c r="M2135" i="18" s="1"/>
  <c r="E2136" i="18"/>
  <c r="F2136" i="18"/>
  <c r="G2136" i="18" s="1"/>
  <c r="M2136" i="18" s="1"/>
  <c r="E2137" i="18"/>
  <c r="F2137" i="18"/>
  <c r="G2137" i="18" s="1"/>
  <c r="E2138" i="18"/>
  <c r="F2138" i="18"/>
  <c r="G2138" i="18" s="1"/>
  <c r="M2138" i="18" s="1"/>
  <c r="E2139" i="18"/>
  <c r="F2139" i="18"/>
  <c r="G2139" i="18" s="1"/>
  <c r="M2139" i="18" s="1"/>
  <c r="E2140" i="18"/>
  <c r="F2140" i="18"/>
  <c r="G2140" i="18" s="1"/>
  <c r="M2140" i="18" s="1"/>
  <c r="E2141" i="18"/>
  <c r="F2141" i="18"/>
  <c r="G2141" i="18" s="1"/>
  <c r="E2142" i="18"/>
  <c r="F2142" i="18"/>
  <c r="G2142" i="18" s="1"/>
  <c r="M2142" i="18" s="1"/>
  <c r="E2143" i="18"/>
  <c r="F2143" i="18"/>
  <c r="G2143" i="18" s="1"/>
  <c r="M2143" i="18"/>
  <c r="E2144" i="18"/>
  <c r="F2144" i="18"/>
  <c r="G2144" i="18" s="1"/>
  <c r="E2145" i="18"/>
  <c r="F2145" i="18"/>
  <c r="G2145" i="18" s="1"/>
  <c r="M2145" i="18" s="1"/>
  <c r="E2146" i="18"/>
  <c r="F2146" i="18"/>
  <c r="G2146" i="18" s="1"/>
  <c r="E2147" i="18"/>
  <c r="F2147" i="18"/>
  <c r="G2147" i="18" s="1"/>
  <c r="M2147" i="18"/>
  <c r="E2148" i="18"/>
  <c r="F2148" i="18"/>
  <c r="G2148" i="18" s="1"/>
  <c r="E2149" i="18"/>
  <c r="F2149" i="18"/>
  <c r="G2149" i="18" s="1"/>
  <c r="M2149" i="18" s="1"/>
  <c r="E2150" i="18"/>
  <c r="F2150" i="18"/>
  <c r="G2150" i="18" s="1"/>
  <c r="E2151" i="18"/>
  <c r="F2151" i="18"/>
  <c r="G2151" i="18" s="1"/>
  <c r="M2151" i="18" s="1"/>
  <c r="E2152" i="18"/>
  <c r="F2152" i="18"/>
  <c r="G2152" i="18" s="1"/>
  <c r="M2152" i="18" s="1"/>
  <c r="E2153" i="18"/>
  <c r="F2153" i="18"/>
  <c r="G2153" i="18" s="1"/>
  <c r="E2154" i="18"/>
  <c r="F2154" i="18"/>
  <c r="G2154" i="18" s="1"/>
  <c r="M2154" i="18" s="1"/>
  <c r="E2155" i="18"/>
  <c r="F2155" i="18"/>
  <c r="G2155" i="18" s="1"/>
  <c r="M2155" i="18" s="1"/>
  <c r="E2156" i="18"/>
  <c r="F2156" i="18"/>
  <c r="G2156" i="18" s="1"/>
  <c r="M2156" i="18" s="1"/>
  <c r="E2157" i="18"/>
  <c r="F2157" i="18"/>
  <c r="G2157" i="18" s="1"/>
  <c r="E2158" i="18"/>
  <c r="F2158" i="18"/>
  <c r="G2158" i="18" s="1"/>
  <c r="M2158" i="18" s="1"/>
  <c r="E2159" i="18"/>
  <c r="F2159" i="18"/>
  <c r="G2159" i="18" s="1"/>
  <c r="M2159" i="18"/>
  <c r="E2160" i="18"/>
  <c r="F2160" i="18"/>
  <c r="G2160" i="18" s="1"/>
  <c r="E2161" i="18"/>
  <c r="F2161" i="18"/>
  <c r="G2161" i="18" s="1"/>
  <c r="M2161" i="18" s="1"/>
  <c r="E2162" i="18"/>
  <c r="F2162" i="18"/>
  <c r="G2162" i="18" s="1"/>
  <c r="E2163" i="18"/>
  <c r="F2163" i="18"/>
  <c r="G2163" i="18" s="1"/>
  <c r="M2163" i="18"/>
  <c r="E2164" i="18"/>
  <c r="F2164" i="18"/>
  <c r="G2164" i="18" s="1"/>
  <c r="E2165" i="18"/>
  <c r="F2165" i="18"/>
  <c r="G2165" i="18" s="1"/>
  <c r="M2165" i="18" s="1"/>
  <c r="E2166" i="18"/>
  <c r="F2166" i="18"/>
  <c r="G2166" i="18" s="1"/>
  <c r="E2167" i="18"/>
  <c r="F2167" i="18"/>
  <c r="G2167" i="18" s="1"/>
  <c r="M2167" i="18" s="1"/>
  <c r="E2168" i="18"/>
  <c r="F2168" i="18"/>
  <c r="G2168" i="18" s="1"/>
  <c r="M2168" i="18" s="1"/>
  <c r="E2169" i="18"/>
  <c r="F2169" i="18"/>
  <c r="G2169" i="18" s="1"/>
  <c r="E2170" i="18"/>
  <c r="F2170" i="18"/>
  <c r="G2170" i="18" s="1"/>
  <c r="M2170" i="18" s="1"/>
  <c r="E2171" i="18"/>
  <c r="F2171" i="18"/>
  <c r="G2171" i="18" s="1"/>
  <c r="M2171" i="18" s="1"/>
  <c r="E2172" i="18"/>
  <c r="F2172" i="18"/>
  <c r="G2172" i="18" s="1"/>
  <c r="M2172" i="18" s="1"/>
  <c r="E2173" i="18"/>
  <c r="F2173" i="18"/>
  <c r="G2173" i="18" s="1"/>
  <c r="E2174" i="18"/>
  <c r="F2174" i="18"/>
  <c r="G2174" i="18" s="1"/>
  <c r="M2174" i="18" s="1"/>
  <c r="E2175" i="18"/>
  <c r="F2175" i="18"/>
  <c r="G2175" i="18" s="1"/>
  <c r="M2175" i="18"/>
  <c r="E2176" i="18"/>
  <c r="F2176" i="18"/>
  <c r="G2176" i="18" s="1"/>
  <c r="E2177" i="18"/>
  <c r="F2177" i="18"/>
  <c r="G2177" i="18" s="1"/>
  <c r="M2177" i="18" s="1"/>
  <c r="E2178" i="18"/>
  <c r="F2178" i="18"/>
  <c r="G2178" i="18" s="1"/>
  <c r="E2179" i="18"/>
  <c r="F2179" i="18"/>
  <c r="G2179" i="18" s="1"/>
  <c r="M2179" i="18"/>
  <c r="E2180" i="18"/>
  <c r="F2180" i="18"/>
  <c r="G2180" i="18" s="1"/>
  <c r="E2181" i="18"/>
  <c r="F2181" i="18"/>
  <c r="G2181" i="18" s="1"/>
  <c r="M2181" i="18" s="1"/>
  <c r="E2182" i="18"/>
  <c r="F2182" i="18"/>
  <c r="G2182" i="18" s="1"/>
  <c r="E2183" i="18"/>
  <c r="F2183" i="18"/>
  <c r="G2183" i="18" s="1"/>
  <c r="M2183" i="18" s="1"/>
  <c r="E2184" i="18"/>
  <c r="F2184" i="18"/>
  <c r="G2184" i="18" s="1"/>
  <c r="M2184" i="18" s="1"/>
  <c r="E2185" i="18"/>
  <c r="F2185" i="18"/>
  <c r="G2185" i="18" s="1"/>
  <c r="E2186" i="18"/>
  <c r="F2186" i="18"/>
  <c r="G2186" i="18" s="1"/>
  <c r="M2186" i="18" s="1"/>
  <c r="E2187" i="18"/>
  <c r="F2187" i="18"/>
  <c r="G2187" i="18" s="1"/>
  <c r="M2187" i="18" s="1"/>
  <c r="E2188" i="18"/>
  <c r="F2188" i="18"/>
  <c r="G2188" i="18" s="1"/>
  <c r="M2188" i="18" s="1"/>
  <c r="E2189" i="18"/>
  <c r="F2189" i="18"/>
  <c r="G2189" i="18" s="1"/>
  <c r="E2190" i="18"/>
  <c r="F2190" i="18"/>
  <c r="G2190" i="18" s="1"/>
  <c r="M2190" i="18" s="1"/>
  <c r="E2191" i="18"/>
  <c r="F2191" i="18"/>
  <c r="G2191" i="18" s="1"/>
  <c r="M2191" i="18"/>
  <c r="E2192" i="18"/>
  <c r="F2192" i="18"/>
  <c r="G2192" i="18" s="1"/>
  <c r="E2193" i="18"/>
  <c r="F2193" i="18"/>
  <c r="G2193" i="18" s="1"/>
  <c r="M2193" i="18" s="1"/>
  <c r="E2194" i="18"/>
  <c r="F2194" i="18"/>
  <c r="G2194" i="18" s="1"/>
  <c r="E2195" i="18"/>
  <c r="F2195" i="18"/>
  <c r="G2195" i="18" s="1"/>
  <c r="M2195" i="18"/>
  <c r="E2196" i="18"/>
  <c r="F2196" i="18"/>
  <c r="G2196" i="18" s="1"/>
  <c r="E2197" i="18"/>
  <c r="F2197" i="18"/>
  <c r="G2197" i="18" s="1"/>
  <c r="M2197" i="18" s="1"/>
  <c r="E2198" i="18"/>
  <c r="F2198" i="18"/>
  <c r="G2198" i="18" s="1"/>
  <c r="E2199" i="18"/>
  <c r="F2199" i="18"/>
  <c r="G2199" i="18" s="1"/>
  <c r="M2199" i="18" s="1"/>
  <c r="E2200" i="18"/>
  <c r="F2200" i="18"/>
  <c r="G2200" i="18" s="1"/>
  <c r="M2200" i="18" s="1"/>
  <c r="E2201" i="18"/>
  <c r="F2201" i="18"/>
  <c r="G2201" i="18" s="1"/>
  <c r="E2202" i="18"/>
  <c r="F2202" i="18"/>
  <c r="G2202" i="18" s="1"/>
  <c r="M2202" i="18" s="1"/>
  <c r="E2203" i="18"/>
  <c r="F2203" i="18"/>
  <c r="G2203" i="18" s="1"/>
  <c r="M2203" i="18" s="1"/>
  <c r="E2204" i="18"/>
  <c r="F2204" i="18"/>
  <c r="G2204" i="18" s="1"/>
  <c r="M2204" i="18" s="1"/>
  <c r="E2205" i="18"/>
  <c r="F2205" i="18"/>
  <c r="G2205" i="18" s="1"/>
  <c r="E2206" i="18"/>
  <c r="F2206" i="18"/>
  <c r="G2206" i="18" s="1"/>
  <c r="M2206" i="18" s="1"/>
  <c r="E2207" i="18"/>
  <c r="F2207" i="18"/>
  <c r="G2207" i="18" s="1"/>
  <c r="M2207" i="18"/>
  <c r="E2208" i="18"/>
  <c r="F2208" i="18"/>
  <c r="G2208" i="18" s="1"/>
  <c r="E2209" i="18"/>
  <c r="F2209" i="18"/>
  <c r="G2209" i="18" s="1"/>
  <c r="M2209" i="18" s="1"/>
  <c r="E2210" i="18"/>
  <c r="F2210" i="18"/>
  <c r="G2210" i="18" s="1"/>
  <c r="E2211" i="18"/>
  <c r="F2211" i="18"/>
  <c r="G2211" i="18" s="1"/>
  <c r="M2211" i="18"/>
  <c r="E2212" i="18"/>
  <c r="F2212" i="18"/>
  <c r="G2212" i="18" s="1"/>
  <c r="E2213" i="18"/>
  <c r="F2213" i="18"/>
  <c r="G2213" i="18" s="1"/>
  <c r="M2213" i="18" s="1"/>
  <c r="E2214" i="18"/>
  <c r="F2214" i="18"/>
  <c r="G2214" i="18" s="1"/>
  <c r="E2215" i="18"/>
  <c r="F2215" i="18"/>
  <c r="G2215" i="18" s="1"/>
  <c r="M2215" i="18" s="1"/>
  <c r="E2216" i="18"/>
  <c r="F2216" i="18"/>
  <c r="G2216" i="18" s="1"/>
  <c r="M2216" i="18" s="1"/>
  <c r="E2217" i="18"/>
  <c r="F2217" i="18"/>
  <c r="G2217" i="18" s="1"/>
  <c r="E2218" i="18"/>
  <c r="F2218" i="18"/>
  <c r="G2218" i="18" s="1"/>
  <c r="M2218" i="18" s="1"/>
  <c r="E2219" i="18"/>
  <c r="F2219" i="18"/>
  <c r="G2219" i="18" s="1"/>
  <c r="E2220" i="18"/>
  <c r="F2220" i="18"/>
  <c r="G2220" i="18" s="1"/>
  <c r="M2220" i="18" s="1"/>
  <c r="E2221" i="18"/>
  <c r="F2221" i="18"/>
  <c r="G2221" i="18" s="1"/>
  <c r="E2222" i="18"/>
  <c r="F2222" i="18"/>
  <c r="G2222" i="18" s="1"/>
  <c r="M2222" i="18" s="1"/>
  <c r="E2223" i="18"/>
  <c r="F2223" i="18"/>
  <c r="G2223" i="18" s="1"/>
  <c r="M2223" i="18"/>
  <c r="E2224" i="18"/>
  <c r="F2224" i="18"/>
  <c r="G2224" i="18" s="1"/>
  <c r="M2224" i="18" s="1"/>
  <c r="E2225" i="18"/>
  <c r="F2225" i="18"/>
  <c r="G2225" i="18" s="1"/>
  <c r="M2225" i="18" s="1"/>
  <c r="E2226" i="18"/>
  <c r="F2226" i="18"/>
  <c r="G2226" i="18" s="1"/>
  <c r="M2226" i="18" s="1"/>
  <c r="E2227" i="18"/>
  <c r="F2227" i="18"/>
  <c r="G2227" i="18" s="1"/>
  <c r="M2227" i="18"/>
  <c r="E2228" i="18"/>
  <c r="F2228" i="18"/>
  <c r="G2228" i="18" s="1"/>
  <c r="M2228" i="18" s="1"/>
  <c r="E2229" i="18"/>
  <c r="F2229" i="18"/>
  <c r="G2229" i="18" s="1"/>
  <c r="M2229" i="18" s="1"/>
  <c r="E2230" i="18"/>
  <c r="F2230" i="18"/>
  <c r="G2230" i="18" s="1"/>
  <c r="M2230" i="18" s="1"/>
  <c r="E2231" i="18"/>
  <c r="F2231" i="18"/>
  <c r="G2231" i="18" s="1"/>
  <c r="E2232" i="18"/>
  <c r="F2232" i="18"/>
  <c r="G2232" i="18" s="1"/>
  <c r="M2232" i="18" s="1"/>
  <c r="E2233" i="18"/>
  <c r="F2233" i="18"/>
  <c r="G2233" i="18" s="1"/>
  <c r="E2234" i="18"/>
  <c r="F2234" i="18"/>
  <c r="G2234" i="18" s="1"/>
  <c r="M2234" i="18" s="1"/>
  <c r="E2235" i="18"/>
  <c r="F2235" i="18"/>
  <c r="G2235" i="18" s="1"/>
  <c r="M2235" i="18" s="1"/>
  <c r="E2236" i="18"/>
  <c r="F2236" i="18"/>
  <c r="G2236" i="18" s="1"/>
  <c r="M2236" i="18" s="1"/>
  <c r="E2237" i="18"/>
  <c r="F2237" i="18"/>
  <c r="G2237" i="18" s="1"/>
  <c r="E2238" i="18"/>
  <c r="F2238" i="18"/>
  <c r="G2238" i="18" s="1"/>
  <c r="M2238" i="18" s="1"/>
  <c r="E2239" i="18"/>
  <c r="F2239" i="18"/>
  <c r="G2239" i="18" s="1"/>
  <c r="M2239" i="18"/>
  <c r="E2240" i="18"/>
  <c r="F2240" i="18"/>
  <c r="G2240" i="18" s="1"/>
  <c r="E2241" i="18"/>
  <c r="F2241" i="18"/>
  <c r="G2241" i="18" s="1"/>
  <c r="M2241" i="18" s="1"/>
  <c r="E2242" i="18"/>
  <c r="F2242" i="18"/>
  <c r="G2242" i="18" s="1"/>
  <c r="E2243" i="18"/>
  <c r="F2243" i="18"/>
  <c r="G2243" i="18" s="1"/>
  <c r="M2243" i="18"/>
  <c r="E2244" i="18"/>
  <c r="F2244" i="18"/>
  <c r="G2244" i="18" s="1"/>
  <c r="E2245" i="18"/>
  <c r="F2245" i="18"/>
  <c r="G2245" i="18" s="1"/>
  <c r="M2245" i="18" s="1"/>
  <c r="E2246" i="18"/>
  <c r="F2246" i="18"/>
  <c r="G2246" i="18" s="1"/>
  <c r="E2247" i="18"/>
  <c r="F2247" i="18"/>
  <c r="G2247" i="18" s="1"/>
  <c r="M2247" i="18" s="1"/>
  <c r="E2248" i="18"/>
  <c r="F2248" i="18"/>
  <c r="G2248" i="18" s="1"/>
  <c r="M2248" i="18" s="1"/>
  <c r="E2249" i="18"/>
  <c r="F2249" i="18"/>
  <c r="G2249" i="18" s="1"/>
  <c r="E2250" i="18"/>
  <c r="F2250" i="18"/>
  <c r="G2250" i="18" s="1"/>
  <c r="M2250" i="18" s="1"/>
  <c r="E2251" i="18"/>
  <c r="F2251" i="18"/>
  <c r="G2251" i="18" s="1"/>
  <c r="M2251" i="18" s="1"/>
  <c r="E2252" i="18"/>
  <c r="F2252" i="18"/>
  <c r="G2252" i="18" s="1"/>
  <c r="M2252" i="18" s="1"/>
  <c r="E2253" i="18"/>
  <c r="F2253" i="18"/>
  <c r="G2253" i="18" s="1"/>
  <c r="E2254" i="18"/>
  <c r="F2254" i="18"/>
  <c r="G2254" i="18" s="1"/>
  <c r="M2254" i="18" s="1"/>
  <c r="E2255" i="18"/>
  <c r="F2255" i="18"/>
  <c r="G2255" i="18" s="1"/>
  <c r="M2255" i="18"/>
  <c r="E2256" i="18"/>
  <c r="F2256" i="18"/>
  <c r="G2256" i="18" s="1"/>
  <c r="E2257" i="18"/>
  <c r="F2257" i="18"/>
  <c r="G2257" i="18" s="1"/>
  <c r="M2257" i="18" s="1"/>
  <c r="E2258" i="18"/>
  <c r="F2258" i="18"/>
  <c r="G2258" i="18" s="1"/>
  <c r="E2259" i="18"/>
  <c r="F2259" i="18"/>
  <c r="G2259" i="18" s="1"/>
  <c r="M2259" i="18"/>
  <c r="E2260" i="18"/>
  <c r="F2260" i="18"/>
  <c r="G2260" i="18" s="1"/>
  <c r="E2261" i="18"/>
  <c r="F2261" i="18"/>
  <c r="G2261" i="18" s="1"/>
  <c r="M2261" i="18" s="1"/>
  <c r="E2262" i="18"/>
  <c r="F2262" i="18"/>
  <c r="G2262" i="18" s="1"/>
  <c r="E2263" i="18"/>
  <c r="F2263" i="18"/>
  <c r="G2263" i="18" s="1"/>
  <c r="M2263" i="18" s="1"/>
  <c r="E2264" i="18"/>
  <c r="F2264" i="18"/>
  <c r="G2264" i="18" s="1"/>
  <c r="M2264" i="18" s="1"/>
  <c r="E2265" i="18"/>
  <c r="F2265" i="18"/>
  <c r="G2265" i="18" s="1"/>
  <c r="E2266" i="18"/>
  <c r="F2266" i="18"/>
  <c r="G2266" i="18" s="1"/>
  <c r="M2266" i="18" s="1"/>
  <c r="E2267" i="18"/>
  <c r="F2267" i="18"/>
  <c r="G2267" i="18" s="1"/>
  <c r="M2267" i="18" s="1"/>
  <c r="E2268" i="18"/>
  <c r="F2268" i="18"/>
  <c r="G2268" i="18" s="1"/>
  <c r="M2268" i="18" s="1"/>
  <c r="E2269" i="18"/>
  <c r="F2269" i="18"/>
  <c r="G2269" i="18" s="1"/>
  <c r="E2270" i="18"/>
  <c r="F2270" i="18"/>
  <c r="G2270" i="18" s="1"/>
  <c r="M2270" i="18" s="1"/>
  <c r="E2271" i="18"/>
  <c r="F2271" i="18"/>
  <c r="G2271" i="18" s="1"/>
  <c r="M2271" i="18"/>
  <c r="E2272" i="18"/>
  <c r="F2272" i="18"/>
  <c r="G2272" i="18" s="1"/>
  <c r="E2273" i="18"/>
  <c r="F2273" i="18"/>
  <c r="G2273" i="18" s="1"/>
  <c r="M2273" i="18" s="1"/>
  <c r="E2274" i="18"/>
  <c r="F2274" i="18"/>
  <c r="G2274" i="18" s="1"/>
  <c r="E2275" i="18"/>
  <c r="F2275" i="18"/>
  <c r="G2275" i="18" s="1"/>
  <c r="M2275" i="18"/>
  <c r="E2276" i="18"/>
  <c r="F2276" i="18"/>
  <c r="G2276" i="18" s="1"/>
  <c r="E2277" i="18"/>
  <c r="F2277" i="18"/>
  <c r="G2277" i="18" s="1"/>
  <c r="M2277" i="18" s="1"/>
  <c r="E2278" i="18"/>
  <c r="F2278" i="18"/>
  <c r="G2278" i="18" s="1"/>
  <c r="E2279" i="18"/>
  <c r="F2279" i="18"/>
  <c r="G2279" i="18" s="1"/>
  <c r="M2279" i="18" s="1"/>
  <c r="E2280" i="18"/>
  <c r="F2280" i="18"/>
  <c r="G2280" i="18" s="1"/>
  <c r="M2280" i="18" s="1"/>
  <c r="E2281" i="18"/>
  <c r="F2281" i="18"/>
  <c r="G2281" i="18" s="1"/>
  <c r="E2282" i="18"/>
  <c r="F2282" i="18"/>
  <c r="G2282" i="18" s="1"/>
  <c r="M2282" i="18" s="1"/>
  <c r="E2283" i="18"/>
  <c r="F2283" i="18"/>
  <c r="G2283" i="18" s="1"/>
  <c r="M2283" i="18" s="1"/>
  <c r="E2284" i="18"/>
  <c r="F2284" i="18"/>
  <c r="G2284" i="18" s="1"/>
  <c r="M2284" i="18" s="1"/>
  <c r="E2285" i="18"/>
  <c r="F2285" i="18"/>
  <c r="G2285" i="18" s="1"/>
  <c r="E2286" i="18"/>
  <c r="F2286" i="18"/>
  <c r="G2286" i="18" s="1"/>
  <c r="M2286" i="18" s="1"/>
  <c r="E2287" i="18"/>
  <c r="F2287" i="18"/>
  <c r="G2287" i="18" s="1"/>
  <c r="M2287" i="18"/>
  <c r="E2288" i="18"/>
  <c r="F2288" i="18"/>
  <c r="G2288" i="18" s="1"/>
  <c r="E2289" i="18"/>
  <c r="F2289" i="18"/>
  <c r="G2289" i="18" s="1"/>
  <c r="M2289" i="18" s="1"/>
  <c r="E2290" i="18"/>
  <c r="F2290" i="18"/>
  <c r="G2290" i="18" s="1"/>
  <c r="E2291" i="18"/>
  <c r="F2291" i="18"/>
  <c r="G2291" i="18" s="1"/>
  <c r="M2291" i="18"/>
  <c r="E2292" i="18"/>
  <c r="F2292" i="18"/>
  <c r="G2292" i="18" s="1"/>
  <c r="E2293" i="18"/>
  <c r="F2293" i="18"/>
  <c r="G2293" i="18" s="1"/>
  <c r="M2293" i="18" s="1"/>
  <c r="E2294" i="18"/>
  <c r="F2294" i="18"/>
  <c r="G2294" i="18" s="1"/>
  <c r="E2295" i="18"/>
  <c r="F2295" i="18"/>
  <c r="G2295" i="18" s="1"/>
  <c r="M2295" i="18" s="1"/>
  <c r="E2296" i="18"/>
  <c r="F2296" i="18"/>
  <c r="G2296" i="18" s="1"/>
  <c r="M2296" i="18" s="1"/>
  <c r="E2297" i="18"/>
  <c r="F2297" i="18"/>
  <c r="G2297" i="18" s="1"/>
  <c r="E2298" i="18"/>
  <c r="F2298" i="18"/>
  <c r="G2298" i="18" s="1"/>
  <c r="M2298" i="18" s="1"/>
  <c r="E2299" i="18"/>
  <c r="F2299" i="18"/>
  <c r="G2299" i="18" s="1"/>
  <c r="M2299" i="18" s="1"/>
  <c r="E2300" i="18"/>
  <c r="F2300" i="18"/>
  <c r="G2300" i="18" s="1"/>
  <c r="M2300" i="18" s="1"/>
  <c r="E2301" i="18"/>
  <c r="F2301" i="18"/>
  <c r="G2301" i="18" s="1"/>
  <c r="E2302" i="18"/>
  <c r="F2302" i="18"/>
  <c r="G2302" i="18" s="1"/>
  <c r="M2302" i="18" s="1"/>
  <c r="E2303" i="18"/>
  <c r="F2303" i="18"/>
  <c r="G2303" i="18" s="1"/>
  <c r="M2303" i="18"/>
  <c r="E2304" i="18"/>
  <c r="F2304" i="18"/>
  <c r="G2304" i="18" s="1"/>
  <c r="E2305" i="18"/>
  <c r="F2305" i="18"/>
  <c r="G2305" i="18" s="1"/>
  <c r="M2305" i="18" s="1"/>
  <c r="E2306" i="18"/>
  <c r="F2306" i="18"/>
  <c r="G2306" i="18" s="1"/>
  <c r="E2307" i="18"/>
  <c r="F2307" i="18"/>
  <c r="G2307" i="18" s="1"/>
  <c r="M2307" i="18"/>
  <c r="E2308" i="18"/>
  <c r="F2308" i="18"/>
  <c r="G2308" i="18" s="1"/>
  <c r="E2309" i="18"/>
  <c r="F2309" i="18"/>
  <c r="G2309" i="18" s="1"/>
  <c r="M2309" i="18" s="1"/>
  <c r="E2310" i="18"/>
  <c r="F2310" i="18"/>
  <c r="G2310" i="18" s="1"/>
  <c r="E2311" i="18"/>
  <c r="F2311" i="18"/>
  <c r="G2311" i="18" s="1"/>
  <c r="M2311" i="18" s="1"/>
  <c r="E2312" i="18"/>
  <c r="F2312" i="18"/>
  <c r="G2312" i="18" s="1"/>
  <c r="M2312" i="18" s="1"/>
  <c r="E2313" i="18"/>
  <c r="F2313" i="18"/>
  <c r="G2313" i="18" s="1"/>
  <c r="E2314" i="18"/>
  <c r="F2314" i="18"/>
  <c r="G2314" i="18" s="1"/>
  <c r="M2314" i="18" s="1"/>
  <c r="E2315" i="18"/>
  <c r="F2315" i="18"/>
  <c r="G2315" i="18" s="1"/>
  <c r="M2315" i="18" s="1"/>
  <c r="E2316" i="18"/>
  <c r="F2316" i="18"/>
  <c r="G2316" i="18" s="1"/>
  <c r="M2316" i="18" s="1"/>
  <c r="E2317" i="18"/>
  <c r="F2317" i="18"/>
  <c r="G2317" i="18" s="1"/>
  <c r="E2318" i="18"/>
  <c r="F2318" i="18"/>
  <c r="G2318" i="18" s="1"/>
  <c r="M2318" i="18" s="1"/>
  <c r="E2319" i="18"/>
  <c r="F2319" i="18"/>
  <c r="G2319" i="18" s="1"/>
  <c r="M2319" i="18"/>
  <c r="E2320" i="18"/>
  <c r="F2320" i="18"/>
  <c r="G2320" i="18" s="1"/>
  <c r="E2321" i="18"/>
  <c r="F2321" i="18"/>
  <c r="G2321" i="18" s="1"/>
  <c r="M2321" i="18" s="1"/>
  <c r="E2322" i="18"/>
  <c r="F2322" i="18"/>
  <c r="G2322" i="18" s="1"/>
  <c r="E2323" i="18"/>
  <c r="F2323" i="18"/>
  <c r="G2323" i="18" s="1"/>
  <c r="M2323" i="18"/>
  <c r="E2324" i="18"/>
  <c r="F2324" i="18"/>
  <c r="G2324" i="18" s="1"/>
  <c r="E2325" i="18"/>
  <c r="F2325" i="18"/>
  <c r="G2325" i="18" s="1"/>
  <c r="M2325" i="18" s="1"/>
  <c r="E2326" i="18"/>
  <c r="F2326" i="18"/>
  <c r="G2326" i="18" s="1"/>
  <c r="E2327" i="18"/>
  <c r="F2327" i="18"/>
  <c r="G2327" i="18" s="1"/>
  <c r="M2327" i="18" s="1"/>
  <c r="E2328" i="18"/>
  <c r="F2328" i="18"/>
  <c r="G2328" i="18" s="1"/>
  <c r="M2328" i="18" s="1"/>
  <c r="E2329" i="18"/>
  <c r="F2329" i="18"/>
  <c r="G2329" i="18" s="1"/>
  <c r="E2330" i="18"/>
  <c r="F2330" i="18"/>
  <c r="G2330" i="18" s="1"/>
  <c r="M2330" i="18" s="1"/>
  <c r="E2331" i="18"/>
  <c r="F2331" i="18"/>
  <c r="G2331" i="18" s="1"/>
  <c r="M2331" i="18" s="1"/>
  <c r="E2332" i="18"/>
  <c r="F2332" i="18"/>
  <c r="G2332" i="18" s="1"/>
  <c r="M2332" i="18" s="1"/>
  <c r="E2333" i="18"/>
  <c r="F2333" i="18"/>
  <c r="G2333" i="18" s="1"/>
  <c r="E2334" i="18"/>
  <c r="F2334" i="18"/>
  <c r="G2334" i="18" s="1"/>
  <c r="M2334" i="18" s="1"/>
  <c r="E2335" i="18"/>
  <c r="F2335" i="18"/>
  <c r="G2335" i="18" s="1"/>
  <c r="M2335" i="18"/>
  <c r="E2336" i="18"/>
  <c r="F2336" i="18"/>
  <c r="G2336" i="18" s="1"/>
  <c r="E2337" i="18"/>
  <c r="F2337" i="18"/>
  <c r="G2337" i="18" s="1"/>
  <c r="M2337" i="18" s="1"/>
  <c r="E2338" i="18"/>
  <c r="F2338" i="18"/>
  <c r="G2338" i="18" s="1"/>
  <c r="E2339" i="18"/>
  <c r="F2339" i="18"/>
  <c r="G2339" i="18" s="1"/>
  <c r="M2339" i="18"/>
  <c r="E2340" i="18"/>
  <c r="F2340" i="18"/>
  <c r="G2340" i="18" s="1"/>
  <c r="E2341" i="18"/>
  <c r="F2341" i="18"/>
  <c r="G2341" i="18" s="1"/>
  <c r="M2341" i="18" s="1"/>
  <c r="E2342" i="18"/>
  <c r="F2342" i="18"/>
  <c r="G2342" i="18" s="1"/>
  <c r="E2343" i="18"/>
  <c r="F2343" i="18"/>
  <c r="G2343" i="18" s="1"/>
  <c r="M2343" i="18" s="1"/>
  <c r="E2344" i="18"/>
  <c r="F2344" i="18"/>
  <c r="G2344" i="18" s="1"/>
  <c r="M2344" i="18" s="1"/>
  <c r="E2345" i="18"/>
  <c r="F2345" i="18"/>
  <c r="G2345" i="18" s="1"/>
  <c r="E2346" i="18"/>
  <c r="F2346" i="18"/>
  <c r="G2346" i="18" s="1"/>
  <c r="M2346" i="18" s="1"/>
  <c r="E2347" i="18"/>
  <c r="F2347" i="18"/>
  <c r="G2347" i="18" s="1"/>
  <c r="M2347" i="18" s="1"/>
  <c r="E2348" i="18"/>
  <c r="F2348" i="18"/>
  <c r="G2348" i="18" s="1"/>
  <c r="M2348" i="18" s="1"/>
  <c r="E2349" i="18"/>
  <c r="F2349" i="18"/>
  <c r="G2349" i="18" s="1"/>
  <c r="E2350" i="18"/>
  <c r="F2350" i="18"/>
  <c r="G2350" i="18" s="1"/>
  <c r="M2350" i="18" s="1"/>
  <c r="E2351" i="18"/>
  <c r="F2351" i="18"/>
  <c r="G2351" i="18" s="1"/>
  <c r="M2351" i="18"/>
  <c r="E2352" i="18"/>
  <c r="F2352" i="18"/>
  <c r="G2352" i="18" s="1"/>
  <c r="E2353" i="18"/>
  <c r="F2353" i="18"/>
  <c r="G2353" i="18" s="1"/>
  <c r="M2353" i="18" s="1"/>
  <c r="E2354" i="18"/>
  <c r="F2354" i="18"/>
  <c r="G2354" i="18" s="1"/>
  <c r="E2355" i="18"/>
  <c r="F2355" i="18"/>
  <c r="G2355" i="18" s="1"/>
  <c r="M2355" i="18"/>
  <c r="E2356" i="18"/>
  <c r="F2356" i="18"/>
  <c r="G2356" i="18" s="1"/>
  <c r="E2357" i="18"/>
  <c r="F2357" i="18"/>
  <c r="G2357" i="18" s="1"/>
  <c r="M2357" i="18" s="1"/>
  <c r="E2358" i="18"/>
  <c r="F2358" i="18"/>
  <c r="G2358" i="18" s="1"/>
  <c r="E2359" i="18"/>
  <c r="F2359" i="18"/>
  <c r="G2359" i="18" s="1"/>
  <c r="M2359" i="18" s="1"/>
  <c r="E2360" i="18"/>
  <c r="F2360" i="18"/>
  <c r="G2360" i="18" s="1"/>
  <c r="M2360" i="18" s="1"/>
  <c r="E2361" i="18"/>
  <c r="F2361" i="18"/>
  <c r="G2361" i="18" s="1"/>
  <c r="E2362" i="18"/>
  <c r="F2362" i="18"/>
  <c r="G2362" i="18" s="1"/>
  <c r="M2362" i="18" s="1"/>
  <c r="E2363" i="18"/>
  <c r="F2363" i="18"/>
  <c r="G2363" i="18" s="1"/>
  <c r="E2364" i="18"/>
  <c r="F2364" i="18"/>
  <c r="G2364" i="18" s="1"/>
  <c r="E2365" i="18"/>
  <c r="F2365" i="18"/>
  <c r="G2365" i="18" s="1"/>
  <c r="E2366" i="18"/>
  <c r="F2366" i="18"/>
  <c r="G2366" i="18" s="1"/>
  <c r="E2367" i="18"/>
  <c r="M2367" i="18" s="1"/>
  <c r="F2367" i="18"/>
  <c r="G2367" i="18" s="1"/>
  <c r="E2368" i="18"/>
  <c r="F2368" i="18"/>
  <c r="G2368" i="18" s="1"/>
  <c r="M2368" i="18" s="1"/>
  <c r="E2369" i="18"/>
  <c r="F2369" i="18"/>
  <c r="G2369" i="18" s="1"/>
  <c r="M2369" i="18" s="1"/>
  <c r="E2370" i="18"/>
  <c r="F2370" i="18"/>
  <c r="G2370" i="18" s="1"/>
  <c r="M2370" i="18" s="1"/>
  <c r="E2371" i="18"/>
  <c r="F2371" i="18"/>
  <c r="G2371" i="18" s="1"/>
  <c r="M2371" i="18" s="1"/>
  <c r="E2372" i="18"/>
  <c r="F2372" i="18"/>
  <c r="G2372" i="18" s="1"/>
  <c r="E2373" i="18"/>
  <c r="F2373" i="18"/>
  <c r="G2373" i="18" s="1"/>
  <c r="E2374" i="18"/>
  <c r="F2374" i="18"/>
  <c r="G2374" i="18" s="1"/>
  <c r="E2375" i="18"/>
  <c r="F2375" i="18"/>
  <c r="G2375" i="18" s="1"/>
  <c r="M2375" i="18"/>
  <c r="E2376" i="18"/>
  <c r="F2376" i="18"/>
  <c r="G2376" i="18" s="1"/>
  <c r="M2376" i="18" s="1"/>
  <c r="E2377" i="18"/>
  <c r="F2377" i="18"/>
  <c r="G2377" i="18" s="1"/>
  <c r="M2377" i="18" s="1"/>
  <c r="E2378" i="18"/>
  <c r="F2378" i="18"/>
  <c r="G2378" i="18" s="1"/>
  <c r="M2378" i="18" s="1"/>
  <c r="E2379" i="18"/>
  <c r="F2379" i="18"/>
  <c r="G2379" i="18" s="1"/>
  <c r="M2379" i="18" s="1"/>
  <c r="E2380" i="18"/>
  <c r="F2380" i="18"/>
  <c r="G2380" i="18" s="1"/>
  <c r="M2380" i="18" s="1"/>
  <c r="E2381" i="18"/>
  <c r="F2381" i="18"/>
  <c r="G2381" i="18" s="1"/>
  <c r="E2382" i="18"/>
  <c r="F2382" i="18"/>
  <c r="G2382" i="18" s="1"/>
  <c r="M2382" i="18" s="1"/>
  <c r="E2383" i="18"/>
  <c r="F2383" i="18"/>
  <c r="G2383" i="18" s="1"/>
  <c r="M2383" i="18"/>
  <c r="E2384" i="18"/>
  <c r="F2384" i="18"/>
  <c r="G2384" i="18" s="1"/>
  <c r="E2385" i="18"/>
  <c r="F2385" i="18"/>
  <c r="G2385" i="18" s="1"/>
  <c r="M2385" i="18" s="1"/>
  <c r="E2386" i="18"/>
  <c r="F2386" i="18"/>
  <c r="G2386" i="18" s="1"/>
  <c r="E2387" i="18"/>
  <c r="F2387" i="18"/>
  <c r="G2387" i="18" s="1"/>
  <c r="M2387" i="18"/>
  <c r="E2388" i="18"/>
  <c r="F2388" i="18"/>
  <c r="G2388" i="18" s="1"/>
  <c r="E2389" i="18"/>
  <c r="F2389" i="18"/>
  <c r="G2389" i="18" s="1"/>
  <c r="M2389" i="18" s="1"/>
  <c r="E2390" i="18"/>
  <c r="F2390" i="18"/>
  <c r="G2390" i="18" s="1"/>
  <c r="E2391" i="18"/>
  <c r="F2391" i="18"/>
  <c r="G2391" i="18" s="1"/>
  <c r="M2391" i="18" s="1"/>
  <c r="E2392" i="18"/>
  <c r="F2392" i="18"/>
  <c r="G2392" i="18" s="1"/>
  <c r="M2392" i="18" s="1"/>
  <c r="E2393" i="18"/>
  <c r="F2393" i="18"/>
  <c r="G2393" i="18" s="1"/>
  <c r="E2394" i="18"/>
  <c r="F2394" i="18"/>
  <c r="G2394" i="18" s="1"/>
  <c r="M2394" i="18" s="1"/>
  <c r="E2395" i="18"/>
  <c r="F2395" i="18"/>
  <c r="G2395" i="18" s="1"/>
  <c r="E2396" i="18"/>
  <c r="F2396" i="18"/>
  <c r="G2396" i="18" s="1"/>
  <c r="E2397" i="18"/>
  <c r="F2397" i="18"/>
  <c r="G2397" i="18" s="1"/>
  <c r="E2398" i="18"/>
  <c r="F2398" i="18"/>
  <c r="G2398" i="18" s="1"/>
  <c r="E2399" i="18"/>
  <c r="F2399" i="18"/>
  <c r="G2399" i="18" s="1"/>
  <c r="M2399" i="18"/>
  <c r="E2400" i="18"/>
  <c r="F2400" i="18"/>
  <c r="G2400" i="18" s="1"/>
  <c r="M2400" i="18" s="1"/>
  <c r="E2401" i="18"/>
  <c r="F2401" i="18"/>
  <c r="G2401" i="18" s="1"/>
  <c r="M2401" i="18" s="1"/>
  <c r="E2402" i="18"/>
  <c r="F2402" i="18"/>
  <c r="G2402" i="18" s="1"/>
  <c r="M2402" i="18" s="1"/>
  <c r="E2403" i="18"/>
  <c r="F2403" i="18"/>
  <c r="G2403" i="18" s="1"/>
  <c r="M2403" i="18" s="1"/>
  <c r="E2404" i="18"/>
  <c r="F2404" i="18"/>
  <c r="G2404" i="18" s="1"/>
  <c r="E2405" i="18"/>
  <c r="F2405" i="18"/>
  <c r="G2405" i="18" s="1"/>
  <c r="E2406" i="18"/>
  <c r="F2406" i="18"/>
  <c r="G2406" i="18" s="1"/>
  <c r="E2407" i="18"/>
  <c r="M2407" i="18" s="1"/>
  <c r="F2407" i="18"/>
  <c r="G2407" i="18" s="1"/>
  <c r="E2408" i="18"/>
  <c r="F2408" i="18"/>
  <c r="G2408" i="18" s="1"/>
  <c r="M2408" i="18" s="1"/>
  <c r="E2409" i="18"/>
  <c r="F2409" i="18"/>
  <c r="G2409" i="18" s="1"/>
  <c r="M2409" i="18" s="1"/>
  <c r="E2410" i="18"/>
  <c r="F2410" i="18"/>
  <c r="G2410" i="18" s="1"/>
  <c r="M2410" i="18" s="1"/>
  <c r="E2411" i="18"/>
  <c r="F2411" i="18"/>
  <c r="G2411" i="18" s="1"/>
  <c r="M2411" i="18" s="1"/>
  <c r="E2412" i="18"/>
  <c r="F2412" i="18"/>
  <c r="G2412" i="18" s="1"/>
  <c r="M2412" i="18" s="1"/>
  <c r="E2413" i="18"/>
  <c r="F2413" i="18"/>
  <c r="G2413" i="18" s="1"/>
  <c r="E2414" i="18"/>
  <c r="F2414" i="18"/>
  <c r="G2414" i="18" s="1"/>
  <c r="M2414" i="18" s="1"/>
  <c r="E2415" i="18"/>
  <c r="M2415" i="18" s="1"/>
  <c r="F2415" i="18"/>
  <c r="G2415" i="18" s="1"/>
  <c r="E2416" i="18"/>
  <c r="F2416" i="18"/>
  <c r="G2416" i="18" s="1"/>
  <c r="E2417" i="18"/>
  <c r="F2417" i="18"/>
  <c r="G2417" i="18" s="1"/>
  <c r="M2417" i="18" s="1"/>
  <c r="E2418" i="18"/>
  <c r="F2418" i="18"/>
  <c r="G2418" i="18" s="1"/>
  <c r="E2419" i="18"/>
  <c r="F2419" i="18"/>
  <c r="G2419" i="18" s="1"/>
  <c r="M2419" i="18"/>
  <c r="E2420" i="18"/>
  <c r="F2420" i="18"/>
  <c r="G2420" i="18" s="1"/>
  <c r="E2421" i="18"/>
  <c r="F2421" i="18"/>
  <c r="G2421" i="18" s="1"/>
  <c r="M2421" i="18" s="1"/>
  <c r="E2422" i="18"/>
  <c r="F2422" i="18"/>
  <c r="G2422" i="18" s="1"/>
  <c r="E2423" i="18"/>
  <c r="F2423" i="18"/>
  <c r="G2423" i="18" s="1"/>
  <c r="M2423" i="18" s="1"/>
  <c r="E2424" i="18"/>
  <c r="F2424" i="18"/>
  <c r="G2424" i="18" s="1"/>
  <c r="M2424" i="18" s="1"/>
  <c r="E2425" i="18"/>
  <c r="F2425" i="18"/>
  <c r="G2425" i="18" s="1"/>
  <c r="E2426" i="18"/>
  <c r="F2426" i="18"/>
  <c r="G2426" i="18" s="1"/>
  <c r="M2426" i="18" s="1"/>
  <c r="E2427" i="18"/>
  <c r="F2427" i="18"/>
  <c r="G2427" i="18" s="1"/>
  <c r="E2428" i="18"/>
  <c r="F2428" i="18"/>
  <c r="G2428" i="18" s="1"/>
  <c r="E2429" i="18"/>
  <c r="F2429" i="18"/>
  <c r="G2429" i="18" s="1"/>
  <c r="E2430" i="18"/>
  <c r="F2430" i="18"/>
  <c r="G2430" i="18" s="1"/>
  <c r="E2431" i="18"/>
  <c r="M2431" i="18" s="1"/>
  <c r="F2431" i="18"/>
  <c r="G2431" i="18" s="1"/>
  <c r="E2432" i="18"/>
  <c r="F2432" i="18"/>
  <c r="G2432" i="18" s="1"/>
  <c r="M2432" i="18" s="1"/>
  <c r="E2433" i="18"/>
  <c r="F2433" i="18"/>
  <c r="G2433" i="18" s="1"/>
  <c r="M2433" i="18" s="1"/>
  <c r="E2434" i="18"/>
  <c r="F2434" i="18"/>
  <c r="G2434" i="18" s="1"/>
  <c r="M2434" i="18" s="1"/>
  <c r="E2435" i="18"/>
  <c r="F2435" i="18"/>
  <c r="G2435" i="18" s="1"/>
  <c r="M2435" i="18" s="1"/>
  <c r="E2436" i="18"/>
  <c r="F2436" i="18"/>
  <c r="G2436" i="18" s="1"/>
  <c r="E2437" i="18"/>
  <c r="F2437" i="18"/>
  <c r="G2437" i="18" s="1"/>
  <c r="E2438" i="18"/>
  <c r="F2438" i="18"/>
  <c r="G2438" i="18" s="1"/>
  <c r="E2439" i="18"/>
  <c r="F2439" i="18"/>
  <c r="G2439" i="18" s="1"/>
  <c r="M2439" i="18"/>
  <c r="E2440" i="18"/>
  <c r="F2440" i="18"/>
  <c r="G2440" i="18" s="1"/>
  <c r="M2440" i="18" s="1"/>
  <c r="E2441" i="18"/>
  <c r="F2441" i="18"/>
  <c r="G2441" i="18" s="1"/>
  <c r="E2442" i="18"/>
  <c r="F2442" i="18"/>
  <c r="G2442" i="18" s="1"/>
  <c r="M2442" i="18" s="1"/>
  <c r="E2443" i="18"/>
  <c r="F2443" i="18"/>
  <c r="G2443" i="18" s="1"/>
  <c r="M2443" i="18" s="1"/>
  <c r="E2444" i="18"/>
  <c r="F2444" i="18"/>
  <c r="G2444" i="18" s="1"/>
  <c r="E2445" i="18"/>
  <c r="F2445" i="18"/>
  <c r="G2445" i="18" s="1"/>
  <c r="E2446" i="18"/>
  <c r="F2446" i="18"/>
  <c r="G2446" i="18" s="1"/>
  <c r="E2447" i="18"/>
  <c r="M2447" i="18" s="1"/>
  <c r="F2447" i="18"/>
  <c r="G2447" i="18" s="1"/>
  <c r="E2448" i="18"/>
  <c r="F2448" i="18"/>
  <c r="G2448" i="18" s="1"/>
  <c r="M2448" i="18" s="1"/>
  <c r="E2449" i="18"/>
  <c r="F2449" i="18"/>
  <c r="G2449" i="18" s="1"/>
  <c r="M2449" i="18" s="1"/>
  <c r="E2450" i="18"/>
  <c r="F2450" i="18"/>
  <c r="G2450" i="18" s="1"/>
  <c r="M2450" i="18" s="1"/>
  <c r="E2451" i="18"/>
  <c r="F2451" i="18"/>
  <c r="G2451" i="18" s="1"/>
  <c r="M2451" i="18" s="1"/>
  <c r="E2452" i="18"/>
  <c r="F2452" i="18"/>
  <c r="G2452" i="18" s="1"/>
  <c r="E2453" i="18"/>
  <c r="F2453" i="18"/>
  <c r="G2453" i="18" s="1"/>
  <c r="E2454" i="18"/>
  <c r="F2454" i="18"/>
  <c r="G2454" i="18" s="1"/>
  <c r="E2455" i="18"/>
  <c r="F2455" i="18"/>
  <c r="G2455" i="18" s="1"/>
  <c r="M2455" i="18"/>
  <c r="E2456" i="18"/>
  <c r="F2456" i="18"/>
  <c r="G2456" i="18" s="1"/>
  <c r="M2456" i="18" s="1"/>
  <c r="E2457" i="18"/>
  <c r="F2457" i="18"/>
  <c r="G2457" i="18" s="1"/>
  <c r="E2458" i="18"/>
  <c r="F2458" i="18"/>
  <c r="G2458" i="18" s="1"/>
  <c r="M2458" i="18" s="1"/>
  <c r="E2459" i="18"/>
  <c r="F2459" i="18"/>
  <c r="G2459" i="18" s="1"/>
  <c r="M2459" i="18" s="1"/>
  <c r="E2460" i="18"/>
  <c r="F2460" i="18"/>
  <c r="G2460" i="18" s="1"/>
  <c r="E2461" i="18"/>
  <c r="F2461" i="18"/>
  <c r="G2461" i="18" s="1"/>
  <c r="E2462" i="18"/>
  <c r="F2462" i="18"/>
  <c r="G2462" i="18" s="1"/>
  <c r="E2463" i="18"/>
  <c r="M2463" i="18" s="1"/>
  <c r="F2463" i="18"/>
  <c r="G2463" i="18" s="1"/>
  <c r="E2464" i="18"/>
  <c r="F2464" i="18"/>
  <c r="G2464" i="18" s="1"/>
  <c r="M2464" i="18" s="1"/>
  <c r="E2465" i="18"/>
  <c r="F2465" i="18"/>
  <c r="G2465" i="18" s="1"/>
  <c r="M2465" i="18" s="1"/>
  <c r="E2466" i="18"/>
  <c r="F2466" i="18"/>
  <c r="G2466" i="18" s="1"/>
  <c r="M2466" i="18" s="1"/>
  <c r="E2467" i="18"/>
  <c r="F2467" i="18"/>
  <c r="G2467" i="18" s="1"/>
  <c r="M2467" i="18" s="1"/>
  <c r="E2468" i="18"/>
  <c r="F2468" i="18"/>
  <c r="G2468" i="18" s="1"/>
  <c r="E2469" i="18"/>
  <c r="F2469" i="18"/>
  <c r="G2469" i="18" s="1"/>
  <c r="E2470" i="18"/>
  <c r="M2470" i="18" s="1"/>
  <c r="F2470" i="18"/>
  <c r="G2470" i="18" s="1"/>
  <c r="E2471" i="18"/>
  <c r="F2471" i="18"/>
  <c r="G2471" i="18" s="1"/>
  <c r="M2471" i="18" s="1"/>
  <c r="E2472" i="18"/>
  <c r="F2472" i="18"/>
  <c r="G2472" i="18" s="1"/>
  <c r="E2473" i="18"/>
  <c r="F2473" i="18"/>
  <c r="G2473" i="18" s="1"/>
  <c r="E2474" i="18"/>
  <c r="F2474" i="18"/>
  <c r="G2474" i="18" s="1"/>
  <c r="E2475" i="18"/>
  <c r="M2475" i="18" s="1"/>
  <c r="F2475" i="18"/>
  <c r="G2475" i="18" s="1"/>
  <c r="E2476" i="18"/>
  <c r="F2476" i="18"/>
  <c r="G2476" i="18" s="1"/>
  <c r="E2477" i="18"/>
  <c r="F2477" i="18"/>
  <c r="G2477" i="18" s="1"/>
  <c r="M2477" i="18" s="1"/>
  <c r="E2478" i="18"/>
  <c r="F2478" i="18"/>
  <c r="G2478" i="18" s="1"/>
  <c r="M2478" i="18" s="1"/>
  <c r="E2479" i="18"/>
  <c r="F2479" i="18"/>
  <c r="G2479" i="18" s="1"/>
  <c r="M2479" i="18"/>
  <c r="E2480" i="18"/>
  <c r="F2480" i="18"/>
  <c r="G2480" i="18" s="1"/>
  <c r="M2480" i="18" s="1"/>
  <c r="E2481" i="18"/>
  <c r="F2481" i="18"/>
  <c r="G2481" i="18" s="1"/>
  <c r="E2482" i="18"/>
  <c r="F2482" i="18"/>
  <c r="G2482" i="18" s="1"/>
  <c r="M2482" i="18" s="1"/>
  <c r="E2483" i="18"/>
  <c r="F2483" i="18"/>
  <c r="G2483" i="18" s="1"/>
  <c r="M2483" i="18" s="1"/>
  <c r="E2484" i="18"/>
  <c r="F2484" i="18"/>
  <c r="G2484" i="18" s="1"/>
  <c r="E2485" i="18"/>
  <c r="F2485" i="18"/>
  <c r="G2485" i="18" s="1"/>
  <c r="E2486" i="18"/>
  <c r="F2486" i="18"/>
  <c r="G2486" i="18" s="1"/>
  <c r="M2486" i="18"/>
  <c r="E2487" i="18"/>
  <c r="F2487" i="18"/>
  <c r="G2487" i="18" s="1"/>
  <c r="M2487" i="18" s="1"/>
  <c r="E2488" i="18"/>
  <c r="F2488" i="18"/>
  <c r="G2488" i="18" s="1"/>
  <c r="E2489" i="18"/>
  <c r="F2489" i="18"/>
  <c r="G2489" i="18" s="1"/>
  <c r="E2490" i="18"/>
  <c r="F2490" i="18"/>
  <c r="G2490" i="18" s="1"/>
  <c r="E2491" i="18"/>
  <c r="F2491" i="18"/>
  <c r="G2491" i="18" s="1"/>
  <c r="M2491" i="18"/>
  <c r="E2492" i="18"/>
  <c r="F2492" i="18"/>
  <c r="G2492" i="18" s="1"/>
  <c r="E2493" i="18"/>
  <c r="F2493" i="18"/>
  <c r="G2493" i="18" s="1"/>
  <c r="M2493" i="18" s="1"/>
  <c r="E2494" i="18"/>
  <c r="F2494" i="18"/>
  <c r="G2494" i="18" s="1"/>
  <c r="M2494" i="18" s="1"/>
  <c r="E2495" i="18"/>
  <c r="M2495" i="18" s="1"/>
  <c r="F2495" i="18"/>
  <c r="G2495" i="18" s="1"/>
  <c r="E2496" i="18"/>
  <c r="F2496" i="18"/>
  <c r="G2496" i="18" s="1"/>
  <c r="M2496" i="18" s="1"/>
  <c r="E2497" i="18"/>
  <c r="F2497" i="18"/>
  <c r="G2497" i="18" s="1"/>
  <c r="E2498" i="18"/>
  <c r="F2498" i="18"/>
  <c r="G2498" i="18" s="1"/>
  <c r="M2498" i="18" s="1"/>
  <c r="E2499" i="18"/>
  <c r="F2499" i="18"/>
  <c r="G2499" i="18" s="1"/>
  <c r="M2499" i="18" s="1"/>
  <c r="E2500" i="18"/>
  <c r="F2500" i="18"/>
  <c r="G2500" i="18" s="1"/>
  <c r="E2501" i="18"/>
  <c r="F2501" i="18"/>
  <c r="G2501" i="18" s="1"/>
  <c r="E2502" i="18"/>
  <c r="M2502" i="18" s="1"/>
  <c r="F2502" i="18"/>
  <c r="G2502" i="18" s="1"/>
  <c r="E2503" i="18"/>
  <c r="F2503" i="18"/>
  <c r="G2503" i="18" s="1"/>
  <c r="M2503" i="18" s="1"/>
  <c r="E2504" i="18"/>
  <c r="F2504" i="18"/>
  <c r="G2504" i="18" s="1"/>
  <c r="E2505" i="18"/>
  <c r="F2505" i="18"/>
  <c r="G2505" i="18" s="1"/>
  <c r="E2506" i="18"/>
  <c r="F2506" i="18"/>
  <c r="G2506" i="18" s="1"/>
  <c r="E2507" i="18"/>
  <c r="M2507" i="18" s="1"/>
  <c r="F2507" i="18"/>
  <c r="G2507" i="18" s="1"/>
  <c r="E2508" i="18"/>
  <c r="F2508" i="18"/>
  <c r="G2508" i="18" s="1"/>
  <c r="E2509" i="18"/>
  <c r="F2509" i="18"/>
  <c r="G2509" i="18" s="1"/>
  <c r="M2509" i="18" s="1"/>
  <c r="E2510" i="18"/>
  <c r="F2510" i="18"/>
  <c r="G2510" i="18" s="1"/>
  <c r="M2510" i="18" s="1"/>
  <c r="E2511" i="18"/>
  <c r="F2511" i="18"/>
  <c r="G2511" i="18" s="1"/>
  <c r="M2511" i="18"/>
  <c r="E2512" i="18"/>
  <c r="F2512" i="18"/>
  <c r="G2512" i="18" s="1"/>
  <c r="M2512" i="18" s="1"/>
  <c r="E2513" i="18"/>
  <c r="F2513" i="18"/>
  <c r="G2513" i="18" s="1"/>
  <c r="M2513" i="18" s="1"/>
  <c r="E2514" i="18"/>
  <c r="F2514" i="18"/>
  <c r="G2514" i="18" s="1"/>
  <c r="M2514" i="18" s="1"/>
  <c r="E2515" i="18"/>
  <c r="F2515" i="18"/>
  <c r="G2515" i="18" s="1"/>
  <c r="M2515" i="18" s="1"/>
  <c r="E2516" i="18"/>
  <c r="F2516" i="18"/>
  <c r="G2516" i="18" s="1"/>
  <c r="E2517" i="18"/>
  <c r="F2517" i="18"/>
  <c r="G2517" i="18" s="1"/>
  <c r="E2518" i="18"/>
  <c r="F2518" i="18"/>
  <c r="G2518" i="18" s="1"/>
  <c r="M2518" i="18"/>
  <c r="E2519" i="18"/>
  <c r="F2519" i="18"/>
  <c r="G2519" i="18" s="1"/>
  <c r="M2519" i="18" s="1"/>
  <c r="E2520" i="18"/>
  <c r="F2520" i="18"/>
  <c r="G2520" i="18" s="1"/>
  <c r="E2521" i="18"/>
  <c r="F2521" i="18"/>
  <c r="G2521" i="18" s="1"/>
  <c r="M2521" i="18"/>
  <c r="E2522" i="18"/>
  <c r="F2522" i="18"/>
  <c r="G2522" i="18" s="1"/>
  <c r="M2522" i="18" s="1"/>
  <c r="E2523" i="18"/>
  <c r="M2523" i="18" s="1"/>
  <c r="F2523" i="18"/>
  <c r="G2523" i="18" s="1"/>
  <c r="E2524" i="18"/>
  <c r="F2524" i="18"/>
  <c r="G2524" i="18" s="1"/>
  <c r="E2525" i="18"/>
  <c r="M2525" i="18" s="1"/>
  <c r="F2525" i="18"/>
  <c r="G2525" i="18" s="1"/>
  <c r="E2526" i="18"/>
  <c r="F2526" i="18"/>
  <c r="G2526" i="18" s="1"/>
  <c r="M2526" i="18" s="1"/>
  <c r="E2527" i="18"/>
  <c r="M2527" i="18" s="1"/>
  <c r="F2527" i="18"/>
  <c r="G2527" i="18" s="1"/>
  <c r="E2528" i="18"/>
  <c r="F2528" i="18"/>
  <c r="G2528" i="18" s="1"/>
  <c r="E2529" i="18"/>
  <c r="M2529" i="18" s="1"/>
  <c r="F2529" i="18"/>
  <c r="G2529" i="18" s="1"/>
  <c r="E2530" i="18"/>
  <c r="F2530" i="18"/>
  <c r="G2530" i="18" s="1"/>
  <c r="E2531" i="18"/>
  <c r="F2531" i="18"/>
  <c r="G2531" i="18" s="1"/>
  <c r="M2531" i="18"/>
  <c r="E2532" i="18"/>
  <c r="F2532" i="18"/>
  <c r="G2532" i="18" s="1"/>
  <c r="M2532" i="18" s="1"/>
  <c r="E2533" i="18"/>
  <c r="M2533" i="18" s="1"/>
  <c r="F2533" i="18"/>
  <c r="G2533" i="18" s="1"/>
  <c r="E2534" i="18"/>
  <c r="F2534" i="18"/>
  <c r="G2534" i="18" s="1"/>
  <c r="E2535" i="18"/>
  <c r="M2535" i="18" s="1"/>
  <c r="F2535" i="18"/>
  <c r="G2535" i="18" s="1"/>
  <c r="E2536" i="18"/>
  <c r="F2536" i="18"/>
  <c r="G2536" i="18" s="1"/>
  <c r="M2536" i="18" s="1"/>
  <c r="E2537" i="18"/>
  <c r="M2537" i="18" s="1"/>
  <c r="F2537" i="18"/>
  <c r="G2537" i="18" s="1"/>
  <c r="E2538" i="18"/>
  <c r="F2538" i="18"/>
  <c r="G2538" i="18" s="1"/>
  <c r="E2539" i="18"/>
  <c r="F2539" i="18"/>
  <c r="G2539" i="18" s="1"/>
  <c r="M2539" i="18"/>
  <c r="E2540" i="18"/>
  <c r="F2540" i="18"/>
  <c r="G2540" i="18" s="1"/>
  <c r="M2540" i="18" s="1"/>
  <c r="E2541" i="18"/>
  <c r="M2541" i="18" s="1"/>
  <c r="F2541" i="18"/>
  <c r="G2541" i="18" s="1"/>
  <c r="E2542" i="18"/>
  <c r="F2542" i="18"/>
  <c r="G2542" i="18" s="1"/>
  <c r="E2543" i="18"/>
  <c r="M2543" i="18" s="1"/>
  <c r="F2543" i="18"/>
  <c r="G2543" i="18" s="1"/>
  <c r="E2544" i="18"/>
  <c r="F2544" i="18"/>
  <c r="G2544" i="18" s="1"/>
  <c r="M2544" i="18" s="1"/>
  <c r="E2545" i="18"/>
  <c r="M2545" i="18" s="1"/>
  <c r="F2545" i="18"/>
  <c r="G2545" i="18" s="1"/>
  <c r="E2546" i="18"/>
  <c r="F2546" i="18"/>
  <c r="G2546" i="18" s="1"/>
  <c r="E2547" i="18"/>
  <c r="F2547" i="18"/>
  <c r="G2547" i="18" s="1"/>
  <c r="M2547" i="18"/>
  <c r="E2548" i="18"/>
  <c r="F2548" i="18"/>
  <c r="G2548" i="18" s="1"/>
  <c r="M2548" i="18" s="1"/>
  <c r="E2549" i="18"/>
  <c r="M2549" i="18" s="1"/>
  <c r="F2549" i="18"/>
  <c r="G2549" i="18" s="1"/>
  <c r="E2550" i="18"/>
  <c r="F2550" i="18"/>
  <c r="G2550" i="18" s="1"/>
  <c r="E2551" i="18"/>
  <c r="M2551" i="18" s="1"/>
  <c r="F2551" i="18"/>
  <c r="G2551" i="18" s="1"/>
  <c r="E2552" i="18"/>
  <c r="F2552" i="18"/>
  <c r="G2552" i="18" s="1"/>
  <c r="M2552" i="18" s="1"/>
  <c r="E2553" i="18"/>
  <c r="M2553" i="18" s="1"/>
  <c r="F2553" i="18"/>
  <c r="G2553" i="18" s="1"/>
  <c r="E2554" i="18"/>
  <c r="F2554" i="18"/>
  <c r="G2554" i="18" s="1"/>
  <c r="E2555" i="18"/>
  <c r="F2555" i="18"/>
  <c r="G2555" i="18" s="1"/>
  <c r="M2555" i="18"/>
  <c r="E2556" i="18"/>
  <c r="F2556" i="18"/>
  <c r="G2556" i="18" s="1"/>
  <c r="M2556" i="18" s="1"/>
  <c r="E2557" i="18"/>
  <c r="M2557" i="18" s="1"/>
  <c r="F2557" i="18"/>
  <c r="G2557" i="18" s="1"/>
  <c r="E2558" i="18"/>
  <c r="F2558" i="18"/>
  <c r="G2558" i="18" s="1"/>
  <c r="E2559" i="18"/>
  <c r="M2559" i="18" s="1"/>
  <c r="F2559" i="18"/>
  <c r="G2559" i="18" s="1"/>
  <c r="E2560" i="18"/>
  <c r="F2560" i="18"/>
  <c r="G2560" i="18" s="1"/>
  <c r="M2560" i="18" s="1"/>
  <c r="E2561" i="18"/>
  <c r="M2561" i="18" s="1"/>
  <c r="F2561" i="18"/>
  <c r="G2561" i="18" s="1"/>
  <c r="E2562" i="18"/>
  <c r="F2562" i="18"/>
  <c r="G2562" i="18" s="1"/>
  <c r="E2563" i="18"/>
  <c r="F2563" i="18"/>
  <c r="G2563" i="18" s="1"/>
  <c r="M2563" i="18"/>
  <c r="E2564" i="18"/>
  <c r="F2564" i="18"/>
  <c r="G2564" i="18" s="1"/>
  <c r="M2564" i="18" s="1"/>
  <c r="E2565" i="18"/>
  <c r="M2565" i="18" s="1"/>
  <c r="F2565" i="18"/>
  <c r="G2565" i="18" s="1"/>
  <c r="E2566" i="18"/>
  <c r="F2566" i="18"/>
  <c r="G2566" i="18" s="1"/>
  <c r="E2567" i="18"/>
  <c r="M2567" i="18" s="1"/>
  <c r="F2567" i="18"/>
  <c r="G2567" i="18" s="1"/>
  <c r="E2568" i="18"/>
  <c r="F2568" i="18"/>
  <c r="G2568" i="18" s="1"/>
  <c r="M2568" i="18" s="1"/>
  <c r="E2569" i="18"/>
  <c r="M2569" i="18" s="1"/>
  <c r="F2569" i="18"/>
  <c r="G2569" i="18" s="1"/>
  <c r="E2570" i="18"/>
  <c r="F2570" i="18"/>
  <c r="G2570" i="18" s="1"/>
  <c r="E2571" i="18"/>
  <c r="F2571" i="18"/>
  <c r="G2571" i="18" s="1"/>
  <c r="M2571" i="18"/>
  <c r="E2572" i="18"/>
  <c r="F2572" i="18"/>
  <c r="G2572" i="18" s="1"/>
  <c r="M2572" i="18" s="1"/>
  <c r="E2573" i="18"/>
  <c r="M2573" i="18" s="1"/>
  <c r="F2573" i="18"/>
  <c r="G2573" i="18" s="1"/>
  <c r="E2574" i="18"/>
  <c r="F2574" i="18"/>
  <c r="G2574" i="18" s="1"/>
  <c r="E2575" i="18"/>
  <c r="M2575" i="18" s="1"/>
  <c r="F2575" i="18"/>
  <c r="G2575" i="18" s="1"/>
  <c r="E2576" i="18"/>
  <c r="F2576" i="18"/>
  <c r="G2576" i="18" s="1"/>
  <c r="M2576" i="18" s="1"/>
  <c r="E2577" i="18"/>
  <c r="M2577" i="18" s="1"/>
  <c r="F2577" i="18"/>
  <c r="G2577" i="18" s="1"/>
  <c r="E2578" i="18"/>
  <c r="F2578" i="18"/>
  <c r="G2578" i="18" s="1"/>
  <c r="E2579" i="18"/>
  <c r="F2579" i="18"/>
  <c r="G2579" i="18" s="1"/>
  <c r="M2579" i="18"/>
  <c r="E2580" i="18"/>
  <c r="F2580" i="18"/>
  <c r="G2580" i="18" s="1"/>
  <c r="M2580" i="18" s="1"/>
  <c r="E2581" i="18"/>
  <c r="M2581" i="18" s="1"/>
  <c r="F2581" i="18"/>
  <c r="G2581" i="18" s="1"/>
  <c r="E2582" i="18"/>
  <c r="F2582" i="18"/>
  <c r="G2582" i="18" s="1"/>
  <c r="E2583" i="18"/>
  <c r="M2583" i="18" s="1"/>
  <c r="F2583" i="18"/>
  <c r="G2583" i="18" s="1"/>
  <c r="E2584" i="18"/>
  <c r="F2584" i="18"/>
  <c r="G2584" i="18" s="1"/>
  <c r="M2584" i="18" s="1"/>
  <c r="E2585" i="18"/>
  <c r="M2585" i="18" s="1"/>
  <c r="F2585" i="18"/>
  <c r="G2585" i="18" s="1"/>
  <c r="E2586" i="18"/>
  <c r="F2586" i="18"/>
  <c r="G2586" i="18" s="1"/>
  <c r="E2587" i="18"/>
  <c r="F2587" i="18"/>
  <c r="G2587" i="18" s="1"/>
  <c r="M2587" i="18"/>
  <c r="E2588" i="18"/>
  <c r="F2588" i="18"/>
  <c r="G2588" i="18" s="1"/>
  <c r="M2588" i="18" s="1"/>
  <c r="E2589" i="18"/>
  <c r="F2589" i="18"/>
  <c r="G2589" i="18" s="1"/>
  <c r="M2589" i="18"/>
  <c r="E2590" i="18"/>
  <c r="F2590" i="18"/>
  <c r="G2590" i="18" s="1"/>
  <c r="M2590" i="18" s="1"/>
  <c r="E2591" i="18"/>
  <c r="F2591" i="18"/>
  <c r="G2591" i="18" s="1"/>
  <c r="M2591" i="18" s="1"/>
  <c r="E2592" i="18"/>
  <c r="F2592" i="18"/>
  <c r="G2592" i="18" s="1"/>
  <c r="E2593" i="18"/>
  <c r="F2593" i="18"/>
  <c r="G2593" i="18" s="1"/>
  <c r="E2594" i="18"/>
  <c r="F2594" i="18"/>
  <c r="G2594" i="18" s="1"/>
  <c r="M2594" i="18" s="1"/>
  <c r="E2595" i="18"/>
  <c r="F2595" i="18"/>
  <c r="G2595" i="18" s="1"/>
  <c r="M2595" i="18" s="1"/>
  <c r="E2596" i="18"/>
  <c r="F2596" i="18"/>
  <c r="G2596" i="18" s="1"/>
  <c r="M2596" i="18"/>
  <c r="E2597" i="18"/>
  <c r="F2597" i="18"/>
  <c r="G2597" i="18" s="1"/>
  <c r="E2598" i="18"/>
  <c r="F2598" i="18"/>
  <c r="G2598" i="18" s="1"/>
  <c r="M2598" i="18" s="1"/>
  <c r="E2599" i="18"/>
  <c r="F2599" i="18"/>
  <c r="G2599" i="18" s="1"/>
  <c r="M2599" i="18" s="1"/>
  <c r="E2600" i="18"/>
  <c r="M2600" i="18" s="1"/>
  <c r="F2600" i="18"/>
  <c r="G2600" i="18" s="1"/>
  <c r="E2601" i="18"/>
  <c r="F2601" i="18"/>
  <c r="G2601" i="18" s="1"/>
  <c r="E2602" i="18"/>
  <c r="F2602" i="18"/>
  <c r="G2602" i="18" s="1"/>
  <c r="M2602" i="18" s="1"/>
  <c r="E2603" i="18"/>
  <c r="F2603" i="18"/>
  <c r="G2603" i="18" s="1"/>
  <c r="M2603" i="18" s="1"/>
  <c r="E2604" i="18"/>
  <c r="F2604" i="18"/>
  <c r="G2604" i="18" s="1"/>
  <c r="M2604" i="18"/>
  <c r="E2605" i="18"/>
  <c r="F2605" i="18"/>
  <c r="G2605" i="18" s="1"/>
  <c r="E2606" i="18"/>
  <c r="F2606" i="18"/>
  <c r="G2606" i="18" s="1"/>
  <c r="M2606" i="18" s="1"/>
  <c r="E2607" i="18"/>
  <c r="F2607" i="18"/>
  <c r="G2607" i="18" s="1"/>
  <c r="M2607" i="18" s="1"/>
  <c r="E2608" i="18"/>
  <c r="M2608" i="18" s="1"/>
  <c r="F2608" i="18"/>
  <c r="G2608" i="18" s="1"/>
  <c r="E2609" i="18"/>
  <c r="F2609" i="18"/>
  <c r="G2609" i="18" s="1"/>
  <c r="E2610" i="18"/>
  <c r="F2610" i="18"/>
  <c r="G2610" i="18" s="1"/>
  <c r="M2610" i="18" s="1"/>
  <c r="E2611" i="18"/>
  <c r="F2611" i="18"/>
  <c r="G2611" i="18" s="1"/>
  <c r="M2611" i="18" s="1"/>
  <c r="E2612" i="18"/>
  <c r="F2612" i="18"/>
  <c r="G2612" i="18" s="1"/>
  <c r="M2612" i="18"/>
  <c r="E2613" i="18"/>
  <c r="F2613" i="18"/>
  <c r="G2613" i="18" s="1"/>
  <c r="E2614" i="18"/>
  <c r="F2614" i="18"/>
  <c r="G2614" i="18" s="1"/>
  <c r="M2614" i="18" s="1"/>
  <c r="E2615" i="18"/>
  <c r="F2615" i="18"/>
  <c r="G2615" i="18" s="1"/>
  <c r="M2615" i="18" s="1"/>
  <c r="E2616" i="18"/>
  <c r="M2616" i="18" s="1"/>
  <c r="F2616" i="18"/>
  <c r="G2616" i="18" s="1"/>
  <c r="E2617" i="18"/>
  <c r="F2617" i="18"/>
  <c r="G2617" i="18" s="1"/>
  <c r="E2618" i="18"/>
  <c r="F2618" i="18"/>
  <c r="G2618" i="18" s="1"/>
  <c r="M2618" i="18" s="1"/>
  <c r="E2619" i="18"/>
  <c r="F2619" i="18"/>
  <c r="G2619" i="18" s="1"/>
  <c r="M2619" i="18" s="1"/>
  <c r="E2620" i="18"/>
  <c r="F2620" i="18"/>
  <c r="G2620" i="18" s="1"/>
  <c r="M2620" i="18"/>
  <c r="E2621" i="18"/>
  <c r="F2621" i="18"/>
  <c r="G2621" i="18" s="1"/>
  <c r="E2622" i="18"/>
  <c r="F2622" i="18"/>
  <c r="G2622" i="18" s="1"/>
  <c r="M2622" i="18" s="1"/>
  <c r="E2623" i="18"/>
  <c r="F2623" i="18"/>
  <c r="G2623" i="18" s="1"/>
  <c r="M2623" i="18" s="1"/>
  <c r="E2624" i="18"/>
  <c r="M2624" i="18" s="1"/>
  <c r="F2624" i="18"/>
  <c r="G2624" i="18" s="1"/>
  <c r="E2625" i="18"/>
  <c r="F2625" i="18"/>
  <c r="G2625" i="18" s="1"/>
  <c r="E2626" i="18"/>
  <c r="F2626" i="18"/>
  <c r="G2626" i="18" s="1"/>
  <c r="M2626" i="18" s="1"/>
  <c r="E2627" i="18"/>
  <c r="F2627" i="18"/>
  <c r="G2627" i="18" s="1"/>
  <c r="M2627" i="18" s="1"/>
  <c r="E2628" i="18"/>
  <c r="F2628" i="18"/>
  <c r="G2628" i="18" s="1"/>
  <c r="M2628" i="18"/>
  <c r="E2629" i="18"/>
  <c r="F2629" i="18"/>
  <c r="G2629" i="18" s="1"/>
  <c r="E2630" i="18"/>
  <c r="F2630" i="18"/>
  <c r="G2630" i="18" s="1"/>
  <c r="M2630" i="18" s="1"/>
  <c r="E2631" i="18"/>
  <c r="F2631" i="18"/>
  <c r="G2631" i="18" s="1"/>
  <c r="M2631" i="18" s="1"/>
  <c r="E2632" i="18"/>
  <c r="M2632" i="18" s="1"/>
  <c r="F2632" i="18"/>
  <c r="G2632" i="18" s="1"/>
  <c r="E2633" i="18"/>
  <c r="F2633" i="18"/>
  <c r="G2633" i="18" s="1"/>
  <c r="E2634" i="18"/>
  <c r="F2634" i="18"/>
  <c r="G2634" i="18" s="1"/>
  <c r="M2634" i="18" s="1"/>
  <c r="E2635" i="18"/>
  <c r="F2635" i="18"/>
  <c r="G2635" i="18" s="1"/>
  <c r="M2635" i="18" s="1"/>
  <c r="E2636" i="18"/>
  <c r="F2636" i="18"/>
  <c r="G2636" i="18" s="1"/>
  <c r="M2636" i="18"/>
  <c r="E2637" i="18"/>
  <c r="F2637" i="18"/>
  <c r="G2637" i="18" s="1"/>
  <c r="E2638" i="18"/>
  <c r="F2638" i="18"/>
  <c r="G2638" i="18" s="1"/>
  <c r="M2638" i="18" s="1"/>
  <c r="E2639" i="18"/>
  <c r="F2639" i="18"/>
  <c r="G2639" i="18" s="1"/>
  <c r="M2639" i="18" s="1"/>
  <c r="E2640" i="18"/>
  <c r="M2640" i="18" s="1"/>
  <c r="F2640" i="18"/>
  <c r="G2640" i="18" s="1"/>
  <c r="E2641" i="18"/>
  <c r="F2641" i="18"/>
  <c r="G2641" i="18" s="1"/>
  <c r="E2642" i="18"/>
  <c r="F2642" i="18"/>
  <c r="G2642" i="18" s="1"/>
  <c r="M2642" i="18" s="1"/>
  <c r="E2643" i="18"/>
  <c r="F2643" i="18"/>
  <c r="G2643" i="18" s="1"/>
  <c r="M2643" i="18" s="1"/>
  <c r="E2644" i="18"/>
  <c r="F2644" i="18"/>
  <c r="G2644" i="18" s="1"/>
  <c r="M2644" i="18"/>
  <c r="E2645" i="18"/>
  <c r="F2645" i="18"/>
  <c r="G2645" i="18" s="1"/>
  <c r="E2646" i="18"/>
  <c r="F2646" i="18"/>
  <c r="G2646" i="18" s="1"/>
  <c r="M2646" i="18" s="1"/>
  <c r="E2647" i="18"/>
  <c r="F2647" i="18"/>
  <c r="G2647" i="18" s="1"/>
  <c r="M2647" i="18" s="1"/>
  <c r="E2648" i="18"/>
  <c r="M2648" i="18" s="1"/>
  <c r="F2648" i="18"/>
  <c r="G2648" i="18" s="1"/>
  <c r="E2649" i="18"/>
  <c r="F2649" i="18"/>
  <c r="G2649" i="18" s="1"/>
  <c r="E2650" i="18"/>
  <c r="F2650" i="18"/>
  <c r="G2650" i="18" s="1"/>
  <c r="M2650" i="18" s="1"/>
  <c r="E2651" i="18"/>
  <c r="F2651" i="18"/>
  <c r="G2651" i="18" s="1"/>
  <c r="M2651" i="18" s="1"/>
  <c r="E2652" i="18"/>
  <c r="F2652" i="18"/>
  <c r="G2652" i="18" s="1"/>
  <c r="M2652" i="18"/>
  <c r="E2653" i="18"/>
  <c r="F2653" i="18"/>
  <c r="G2653" i="18" s="1"/>
  <c r="E2654" i="18"/>
  <c r="F2654" i="18"/>
  <c r="G2654" i="18" s="1"/>
  <c r="M2654" i="18" s="1"/>
  <c r="E2655" i="18"/>
  <c r="F2655" i="18"/>
  <c r="G2655" i="18" s="1"/>
  <c r="M2655" i="18" s="1"/>
  <c r="E2656" i="18"/>
  <c r="M2656" i="18" s="1"/>
  <c r="F2656" i="18"/>
  <c r="G2656" i="18" s="1"/>
  <c r="E2657" i="18"/>
  <c r="F2657" i="18"/>
  <c r="G2657" i="18" s="1"/>
  <c r="E2658" i="18"/>
  <c r="F2658" i="18"/>
  <c r="G2658" i="18" s="1"/>
  <c r="M2658" i="18" s="1"/>
  <c r="E2659" i="18"/>
  <c r="F2659" i="18"/>
  <c r="G2659" i="18" s="1"/>
  <c r="M2659" i="18" s="1"/>
  <c r="E2660" i="18"/>
  <c r="F2660" i="18"/>
  <c r="G2660" i="18" s="1"/>
  <c r="M2660" i="18"/>
  <c r="E2661" i="18"/>
  <c r="F2661" i="18"/>
  <c r="G2661" i="18" s="1"/>
  <c r="E2662" i="18"/>
  <c r="F2662" i="18"/>
  <c r="G2662" i="18" s="1"/>
  <c r="M2662" i="18" s="1"/>
  <c r="E2663" i="18"/>
  <c r="F2663" i="18"/>
  <c r="G2663" i="18" s="1"/>
  <c r="M2663" i="18" s="1"/>
  <c r="E2664" i="18"/>
  <c r="M2664" i="18" s="1"/>
  <c r="F2664" i="18"/>
  <c r="G2664" i="18" s="1"/>
  <c r="E2665" i="18"/>
  <c r="F2665" i="18"/>
  <c r="G2665" i="18" s="1"/>
  <c r="E2666" i="18"/>
  <c r="F2666" i="18"/>
  <c r="G2666" i="18" s="1"/>
  <c r="M2666" i="18" s="1"/>
  <c r="E2667" i="18"/>
  <c r="F2667" i="18"/>
  <c r="G2667" i="18" s="1"/>
  <c r="M2667" i="18" s="1"/>
  <c r="E2668" i="18"/>
  <c r="F2668" i="18"/>
  <c r="G2668" i="18" s="1"/>
  <c r="M2668" i="18"/>
  <c r="E2669" i="18"/>
  <c r="F2669" i="18"/>
  <c r="G2669" i="18" s="1"/>
  <c r="E2670" i="18"/>
  <c r="F2670" i="18"/>
  <c r="G2670" i="18" s="1"/>
  <c r="M2670" i="18" s="1"/>
  <c r="E2671" i="18"/>
  <c r="F2671" i="18"/>
  <c r="G2671" i="18" s="1"/>
  <c r="M2671" i="18" s="1"/>
  <c r="E2672" i="18"/>
  <c r="M2672" i="18" s="1"/>
  <c r="F2672" i="18"/>
  <c r="G2672" i="18" s="1"/>
  <c r="E2673" i="18"/>
  <c r="F2673" i="18"/>
  <c r="G2673" i="18" s="1"/>
  <c r="E2674" i="18"/>
  <c r="F2674" i="18"/>
  <c r="G2674" i="18" s="1"/>
  <c r="M2674" i="18" s="1"/>
  <c r="E2675" i="18"/>
  <c r="F2675" i="18"/>
  <c r="G2675" i="18" s="1"/>
  <c r="M2675" i="18" s="1"/>
  <c r="E2676" i="18"/>
  <c r="F2676" i="18"/>
  <c r="G2676" i="18" s="1"/>
  <c r="M2676" i="18"/>
  <c r="E2677" i="18"/>
  <c r="F2677" i="18"/>
  <c r="G2677" i="18" s="1"/>
  <c r="E2678" i="18"/>
  <c r="F2678" i="18"/>
  <c r="G2678" i="18" s="1"/>
  <c r="M2678" i="18" s="1"/>
  <c r="E2679" i="18"/>
  <c r="F2679" i="18"/>
  <c r="G2679" i="18" s="1"/>
  <c r="M2679" i="18" s="1"/>
  <c r="E2680" i="18"/>
  <c r="M2680" i="18" s="1"/>
  <c r="F2680" i="18"/>
  <c r="G2680" i="18" s="1"/>
  <c r="E2681" i="18"/>
  <c r="F2681" i="18"/>
  <c r="G2681" i="18" s="1"/>
  <c r="E2682" i="18"/>
  <c r="F2682" i="18"/>
  <c r="G2682" i="18" s="1"/>
  <c r="M2682" i="18" s="1"/>
  <c r="E2683" i="18"/>
  <c r="F2683" i="18"/>
  <c r="G2683" i="18" s="1"/>
  <c r="M2683" i="18" s="1"/>
  <c r="E2684" i="18"/>
  <c r="F2684" i="18"/>
  <c r="G2684" i="18" s="1"/>
  <c r="M2684" i="18"/>
  <c r="E2685" i="18"/>
  <c r="F2685" i="18"/>
  <c r="G2685" i="18" s="1"/>
  <c r="E2686" i="18"/>
  <c r="F2686" i="18"/>
  <c r="G2686" i="18" s="1"/>
  <c r="M2686" i="18" s="1"/>
  <c r="E2687" i="18"/>
  <c r="F2687" i="18"/>
  <c r="G2687" i="18" s="1"/>
  <c r="M2687" i="18" s="1"/>
  <c r="E2688" i="18"/>
  <c r="M2688" i="18" s="1"/>
  <c r="F2688" i="18"/>
  <c r="G2688" i="18" s="1"/>
  <c r="E2689" i="18"/>
  <c r="F2689" i="18"/>
  <c r="G2689" i="18" s="1"/>
  <c r="E2690" i="18"/>
  <c r="F2690" i="18"/>
  <c r="G2690" i="18" s="1"/>
  <c r="M2690" i="18" s="1"/>
  <c r="E2691" i="18"/>
  <c r="F2691" i="18"/>
  <c r="G2691" i="18" s="1"/>
  <c r="M2691" i="18" s="1"/>
  <c r="E2692" i="18"/>
  <c r="F2692" i="18"/>
  <c r="G2692" i="18" s="1"/>
  <c r="M2692" i="18"/>
  <c r="E2693" i="18"/>
  <c r="F2693" i="18"/>
  <c r="G2693" i="18" s="1"/>
  <c r="E2694" i="18"/>
  <c r="F2694" i="18"/>
  <c r="G2694" i="18" s="1"/>
  <c r="M2694" i="18" s="1"/>
  <c r="E2695" i="18"/>
  <c r="F2695" i="18"/>
  <c r="G2695" i="18" s="1"/>
  <c r="M2695" i="18" s="1"/>
  <c r="E2696" i="18"/>
  <c r="M2696" i="18" s="1"/>
  <c r="F2696" i="18"/>
  <c r="G2696" i="18" s="1"/>
  <c r="E2697" i="18"/>
  <c r="F2697" i="18"/>
  <c r="G2697" i="18" s="1"/>
  <c r="E2698" i="18"/>
  <c r="F2698" i="18"/>
  <c r="G2698" i="18" s="1"/>
  <c r="M2698" i="18" s="1"/>
  <c r="E2699" i="18"/>
  <c r="F2699" i="18"/>
  <c r="G2699" i="18" s="1"/>
  <c r="M2699" i="18" s="1"/>
  <c r="E2700" i="18"/>
  <c r="F2700" i="18"/>
  <c r="G2700" i="18" s="1"/>
  <c r="M2700" i="18"/>
  <c r="E2701" i="18"/>
  <c r="F2701" i="18"/>
  <c r="G2701" i="18" s="1"/>
  <c r="E2702" i="18"/>
  <c r="F2702" i="18"/>
  <c r="G2702" i="18" s="1"/>
  <c r="M2702" i="18" s="1"/>
  <c r="E2703" i="18"/>
  <c r="F2703" i="18"/>
  <c r="G2703" i="18" s="1"/>
  <c r="M2703" i="18" s="1"/>
  <c r="E2704" i="18"/>
  <c r="M2704" i="18" s="1"/>
  <c r="F2704" i="18"/>
  <c r="G2704" i="18" s="1"/>
  <c r="E2705" i="18"/>
  <c r="F2705" i="18"/>
  <c r="G2705" i="18" s="1"/>
  <c r="E2706" i="18"/>
  <c r="F2706" i="18"/>
  <c r="G2706" i="18" s="1"/>
  <c r="M2706" i="18" s="1"/>
  <c r="E2707" i="18"/>
  <c r="F2707" i="18"/>
  <c r="G2707" i="18" s="1"/>
  <c r="M2707" i="18" s="1"/>
  <c r="E2708" i="18"/>
  <c r="F2708" i="18"/>
  <c r="G2708" i="18" s="1"/>
  <c r="M2708" i="18"/>
  <c r="E2709" i="18"/>
  <c r="F2709" i="18"/>
  <c r="G2709" i="18" s="1"/>
  <c r="E2710" i="18"/>
  <c r="F2710" i="18"/>
  <c r="G2710" i="18" s="1"/>
  <c r="M2710" i="18" s="1"/>
  <c r="E2711" i="18"/>
  <c r="F2711" i="18"/>
  <c r="G2711" i="18" s="1"/>
  <c r="M2711" i="18" s="1"/>
  <c r="E2712" i="18"/>
  <c r="M2712" i="18" s="1"/>
  <c r="F2712" i="18"/>
  <c r="G2712" i="18" s="1"/>
  <c r="E2713" i="18"/>
  <c r="F2713" i="18"/>
  <c r="G2713" i="18" s="1"/>
  <c r="E2714" i="18"/>
  <c r="F2714" i="18"/>
  <c r="G2714" i="18" s="1"/>
  <c r="M2714" i="18" s="1"/>
  <c r="E2715" i="18"/>
  <c r="F2715" i="18"/>
  <c r="G2715" i="18" s="1"/>
  <c r="M2715" i="18" s="1"/>
  <c r="E2716" i="18"/>
  <c r="F2716" i="18"/>
  <c r="G2716" i="18" s="1"/>
  <c r="M2716" i="18"/>
  <c r="E2717" i="18"/>
  <c r="F2717" i="18"/>
  <c r="G2717" i="18" s="1"/>
  <c r="E2718" i="18"/>
  <c r="F2718" i="18"/>
  <c r="G2718" i="18" s="1"/>
  <c r="M2718" i="18" s="1"/>
  <c r="E2719" i="18"/>
  <c r="F2719" i="18"/>
  <c r="G2719" i="18" s="1"/>
  <c r="M2719" i="18" s="1"/>
  <c r="E2720" i="18"/>
  <c r="M2720" i="18" s="1"/>
  <c r="F2720" i="18"/>
  <c r="G2720" i="18" s="1"/>
  <c r="E2721" i="18"/>
  <c r="F2721" i="18"/>
  <c r="G2721" i="18" s="1"/>
  <c r="E2722" i="18"/>
  <c r="F2722" i="18"/>
  <c r="G2722" i="18" s="1"/>
  <c r="M2722" i="18" s="1"/>
  <c r="E2723" i="18"/>
  <c r="F2723" i="18"/>
  <c r="G2723" i="18" s="1"/>
  <c r="M2723" i="18" s="1"/>
  <c r="E2724" i="18"/>
  <c r="F2724" i="18"/>
  <c r="G2724" i="18" s="1"/>
  <c r="M2724" i="18"/>
  <c r="E2725" i="18"/>
  <c r="F2725" i="18"/>
  <c r="G2725" i="18" s="1"/>
  <c r="E2726" i="18"/>
  <c r="F2726" i="18"/>
  <c r="G2726" i="18" s="1"/>
  <c r="M2726" i="18" s="1"/>
  <c r="E2727" i="18"/>
  <c r="F2727" i="18"/>
  <c r="G2727" i="18" s="1"/>
  <c r="M2727" i="18" s="1"/>
  <c r="E2728" i="18"/>
  <c r="M2728" i="18" s="1"/>
  <c r="F2728" i="18"/>
  <c r="G2728" i="18" s="1"/>
  <c r="E2729" i="18"/>
  <c r="F2729" i="18"/>
  <c r="G2729" i="18" s="1"/>
  <c r="E2730" i="18"/>
  <c r="F2730" i="18"/>
  <c r="G2730" i="18" s="1"/>
  <c r="M2730" i="18" s="1"/>
  <c r="E2731" i="18"/>
  <c r="F2731" i="18"/>
  <c r="G2731" i="18" s="1"/>
  <c r="M2731" i="18" s="1"/>
  <c r="E2732" i="18"/>
  <c r="F2732" i="18"/>
  <c r="G2732" i="18" s="1"/>
  <c r="M2732" i="18"/>
  <c r="E2733" i="18"/>
  <c r="F2733" i="18"/>
  <c r="G2733" i="18" s="1"/>
  <c r="E2734" i="18"/>
  <c r="F2734" i="18"/>
  <c r="G2734" i="18" s="1"/>
  <c r="M2734" i="18" s="1"/>
  <c r="E2735" i="18"/>
  <c r="F2735" i="18"/>
  <c r="G2735" i="18" s="1"/>
  <c r="M2735" i="18" s="1"/>
  <c r="E2736" i="18"/>
  <c r="M2736" i="18" s="1"/>
  <c r="F2736" i="18"/>
  <c r="G2736" i="18" s="1"/>
  <c r="E2737" i="18"/>
  <c r="F2737" i="18"/>
  <c r="G2737" i="18" s="1"/>
  <c r="E2738" i="18"/>
  <c r="F2738" i="18"/>
  <c r="G2738" i="18" s="1"/>
  <c r="M2738" i="18" s="1"/>
  <c r="E2739" i="18"/>
  <c r="F2739" i="18"/>
  <c r="G2739" i="18" s="1"/>
  <c r="M2739" i="18" s="1"/>
  <c r="E2740" i="18"/>
  <c r="F2740" i="18"/>
  <c r="G2740" i="18" s="1"/>
  <c r="M2740" i="18"/>
  <c r="E2741" i="18"/>
  <c r="F2741" i="18"/>
  <c r="G2741" i="18" s="1"/>
  <c r="E2742" i="18"/>
  <c r="F2742" i="18"/>
  <c r="G2742" i="18" s="1"/>
  <c r="M2742" i="18" s="1"/>
  <c r="E2743" i="18"/>
  <c r="F2743" i="18"/>
  <c r="G2743" i="18" s="1"/>
  <c r="M2743" i="18" s="1"/>
  <c r="E2744" i="18"/>
  <c r="M2744" i="18" s="1"/>
  <c r="F2744" i="18"/>
  <c r="G2744" i="18" s="1"/>
  <c r="E2745" i="18"/>
  <c r="F2745" i="18"/>
  <c r="G2745" i="18" s="1"/>
  <c r="E2746" i="18"/>
  <c r="F2746" i="18"/>
  <c r="G2746" i="18" s="1"/>
  <c r="M2746" i="18" s="1"/>
  <c r="E2747" i="18"/>
  <c r="F2747" i="18"/>
  <c r="G2747" i="18" s="1"/>
  <c r="M2747" i="18" s="1"/>
  <c r="E2748" i="18"/>
  <c r="F2748" i="18"/>
  <c r="G2748" i="18" s="1"/>
  <c r="M2748" i="18"/>
  <c r="E2749" i="18"/>
  <c r="F2749" i="18"/>
  <c r="G2749" i="18" s="1"/>
  <c r="E2750" i="18"/>
  <c r="F2750" i="18"/>
  <c r="G2750" i="18" s="1"/>
  <c r="M2750" i="18" s="1"/>
  <c r="E2751" i="18"/>
  <c r="F2751" i="18"/>
  <c r="G2751" i="18" s="1"/>
  <c r="M2751" i="18" s="1"/>
  <c r="E2752" i="18"/>
  <c r="M2752" i="18" s="1"/>
  <c r="F2752" i="18"/>
  <c r="G2752" i="18" s="1"/>
  <c r="E2753" i="18"/>
  <c r="F2753" i="18"/>
  <c r="G2753" i="18" s="1"/>
  <c r="E2754" i="18"/>
  <c r="F2754" i="18"/>
  <c r="G2754" i="18" s="1"/>
  <c r="M2754" i="18" s="1"/>
  <c r="E2755" i="18"/>
  <c r="F2755" i="18"/>
  <c r="G2755" i="18" s="1"/>
  <c r="M2755" i="18" s="1"/>
  <c r="E2756" i="18"/>
  <c r="F2756" i="18"/>
  <c r="G2756" i="18" s="1"/>
  <c r="M2756" i="18"/>
  <c r="E2757" i="18"/>
  <c r="F2757" i="18"/>
  <c r="G2757" i="18" s="1"/>
  <c r="E2758" i="18"/>
  <c r="F2758" i="18"/>
  <c r="G2758" i="18" s="1"/>
  <c r="M2758" i="18" s="1"/>
  <c r="E2759" i="18"/>
  <c r="F2759" i="18"/>
  <c r="G2759" i="18" s="1"/>
  <c r="M2759" i="18" s="1"/>
  <c r="E2760" i="18"/>
  <c r="M2760" i="18" s="1"/>
  <c r="F2760" i="18"/>
  <c r="G2760" i="18" s="1"/>
  <c r="E2761" i="18"/>
  <c r="F2761" i="18"/>
  <c r="G2761" i="18" s="1"/>
  <c r="E2762" i="18"/>
  <c r="F2762" i="18"/>
  <c r="G2762" i="18" s="1"/>
  <c r="M2762" i="18" s="1"/>
  <c r="E2763" i="18"/>
  <c r="F2763" i="18"/>
  <c r="G2763" i="18" s="1"/>
  <c r="M2763" i="18" s="1"/>
  <c r="E2764" i="18"/>
  <c r="F2764" i="18"/>
  <c r="G2764" i="18" s="1"/>
  <c r="M2764" i="18"/>
  <c r="E2765" i="18"/>
  <c r="F2765" i="18"/>
  <c r="G2765" i="18" s="1"/>
  <c r="E2766" i="18"/>
  <c r="F2766" i="18"/>
  <c r="G2766" i="18" s="1"/>
  <c r="M2766" i="18" s="1"/>
  <c r="E2767" i="18"/>
  <c r="F2767" i="18"/>
  <c r="G2767" i="18" s="1"/>
  <c r="M2767" i="18" s="1"/>
  <c r="E2768" i="18"/>
  <c r="M2768" i="18" s="1"/>
  <c r="F2768" i="18"/>
  <c r="G2768" i="18" s="1"/>
  <c r="E2769" i="18"/>
  <c r="F2769" i="18"/>
  <c r="G2769" i="18" s="1"/>
  <c r="E2770" i="18"/>
  <c r="F2770" i="18"/>
  <c r="G2770" i="18" s="1"/>
  <c r="M2770" i="18" s="1"/>
  <c r="E2771" i="18"/>
  <c r="F2771" i="18"/>
  <c r="G2771" i="18" s="1"/>
  <c r="M2771" i="18" s="1"/>
  <c r="E2772" i="18"/>
  <c r="F2772" i="18"/>
  <c r="G2772" i="18" s="1"/>
  <c r="M2772" i="18"/>
  <c r="E2773" i="18"/>
  <c r="F2773" i="18"/>
  <c r="G2773" i="18" s="1"/>
  <c r="E2774" i="18"/>
  <c r="F2774" i="18"/>
  <c r="G2774" i="18" s="1"/>
  <c r="M2774" i="18" s="1"/>
  <c r="E2775" i="18"/>
  <c r="F2775" i="18"/>
  <c r="G2775" i="18" s="1"/>
  <c r="M2775" i="18" s="1"/>
  <c r="E2776" i="18"/>
  <c r="M2776" i="18" s="1"/>
  <c r="F2776" i="18"/>
  <c r="G2776" i="18" s="1"/>
  <c r="E2777" i="18"/>
  <c r="F2777" i="18"/>
  <c r="G2777" i="18" s="1"/>
  <c r="E2778" i="18"/>
  <c r="F2778" i="18"/>
  <c r="G2778" i="18" s="1"/>
  <c r="M2778" i="18" s="1"/>
  <c r="E2779" i="18"/>
  <c r="F2779" i="18"/>
  <c r="G2779" i="18" s="1"/>
  <c r="M2779" i="18" s="1"/>
  <c r="E2780" i="18"/>
  <c r="F2780" i="18"/>
  <c r="G2780" i="18" s="1"/>
  <c r="M2780" i="18"/>
  <c r="E2781" i="18"/>
  <c r="F2781" i="18"/>
  <c r="G2781" i="18" s="1"/>
  <c r="E2782" i="18"/>
  <c r="F2782" i="18"/>
  <c r="G2782" i="18" s="1"/>
  <c r="M2782" i="18" s="1"/>
  <c r="E2783" i="18"/>
  <c r="F2783" i="18"/>
  <c r="G2783" i="18" s="1"/>
  <c r="M2783" i="18" s="1"/>
  <c r="E2784" i="18"/>
  <c r="M2784" i="18" s="1"/>
  <c r="F2784" i="18"/>
  <c r="G2784" i="18" s="1"/>
  <c r="E2785" i="18"/>
  <c r="F2785" i="18"/>
  <c r="G2785" i="18" s="1"/>
  <c r="E2786" i="18"/>
  <c r="F2786" i="18"/>
  <c r="G2786" i="18" s="1"/>
  <c r="M2786" i="18" s="1"/>
  <c r="E2787" i="18"/>
  <c r="F2787" i="18"/>
  <c r="G2787" i="18" s="1"/>
  <c r="M2787" i="18" s="1"/>
  <c r="E2788" i="18"/>
  <c r="F2788" i="18"/>
  <c r="G2788" i="18" s="1"/>
  <c r="M2788" i="18"/>
  <c r="E2789" i="18"/>
  <c r="F2789" i="18"/>
  <c r="G2789" i="18" s="1"/>
  <c r="E2790" i="18"/>
  <c r="F2790" i="18"/>
  <c r="G2790" i="18" s="1"/>
  <c r="M2790" i="18" s="1"/>
  <c r="E2791" i="18"/>
  <c r="F2791" i="18"/>
  <c r="G2791" i="18" s="1"/>
  <c r="M2791" i="18" s="1"/>
  <c r="E2792" i="18"/>
  <c r="M2792" i="18" s="1"/>
  <c r="F2792" i="18"/>
  <c r="G2792" i="18" s="1"/>
  <c r="E2793" i="18"/>
  <c r="F2793" i="18"/>
  <c r="G2793" i="18" s="1"/>
  <c r="E2794" i="18"/>
  <c r="F2794" i="18"/>
  <c r="G2794" i="18" s="1"/>
  <c r="M2794" i="18" s="1"/>
  <c r="E2795" i="18"/>
  <c r="F2795" i="18"/>
  <c r="G2795" i="18" s="1"/>
  <c r="M2795" i="18" s="1"/>
  <c r="E2796" i="18"/>
  <c r="F2796" i="18"/>
  <c r="G2796" i="18" s="1"/>
  <c r="M2796" i="18"/>
  <c r="E2797" i="18"/>
  <c r="F2797" i="18"/>
  <c r="G2797" i="18" s="1"/>
  <c r="E2798" i="18"/>
  <c r="F2798" i="18"/>
  <c r="G2798" i="18" s="1"/>
  <c r="M2798" i="18" s="1"/>
  <c r="E2799" i="18"/>
  <c r="F2799" i="18"/>
  <c r="G2799" i="18" s="1"/>
  <c r="M2799" i="18" s="1"/>
  <c r="E2800" i="18"/>
  <c r="M2800" i="18" s="1"/>
  <c r="F2800" i="18"/>
  <c r="G2800" i="18" s="1"/>
  <c r="E2801" i="18"/>
  <c r="F2801" i="18"/>
  <c r="G2801" i="18" s="1"/>
  <c r="E2802" i="18"/>
  <c r="F2802" i="18"/>
  <c r="G2802" i="18" s="1"/>
  <c r="M2802" i="18" s="1"/>
  <c r="E2803" i="18"/>
  <c r="F2803" i="18"/>
  <c r="G2803" i="18" s="1"/>
  <c r="M2803" i="18" s="1"/>
  <c r="E2804" i="18"/>
  <c r="F2804" i="18"/>
  <c r="G2804" i="18" s="1"/>
  <c r="M2804" i="18"/>
  <c r="E2805" i="18"/>
  <c r="F2805" i="18"/>
  <c r="G2805" i="18" s="1"/>
  <c r="E2806" i="18"/>
  <c r="F2806" i="18"/>
  <c r="G2806" i="18" s="1"/>
  <c r="M2806" i="18" s="1"/>
  <c r="E2807" i="18"/>
  <c r="F2807" i="18"/>
  <c r="G2807" i="18" s="1"/>
  <c r="M2807" i="18" s="1"/>
  <c r="E2808" i="18"/>
  <c r="M2808" i="18" s="1"/>
  <c r="F2808" i="18"/>
  <c r="G2808" i="18" s="1"/>
  <c r="E2809" i="18"/>
  <c r="F2809" i="18"/>
  <c r="G2809" i="18" s="1"/>
  <c r="E2810" i="18"/>
  <c r="F2810" i="18"/>
  <c r="G2810" i="18" s="1"/>
  <c r="M2810" i="18" s="1"/>
  <c r="E2811" i="18"/>
  <c r="F2811" i="18"/>
  <c r="G2811" i="18" s="1"/>
  <c r="M2811" i="18" s="1"/>
  <c r="E2812" i="18"/>
  <c r="F2812" i="18"/>
  <c r="G2812" i="18" s="1"/>
  <c r="M2812" i="18"/>
  <c r="E2813" i="18"/>
  <c r="F2813" i="18"/>
  <c r="G2813" i="18" s="1"/>
  <c r="E2814" i="18"/>
  <c r="F2814" i="18"/>
  <c r="G2814" i="18" s="1"/>
  <c r="M2814" i="18" s="1"/>
  <c r="E2815" i="18"/>
  <c r="F2815" i="18"/>
  <c r="G2815" i="18" s="1"/>
  <c r="M2815" i="18" s="1"/>
  <c r="E2816" i="18"/>
  <c r="M2816" i="18" s="1"/>
  <c r="F2816" i="18"/>
  <c r="G2816" i="18" s="1"/>
  <c r="E2817" i="18"/>
  <c r="F2817" i="18"/>
  <c r="G2817" i="18" s="1"/>
  <c r="E2818" i="18"/>
  <c r="F2818" i="18"/>
  <c r="G2818" i="18" s="1"/>
  <c r="M2818" i="18" s="1"/>
  <c r="E2819" i="18"/>
  <c r="F2819" i="18"/>
  <c r="G2819" i="18" s="1"/>
  <c r="M2819" i="18" s="1"/>
  <c r="E2820" i="18"/>
  <c r="F2820" i="18"/>
  <c r="G2820" i="18" s="1"/>
  <c r="M2820" i="18"/>
  <c r="E2821" i="18"/>
  <c r="F2821" i="18"/>
  <c r="G2821" i="18" s="1"/>
  <c r="E2822" i="18"/>
  <c r="F2822" i="18"/>
  <c r="G2822" i="18" s="1"/>
  <c r="M2822" i="18" s="1"/>
  <c r="E2823" i="18"/>
  <c r="F2823" i="18"/>
  <c r="G2823" i="18" s="1"/>
  <c r="M2823" i="18" s="1"/>
  <c r="E2824" i="18"/>
  <c r="M2824" i="18" s="1"/>
  <c r="F2824" i="18"/>
  <c r="G2824" i="18" s="1"/>
  <c r="E2825" i="18"/>
  <c r="F2825" i="18"/>
  <c r="G2825" i="18" s="1"/>
  <c r="E2826" i="18"/>
  <c r="F2826" i="18"/>
  <c r="G2826" i="18" s="1"/>
  <c r="M2826" i="18" s="1"/>
  <c r="E2827" i="18"/>
  <c r="F2827" i="18"/>
  <c r="G2827" i="18" s="1"/>
  <c r="M2827" i="18" s="1"/>
  <c r="E2828" i="18"/>
  <c r="F2828" i="18"/>
  <c r="G2828" i="18" s="1"/>
  <c r="M2828" i="18"/>
  <c r="E2829" i="18"/>
  <c r="F2829" i="18"/>
  <c r="G2829" i="18" s="1"/>
  <c r="E2830" i="18"/>
  <c r="F2830" i="18"/>
  <c r="G2830" i="18" s="1"/>
  <c r="M2830" i="18" s="1"/>
  <c r="E2831" i="18"/>
  <c r="F2831" i="18"/>
  <c r="G2831" i="18" s="1"/>
  <c r="M2831" i="18" s="1"/>
  <c r="E2832" i="18"/>
  <c r="M2832" i="18" s="1"/>
  <c r="F2832" i="18"/>
  <c r="G2832" i="18" s="1"/>
  <c r="E2833" i="18"/>
  <c r="F2833" i="18"/>
  <c r="G2833" i="18" s="1"/>
  <c r="E2834" i="18"/>
  <c r="F2834" i="18"/>
  <c r="G2834" i="18" s="1"/>
  <c r="M2834" i="18" s="1"/>
  <c r="E2835" i="18"/>
  <c r="F2835" i="18"/>
  <c r="G2835" i="18" s="1"/>
  <c r="M2835" i="18" s="1"/>
  <c r="E2836" i="18"/>
  <c r="F2836" i="18"/>
  <c r="G2836" i="18" s="1"/>
  <c r="M2836" i="18"/>
  <c r="E2837" i="18"/>
  <c r="F2837" i="18"/>
  <c r="G2837" i="18" s="1"/>
  <c r="E2838" i="18"/>
  <c r="F2838" i="18"/>
  <c r="G2838" i="18" s="1"/>
  <c r="M2838" i="18" s="1"/>
  <c r="E2839" i="18"/>
  <c r="F2839" i="18"/>
  <c r="G2839" i="18" s="1"/>
  <c r="M2839" i="18" s="1"/>
  <c r="E2840" i="18"/>
  <c r="M2840" i="18" s="1"/>
  <c r="F2840" i="18"/>
  <c r="G2840" i="18" s="1"/>
  <c r="E2841" i="18"/>
  <c r="F2841" i="18"/>
  <c r="G2841" i="18" s="1"/>
  <c r="E2842" i="18"/>
  <c r="F2842" i="18"/>
  <c r="G2842" i="18" s="1"/>
  <c r="M2842" i="18" s="1"/>
  <c r="E2843" i="18"/>
  <c r="F2843" i="18"/>
  <c r="G2843" i="18" s="1"/>
  <c r="M2843" i="18" s="1"/>
  <c r="E2844" i="18"/>
  <c r="F2844" i="18"/>
  <c r="G2844" i="18" s="1"/>
  <c r="M2844" i="18"/>
  <c r="E2845" i="18"/>
  <c r="F2845" i="18"/>
  <c r="G2845" i="18" s="1"/>
  <c r="E2846" i="18"/>
  <c r="F2846" i="18"/>
  <c r="G2846" i="18" s="1"/>
  <c r="M2846" i="18" s="1"/>
  <c r="E2847" i="18"/>
  <c r="F2847" i="18"/>
  <c r="G2847" i="18" s="1"/>
  <c r="M2847" i="18" s="1"/>
  <c r="E2848" i="18"/>
  <c r="M2848" i="18" s="1"/>
  <c r="F2848" i="18"/>
  <c r="G2848" i="18" s="1"/>
  <c r="E2849" i="18"/>
  <c r="F2849" i="18"/>
  <c r="G2849" i="18" s="1"/>
  <c r="E2850" i="18"/>
  <c r="F2850" i="18"/>
  <c r="G2850" i="18" s="1"/>
  <c r="M2850" i="18" s="1"/>
  <c r="E2851" i="18"/>
  <c r="F2851" i="18"/>
  <c r="G2851" i="18" s="1"/>
  <c r="M2851" i="18" s="1"/>
  <c r="E2852" i="18"/>
  <c r="F2852" i="18"/>
  <c r="G2852" i="18" s="1"/>
  <c r="M2852" i="18"/>
  <c r="E2853" i="18"/>
  <c r="F2853" i="18"/>
  <c r="G2853" i="18" s="1"/>
  <c r="E2854" i="18"/>
  <c r="F2854" i="18"/>
  <c r="G2854" i="18" s="1"/>
  <c r="M2854" i="18" s="1"/>
  <c r="E2855" i="18"/>
  <c r="F2855" i="18"/>
  <c r="G2855" i="18" s="1"/>
  <c r="M2855" i="18" s="1"/>
  <c r="E2856" i="18"/>
  <c r="M2856" i="18" s="1"/>
  <c r="F2856" i="18"/>
  <c r="G2856" i="18" s="1"/>
  <c r="E2857" i="18"/>
  <c r="F2857" i="18"/>
  <c r="G2857" i="18" s="1"/>
  <c r="E2858" i="18"/>
  <c r="F2858" i="18"/>
  <c r="G2858" i="18" s="1"/>
  <c r="M2858" i="18" s="1"/>
  <c r="E2859" i="18"/>
  <c r="F2859" i="18"/>
  <c r="G2859" i="18" s="1"/>
  <c r="M2859" i="18" s="1"/>
  <c r="E2860" i="18"/>
  <c r="F2860" i="18"/>
  <c r="G2860" i="18" s="1"/>
  <c r="M2860" i="18"/>
  <c r="E2861" i="18"/>
  <c r="F2861" i="18"/>
  <c r="G2861" i="18" s="1"/>
  <c r="E2862" i="18"/>
  <c r="F2862" i="18"/>
  <c r="G2862" i="18" s="1"/>
  <c r="M2862" i="18" s="1"/>
  <c r="E2863" i="18"/>
  <c r="F2863" i="18"/>
  <c r="G2863" i="18" s="1"/>
  <c r="M2863" i="18" s="1"/>
  <c r="E2864" i="18"/>
  <c r="M2864" i="18" s="1"/>
  <c r="F2864" i="18"/>
  <c r="G2864" i="18" s="1"/>
  <c r="E2865" i="18"/>
  <c r="F2865" i="18"/>
  <c r="G2865" i="18" s="1"/>
  <c r="E2866" i="18"/>
  <c r="F2866" i="18"/>
  <c r="G2866" i="18" s="1"/>
  <c r="M2866" i="18" s="1"/>
  <c r="E2867" i="18"/>
  <c r="F2867" i="18"/>
  <c r="G2867" i="18" s="1"/>
  <c r="M2867" i="18" s="1"/>
  <c r="E2868" i="18"/>
  <c r="F2868" i="18"/>
  <c r="G2868" i="18" s="1"/>
  <c r="M2868" i="18"/>
  <c r="E2869" i="18"/>
  <c r="F2869" i="18"/>
  <c r="G2869" i="18" s="1"/>
  <c r="E2870" i="18"/>
  <c r="F2870" i="18"/>
  <c r="G2870" i="18" s="1"/>
  <c r="M2870" i="18" s="1"/>
  <c r="E2871" i="18"/>
  <c r="F2871" i="18"/>
  <c r="G2871" i="18" s="1"/>
  <c r="M2871" i="18" s="1"/>
  <c r="E2872" i="18"/>
  <c r="M2872" i="18" s="1"/>
  <c r="F2872" i="18"/>
  <c r="G2872" i="18" s="1"/>
  <c r="E2873" i="18"/>
  <c r="F2873" i="18"/>
  <c r="G2873" i="18" s="1"/>
  <c r="E2874" i="18"/>
  <c r="F2874" i="18"/>
  <c r="G2874" i="18" s="1"/>
  <c r="M2874" i="18" s="1"/>
  <c r="E2875" i="18"/>
  <c r="F2875" i="18"/>
  <c r="G2875" i="18" s="1"/>
  <c r="M2875" i="18" s="1"/>
  <c r="E2876" i="18"/>
  <c r="F2876" i="18"/>
  <c r="G2876" i="18" s="1"/>
  <c r="M2876" i="18"/>
  <c r="E2877" i="18"/>
  <c r="F2877" i="18"/>
  <c r="G2877" i="18" s="1"/>
  <c r="E2878" i="18"/>
  <c r="F2878" i="18"/>
  <c r="G2878" i="18" s="1"/>
  <c r="M2878" i="18" s="1"/>
  <c r="E2879" i="18"/>
  <c r="F2879" i="18"/>
  <c r="G2879" i="18" s="1"/>
  <c r="M2879" i="18" s="1"/>
  <c r="E2880" i="18"/>
  <c r="M2880" i="18" s="1"/>
  <c r="F2880" i="18"/>
  <c r="G2880" i="18" s="1"/>
  <c r="E2881" i="18"/>
  <c r="F2881" i="18"/>
  <c r="G2881" i="18" s="1"/>
  <c r="E2882" i="18"/>
  <c r="F2882" i="18"/>
  <c r="G2882" i="18" s="1"/>
  <c r="M2882" i="18" s="1"/>
  <c r="E2883" i="18"/>
  <c r="F2883" i="18"/>
  <c r="G2883" i="18" s="1"/>
  <c r="M2883" i="18" s="1"/>
  <c r="E2884" i="18"/>
  <c r="F2884" i="18"/>
  <c r="G2884" i="18" s="1"/>
  <c r="M2884" i="18"/>
  <c r="E2885" i="18"/>
  <c r="F2885" i="18"/>
  <c r="G2885" i="18" s="1"/>
  <c r="E2886" i="18"/>
  <c r="F2886" i="18"/>
  <c r="G2886" i="18" s="1"/>
  <c r="M2886" i="18" s="1"/>
  <c r="E2887" i="18"/>
  <c r="F2887" i="18"/>
  <c r="G2887" i="18" s="1"/>
  <c r="M2887" i="18" s="1"/>
  <c r="E2888" i="18"/>
  <c r="M2888" i="18" s="1"/>
  <c r="F2888" i="18"/>
  <c r="G2888" i="18" s="1"/>
  <c r="E2889" i="18"/>
  <c r="F2889" i="18"/>
  <c r="G2889" i="18" s="1"/>
  <c r="E2890" i="18"/>
  <c r="F2890" i="18"/>
  <c r="G2890" i="18" s="1"/>
  <c r="M2890" i="18" s="1"/>
  <c r="E2891" i="18"/>
  <c r="F2891" i="18"/>
  <c r="G2891" i="18" s="1"/>
  <c r="M2891" i="18" s="1"/>
  <c r="E2892" i="18"/>
  <c r="F2892" i="18"/>
  <c r="G2892" i="18" s="1"/>
  <c r="M2892" i="18"/>
  <c r="E2893" i="18"/>
  <c r="F2893" i="18"/>
  <c r="G2893" i="18" s="1"/>
  <c r="E2894" i="18"/>
  <c r="F2894" i="18"/>
  <c r="G2894" i="18" s="1"/>
  <c r="M2894" i="18" s="1"/>
  <c r="E2895" i="18"/>
  <c r="F2895" i="18"/>
  <c r="G2895" i="18" s="1"/>
  <c r="M2895" i="18" s="1"/>
  <c r="E2896" i="18"/>
  <c r="M2896" i="18" s="1"/>
  <c r="F2896" i="18"/>
  <c r="G2896" i="18" s="1"/>
  <c r="E2897" i="18"/>
  <c r="F2897" i="18"/>
  <c r="G2897" i="18" s="1"/>
  <c r="E2898" i="18"/>
  <c r="F2898" i="18"/>
  <c r="G2898" i="18" s="1"/>
  <c r="M2898" i="18" s="1"/>
  <c r="E2899" i="18"/>
  <c r="F2899" i="18"/>
  <c r="G2899" i="18" s="1"/>
  <c r="M2899" i="18" s="1"/>
  <c r="E2900" i="18"/>
  <c r="F2900" i="18"/>
  <c r="G2900" i="18" s="1"/>
  <c r="M2900" i="18"/>
  <c r="E2901" i="18"/>
  <c r="F2901" i="18"/>
  <c r="G2901" i="18" s="1"/>
  <c r="E2902" i="18"/>
  <c r="F2902" i="18"/>
  <c r="G2902" i="18" s="1"/>
  <c r="M2902" i="18" s="1"/>
  <c r="E2903" i="18"/>
  <c r="F2903" i="18"/>
  <c r="G2903" i="18" s="1"/>
  <c r="M2903" i="18" s="1"/>
  <c r="E2904" i="18"/>
  <c r="M2904" i="18" s="1"/>
  <c r="F2904" i="18"/>
  <c r="G2904" i="18" s="1"/>
  <c r="E2905" i="18"/>
  <c r="F2905" i="18"/>
  <c r="G2905" i="18" s="1"/>
  <c r="E2906" i="18"/>
  <c r="F2906" i="18"/>
  <c r="G2906" i="18" s="1"/>
  <c r="M2906" i="18" s="1"/>
  <c r="E2907" i="18"/>
  <c r="F2907" i="18"/>
  <c r="G2907" i="18" s="1"/>
  <c r="M2907" i="18" s="1"/>
  <c r="E2908" i="18"/>
  <c r="F2908" i="18"/>
  <c r="G2908" i="18" s="1"/>
  <c r="M2908" i="18"/>
  <c r="E2909" i="18"/>
  <c r="F2909" i="18"/>
  <c r="G2909" i="18" s="1"/>
  <c r="E2910" i="18"/>
  <c r="F2910" i="18"/>
  <c r="G2910" i="18" s="1"/>
  <c r="M2910" i="18" s="1"/>
  <c r="E2911" i="18"/>
  <c r="F2911" i="18"/>
  <c r="G2911" i="18" s="1"/>
  <c r="M2911" i="18" s="1"/>
  <c r="E2912" i="18"/>
  <c r="F2912" i="18"/>
  <c r="G2912" i="18" s="1"/>
  <c r="M2912" i="18"/>
  <c r="E2913" i="18"/>
  <c r="F2913" i="18"/>
  <c r="G2913" i="18" s="1"/>
  <c r="E2914" i="18"/>
  <c r="F2914" i="18"/>
  <c r="G2914" i="18" s="1"/>
  <c r="M2914" i="18" s="1"/>
  <c r="E2915" i="18"/>
  <c r="F2915" i="18"/>
  <c r="G2915" i="18" s="1"/>
  <c r="M2915" i="18" s="1"/>
  <c r="E2916" i="18"/>
  <c r="M2916" i="18" s="1"/>
  <c r="F2916" i="18"/>
  <c r="G2916" i="18" s="1"/>
  <c r="E2917" i="18"/>
  <c r="F2917" i="18"/>
  <c r="G2917" i="18" s="1"/>
  <c r="E2918" i="18"/>
  <c r="F2918" i="18"/>
  <c r="G2918" i="18" s="1"/>
  <c r="M2918" i="18" s="1"/>
  <c r="E2919" i="18"/>
  <c r="F2919" i="18"/>
  <c r="G2919" i="18" s="1"/>
  <c r="M2919" i="18" s="1"/>
  <c r="E2920" i="18"/>
  <c r="M2920" i="18" s="1"/>
  <c r="F2920" i="18"/>
  <c r="G2920" i="18" s="1"/>
  <c r="E2921" i="18"/>
  <c r="F2921" i="18"/>
  <c r="G2921" i="18" s="1"/>
  <c r="E2922" i="18"/>
  <c r="F2922" i="18"/>
  <c r="G2922" i="18" s="1"/>
  <c r="M2922" i="18" s="1"/>
  <c r="E2923" i="18"/>
  <c r="F2923" i="18"/>
  <c r="G2923" i="18" s="1"/>
  <c r="M2923" i="18" s="1"/>
  <c r="E2924" i="18"/>
  <c r="F2924" i="18"/>
  <c r="G2924" i="18" s="1"/>
  <c r="M2924" i="18"/>
  <c r="E2925" i="18"/>
  <c r="F2925" i="18"/>
  <c r="G2925" i="18" s="1"/>
  <c r="E2926" i="18"/>
  <c r="F2926" i="18"/>
  <c r="G2926" i="18" s="1"/>
  <c r="M2926" i="18" s="1"/>
  <c r="E2927" i="18"/>
  <c r="F2927" i="18"/>
  <c r="G2927" i="18" s="1"/>
  <c r="M2927" i="18" s="1"/>
  <c r="E2928" i="18"/>
  <c r="F2928" i="18"/>
  <c r="G2928" i="18" s="1"/>
  <c r="M2928" i="18"/>
  <c r="E2929" i="18"/>
  <c r="F2929" i="18"/>
  <c r="G2929" i="18" s="1"/>
  <c r="E2930" i="18"/>
  <c r="F2930" i="18"/>
  <c r="G2930" i="18" s="1"/>
  <c r="M2930" i="18" s="1"/>
  <c r="E2931" i="18"/>
  <c r="F2931" i="18"/>
  <c r="G2931" i="18" s="1"/>
  <c r="M2931" i="18" s="1"/>
  <c r="E2932" i="18"/>
  <c r="M2932" i="18" s="1"/>
  <c r="F2932" i="18"/>
  <c r="G2932" i="18" s="1"/>
  <c r="E2933" i="18"/>
  <c r="F2933" i="18"/>
  <c r="G2933" i="18" s="1"/>
  <c r="E2934" i="18"/>
  <c r="F2934" i="18"/>
  <c r="G2934" i="18" s="1"/>
  <c r="M2934" i="18" s="1"/>
  <c r="E2935" i="18"/>
  <c r="F2935" i="18"/>
  <c r="G2935" i="18" s="1"/>
  <c r="M2935" i="18" s="1"/>
  <c r="E2936" i="18"/>
  <c r="M2936" i="18" s="1"/>
  <c r="F2936" i="18"/>
  <c r="G2936" i="18" s="1"/>
  <c r="E2937" i="18"/>
  <c r="F2937" i="18"/>
  <c r="G2937" i="18" s="1"/>
  <c r="E2938" i="18"/>
  <c r="F2938" i="18"/>
  <c r="G2938" i="18" s="1"/>
  <c r="M2938" i="18" s="1"/>
  <c r="E2939" i="18"/>
  <c r="F2939" i="18"/>
  <c r="G2939" i="18" s="1"/>
  <c r="M2939" i="18" s="1"/>
  <c r="E2940" i="18"/>
  <c r="F2940" i="18"/>
  <c r="G2940" i="18" s="1"/>
  <c r="M2940" i="18"/>
  <c r="E2941" i="18"/>
  <c r="F2941" i="18"/>
  <c r="G2941" i="18" s="1"/>
  <c r="E2942" i="18"/>
  <c r="F2942" i="18"/>
  <c r="G2942" i="18" s="1"/>
  <c r="M2942" i="18" s="1"/>
  <c r="E2943" i="18"/>
  <c r="F2943" i="18"/>
  <c r="G2943" i="18" s="1"/>
  <c r="M2943" i="18" s="1"/>
  <c r="E2944" i="18"/>
  <c r="F2944" i="18"/>
  <c r="G2944" i="18" s="1"/>
  <c r="M2944" i="18"/>
  <c r="E2945" i="18"/>
  <c r="F2945" i="18"/>
  <c r="G2945" i="18" s="1"/>
  <c r="E2946" i="18"/>
  <c r="F2946" i="18"/>
  <c r="G2946" i="18" s="1"/>
  <c r="M2946" i="18" s="1"/>
  <c r="E2947" i="18"/>
  <c r="F2947" i="18"/>
  <c r="G2947" i="18" s="1"/>
  <c r="M2947" i="18" s="1"/>
  <c r="E2948" i="18"/>
  <c r="M2948" i="18" s="1"/>
  <c r="F2948" i="18"/>
  <c r="G2948" i="18" s="1"/>
  <c r="E2949" i="18"/>
  <c r="F2949" i="18"/>
  <c r="G2949" i="18" s="1"/>
  <c r="E2950" i="18"/>
  <c r="F2950" i="18"/>
  <c r="G2950" i="18" s="1"/>
  <c r="M2950" i="18" s="1"/>
  <c r="E2951" i="18"/>
  <c r="F2951" i="18"/>
  <c r="G2951" i="18" s="1"/>
  <c r="M2951" i="18" s="1"/>
  <c r="E2952" i="18"/>
  <c r="M2952" i="18" s="1"/>
  <c r="F2952" i="18"/>
  <c r="G2952" i="18" s="1"/>
  <c r="E2953" i="18"/>
  <c r="F2953" i="18"/>
  <c r="G2953" i="18" s="1"/>
  <c r="E2954" i="18"/>
  <c r="F2954" i="18"/>
  <c r="G2954" i="18" s="1"/>
  <c r="M2954" i="18" s="1"/>
  <c r="E2955" i="18"/>
  <c r="F2955" i="18"/>
  <c r="G2955" i="18" s="1"/>
  <c r="M2955" i="18" s="1"/>
  <c r="E2956" i="18"/>
  <c r="F2956" i="18"/>
  <c r="G2956" i="18" s="1"/>
  <c r="M2956" i="18"/>
  <c r="E2957" i="18"/>
  <c r="F2957" i="18"/>
  <c r="G2957" i="18" s="1"/>
  <c r="E2958" i="18"/>
  <c r="F2958" i="18"/>
  <c r="G2958" i="18" s="1"/>
  <c r="M2958" i="18" s="1"/>
  <c r="E2959" i="18"/>
  <c r="F2959" i="18"/>
  <c r="G2959" i="18" s="1"/>
  <c r="M2959" i="18" s="1"/>
  <c r="E2960" i="18"/>
  <c r="F2960" i="18"/>
  <c r="G2960" i="18" s="1"/>
  <c r="M2960" i="18"/>
  <c r="E2961" i="18"/>
  <c r="F2961" i="18"/>
  <c r="G2961" i="18" s="1"/>
  <c r="E2962" i="18"/>
  <c r="F2962" i="18"/>
  <c r="G2962" i="18" s="1"/>
  <c r="M2962" i="18" s="1"/>
  <c r="E2963" i="18"/>
  <c r="F2963" i="18"/>
  <c r="G2963" i="18" s="1"/>
  <c r="M2963" i="18" s="1"/>
  <c r="E2964" i="18"/>
  <c r="M2964" i="18" s="1"/>
  <c r="F2964" i="18"/>
  <c r="G2964" i="18" s="1"/>
  <c r="E2965" i="18"/>
  <c r="F2965" i="18"/>
  <c r="G2965" i="18" s="1"/>
  <c r="E2966" i="18"/>
  <c r="F2966" i="18"/>
  <c r="G2966" i="18" s="1"/>
  <c r="M2966" i="18" s="1"/>
  <c r="E2967" i="18"/>
  <c r="F2967" i="18"/>
  <c r="G2967" i="18" s="1"/>
  <c r="M2967" i="18" s="1"/>
  <c r="E2968" i="18"/>
  <c r="M2968" i="18" s="1"/>
  <c r="F2968" i="18"/>
  <c r="G2968" i="18" s="1"/>
  <c r="E2969" i="18"/>
  <c r="F2969" i="18"/>
  <c r="G2969" i="18" s="1"/>
  <c r="E2970" i="18"/>
  <c r="F2970" i="18"/>
  <c r="G2970" i="18" s="1"/>
  <c r="M2970" i="18" s="1"/>
  <c r="E2971" i="18"/>
  <c r="F2971" i="18"/>
  <c r="G2971" i="18" s="1"/>
  <c r="M2971" i="18" s="1"/>
  <c r="E2972" i="18"/>
  <c r="F2972" i="18"/>
  <c r="G2972" i="18" s="1"/>
  <c r="M2972" i="18"/>
  <c r="E2973" i="18"/>
  <c r="F2973" i="18"/>
  <c r="G2973" i="18" s="1"/>
  <c r="E2974" i="18"/>
  <c r="F2974" i="18"/>
  <c r="G2974" i="18" s="1"/>
  <c r="M2974" i="18" s="1"/>
  <c r="E2975" i="18"/>
  <c r="F2975" i="18"/>
  <c r="G2975" i="18" s="1"/>
  <c r="M2975" i="18" s="1"/>
  <c r="E2976" i="18"/>
  <c r="F2976" i="18"/>
  <c r="G2976" i="18" s="1"/>
  <c r="M2976" i="18"/>
  <c r="E2977" i="18"/>
  <c r="F2977" i="18"/>
  <c r="G2977" i="18" s="1"/>
  <c r="E2978" i="18"/>
  <c r="F2978" i="18"/>
  <c r="G2978" i="18" s="1"/>
  <c r="M2978" i="18" s="1"/>
  <c r="E2979" i="18"/>
  <c r="F2979" i="18"/>
  <c r="G2979" i="18" s="1"/>
  <c r="M2979" i="18" s="1"/>
  <c r="E2980" i="18"/>
  <c r="M2980" i="18" s="1"/>
  <c r="F2980" i="18"/>
  <c r="G2980" i="18" s="1"/>
  <c r="E2981" i="18"/>
  <c r="F2981" i="18"/>
  <c r="G2981" i="18" s="1"/>
  <c r="E2982" i="18"/>
  <c r="F2982" i="18"/>
  <c r="G2982" i="18" s="1"/>
  <c r="M2982" i="18" s="1"/>
  <c r="E2983" i="18"/>
  <c r="F2983" i="18"/>
  <c r="G2983" i="18" s="1"/>
  <c r="M2983" i="18" s="1"/>
  <c r="E2984" i="18"/>
  <c r="M2984" i="18" s="1"/>
  <c r="F2984" i="18"/>
  <c r="G2984" i="18" s="1"/>
  <c r="E2985" i="18"/>
  <c r="F2985" i="18"/>
  <c r="G2985" i="18" s="1"/>
  <c r="E2986" i="18"/>
  <c r="F2986" i="18"/>
  <c r="G2986" i="18" s="1"/>
  <c r="M2986" i="18" s="1"/>
  <c r="E2987" i="18"/>
  <c r="F2987" i="18"/>
  <c r="G2987" i="18" s="1"/>
  <c r="M2987" i="18" s="1"/>
  <c r="E2988" i="18"/>
  <c r="F2988" i="18"/>
  <c r="G2988" i="18" s="1"/>
  <c r="M2988" i="18"/>
  <c r="E2989" i="18"/>
  <c r="F2989" i="18"/>
  <c r="G2989" i="18" s="1"/>
  <c r="E2990" i="18"/>
  <c r="F2990" i="18"/>
  <c r="G2990" i="18" s="1"/>
  <c r="M2990" i="18" s="1"/>
  <c r="E2991" i="18"/>
  <c r="F2991" i="18"/>
  <c r="G2991" i="18" s="1"/>
  <c r="M2991" i="18" s="1"/>
  <c r="E2992" i="18"/>
  <c r="F2992" i="18"/>
  <c r="G2992" i="18" s="1"/>
  <c r="M2992" i="18"/>
  <c r="E2993" i="18"/>
  <c r="F2993" i="18"/>
  <c r="G2993" i="18" s="1"/>
  <c r="E2994" i="18"/>
  <c r="F2994" i="18"/>
  <c r="G2994" i="18" s="1"/>
  <c r="M2994" i="18" s="1"/>
  <c r="E2995" i="18"/>
  <c r="F2995" i="18"/>
  <c r="G2995" i="18" s="1"/>
  <c r="M2995" i="18" s="1"/>
  <c r="E2996" i="18"/>
  <c r="M2996" i="18" s="1"/>
  <c r="F2996" i="18"/>
  <c r="G2996" i="18" s="1"/>
  <c r="E2997" i="18"/>
  <c r="F2997" i="18"/>
  <c r="G2997" i="18" s="1"/>
  <c r="E2998" i="18"/>
  <c r="F2998" i="18"/>
  <c r="G2998" i="18" s="1"/>
  <c r="M2998" i="18" s="1"/>
  <c r="E2999" i="18"/>
  <c r="F2999" i="18"/>
  <c r="G2999" i="18" s="1"/>
  <c r="M2999" i="18" s="1"/>
  <c r="E3000" i="18"/>
  <c r="M3000" i="18" s="1"/>
  <c r="F3000" i="18"/>
  <c r="G3000" i="18" s="1"/>
  <c r="E3001" i="18"/>
  <c r="F3001" i="18"/>
  <c r="G3001" i="18" s="1"/>
  <c r="E3002" i="18"/>
  <c r="F3002" i="18"/>
  <c r="G3002" i="18" s="1"/>
  <c r="M3002" i="18" s="1"/>
  <c r="E3003" i="18"/>
  <c r="F3003" i="18"/>
  <c r="G3003" i="18" s="1"/>
  <c r="M3003" i="18" s="1"/>
  <c r="E3004" i="18"/>
  <c r="F3004" i="18"/>
  <c r="G3004" i="18" s="1"/>
  <c r="M3004" i="18"/>
  <c r="E3005" i="18"/>
  <c r="F3005" i="18"/>
  <c r="G3005" i="18" s="1"/>
  <c r="M3005" i="18" s="1"/>
  <c r="E3006" i="18"/>
  <c r="F3006" i="18"/>
  <c r="G3006" i="18" s="1"/>
  <c r="M3006" i="18" s="1"/>
  <c r="E3007" i="18"/>
  <c r="F3007" i="18"/>
  <c r="G3007" i="18" s="1"/>
  <c r="M3007" i="18"/>
  <c r="E3008" i="18"/>
  <c r="F3008" i="18"/>
  <c r="G3008" i="18" s="1"/>
  <c r="M3008" i="18" s="1"/>
  <c r="E3009" i="18"/>
  <c r="F3009" i="18"/>
  <c r="G3009" i="18" s="1"/>
  <c r="M3009" i="18"/>
  <c r="E3010" i="18"/>
  <c r="F3010" i="18"/>
  <c r="G3010" i="18" s="1"/>
  <c r="E3011" i="18"/>
  <c r="F3011" i="18"/>
  <c r="G3011" i="18" s="1"/>
  <c r="M3011" i="18" s="1"/>
  <c r="E3012" i="18"/>
  <c r="M3012" i="18" s="1"/>
  <c r="F3012" i="18"/>
  <c r="G3012" i="18" s="1"/>
  <c r="E3013" i="18"/>
  <c r="F3013" i="18"/>
  <c r="G3013" i="18" s="1"/>
  <c r="E3014" i="18"/>
  <c r="F3014" i="18"/>
  <c r="G3014" i="18" s="1"/>
  <c r="M3014" i="18" s="1"/>
  <c r="E3015" i="18"/>
  <c r="F3015" i="18"/>
  <c r="G3015" i="18" s="1"/>
  <c r="M3015" i="18" s="1"/>
  <c r="E3016" i="18"/>
  <c r="F3016" i="18"/>
  <c r="G3016" i="18" s="1"/>
  <c r="M3016" i="18"/>
  <c r="E3017" i="18"/>
  <c r="F3017" i="18"/>
  <c r="G3017" i="18" s="1"/>
  <c r="E3018" i="18"/>
  <c r="F3018" i="18"/>
  <c r="G3018" i="18" s="1"/>
  <c r="M3018" i="18" s="1"/>
  <c r="E3019" i="18"/>
  <c r="F3019" i="18"/>
  <c r="G3019" i="18" s="1"/>
  <c r="M3019" i="18" s="1"/>
  <c r="E3020" i="18"/>
  <c r="F3020" i="18"/>
  <c r="G3020" i="18" s="1"/>
  <c r="M3020" i="18"/>
  <c r="E3021" i="18"/>
  <c r="F3021" i="18"/>
  <c r="G3021" i="18" s="1"/>
  <c r="E3022" i="18"/>
  <c r="F3022" i="18"/>
  <c r="G3022" i="18" s="1"/>
  <c r="M3022" i="18" s="1"/>
  <c r="E3023" i="18"/>
  <c r="F3023" i="18"/>
  <c r="G3023" i="18" s="1"/>
  <c r="M3023" i="18" s="1"/>
  <c r="E3024" i="18"/>
  <c r="M3024" i="18" s="1"/>
  <c r="F3024" i="18"/>
  <c r="G3024" i="18" s="1"/>
  <c r="E3025" i="18"/>
  <c r="F3025" i="18"/>
  <c r="G3025" i="18" s="1"/>
  <c r="E3026" i="18"/>
  <c r="F3026" i="18"/>
  <c r="G3026" i="18" s="1"/>
  <c r="M3026" i="18" s="1"/>
  <c r="E3027" i="18"/>
  <c r="F3027" i="18"/>
  <c r="G3027" i="18" s="1"/>
  <c r="M3027" i="18" s="1"/>
  <c r="E3028" i="18"/>
  <c r="M3028" i="18" s="1"/>
  <c r="F3028" i="18"/>
  <c r="G3028" i="18" s="1"/>
  <c r="E3029" i="18"/>
  <c r="F3029" i="18"/>
  <c r="G3029" i="18" s="1"/>
  <c r="E3030" i="18"/>
  <c r="F3030" i="18"/>
  <c r="G3030" i="18" s="1"/>
  <c r="M3030" i="18" s="1"/>
  <c r="E3031" i="18"/>
  <c r="F3031" i="18"/>
  <c r="G3031" i="18" s="1"/>
  <c r="M3031" i="18" s="1"/>
  <c r="E3032" i="18"/>
  <c r="F3032" i="18"/>
  <c r="G3032" i="18" s="1"/>
  <c r="M3032" i="18"/>
  <c r="E3033" i="18"/>
  <c r="F3033" i="18"/>
  <c r="G3033" i="18" s="1"/>
  <c r="E3034" i="18"/>
  <c r="F3034" i="18"/>
  <c r="G3034" i="18" s="1"/>
  <c r="M3034" i="18" s="1"/>
  <c r="E3035" i="18"/>
  <c r="F3035" i="18"/>
  <c r="G3035" i="18" s="1"/>
  <c r="M3035" i="18" s="1"/>
  <c r="E3036" i="18"/>
  <c r="F3036" i="18"/>
  <c r="G3036" i="18" s="1"/>
  <c r="M3036" i="18"/>
  <c r="E3037" i="18"/>
  <c r="F3037" i="18"/>
  <c r="G3037" i="18" s="1"/>
  <c r="E3038" i="18"/>
  <c r="F3038" i="18"/>
  <c r="G3038" i="18" s="1"/>
  <c r="M3038" i="18" s="1"/>
  <c r="E3039" i="18"/>
  <c r="F3039" i="18"/>
  <c r="G3039" i="18" s="1"/>
  <c r="M3039" i="18" s="1"/>
  <c r="E3040" i="18"/>
  <c r="M3040" i="18" s="1"/>
  <c r="F3040" i="18"/>
  <c r="G3040" i="18" s="1"/>
  <c r="E3041" i="18"/>
  <c r="F3041" i="18"/>
  <c r="G3041" i="18" s="1"/>
  <c r="E3042" i="18"/>
  <c r="F3042" i="18"/>
  <c r="G3042" i="18" s="1"/>
  <c r="M3042" i="18" s="1"/>
  <c r="E3043" i="18"/>
  <c r="F3043" i="18"/>
  <c r="G3043" i="18" s="1"/>
  <c r="M3043" i="18" s="1"/>
  <c r="E3044" i="18"/>
  <c r="M3044" i="18" s="1"/>
  <c r="F3044" i="18"/>
  <c r="G3044" i="18" s="1"/>
  <c r="E3045" i="18"/>
  <c r="F3045" i="18"/>
  <c r="G3045" i="18" s="1"/>
  <c r="E3046" i="18"/>
  <c r="F3046" i="18"/>
  <c r="G3046" i="18" s="1"/>
  <c r="M3046" i="18" s="1"/>
  <c r="E3047" i="18"/>
  <c r="F3047" i="18"/>
  <c r="G3047" i="18" s="1"/>
  <c r="M3047" i="18" s="1"/>
  <c r="E3048" i="18"/>
  <c r="F3048" i="18"/>
  <c r="G3048" i="18" s="1"/>
  <c r="M3048" i="18"/>
  <c r="E3049" i="18"/>
  <c r="F3049" i="18"/>
  <c r="G3049" i="18" s="1"/>
  <c r="E3050" i="18"/>
  <c r="F3050" i="18"/>
  <c r="G3050" i="18" s="1"/>
  <c r="M3050" i="18" s="1"/>
  <c r="E3051" i="18"/>
  <c r="F3051" i="18"/>
  <c r="G3051" i="18" s="1"/>
  <c r="M3051" i="18" s="1"/>
  <c r="E3052" i="18"/>
  <c r="M3052" i="18" s="1"/>
  <c r="F3052" i="18"/>
  <c r="G3052" i="18" s="1"/>
  <c r="E3053" i="18"/>
  <c r="F3053" i="18"/>
  <c r="G3053" i="18" s="1"/>
  <c r="E3054" i="18"/>
  <c r="F3054" i="18"/>
  <c r="G3054" i="18" s="1"/>
  <c r="M3054" i="18" s="1"/>
  <c r="E3055" i="18"/>
  <c r="F3055" i="18"/>
  <c r="G3055" i="18" s="1"/>
  <c r="M3055" i="18" s="1"/>
  <c r="E3056" i="18"/>
  <c r="F3056" i="18"/>
  <c r="G3056" i="18" s="1"/>
  <c r="M3056" i="18" s="1"/>
  <c r="E3057" i="18"/>
  <c r="F3057" i="18"/>
  <c r="G3057" i="18" s="1"/>
  <c r="E3058" i="18"/>
  <c r="F3058" i="18"/>
  <c r="G3058" i="18" s="1"/>
  <c r="E3059" i="18"/>
  <c r="F3059" i="18"/>
  <c r="G3059" i="18" s="1"/>
  <c r="M3059" i="18" s="1"/>
  <c r="E3060" i="18"/>
  <c r="F3060" i="18"/>
  <c r="G3060" i="18" s="1"/>
  <c r="M3060" i="18"/>
  <c r="E3061" i="18"/>
  <c r="M3061" i="18" s="1"/>
  <c r="F3061" i="18"/>
  <c r="G3061" i="18" s="1"/>
  <c r="E3062" i="18"/>
  <c r="F3062" i="18"/>
  <c r="G3062" i="18" s="1"/>
  <c r="M3062" i="18" s="1"/>
  <c r="E3063" i="18"/>
  <c r="F3063" i="18"/>
  <c r="G3063" i="18" s="1"/>
  <c r="E3064" i="18"/>
  <c r="F3064" i="18"/>
  <c r="G3064" i="18" s="1"/>
  <c r="M3064" i="18" s="1"/>
  <c r="E3065" i="18"/>
  <c r="F3065" i="18"/>
  <c r="G3065" i="18" s="1"/>
  <c r="E3066" i="18"/>
  <c r="F3066" i="18"/>
  <c r="G3066" i="18" s="1"/>
  <c r="E3067" i="18"/>
  <c r="F3067" i="18"/>
  <c r="G3067" i="18" s="1"/>
  <c r="M3067" i="18"/>
  <c r="E3068" i="18"/>
  <c r="F3068" i="18"/>
  <c r="G3068" i="18" s="1"/>
  <c r="M3068" i="18"/>
  <c r="E3069" i="18"/>
  <c r="M3069" i="18" s="1"/>
  <c r="F3069" i="18"/>
  <c r="G3069" i="18" s="1"/>
  <c r="E3070" i="18"/>
  <c r="F3070" i="18"/>
  <c r="G3070" i="18" s="1"/>
  <c r="M3070" i="18" s="1"/>
  <c r="E3071" i="18"/>
  <c r="F3071" i="18"/>
  <c r="G3071" i="18" s="1"/>
  <c r="E3072" i="18"/>
  <c r="F3072" i="18"/>
  <c r="G3072" i="18" s="1"/>
  <c r="M3072" i="18"/>
  <c r="E3073" i="18"/>
  <c r="F3073" i="18"/>
  <c r="G3073" i="18" s="1"/>
  <c r="E3074" i="18"/>
  <c r="F3074" i="18"/>
  <c r="G3074" i="18" s="1"/>
  <c r="M3074" i="18" s="1"/>
  <c r="E3075" i="18"/>
  <c r="F3075" i="18"/>
  <c r="G3075" i="18"/>
  <c r="M3075" i="18" s="1"/>
  <c r="E3076" i="18"/>
  <c r="F3076" i="18"/>
  <c r="G3076" i="18"/>
  <c r="E3077" i="18"/>
  <c r="F3077" i="18"/>
  <c r="G3077" i="18" s="1"/>
  <c r="M3077" i="18" s="1"/>
  <c r="E3078" i="18"/>
  <c r="F3078" i="18"/>
  <c r="G3078" i="18"/>
  <c r="M3078" i="18" s="1"/>
  <c r="E3079" i="18"/>
  <c r="F3079" i="18"/>
  <c r="G3079" i="18" s="1"/>
  <c r="M3079" i="18" s="1"/>
  <c r="E3080" i="18"/>
  <c r="F3080" i="18"/>
  <c r="G3080" i="18"/>
  <c r="E3081" i="18"/>
  <c r="F3081" i="18"/>
  <c r="G3081" i="18" s="1"/>
  <c r="M3081" i="18" s="1"/>
  <c r="E3082" i="18"/>
  <c r="F3082" i="18"/>
  <c r="G3082" i="18" s="1"/>
  <c r="M3082" i="18" s="1"/>
  <c r="E3083" i="18"/>
  <c r="F3083" i="18"/>
  <c r="G3083" i="18" s="1"/>
  <c r="M3083" i="18" s="1"/>
  <c r="E3084" i="18"/>
  <c r="F3084" i="18"/>
  <c r="G3084" i="18"/>
  <c r="M3084" i="18" s="1"/>
  <c r="E3085" i="18"/>
  <c r="F3085" i="18"/>
  <c r="G3085" i="18" s="1"/>
  <c r="E3086" i="18"/>
  <c r="F3086" i="18"/>
  <c r="G3086" i="18" s="1"/>
  <c r="M3086" i="18" s="1"/>
  <c r="E3087" i="18"/>
  <c r="F3087" i="18"/>
  <c r="G3087" i="18"/>
  <c r="M3087" i="18" s="1"/>
  <c r="E3088" i="18"/>
  <c r="F3088" i="18"/>
  <c r="G3088" i="18"/>
  <c r="M3088" i="18" s="1"/>
  <c r="E3089" i="18"/>
  <c r="F3089" i="18"/>
  <c r="G3089" i="18" s="1"/>
  <c r="E3090" i="18"/>
  <c r="F3090" i="18"/>
  <c r="G3090" i="18"/>
  <c r="M3090" i="18" s="1"/>
  <c r="E3091" i="18"/>
  <c r="F3091" i="18"/>
  <c r="G3091" i="18"/>
  <c r="M3091" i="18" s="1"/>
  <c r="E3092" i="18"/>
  <c r="F3092" i="18"/>
  <c r="G3092" i="18"/>
  <c r="E3093" i="18"/>
  <c r="F3093" i="18"/>
  <c r="G3093" i="18" s="1"/>
  <c r="M3093" i="18" s="1"/>
  <c r="E3094" i="18"/>
  <c r="F3094" i="18"/>
  <c r="G3094" i="18"/>
  <c r="M3094" i="18" s="1"/>
  <c r="E3095" i="18"/>
  <c r="F3095" i="18"/>
  <c r="G3095" i="18" s="1"/>
  <c r="M3095" i="18" s="1"/>
  <c r="E3096" i="18"/>
  <c r="F3096" i="18"/>
  <c r="G3096" i="18" s="1"/>
  <c r="M3096" i="18" s="1"/>
  <c r="E3097" i="18"/>
  <c r="F3097" i="18"/>
  <c r="G3097" i="18"/>
  <c r="M3097" i="18" s="1"/>
  <c r="E3098" i="18"/>
  <c r="F3098" i="18"/>
  <c r="G3098" i="18"/>
  <c r="M3098" i="18" s="1"/>
  <c r="E3099" i="18"/>
  <c r="F3099" i="18"/>
  <c r="G3099" i="18" s="1"/>
  <c r="M3099" i="18" s="1"/>
  <c r="E3100" i="18"/>
  <c r="F3100" i="18"/>
  <c r="G3100" i="18" s="1"/>
  <c r="M3100" i="18" s="1"/>
  <c r="E3101" i="18"/>
  <c r="F3101" i="18"/>
  <c r="G3101" i="18"/>
  <c r="M3101" i="18" s="1"/>
  <c r="E3102" i="18"/>
  <c r="F3102" i="18"/>
  <c r="G3102" i="18"/>
  <c r="M3102" i="18" s="1"/>
  <c r="E3103" i="18"/>
  <c r="F3103" i="18"/>
  <c r="G3103" i="18" s="1"/>
  <c r="M3103" i="18" s="1"/>
  <c r="E3104" i="18"/>
  <c r="F3104" i="18"/>
  <c r="G3104" i="18" s="1"/>
  <c r="M3104" i="18" s="1"/>
  <c r="E3105" i="18"/>
  <c r="F3105" i="18"/>
  <c r="G3105" i="18"/>
  <c r="M3105" i="18" s="1"/>
  <c r="E3106" i="18"/>
  <c r="F3106" i="18"/>
  <c r="G3106" i="18"/>
  <c r="M3106" i="18" s="1"/>
  <c r="E3107" i="18"/>
  <c r="F3107" i="18"/>
  <c r="G3107" i="18" s="1"/>
  <c r="M3107" i="18" s="1"/>
  <c r="E3108" i="18"/>
  <c r="F3108" i="18"/>
  <c r="G3108" i="18" s="1"/>
  <c r="M3108" i="18" s="1"/>
  <c r="E3109" i="18"/>
  <c r="F3109" i="18"/>
  <c r="G3109" i="18"/>
  <c r="M3109" i="18" s="1"/>
  <c r="E3110" i="18"/>
  <c r="F3110" i="18"/>
  <c r="G3110" i="18"/>
  <c r="M3110" i="18" s="1"/>
  <c r="E3111" i="18"/>
  <c r="F3111" i="18"/>
  <c r="G3111" i="18" s="1"/>
  <c r="M3111" i="18" s="1"/>
  <c r="E3112" i="18"/>
  <c r="F3112" i="18"/>
  <c r="G3112" i="18" s="1"/>
  <c r="M3112" i="18" s="1"/>
  <c r="E3113" i="18"/>
  <c r="F3113" i="18"/>
  <c r="G3113" i="18"/>
  <c r="M3113" i="18" s="1"/>
  <c r="E3114" i="18"/>
  <c r="F3114" i="18"/>
  <c r="G3114" i="18"/>
  <c r="M3114" i="18" s="1"/>
  <c r="E3115" i="18"/>
  <c r="F3115" i="18"/>
  <c r="G3115" i="18" s="1"/>
  <c r="M3115" i="18" s="1"/>
  <c r="E3116" i="18"/>
  <c r="F3116" i="18"/>
  <c r="G3116" i="18" s="1"/>
  <c r="M3116" i="18" s="1"/>
  <c r="E3117" i="18"/>
  <c r="F3117" i="18"/>
  <c r="G3117" i="18"/>
  <c r="M3117" i="18" s="1"/>
  <c r="E3118" i="18"/>
  <c r="F3118" i="18"/>
  <c r="G3118" i="18"/>
  <c r="M3118" i="18" s="1"/>
  <c r="E3119" i="18"/>
  <c r="F3119" i="18"/>
  <c r="G3119" i="18" s="1"/>
  <c r="M3119" i="18" s="1"/>
  <c r="E3120" i="18"/>
  <c r="F3120" i="18"/>
  <c r="G3120" i="18" s="1"/>
  <c r="M3120" i="18" s="1"/>
  <c r="E3121" i="18"/>
  <c r="F3121" i="18"/>
  <c r="G3121" i="18"/>
  <c r="M3121" i="18" s="1"/>
  <c r="E3122" i="18"/>
  <c r="F3122" i="18"/>
  <c r="G3122" i="18"/>
  <c r="M3122" i="18" s="1"/>
  <c r="E3123" i="18"/>
  <c r="F3123" i="18"/>
  <c r="G3123" i="18" s="1"/>
  <c r="M3123" i="18" s="1"/>
  <c r="E3124" i="18"/>
  <c r="F3124" i="18"/>
  <c r="G3124" i="18" s="1"/>
  <c r="M3124" i="18" s="1"/>
  <c r="E3125" i="18"/>
  <c r="F3125" i="18"/>
  <c r="G3125" i="18"/>
  <c r="M3125" i="18" s="1"/>
  <c r="E3126" i="18"/>
  <c r="F3126" i="18"/>
  <c r="G3126" i="18"/>
  <c r="M3126" i="18" s="1"/>
  <c r="E3127" i="18"/>
  <c r="F3127" i="18"/>
  <c r="G3127" i="18" s="1"/>
  <c r="M3127" i="18" s="1"/>
  <c r="E3128" i="18"/>
  <c r="F3128" i="18"/>
  <c r="G3128" i="18" s="1"/>
  <c r="M3128" i="18" s="1"/>
  <c r="E3129" i="18"/>
  <c r="F3129" i="18"/>
  <c r="G3129" i="18"/>
  <c r="M3129" i="18" s="1"/>
  <c r="E3130" i="18"/>
  <c r="F3130" i="18"/>
  <c r="G3130" i="18"/>
  <c r="M3130" i="18" s="1"/>
  <c r="E3131" i="18"/>
  <c r="F3131" i="18"/>
  <c r="G3131" i="18" s="1"/>
  <c r="M3131" i="18" s="1"/>
  <c r="E3132" i="18"/>
  <c r="F3132" i="18"/>
  <c r="G3132" i="18" s="1"/>
  <c r="M3132" i="18" s="1"/>
  <c r="E3133" i="18"/>
  <c r="F3133" i="18"/>
  <c r="G3133" i="18"/>
  <c r="M3133" i="18" s="1"/>
  <c r="E3134" i="18"/>
  <c r="F3134" i="18"/>
  <c r="G3134" i="18"/>
  <c r="M3134" i="18" s="1"/>
  <c r="E3135" i="18"/>
  <c r="F3135" i="18"/>
  <c r="G3135" i="18" s="1"/>
  <c r="M3135" i="18" s="1"/>
  <c r="E3136" i="18"/>
  <c r="F3136" i="18"/>
  <c r="G3136" i="18" s="1"/>
  <c r="M3136" i="18" s="1"/>
  <c r="E3137" i="18"/>
  <c r="F3137" i="18"/>
  <c r="G3137" i="18"/>
  <c r="M3137" i="18" s="1"/>
  <c r="E3138" i="18"/>
  <c r="F3138" i="18"/>
  <c r="G3138" i="18"/>
  <c r="M3138" i="18" s="1"/>
  <c r="E3139" i="18"/>
  <c r="F3139" i="18"/>
  <c r="G3139" i="18" s="1"/>
  <c r="M3139" i="18" s="1"/>
  <c r="E3140" i="18"/>
  <c r="F3140" i="18"/>
  <c r="G3140" i="18" s="1"/>
  <c r="M3140" i="18" s="1"/>
  <c r="E3141" i="18"/>
  <c r="F3141" i="18"/>
  <c r="G3141" i="18"/>
  <c r="M3141" i="18" s="1"/>
  <c r="E3142" i="18"/>
  <c r="F3142" i="18"/>
  <c r="G3142" i="18"/>
  <c r="M3142" i="18" s="1"/>
  <c r="E3143" i="18"/>
  <c r="F3143" i="18"/>
  <c r="G3143" i="18" s="1"/>
  <c r="M3143" i="18" s="1"/>
  <c r="E3144" i="18"/>
  <c r="F3144" i="18"/>
  <c r="G3144" i="18" s="1"/>
  <c r="M3144" i="18" s="1"/>
  <c r="E3145" i="18"/>
  <c r="F3145" i="18"/>
  <c r="G3145" i="18"/>
  <c r="M3145" i="18" s="1"/>
  <c r="E3146" i="18"/>
  <c r="F3146" i="18"/>
  <c r="G3146" i="18"/>
  <c r="M3146" i="18" s="1"/>
  <c r="E3147" i="18"/>
  <c r="F3147" i="18"/>
  <c r="G3147" i="18" s="1"/>
  <c r="M3147" i="18" s="1"/>
  <c r="E3148" i="18"/>
  <c r="F3148" i="18"/>
  <c r="G3148" i="18" s="1"/>
  <c r="M3148" i="18" s="1"/>
  <c r="E3149" i="18"/>
  <c r="F3149" i="18"/>
  <c r="G3149" i="18"/>
  <c r="M3149" i="18" s="1"/>
  <c r="E3150" i="18"/>
  <c r="F3150" i="18"/>
  <c r="G3150" i="18"/>
  <c r="M3150" i="18" s="1"/>
  <c r="E3151" i="18"/>
  <c r="F3151" i="18"/>
  <c r="G3151" i="18" s="1"/>
  <c r="M3151" i="18" s="1"/>
  <c r="E3152" i="18"/>
  <c r="F3152" i="18"/>
  <c r="G3152" i="18" s="1"/>
  <c r="M3152" i="18" s="1"/>
  <c r="E3153" i="18"/>
  <c r="F3153" i="18"/>
  <c r="G3153" i="18"/>
  <c r="M3153" i="18" s="1"/>
  <c r="E3154" i="18"/>
  <c r="F3154" i="18"/>
  <c r="G3154" i="18"/>
  <c r="M3154" i="18" s="1"/>
  <c r="E3155" i="18"/>
  <c r="F3155" i="18"/>
  <c r="G3155" i="18" s="1"/>
  <c r="M3155" i="18" s="1"/>
  <c r="E3156" i="18"/>
  <c r="F3156" i="18"/>
  <c r="G3156" i="18" s="1"/>
  <c r="M3156" i="18" s="1"/>
  <c r="E3157" i="18"/>
  <c r="F3157" i="18"/>
  <c r="G3157" i="18"/>
  <c r="M3157" i="18" s="1"/>
  <c r="E3158" i="18"/>
  <c r="F3158" i="18"/>
  <c r="G3158" i="18"/>
  <c r="M3158" i="18" s="1"/>
  <c r="E3159" i="18"/>
  <c r="F3159" i="18"/>
  <c r="G3159" i="18" s="1"/>
  <c r="M3159" i="18" s="1"/>
  <c r="E3160" i="18"/>
  <c r="F3160" i="18"/>
  <c r="G3160" i="18" s="1"/>
  <c r="M3160" i="18" s="1"/>
  <c r="E3161" i="18"/>
  <c r="F3161" i="18"/>
  <c r="G3161" i="18"/>
  <c r="M3161" i="18" s="1"/>
  <c r="E3162" i="18"/>
  <c r="F3162" i="18"/>
  <c r="G3162" i="18"/>
  <c r="M3162" i="18" s="1"/>
  <c r="E3163" i="18"/>
  <c r="F3163" i="18"/>
  <c r="G3163" i="18" s="1"/>
  <c r="M3163" i="18" s="1"/>
  <c r="E3164" i="18"/>
  <c r="F3164" i="18"/>
  <c r="G3164" i="18" s="1"/>
  <c r="M3164" i="18" s="1"/>
  <c r="E3165" i="18"/>
  <c r="F3165" i="18"/>
  <c r="G3165" i="18"/>
  <c r="M3165" i="18" s="1"/>
  <c r="E3166" i="18"/>
  <c r="F3166" i="18"/>
  <c r="G3166" i="18"/>
  <c r="M3166" i="18" s="1"/>
  <c r="E3167" i="18"/>
  <c r="F3167" i="18"/>
  <c r="G3167" i="18" s="1"/>
  <c r="M3167" i="18" s="1"/>
  <c r="E3168" i="18"/>
  <c r="F3168" i="18"/>
  <c r="G3168" i="18" s="1"/>
  <c r="M3168" i="18" s="1"/>
  <c r="E3169" i="18"/>
  <c r="F3169" i="18"/>
  <c r="G3169" i="18"/>
  <c r="M3169" i="18" s="1"/>
  <c r="E3170" i="18"/>
  <c r="F3170" i="18"/>
  <c r="G3170" i="18"/>
  <c r="M3170" i="18" s="1"/>
  <c r="E3171" i="18"/>
  <c r="F3171" i="18"/>
  <c r="G3171" i="18" s="1"/>
  <c r="M3171" i="18" s="1"/>
  <c r="E3172" i="18"/>
  <c r="F3172" i="18"/>
  <c r="G3172" i="18" s="1"/>
  <c r="M3172" i="18" s="1"/>
  <c r="E3173" i="18"/>
  <c r="F3173" i="18"/>
  <c r="G3173" i="18"/>
  <c r="M3173" i="18" s="1"/>
  <c r="E3174" i="18"/>
  <c r="F3174" i="18"/>
  <c r="G3174" i="18"/>
  <c r="M3174" i="18" s="1"/>
  <c r="E3175" i="18"/>
  <c r="F3175" i="18"/>
  <c r="G3175" i="18" s="1"/>
  <c r="M3175" i="18" s="1"/>
  <c r="E3176" i="18"/>
  <c r="F3176" i="18"/>
  <c r="G3176" i="18" s="1"/>
  <c r="M3176" i="18" s="1"/>
  <c r="E3177" i="18"/>
  <c r="F3177" i="18"/>
  <c r="G3177" i="18"/>
  <c r="M3177" i="18" s="1"/>
  <c r="E3178" i="18"/>
  <c r="F3178" i="18"/>
  <c r="G3178" i="18"/>
  <c r="M3178" i="18" s="1"/>
  <c r="E3179" i="18"/>
  <c r="F3179" i="18"/>
  <c r="G3179" i="18" s="1"/>
  <c r="M3179" i="18" s="1"/>
  <c r="E3180" i="18"/>
  <c r="F3180" i="18"/>
  <c r="G3180" i="18" s="1"/>
  <c r="M3180" i="18" s="1"/>
  <c r="E3181" i="18"/>
  <c r="F3181" i="18"/>
  <c r="G3181" i="18"/>
  <c r="M3181" i="18" s="1"/>
  <c r="E3182" i="18"/>
  <c r="F3182" i="18"/>
  <c r="G3182" i="18"/>
  <c r="M3182" i="18" s="1"/>
  <c r="E3183" i="18"/>
  <c r="F3183" i="18"/>
  <c r="G3183" i="18" s="1"/>
  <c r="M3183" i="18" s="1"/>
  <c r="E3184" i="18"/>
  <c r="F3184" i="18"/>
  <c r="G3184" i="18" s="1"/>
  <c r="M3184" i="18" s="1"/>
  <c r="E3185" i="18"/>
  <c r="F3185" i="18"/>
  <c r="G3185" i="18"/>
  <c r="M3185" i="18" s="1"/>
  <c r="E3186" i="18"/>
  <c r="F3186" i="18"/>
  <c r="G3186" i="18"/>
  <c r="M3186" i="18" s="1"/>
  <c r="E3187" i="18"/>
  <c r="F3187" i="18"/>
  <c r="G3187" i="18" s="1"/>
  <c r="M3187" i="18" s="1"/>
  <c r="E3188" i="18"/>
  <c r="F3188" i="18"/>
  <c r="G3188" i="18" s="1"/>
  <c r="M3188" i="18" s="1"/>
  <c r="E3189" i="18"/>
  <c r="F3189" i="18"/>
  <c r="G3189" i="18"/>
  <c r="M3189" i="18" s="1"/>
  <c r="E3190" i="18"/>
  <c r="F3190" i="18"/>
  <c r="G3190" i="18"/>
  <c r="M3190" i="18" s="1"/>
  <c r="E3191" i="18"/>
  <c r="F3191" i="18"/>
  <c r="G3191" i="18" s="1"/>
  <c r="M3191" i="18" s="1"/>
  <c r="E3192" i="18"/>
  <c r="F3192" i="18"/>
  <c r="G3192" i="18" s="1"/>
  <c r="M3192" i="18" s="1"/>
  <c r="E3193" i="18"/>
  <c r="F3193" i="18"/>
  <c r="G3193" i="18"/>
  <c r="M3193" i="18" s="1"/>
  <c r="E3194" i="18"/>
  <c r="F3194" i="18"/>
  <c r="G3194" i="18"/>
  <c r="M3194" i="18" s="1"/>
  <c r="E3195" i="18"/>
  <c r="F3195" i="18"/>
  <c r="G3195" i="18" s="1"/>
  <c r="M3195" i="18" s="1"/>
  <c r="E3196" i="18"/>
  <c r="F3196" i="18"/>
  <c r="G3196" i="18" s="1"/>
  <c r="M3196" i="18" s="1"/>
  <c r="E3197" i="18"/>
  <c r="F3197" i="18"/>
  <c r="G3197" i="18"/>
  <c r="M3197" i="18" s="1"/>
  <c r="E3198" i="18"/>
  <c r="F3198" i="18"/>
  <c r="G3198" i="18"/>
  <c r="M3198" i="18" s="1"/>
  <c r="E3199" i="18"/>
  <c r="F3199" i="18"/>
  <c r="G3199" i="18" s="1"/>
  <c r="M3199" i="18" s="1"/>
  <c r="E3200" i="18"/>
  <c r="F3200" i="18"/>
  <c r="G3200" i="18" s="1"/>
  <c r="M3200" i="18" s="1"/>
  <c r="E3201" i="18"/>
  <c r="F3201" i="18"/>
  <c r="G3201" i="18"/>
  <c r="M3201" i="18" s="1"/>
  <c r="E3202" i="18"/>
  <c r="F3202" i="18"/>
  <c r="G3202" i="18"/>
  <c r="M3202" i="18" s="1"/>
  <c r="E3203" i="18"/>
  <c r="F3203" i="18"/>
  <c r="G3203" i="18" s="1"/>
  <c r="M3203" i="18" s="1"/>
  <c r="E3204" i="18"/>
  <c r="F3204" i="18"/>
  <c r="G3204" i="18" s="1"/>
  <c r="M3204" i="18" s="1"/>
  <c r="E3205" i="18"/>
  <c r="F3205" i="18"/>
  <c r="G3205" i="18"/>
  <c r="M3205" i="18" s="1"/>
  <c r="E3206" i="18"/>
  <c r="F3206" i="18"/>
  <c r="G3206" i="18"/>
  <c r="M3206" i="18" s="1"/>
  <c r="E3207" i="18"/>
  <c r="F3207" i="18"/>
  <c r="G3207" i="18" s="1"/>
  <c r="M3207" i="18" s="1"/>
  <c r="E3208" i="18"/>
  <c r="F3208" i="18"/>
  <c r="G3208" i="18" s="1"/>
  <c r="M3208" i="18" s="1"/>
  <c r="E3209" i="18"/>
  <c r="F3209" i="18"/>
  <c r="G3209" i="18"/>
  <c r="M3209" i="18" s="1"/>
  <c r="E3210" i="18"/>
  <c r="F3210" i="18"/>
  <c r="G3210" i="18"/>
  <c r="M3210" i="18" s="1"/>
  <c r="E3211" i="18"/>
  <c r="F3211" i="18"/>
  <c r="G3211" i="18" s="1"/>
  <c r="M3211" i="18" s="1"/>
  <c r="E3212" i="18"/>
  <c r="F3212" i="18"/>
  <c r="G3212" i="18" s="1"/>
  <c r="M3212" i="18" s="1"/>
  <c r="E3213" i="18"/>
  <c r="F3213" i="18"/>
  <c r="G3213" i="18"/>
  <c r="M3213" i="18" s="1"/>
  <c r="E3214" i="18"/>
  <c r="F3214" i="18"/>
  <c r="G3214" i="18"/>
  <c r="M3214" i="18" s="1"/>
  <c r="E3215" i="18"/>
  <c r="F3215" i="18"/>
  <c r="G3215" i="18" s="1"/>
  <c r="M3215" i="18" s="1"/>
  <c r="E3216" i="18"/>
  <c r="F3216" i="18"/>
  <c r="G3216" i="18" s="1"/>
  <c r="M3216" i="18" s="1"/>
  <c r="E3217" i="18"/>
  <c r="F3217" i="18"/>
  <c r="G3217" i="18"/>
  <c r="M3217" i="18" s="1"/>
  <c r="E3218" i="18"/>
  <c r="F3218" i="18"/>
  <c r="G3218" i="18"/>
  <c r="M3218" i="18" s="1"/>
  <c r="E3219" i="18"/>
  <c r="F3219" i="18"/>
  <c r="G3219" i="18" s="1"/>
  <c r="M3219" i="18" s="1"/>
  <c r="E3220" i="18"/>
  <c r="F3220" i="18"/>
  <c r="G3220" i="18" s="1"/>
  <c r="M3220" i="18" s="1"/>
  <c r="E3221" i="18"/>
  <c r="F3221" i="18"/>
  <c r="G3221" i="18"/>
  <c r="M3221" i="18" s="1"/>
  <c r="E3222" i="18"/>
  <c r="F3222" i="18"/>
  <c r="G3222" i="18"/>
  <c r="M3222" i="18" s="1"/>
  <c r="E3223" i="18"/>
  <c r="F3223" i="18"/>
  <c r="G3223" i="18" s="1"/>
  <c r="M3223" i="18" s="1"/>
  <c r="E3224" i="18"/>
  <c r="F3224" i="18"/>
  <c r="G3224" i="18" s="1"/>
  <c r="M3224" i="18" s="1"/>
  <c r="E3225" i="18"/>
  <c r="F3225" i="18"/>
  <c r="G3225" i="18"/>
  <c r="M3225" i="18" s="1"/>
  <c r="E3226" i="18"/>
  <c r="F3226" i="18"/>
  <c r="G3226" i="18"/>
  <c r="M3226" i="18" s="1"/>
  <c r="E3227" i="18"/>
  <c r="F3227" i="18"/>
  <c r="G3227" i="18" s="1"/>
  <c r="M3227" i="18" s="1"/>
  <c r="E3228" i="18"/>
  <c r="F3228" i="18"/>
  <c r="G3228" i="18" s="1"/>
  <c r="M3228" i="18" s="1"/>
  <c r="E3229" i="18"/>
  <c r="F3229" i="18"/>
  <c r="G3229" i="18"/>
  <c r="M3229" i="18" s="1"/>
  <c r="E3230" i="18"/>
  <c r="F3230" i="18"/>
  <c r="G3230" i="18"/>
  <c r="M3230" i="18" s="1"/>
  <c r="E3231" i="18"/>
  <c r="F3231" i="18"/>
  <c r="G3231" i="18" s="1"/>
  <c r="M3231" i="18" s="1"/>
  <c r="E3232" i="18"/>
  <c r="F3232" i="18"/>
  <c r="G3232" i="18" s="1"/>
  <c r="M3232" i="18" s="1"/>
  <c r="E3233" i="18"/>
  <c r="F3233" i="18"/>
  <c r="G3233" i="18"/>
  <c r="M3233" i="18" s="1"/>
  <c r="E3234" i="18"/>
  <c r="F3234" i="18"/>
  <c r="G3234" i="18"/>
  <c r="M3234" i="18" s="1"/>
  <c r="E3235" i="18"/>
  <c r="F3235" i="18"/>
  <c r="G3235" i="18" s="1"/>
  <c r="M3235" i="18" s="1"/>
  <c r="E3236" i="18"/>
  <c r="F3236" i="18"/>
  <c r="G3236" i="18" s="1"/>
  <c r="M3236" i="18" s="1"/>
  <c r="E3237" i="18"/>
  <c r="F3237" i="18"/>
  <c r="G3237" i="18"/>
  <c r="M3237" i="18" s="1"/>
  <c r="E3238" i="18"/>
  <c r="F3238" i="18"/>
  <c r="G3238" i="18"/>
  <c r="M3238" i="18" s="1"/>
  <c r="E3239" i="18"/>
  <c r="F3239" i="18"/>
  <c r="G3239" i="18" s="1"/>
  <c r="M3239" i="18" s="1"/>
  <c r="E3240" i="18"/>
  <c r="F3240" i="18"/>
  <c r="G3240" i="18" s="1"/>
  <c r="M3240" i="18" s="1"/>
  <c r="E3241" i="18"/>
  <c r="F3241" i="18"/>
  <c r="G3241" i="18"/>
  <c r="M3241" i="18" s="1"/>
  <c r="E3242" i="18"/>
  <c r="F3242" i="18"/>
  <c r="G3242" i="18"/>
  <c r="M3242" i="18" s="1"/>
  <c r="E3243" i="18"/>
  <c r="F3243" i="18"/>
  <c r="G3243" i="18" s="1"/>
  <c r="M3243" i="18" s="1"/>
  <c r="E3244" i="18"/>
  <c r="F3244" i="18"/>
  <c r="G3244" i="18" s="1"/>
  <c r="M3244" i="18" s="1"/>
  <c r="E3245" i="18"/>
  <c r="F3245" i="18"/>
  <c r="G3245" i="18"/>
  <c r="M3245" i="18" s="1"/>
  <c r="E3246" i="18"/>
  <c r="F3246" i="18"/>
  <c r="G3246" i="18"/>
  <c r="M3246" i="18" s="1"/>
  <c r="E3247" i="18"/>
  <c r="F3247" i="18"/>
  <c r="G3247" i="18" s="1"/>
  <c r="M3247" i="18" s="1"/>
  <c r="E3248" i="18"/>
  <c r="F3248" i="18"/>
  <c r="G3248" i="18" s="1"/>
  <c r="M3248" i="18" s="1"/>
  <c r="E3249" i="18"/>
  <c r="F3249" i="18"/>
  <c r="G3249" i="18"/>
  <c r="M3249" i="18" s="1"/>
  <c r="E3250" i="18"/>
  <c r="F3250" i="18"/>
  <c r="G3250" i="18"/>
  <c r="M3250" i="18" s="1"/>
  <c r="E3251" i="18"/>
  <c r="F3251" i="18"/>
  <c r="G3251" i="18" s="1"/>
  <c r="M3251" i="18" s="1"/>
  <c r="E3252" i="18"/>
  <c r="F3252" i="18"/>
  <c r="G3252" i="18" s="1"/>
  <c r="M3252" i="18" s="1"/>
  <c r="E3253" i="18"/>
  <c r="F3253" i="18"/>
  <c r="G3253" i="18"/>
  <c r="M3253" i="18" s="1"/>
  <c r="E3254" i="18"/>
  <c r="F3254" i="18"/>
  <c r="G3254" i="18"/>
  <c r="M3254" i="18" s="1"/>
  <c r="E3255" i="18"/>
  <c r="F3255" i="18"/>
  <c r="G3255" i="18" s="1"/>
  <c r="M3255" i="18" s="1"/>
  <c r="E3256" i="18"/>
  <c r="F3256" i="18"/>
  <c r="G3256" i="18" s="1"/>
  <c r="M3256" i="18" s="1"/>
  <c r="E3257" i="18"/>
  <c r="F3257" i="18"/>
  <c r="G3257" i="18"/>
  <c r="M3257" i="18" s="1"/>
  <c r="E3258" i="18"/>
  <c r="F3258" i="18"/>
  <c r="G3258" i="18"/>
  <c r="M3258" i="18" s="1"/>
  <c r="E3259" i="18"/>
  <c r="F3259" i="18"/>
  <c r="G3259" i="18" s="1"/>
  <c r="M3259" i="18" s="1"/>
  <c r="E3260" i="18"/>
  <c r="F3260" i="18"/>
  <c r="G3260" i="18" s="1"/>
  <c r="M3260" i="18" s="1"/>
  <c r="E3261" i="18"/>
  <c r="F3261" i="18"/>
  <c r="G3261" i="18"/>
  <c r="M3261" i="18" s="1"/>
  <c r="E3262" i="18"/>
  <c r="F3262" i="18"/>
  <c r="G3262" i="18"/>
  <c r="M3262" i="18" s="1"/>
  <c r="E3263" i="18"/>
  <c r="F3263" i="18"/>
  <c r="G3263" i="18" s="1"/>
  <c r="M3263" i="18" s="1"/>
  <c r="E3264" i="18"/>
  <c r="F3264" i="18"/>
  <c r="G3264" i="18" s="1"/>
  <c r="M3264" i="18" s="1"/>
  <c r="E3265" i="18"/>
  <c r="F3265" i="18"/>
  <c r="G3265" i="18"/>
  <c r="M3265" i="18" s="1"/>
  <c r="E3266" i="18"/>
  <c r="F3266" i="18"/>
  <c r="G3266" i="18"/>
  <c r="M3266" i="18" s="1"/>
  <c r="E3267" i="18"/>
  <c r="F3267" i="18"/>
  <c r="G3267" i="18" s="1"/>
  <c r="M3267" i="18" s="1"/>
  <c r="E3268" i="18"/>
  <c r="F3268" i="18"/>
  <c r="G3268" i="18" s="1"/>
  <c r="M3268" i="18" s="1"/>
  <c r="E3269" i="18"/>
  <c r="F3269" i="18"/>
  <c r="G3269" i="18"/>
  <c r="M3269" i="18" s="1"/>
  <c r="E3270" i="18"/>
  <c r="F3270" i="18"/>
  <c r="G3270" i="18"/>
  <c r="M3270" i="18" s="1"/>
  <c r="E3271" i="18"/>
  <c r="F3271" i="18"/>
  <c r="G3271" i="18" s="1"/>
  <c r="M3271" i="18" s="1"/>
  <c r="E3272" i="18"/>
  <c r="F3272" i="18"/>
  <c r="G3272" i="18" s="1"/>
  <c r="M3272" i="18" s="1"/>
  <c r="E3273" i="18"/>
  <c r="F3273" i="18"/>
  <c r="G3273" i="18"/>
  <c r="M3273" i="18" s="1"/>
  <c r="E3274" i="18"/>
  <c r="F3274" i="18"/>
  <c r="G3274" i="18"/>
  <c r="M3274" i="18" s="1"/>
  <c r="E3275" i="18"/>
  <c r="F3275" i="18"/>
  <c r="G3275" i="18" s="1"/>
  <c r="M3275" i="18" s="1"/>
  <c r="E3276" i="18"/>
  <c r="F3276" i="18"/>
  <c r="G3276" i="18" s="1"/>
  <c r="M3276" i="18" s="1"/>
  <c r="E3277" i="18"/>
  <c r="F3277" i="18"/>
  <c r="G3277" i="18"/>
  <c r="M3277" i="18" s="1"/>
  <c r="E3278" i="18"/>
  <c r="F3278" i="18"/>
  <c r="G3278" i="18"/>
  <c r="M3278" i="18" s="1"/>
  <c r="E3279" i="18"/>
  <c r="F3279" i="18"/>
  <c r="G3279" i="18" s="1"/>
  <c r="M3279" i="18" s="1"/>
  <c r="E3280" i="18"/>
  <c r="F3280" i="18"/>
  <c r="G3280" i="18" s="1"/>
  <c r="M3280" i="18" s="1"/>
  <c r="E3281" i="18"/>
  <c r="F3281" i="18"/>
  <c r="G3281" i="18"/>
  <c r="M3281" i="18" s="1"/>
  <c r="E3282" i="18"/>
  <c r="F3282" i="18"/>
  <c r="G3282" i="18"/>
  <c r="M3282" i="18" s="1"/>
  <c r="E3283" i="18"/>
  <c r="F3283" i="18"/>
  <c r="G3283" i="18" s="1"/>
  <c r="M3283" i="18" s="1"/>
  <c r="E3284" i="18"/>
  <c r="F3284" i="18"/>
  <c r="G3284" i="18" s="1"/>
  <c r="M3284" i="18" s="1"/>
  <c r="E3285" i="18"/>
  <c r="F3285" i="18"/>
  <c r="G3285" i="18"/>
  <c r="M3285" i="18" s="1"/>
  <c r="E3286" i="18"/>
  <c r="F3286" i="18"/>
  <c r="G3286" i="18"/>
  <c r="M3286" i="18" s="1"/>
  <c r="E3287" i="18"/>
  <c r="F3287" i="18"/>
  <c r="G3287" i="18" s="1"/>
  <c r="M3287" i="18" s="1"/>
  <c r="E3288" i="18"/>
  <c r="F3288" i="18"/>
  <c r="G3288" i="18" s="1"/>
  <c r="M3288" i="18" s="1"/>
  <c r="E3289" i="18"/>
  <c r="F3289" i="18"/>
  <c r="G3289" i="18"/>
  <c r="M3289" i="18" s="1"/>
  <c r="E3290" i="18"/>
  <c r="F3290" i="18"/>
  <c r="G3290" i="18"/>
  <c r="M3290" i="18" s="1"/>
  <c r="E3291" i="18"/>
  <c r="F3291" i="18"/>
  <c r="G3291" i="18" s="1"/>
  <c r="M3291" i="18" s="1"/>
  <c r="E3292" i="18"/>
  <c r="F3292" i="18"/>
  <c r="G3292" i="18" s="1"/>
  <c r="M3292" i="18" s="1"/>
  <c r="E3293" i="18"/>
  <c r="F3293" i="18"/>
  <c r="G3293" i="18"/>
  <c r="M3293" i="18" s="1"/>
  <c r="E3294" i="18"/>
  <c r="F3294" i="18"/>
  <c r="G3294" i="18"/>
  <c r="M3294" i="18" s="1"/>
  <c r="E3295" i="18"/>
  <c r="F3295" i="18"/>
  <c r="G3295" i="18" s="1"/>
  <c r="M3295" i="18" s="1"/>
  <c r="E3296" i="18"/>
  <c r="F3296" i="18"/>
  <c r="G3296" i="18" s="1"/>
  <c r="M3296" i="18" s="1"/>
  <c r="E3297" i="18"/>
  <c r="F3297" i="18"/>
  <c r="G3297" i="18"/>
  <c r="M3297" i="18" s="1"/>
  <c r="E3298" i="18"/>
  <c r="F3298" i="18"/>
  <c r="G3298" i="18"/>
  <c r="M3298" i="18" s="1"/>
  <c r="E3299" i="18"/>
  <c r="F3299" i="18"/>
  <c r="G3299" i="18" s="1"/>
  <c r="M3299" i="18" s="1"/>
  <c r="E3300" i="18"/>
  <c r="F3300" i="18"/>
  <c r="G3300" i="18" s="1"/>
  <c r="M3300" i="18" s="1"/>
  <c r="E3301" i="18"/>
  <c r="F3301" i="18"/>
  <c r="G3301" i="18"/>
  <c r="M3301" i="18" s="1"/>
  <c r="E3302" i="18"/>
  <c r="F3302" i="18"/>
  <c r="G3302" i="18"/>
  <c r="M3302" i="18" s="1"/>
  <c r="E3303" i="18"/>
  <c r="F3303" i="18"/>
  <c r="G3303" i="18" s="1"/>
  <c r="M3303" i="18" s="1"/>
  <c r="E3304" i="18"/>
  <c r="F3304" i="18"/>
  <c r="G3304" i="18" s="1"/>
  <c r="M3304" i="18" s="1"/>
  <c r="E3305" i="18"/>
  <c r="F3305" i="18"/>
  <c r="G3305" i="18"/>
  <c r="M3305" i="18" s="1"/>
  <c r="E3306" i="18"/>
  <c r="F3306" i="18"/>
  <c r="G3306" i="18"/>
  <c r="M3306" i="18" s="1"/>
  <c r="E3307" i="18"/>
  <c r="F3307" i="18"/>
  <c r="G3307" i="18" s="1"/>
  <c r="M3307" i="18" s="1"/>
  <c r="E3308" i="18"/>
  <c r="F3308" i="18"/>
  <c r="G3308" i="18" s="1"/>
  <c r="M3308" i="18" s="1"/>
  <c r="E3309" i="18"/>
  <c r="F3309" i="18"/>
  <c r="G3309" i="18"/>
  <c r="M3309" i="18" s="1"/>
  <c r="E3310" i="18"/>
  <c r="F3310" i="18"/>
  <c r="G3310" i="18"/>
  <c r="M3310" i="18" s="1"/>
  <c r="E3311" i="18"/>
  <c r="F3311" i="18"/>
  <c r="G3311" i="18" s="1"/>
  <c r="M3311" i="18" s="1"/>
  <c r="E3312" i="18"/>
  <c r="F3312" i="18"/>
  <c r="G3312" i="18" s="1"/>
  <c r="M3312" i="18" s="1"/>
  <c r="E3313" i="18"/>
  <c r="F3313" i="18"/>
  <c r="G3313" i="18"/>
  <c r="M3313" i="18" s="1"/>
  <c r="E3314" i="18"/>
  <c r="F3314" i="18"/>
  <c r="G3314" i="18"/>
  <c r="M3314" i="18" s="1"/>
  <c r="E3315" i="18"/>
  <c r="F3315" i="18"/>
  <c r="G3315" i="18" s="1"/>
  <c r="M3315" i="18" s="1"/>
  <c r="E3316" i="18"/>
  <c r="F3316" i="18"/>
  <c r="G3316" i="18" s="1"/>
  <c r="M3316" i="18" s="1"/>
  <c r="E3317" i="18"/>
  <c r="F3317" i="18"/>
  <c r="G3317" i="18"/>
  <c r="M3317" i="18" s="1"/>
  <c r="E3318" i="18"/>
  <c r="F3318" i="18"/>
  <c r="G3318" i="18"/>
  <c r="M3318" i="18" s="1"/>
  <c r="E3319" i="18"/>
  <c r="F3319" i="18"/>
  <c r="G3319" i="18" s="1"/>
  <c r="M3319" i="18" s="1"/>
  <c r="E3320" i="18"/>
  <c r="F3320" i="18"/>
  <c r="G3320" i="18" s="1"/>
  <c r="M3320" i="18" s="1"/>
  <c r="E3321" i="18"/>
  <c r="F3321" i="18"/>
  <c r="G3321" i="18" s="1"/>
  <c r="M3321" i="18" s="1"/>
  <c r="F3" i="18"/>
  <c r="G3" i="18" s="1"/>
  <c r="F5" i="18"/>
  <c r="G5" i="18" s="1"/>
  <c r="F6" i="18"/>
  <c r="G6" i="18" s="1"/>
  <c r="E5" i="18"/>
  <c r="E6" i="18"/>
  <c r="E3" i="18"/>
  <c r="H772" i="17"/>
  <c r="H771" i="17"/>
  <c r="G771" i="17"/>
  <c r="H770" i="17"/>
  <c r="G770" i="17"/>
  <c r="H769" i="17"/>
  <c r="G769" i="17"/>
  <c r="H768" i="17"/>
  <c r="G768" i="17"/>
  <c r="H767" i="17"/>
  <c r="G767" i="17"/>
  <c r="H766" i="17"/>
  <c r="G766" i="17"/>
  <c r="H765" i="17"/>
  <c r="G765" i="17"/>
  <c r="H764" i="17"/>
  <c r="G764" i="17"/>
  <c r="H763" i="17"/>
  <c r="G763" i="17"/>
  <c r="H762" i="17"/>
  <c r="G762" i="17"/>
  <c r="H761" i="17"/>
  <c r="G761" i="17"/>
  <c r="H760" i="17"/>
  <c r="G760" i="17"/>
  <c r="H759" i="17"/>
  <c r="G759" i="17"/>
  <c r="H758" i="17"/>
  <c r="G758" i="17"/>
  <c r="H757" i="17"/>
  <c r="G757" i="17"/>
  <c r="H756" i="17"/>
  <c r="G756" i="17"/>
  <c r="H755" i="17"/>
  <c r="G755" i="17"/>
  <c r="H754" i="17"/>
  <c r="G754" i="17"/>
  <c r="H753" i="17"/>
  <c r="G753" i="17"/>
  <c r="H752" i="17"/>
  <c r="G752" i="17"/>
  <c r="H751" i="17"/>
  <c r="G751" i="17"/>
  <c r="H750" i="17"/>
  <c r="G750" i="17"/>
  <c r="H749" i="17"/>
  <c r="G749" i="17"/>
  <c r="H748" i="17"/>
  <c r="G748" i="17"/>
  <c r="H747" i="17"/>
  <c r="G747" i="17"/>
  <c r="H746" i="17"/>
  <c r="G746" i="17"/>
  <c r="H745" i="17"/>
  <c r="G745" i="17"/>
  <c r="H744" i="17"/>
  <c r="G744" i="17"/>
  <c r="H743" i="17"/>
  <c r="G743" i="17"/>
  <c r="H742" i="17"/>
  <c r="G742" i="17"/>
  <c r="H741" i="17"/>
  <c r="G741" i="17"/>
  <c r="H740" i="17"/>
  <c r="G740" i="17"/>
  <c r="H739" i="17"/>
  <c r="G739" i="17"/>
  <c r="H738" i="17"/>
  <c r="G738" i="17"/>
  <c r="H737" i="17"/>
  <c r="G737" i="17"/>
  <c r="H736" i="17"/>
  <c r="G736" i="17"/>
  <c r="H735" i="17"/>
  <c r="G735" i="17"/>
  <c r="H734" i="17"/>
  <c r="G734" i="17"/>
  <c r="H733" i="17"/>
  <c r="G733" i="17"/>
  <c r="H732" i="17"/>
  <c r="G732" i="17"/>
  <c r="H731" i="17"/>
  <c r="G731" i="17"/>
  <c r="H730" i="17"/>
  <c r="G730" i="17"/>
  <c r="H729" i="17"/>
  <c r="G729" i="17"/>
  <c r="H728" i="17"/>
  <c r="G728" i="17"/>
  <c r="H727" i="17"/>
  <c r="G727" i="17"/>
  <c r="H726" i="17"/>
  <c r="G726" i="17"/>
  <c r="H725" i="17"/>
  <c r="G725" i="17"/>
  <c r="H724" i="17"/>
  <c r="G724" i="17"/>
  <c r="H723" i="17"/>
  <c r="G723" i="17"/>
  <c r="H722" i="17"/>
  <c r="G722" i="17"/>
  <c r="H721" i="17"/>
  <c r="G721" i="17"/>
  <c r="H720" i="17"/>
  <c r="G720" i="17"/>
  <c r="H719" i="17"/>
  <c r="G719" i="17"/>
  <c r="H718" i="17"/>
  <c r="G718" i="17"/>
  <c r="H717" i="17"/>
  <c r="G717" i="17"/>
  <c r="H716" i="17"/>
  <c r="G716" i="17"/>
  <c r="H715" i="17"/>
  <c r="G715" i="17"/>
  <c r="H714" i="17"/>
  <c r="G714" i="17"/>
  <c r="H713" i="17"/>
  <c r="G713" i="17"/>
  <c r="H712" i="17"/>
  <c r="G712" i="17"/>
  <c r="H711" i="17"/>
  <c r="G711" i="17"/>
  <c r="H710" i="17"/>
  <c r="G710" i="17"/>
  <c r="H709" i="17"/>
  <c r="G709" i="17"/>
  <c r="H708" i="17"/>
  <c r="G708" i="17"/>
  <c r="H707" i="17"/>
  <c r="G707" i="17"/>
  <c r="H706" i="17"/>
  <c r="G706" i="17"/>
  <c r="H705" i="17"/>
  <c r="G705" i="17"/>
  <c r="H704" i="17"/>
  <c r="G704" i="17"/>
  <c r="H703" i="17"/>
  <c r="G703" i="17"/>
  <c r="H702" i="17"/>
  <c r="G702" i="17"/>
  <c r="H701" i="17"/>
  <c r="G701" i="17"/>
  <c r="H700" i="17"/>
  <c r="G700" i="17"/>
  <c r="H699" i="17"/>
  <c r="G699" i="17"/>
  <c r="H698" i="17"/>
  <c r="G698" i="17"/>
  <c r="H697" i="17"/>
  <c r="G697" i="17"/>
  <c r="H696" i="17"/>
  <c r="G696" i="17"/>
  <c r="H695" i="17"/>
  <c r="G695" i="17"/>
  <c r="H694" i="17"/>
  <c r="G694" i="17"/>
  <c r="H693" i="17"/>
  <c r="G693" i="17"/>
  <c r="H692" i="17"/>
  <c r="G692" i="17"/>
  <c r="H691" i="17"/>
  <c r="G691" i="17"/>
  <c r="H690" i="17"/>
  <c r="G690" i="17"/>
  <c r="H689" i="17"/>
  <c r="G689" i="17"/>
  <c r="H688" i="17"/>
  <c r="G688" i="17"/>
  <c r="H687" i="17"/>
  <c r="G687" i="17"/>
  <c r="H686" i="17"/>
  <c r="G686" i="17"/>
  <c r="H685" i="17"/>
  <c r="G685" i="17"/>
  <c r="H684" i="17"/>
  <c r="G684" i="17"/>
  <c r="H683" i="17"/>
  <c r="G683" i="17"/>
  <c r="H682" i="17"/>
  <c r="G682" i="17"/>
  <c r="H681" i="17"/>
  <c r="G681" i="17"/>
  <c r="H680" i="17"/>
  <c r="G680" i="17"/>
  <c r="H679" i="17"/>
  <c r="G679" i="17"/>
  <c r="H678" i="17"/>
  <c r="G678" i="17"/>
  <c r="H677" i="17"/>
  <c r="G677" i="17"/>
  <c r="H676" i="17"/>
  <c r="G676" i="17"/>
  <c r="H675" i="17"/>
  <c r="G675" i="17"/>
  <c r="H674" i="17"/>
  <c r="G674" i="17"/>
  <c r="H673" i="17"/>
  <c r="G673" i="17"/>
  <c r="H672" i="17"/>
  <c r="G672" i="17"/>
  <c r="H671" i="17"/>
  <c r="G671" i="17"/>
  <c r="H670" i="17"/>
  <c r="G670" i="17"/>
  <c r="H669" i="17"/>
  <c r="G669" i="17"/>
  <c r="H668" i="17"/>
  <c r="G668" i="17"/>
  <c r="H667" i="17"/>
  <c r="G667" i="17"/>
  <c r="H666" i="17"/>
  <c r="G666" i="17"/>
  <c r="H665" i="17"/>
  <c r="G665" i="17"/>
  <c r="H664" i="17"/>
  <c r="G664" i="17"/>
  <c r="H663" i="17"/>
  <c r="G663" i="17"/>
  <c r="H662" i="17"/>
  <c r="G662" i="17"/>
  <c r="H661" i="17"/>
  <c r="G661" i="17"/>
  <c r="H660" i="17"/>
  <c r="G660" i="17"/>
  <c r="H659" i="17"/>
  <c r="G659" i="17"/>
  <c r="H658" i="17"/>
  <c r="G658" i="17"/>
  <c r="H657" i="17"/>
  <c r="G657" i="17"/>
  <c r="H656" i="17"/>
  <c r="G656" i="17"/>
  <c r="H655" i="17"/>
  <c r="G655" i="17"/>
  <c r="H654" i="17"/>
  <c r="G654" i="17"/>
  <c r="H653" i="17"/>
  <c r="G653" i="17"/>
  <c r="H652" i="17"/>
  <c r="G652" i="17"/>
  <c r="H651" i="17"/>
  <c r="G651" i="17"/>
  <c r="H650" i="17"/>
  <c r="G650" i="17"/>
  <c r="H649" i="17"/>
  <c r="G649" i="17"/>
  <c r="H648" i="17"/>
  <c r="G648" i="17"/>
  <c r="H647" i="17"/>
  <c r="G647" i="17"/>
  <c r="H646" i="17"/>
  <c r="G646" i="17"/>
  <c r="H645" i="17"/>
  <c r="G645" i="17"/>
  <c r="H644" i="17"/>
  <c r="G644" i="17"/>
  <c r="H643" i="17"/>
  <c r="G643" i="17"/>
  <c r="H642" i="17"/>
  <c r="G642" i="17"/>
  <c r="H641" i="17"/>
  <c r="G641" i="17"/>
  <c r="H640" i="17"/>
  <c r="G640" i="17"/>
  <c r="H639" i="17"/>
  <c r="G639" i="17"/>
  <c r="H638" i="17"/>
  <c r="G638" i="17"/>
  <c r="H637" i="17"/>
  <c r="G637" i="17"/>
  <c r="H636" i="17"/>
  <c r="G636" i="17"/>
  <c r="H635" i="17"/>
  <c r="G635" i="17"/>
  <c r="H634" i="17"/>
  <c r="G634" i="17"/>
  <c r="H633" i="17"/>
  <c r="G633" i="17"/>
  <c r="H632" i="17"/>
  <c r="G632" i="17"/>
  <c r="H631" i="17"/>
  <c r="G631" i="17"/>
  <c r="H630" i="17"/>
  <c r="G630" i="17"/>
  <c r="H629" i="17"/>
  <c r="G629" i="17"/>
  <c r="H628" i="17"/>
  <c r="G628" i="17"/>
  <c r="H627" i="17"/>
  <c r="G627" i="17"/>
  <c r="H626" i="17"/>
  <c r="G626" i="17"/>
  <c r="H625" i="17"/>
  <c r="G625" i="17"/>
  <c r="H624" i="17"/>
  <c r="G624" i="17"/>
  <c r="H623" i="17"/>
  <c r="G623" i="17"/>
  <c r="H622" i="17"/>
  <c r="G622" i="17"/>
  <c r="H621" i="17"/>
  <c r="G621" i="17"/>
  <c r="H620" i="17"/>
  <c r="G620" i="17"/>
  <c r="H619" i="17"/>
  <c r="G619" i="17"/>
  <c r="H618" i="17"/>
  <c r="G618" i="17"/>
  <c r="H617" i="17"/>
  <c r="G617" i="17"/>
  <c r="H616" i="17"/>
  <c r="G616" i="17"/>
  <c r="H615" i="17"/>
  <c r="G615" i="17"/>
  <c r="H614" i="17"/>
  <c r="G614" i="17"/>
  <c r="H613" i="17"/>
  <c r="G613" i="17"/>
  <c r="H612" i="17"/>
  <c r="G612" i="17"/>
  <c r="H611" i="17"/>
  <c r="G611" i="17"/>
  <c r="H610" i="17"/>
  <c r="G610" i="17"/>
  <c r="H609" i="17"/>
  <c r="G609" i="17"/>
  <c r="H608" i="17"/>
  <c r="G608" i="17"/>
  <c r="H607" i="17"/>
  <c r="G607" i="17"/>
  <c r="H606" i="17"/>
  <c r="G606" i="17"/>
  <c r="H605" i="17"/>
  <c r="G605" i="17"/>
  <c r="H604" i="17"/>
  <c r="G604" i="17"/>
  <c r="H603" i="17"/>
  <c r="G603" i="17"/>
  <c r="H602" i="17"/>
  <c r="G602" i="17"/>
  <c r="H601" i="17"/>
  <c r="G601" i="17"/>
  <c r="H600" i="17"/>
  <c r="G600" i="17"/>
  <c r="H599" i="17"/>
  <c r="G599" i="17"/>
  <c r="H598" i="17"/>
  <c r="G598" i="17"/>
  <c r="H597" i="17"/>
  <c r="G597" i="17"/>
  <c r="H596" i="17"/>
  <c r="G596" i="17"/>
  <c r="H595" i="17"/>
  <c r="G595" i="17"/>
  <c r="H594" i="17"/>
  <c r="G594" i="17"/>
  <c r="H593" i="17"/>
  <c r="G593" i="17"/>
  <c r="H592" i="17"/>
  <c r="G592" i="17"/>
  <c r="H591" i="17"/>
  <c r="G591" i="17"/>
  <c r="H590" i="17"/>
  <c r="G590" i="17"/>
  <c r="H589" i="17"/>
  <c r="G589" i="17"/>
  <c r="H588" i="17"/>
  <c r="G588" i="17"/>
  <c r="H587" i="17"/>
  <c r="G587" i="17"/>
  <c r="H586" i="17"/>
  <c r="G586" i="17"/>
  <c r="H585" i="17"/>
  <c r="G585" i="17"/>
  <c r="H584" i="17"/>
  <c r="G584" i="17"/>
  <c r="H583" i="17"/>
  <c r="G583" i="17"/>
  <c r="H582" i="17"/>
  <c r="G582" i="17"/>
  <c r="H581" i="17"/>
  <c r="G581" i="17"/>
  <c r="H580" i="17"/>
  <c r="G580" i="17"/>
  <c r="H579" i="17"/>
  <c r="G579" i="17"/>
  <c r="H578" i="17"/>
  <c r="G578" i="17"/>
  <c r="H577" i="17"/>
  <c r="G577" i="17"/>
  <c r="H576" i="17"/>
  <c r="G576" i="17"/>
  <c r="H575" i="17"/>
  <c r="G575" i="17"/>
  <c r="H574" i="17"/>
  <c r="G574" i="17"/>
  <c r="H573" i="17"/>
  <c r="G573" i="17"/>
  <c r="H572" i="17"/>
  <c r="G572" i="17"/>
  <c r="H571" i="17"/>
  <c r="G571" i="17"/>
  <c r="H570" i="17"/>
  <c r="G570" i="17"/>
  <c r="H569" i="17"/>
  <c r="G569" i="17"/>
  <c r="H568" i="17"/>
  <c r="G568" i="17"/>
  <c r="H567" i="17"/>
  <c r="G567" i="17"/>
  <c r="H566" i="17"/>
  <c r="G566" i="17"/>
  <c r="H565" i="17"/>
  <c r="G565" i="17"/>
  <c r="H564" i="17"/>
  <c r="G564" i="17"/>
  <c r="H563" i="17"/>
  <c r="G563" i="17"/>
  <c r="H562" i="17"/>
  <c r="G562" i="17"/>
  <c r="H561" i="17"/>
  <c r="G561" i="17"/>
  <c r="H560" i="17"/>
  <c r="G560" i="17"/>
  <c r="H559" i="17"/>
  <c r="G559" i="17"/>
  <c r="H558" i="17"/>
  <c r="G558" i="17"/>
  <c r="H557" i="17"/>
  <c r="G557" i="17"/>
  <c r="H556" i="17"/>
  <c r="G556" i="17"/>
  <c r="H555" i="17"/>
  <c r="G555" i="17"/>
  <c r="H554" i="17"/>
  <c r="G554" i="17"/>
  <c r="H553" i="17"/>
  <c r="G553" i="17"/>
  <c r="H552" i="17"/>
  <c r="G552" i="17"/>
  <c r="H551" i="17"/>
  <c r="G551" i="17"/>
  <c r="H550" i="17"/>
  <c r="G550" i="17"/>
  <c r="H549" i="17"/>
  <c r="G549" i="17"/>
  <c r="H548" i="17"/>
  <c r="G548" i="17"/>
  <c r="H547" i="17"/>
  <c r="G547" i="17"/>
  <c r="H546" i="17"/>
  <c r="G546" i="17"/>
  <c r="H545" i="17"/>
  <c r="G545" i="17"/>
  <c r="H544" i="17"/>
  <c r="G544" i="17"/>
  <c r="H543" i="17"/>
  <c r="G543" i="17"/>
  <c r="H542" i="17"/>
  <c r="G542" i="17"/>
  <c r="H541" i="17"/>
  <c r="G541" i="17"/>
  <c r="H540" i="17"/>
  <c r="G540" i="17"/>
  <c r="H539" i="17"/>
  <c r="G539" i="17"/>
  <c r="H538" i="17"/>
  <c r="G538" i="17"/>
  <c r="H537" i="17"/>
  <c r="G537" i="17"/>
  <c r="H536" i="17"/>
  <c r="G536" i="17"/>
  <c r="H535" i="17"/>
  <c r="G535" i="17"/>
  <c r="H534" i="17"/>
  <c r="G534" i="17"/>
  <c r="H533" i="17"/>
  <c r="G533" i="17"/>
  <c r="H532" i="17"/>
  <c r="G532" i="17"/>
  <c r="H531" i="17"/>
  <c r="G531" i="17"/>
  <c r="H530" i="17"/>
  <c r="G530" i="17"/>
  <c r="H529" i="17"/>
  <c r="G529" i="17"/>
  <c r="H528" i="17"/>
  <c r="G528" i="17"/>
  <c r="H527" i="17"/>
  <c r="G527" i="17"/>
  <c r="H526" i="17"/>
  <c r="G526" i="17"/>
  <c r="H525" i="17"/>
  <c r="G525" i="17"/>
  <c r="H524" i="17"/>
  <c r="G524" i="17"/>
  <c r="H523" i="17"/>
  <c r="G523" i="17"/>
  <c r="H522" i="17"/>
  <c r="G522" i="17"/>
  <c r="H521" i="17"/>
  <c r="G521" i="17"/>
  <c r="H520" i="17"/>
  <c r="G520" i="17"/>
  <c r="H519" i="17"/>
  <c r="G519" i="17"/>
  <c r="H518" i="17"/>
  <c r="G518" i="17"/>
  <c r="H517" i="17"/>
  <c r="G517" i="17"/>
  <c r="H516" i="17"/>
  <c r="G516" i="17"/>
  <c r="H515" i="17"/>
  <c r="G515" i="17"/>
  <c r="H514" i="17"/>
  <c r="G514" i="17"/>
  <c r="H513" i="17"/>
  <c r="G513" i="17"/>
  <c r="H512" i="17"/>
  <c r="G512" i="17"/>
  <c r="H511" i="17"/>
  <c r="G511" i="17"/>
  <c r="H510" i="17"/>
  <c r="G510" i="17"/>
  <c r="H509" i="17"/>
  <c r="G509" i="17"/>
  <c r="H508" i="17"/>
  <c r="G508" i="17"/>
  <c r="H507" i="17"/>
  <c r="G507" i="17"/>
  <c r="H506" i="17"/>
  <c r="G506" i="17"/>
  <c r="H505" i="17"/>
  <c r="G505" i="17"/>
  <c r="H504" i="17"/>
  <c r="G504" i="17"/>
  <c r="H503" i="17"/>
  <c r="G503" i="17"/>
  <c r="H502" i="17"/>
  <c r="G502" i="17"/>
  <c r="H501" i="17"/>
  <c r="G501" i="17"/>
  <c r="H500" i="17"/>
  <c r="G500" i="17"/>
  <c r="H499" i="17"/>
  <c r="G499" i="17"/>
  <c r="H498" i="17"/>
  <c r="G498" i="17"/>
  <c r="H497" i="17"/>
  <c r="G497" i="17"/>
  <c r="H496" i="17"/>
  <c r="G496" i="17"/>
  <c r="H495" i="17"/>
  <c r="G495" i="17"/>
  <c r="H494" i="17"/>
  <c r="G494" i="17"/>
  <c r="H493" i="17"/>
  <c r="G493" i="17"/>
  <c r="H492" i="17"/>
  <c r="G492" i="17"/>
  <c r="H491" i="17"/>
  <c r="G491" i="17"/>
  <c r="H490" i="17"/>
  <c r="G490" i="17"/>
  <c r="H489" i="17"/>
  <c r="G489" i="17"/>
  <c r="H488" i="17"/>
  <c r="G488" i="17"/>
  <c r="H487" i="17"/>
  <c r="G487" i="17"/>
  <c r="H486" i="17"/>
  <c r="G486" i="17"/>
  <c r="H485" i="17"/>
  <c r="G485" i="17"/>
  <c r="H484" i="17"/>
  <c r="G484" i="17"/>
  <c r="H483" i="17"/>
  <c r="G483" i="17"/>
  <c r="H482" i="17"/>
  <c r="G482" i="17"/>
  <c r="H481" i="17"/>
  <c r="G481" i="17"/>
  <c r="H480" i="17"/>
  <c r="G480" i="17"/>
  <c r="H479" i="17"/>
  <c r="G479" i="17"/>
  <c r="H478" i="17"/>
  <c r="G478" i="17"/>
  <c r="H477" i="17"/>
  <c r="G477" i="17"/>
  <c r="H476" i="17"/>
  <c r="G476" i="17"/>
  <c r="H475" i="17"/>
  <c r="G475" i="17"/>
  <c r="H474" i="17"/>
  <c r="G474" i="17"/>
  <c r="H473" i="17"/>
  <c r="G473" i="17"/>
  <c r="H472" i="17"/>
  <c r="G472" i="17"/>
  <c r="H471" i="17"/>
  <c r="G471" i="17"/>
  <c r="H470" i="17"/>
  <c r="G470" i="17"/>
  <c r="H469" i="17"/>
  <c r="G469" i="17"/>
  <c r="H468" i="17"/>
  <c r="G468" i="17"/>
  <c r="H467" i="17"/>
  <c r="G467" i="17"/>
  <c r="H466" i="17"/>
  <c r="G466" i="17"/>
  <c r="H465" i="17"/>
  <c r="G465" i="17"/>
  <c r="H464" i="17"/>
  <c r="G464" i="17"/>
  <c r="H463" i="17"/>
  <c r="G463" i="17"/>
  <c r="H462" i="17"/>
  <c r="G462" i="17"/>
  <c r="H461" i="17"/>
  <c r="G461" i="17"/>
  <c r="H460" i="17"/>
  <c r="G460" i="17"/>
  <c r="H459" i="17"/>
  <c r="G459" i="17"/>
  <c r="H458" i="17"/>
  <c r="G458" i="17"/>
  <c r="H457" i="17"/>
  <c r="G457" i="17"/>
  <c r="H456" i="17"/>
  <c r="G456" i="17"/>
  <c r="H455" i="17"/>
  <c r="G455" i="17"/>
  <c r="H454" i="17"/>
  <c r="G454" i="17"/>
  <c r="H453" i="17"/>
  <c r="G453" i="17"/>
  <c r="H452" i="17"/>
  <c r="G452" i="17"/>
  <c r="H451" i="17"/>
  <c r="G451" i="17"/>
  <c r="H450" i="17"/>
  <c r="G450" i="17"/>
  <c r="H449" i="17"/>
  <c r="G449" i="17"/>
  <c r="H448" i="17"/>
  <c r="G448" i="17"/>
  <c r="H447" i="17"/>
  <c r="G447" i="17"/>
  <c r="H446" i="17"/>
  <c r="G446" i="17"/>
  <c r="H445" i="17"/>
  <c r="G445" i="17"/>
  <c r="H444" i="17"/>
  <c r="G444" i="17"/>
  <c r="H443" i="17"/>
  <c r="G443" i="17"/>
  <c r="F443" i="17"/>
  <c r="E443" i="17"/>
  <c r="H442" i="17"/>
  <c r="G442" i="17"/>
  <c r="F442" i="17"/>
  <c r="E442" i="17"/>
  <c r="H441" i="17"/>
  <c r="G441" i="17"/>
  <c r="F441" i="17"/>
  <c r="E441" i="17"/>
  <c r="H440" i="17"/>
  <c r="G440" i="17"/>
  <c r="F440" i="17"/>
  <c r="E440" i="17"/>
  <c r="H439" i="17"/>
  <c r="G439" i="17"/>
  <c r="F439" i="17"/>
  <c r="E439" i="17"/>
  <c r="H438" i="17"/>
  <c r="G438" i="17"/>
  <c r="F438" i="17"/>
  <c r="E438" i="17"/>
  <c r="H437" i="17"/>
  <c r="G437" i="17"/>
  <c r="F437" i="17"/>
  <c r="E437" i="17"/>
  <c r="H436" i="17"/>
  <c r="G436" i="17"/>
  <c r="F436" i="17"/>
  <c r="E436" i="17"/>
  <c r="H435" i="17"/>
  <c r="G435" i="17"/>
  <c r="F435" i="17"/>
  <c r="E435" i="17"/>
  <c r="H434" i="17"/>
  <c r="G434" i="17"/>
  <c r="F434" i="17"/>
  <c r="E434" i="17"/>
  <c r="H433" i="17"/>
  <c r="G433" i="17"/>
  <c r="F433" i="17"/>
  <c r="E433" i="17"/>
  <c r="H432" i="17"/>
  <c r="G432" i="17"/>
  <c r="E432" i="17"/>
  <c r="H431" i="17"/>
  <c r="G431" i="17"/>
  <c r="F431" i="17"/>
  <c r="E431" i="17"/>
  <c r="H430" i="17"/>
  <c r="G430" i="17"/>
  <c r="F430" i="17"/>
  <c r="E430" i="17"/>
  <c r="H429" i="17"/>
  <c r="G429" i="17"/>
  <c r="F429" i="17"/>
  <c r="E429" i="17"/>
  <c r="H428" i="17"/>
  <c r="G428" i="17"/>
  <c r="F428" i="17"/>
  <c r="E428" i="17"/>
  <c r="H427" i="17"/>
  <c r="G427" i="17"/>
  <c r="E427" i="17"/>
  <c r="H426" i="17"/>
  <c r="G426" i="17"/>
  <c r="F426" i="17"/>
  <c r="E426" i="17"/>
  <c r="H425" i="17"/>
  <c r="G425" i="17"/>
  <c r="F425" i="17"/>
  <c r="E425" i="17"/>
  <c r="H424" i="17"/>
  <c r="G424" i="17"/>
  <c r="F424" i="17"/>
  <c r="E423" i="17"/>
  <c r="D423" i="17" s="1"/>
  <c r="H422" i="17"/>
  <c r="G422" i="17"/>
  <c r="E422" i="17"/>
  <c r="H421" i="17"/>
  <c r="G421" i="17"/>
  <c r="F421" i="17"/>
  <c r="E421" i="17"/>
  <c r="H420" i="17"/>
  <c r="G420" i="17"/>
  <c r="E420" i="17"/>
  <c r="H419" i="17"/>
  <c r="G419" i="17"/>
  <c r="F419" i="17"/>
  <c r="E419" i="17"/>
  <c r="H418" i="17"/>
  <c r="G418" i="17"/>
  <c r="F418" i="17"/>
  <c r="E418" i="17"/>
  <c r="H417" i="17"/>
  <c r="G417" i="17"/>
  <c r="F417" i="17"/>
  <c r="E417" i="17"/>
  <c r="H416" i="17"/>
  <c r="G416" i="17"/>
  <c r="F416" i="17"/>
  <c r="E415" i="17"/>
  <c r="D415" i="17" s="1"/>
  <c r="H414" i="17"/>
  <c r="G414" i="17"/>
  <c r="E414" i="17"/>
  <c r="H413" i="17"/>
  <c r="G413" i="17"/>
  <c r="F413" i="17"/>
  <c r="E413" i="17"/>
  <c r="H412" i="17"/>
  <c r="G412" i="17"/>
  <c r="F412" i="17"/>
  <c r="E412" i="17"/>
  <c r="H411" i="17"/>
  <c r="G411" i="17"/>
  <c r="E411" i="17"/>
  <c r="H410" i="17"/>
  <c r="G410" i="17"/>
  <c r="F410" i="17"/>
  <c r="E410" i="17"/>
  <c r="H409" i="17"/>
  <c r="G409" i="17"/>
  <c r="E409" i="17"/>
  <c r="H408" i="17"/>
  <c r="G408" i="17"/>
  <c r="F408" i="17"/>
  <c r="E408" i="17"/>
  <c r="H407" i="17"/>
  <c r="G407" i="17"/>
  <c r="E406" i="17"/>
  <c r="D406" i="17" s="1"/>
  <c r="H405" i="17"/>
  <c r="G405" i="17"/>
  <c r="E405" i="17"/>
  <c r="H404" i="17"/>
  <c r="G404" i="17"/>
  <c r="F404" i="17"/>
  <c r="E404" i="17"/>
  <c r="H403" i="17"/>
  <c r="G403" i="17"/>
  <c r="F403" i="17"/>
  <c r="E403" i="17"/>
  <c r="H402" i="17"/>
  <c r="G402" i="17"/>
  <c r="F402" i="17"/>
  <c r="E402" i="17"/>
  <c r="H401" i="17"/>
  <c r="G401" i="17"/>
  <c r="F401" i="17"/>
  <c r="H400" i="17"/>
  <c r="G400" i="17"/>
  <c r="F400" i="17"/>
  <c r="E400" i="17"/>
  <c r="H399" i="17"/>
  <c r="G399" i="17"/>
  <c r="F399" i="17"/>
  <c r="E399" i="17"/>
  <c r="H398" i="17"/>
  <c r="G398" i="17"/>
  <c r="F398" i="17"/>
  <c r="E398" i="17"/>
  <c r="H397" i="17"/>
  <c r="G397" i="17"/>
  <c r="F397" i="17"/>
  <c r="E397" i="17"/>
  <c r="H396" i="17"/>
  <c r="G396" i="17"/>
  <c r="E396" i="17"/>
  <c r="H395" i="17"/>
  <c r="G395" i="17"/>
  <c r="F395" i="17"/>
  <c r="E395" i="17"/>
  <c r="H394" i="17"/>
  <c r="G394" i="17"/>
  <c r="F394" i="17"/>
  <c r="E394" i="17"/>
  <c r="H393" i="17"/>
  <c r="G393" i="17"/>
  <c r="F393" i="17"/>
  <c r="E393" i="17"/>
  <c r="H392" i="17"/>
  <c r="G392" i="17"/>
  <c r="F392" i="17"/>
  <c r="H391" i="17"/>
  <c r="G391" i="17"/>
  <c r="F391" i="17"/>
  <c r="E391" i="17"/>
  <c r="H390" i="17"/>
  <c r="G390" i="17"/>
  <c r="F390" i="17"/>
  <c r="E390" i="17"/>
  <c r="H389" i="17"/>
  <c r="G389" i="17"/>
  <c r="F389" i="17"/>
  <c r="E389" i="17"/>
  <c r="H388" i="17"/>
  <c r="G388" i="17"/>
  <c r="F388" i="17"/>
  <c r="E388" i="17"/>
  <c r="H387" i="17"/>
  <c r="G387" i="17"/>
  <c r="F387" i="17"/>
  <c r="E387" i="17"/>
  <c r="H386" i="17"/>
  <c r="G386" i="17"/>
  <c r="F386" i="17"/>
  <c r="E386" i="17"/>
  <c r="H385" i="17"/>
  <c r="G385" i="17"/>
  <c r="F385" i="17"/>
  <c r="E385" i="17"/>
  <c r="H384" i="17"/>
  <c r="G384" i="17"/>
  <c r="F384" i="17"/>
  <c r="E384" i="17"/>
  <c r="H383" i="17"/>
  <c r="G383" i="17"/>
  <c r="F383" i="17"/>
  <c r="E383" i="17"/>
  <c r="H382" i="17"/>
  <c r="G382" i="17"/>
  <c r="F382" i="17"/>
  <c r="E382" i="17"/>
  <c r="H381" i="17"/>
  <c r="G381" i="17"/>
  <c r="F381" i="17"/>
  <c r="E381" i="17"/>
  <c r="H380" i="17"/>
  <c r="G380" i="17"/>
  <c r="F380" i="17"/>
  <c r="E380" i="17"/>
  <c r="H379" i="17"/>
  <c r="G379" i="17"/>
  <c r="F379" i="17"/>
  <c r="E379" i="17"/>
  <c r="H378" i="17"/>
  <c r="G378" i="17"/>
  <c r="F378" i="17"/>
  <c r="E378" i="17"/>
  <c r="H377" i="17"/>
  <c r="G377" i="17"/>
  <c r="F377" i="17"/>
  <c r="E377" i="17"/>
  <c r="H376" i="17"/>
  <c r="G376" i="17"/>
  <c r="F376" i="17"/>
  <c r="E376" i="17"/>
  <c r="H375" i="17"/>
  <c r="G375" i="17"/>
  <c r="F375" i="17"/>
  <c r="E374" i="17"/>
  <c r="D374" i="17" s="1"/>
  <c r="H373" i="17"/>
  <c r="G373" i="17"/>
  <c r="E373" i="17"/>
  <c r="H372" i="17"/>
  <c r="G372" i="17"/>
  <c r="F372" i="17"/>
  <c r="E372" i="17"/>
  <c r="H371" i="17"/>
  <c r="G371" i="17"/>
  <c r="F371" i="17"/>
  <c r="F370" i="17"/>
  <c r="E370" i="17"/>
  <c r="D370" i="17"/>
  <c r="H370" i="17" s="1"/>
  <c r="H369" i="17"/>
  <c r="G369" i="17"/>
  <c r="E369" i="17"/>
  <c r="H368" i="17"/>
  <c r="G368" i="17"/>
  <c r="F368" i="17"/>
  <c r="E368" i="17"/>
  <c r="H367" i="17"/>
  <c r="G367" i="17"/>
  <c r="F367" i="17"/>
  <c r="E367" i="17"/>
  <c r="H366" i="17"/>
  <c r="G366" i="17"/>
  <c r="F366" i="17"/>
  <c r="E366" i="17"/>
  <c r="H365" i="17"/>
  <c r="G365" i="17"/>
  <c r="F365" i="17"/>
  <c r="E365" i="17"/>
  <c r="H364" i="17"/>
  <c r="G364" i="17"/>
  <c r="F364" i="17"/>
  <c r="E364" i="17"/>
  <c r="H363" i="17"/>
  <c r="G363" i="17"/>
  <c r="F363" i="17"/>
  <c r="E363" i="17"/>
  <c r="H362" i="17"/>
  <c r="G362" i="17"/>
  <c r="F362" i="17"/>
  <c r="E362" i="17"/>
  <c r="H361" i="17"/>
  <c r="G361" i="17"/>
  <c r="F361" i="17"/>
  <c r="E361" i="17"/>
  <c r="H360" i="17"/>
  <c r="G360" i="17"/>
  <c r="F360" i="17"/>
  <c r="E360" i="17"/>
  <c r="H359" i="17"/>
  <c r="G359" i="17"/>
  <c r="F359" i="17"/>
  <c r="E359" i="17"/>
  <c r="H358" i="17"/>
  <c r="G358" i="17"/>
  <c r="F358" i="17"/>
  <c r="E358" i="17"/>
  <c r="H357" i="17"/>
  <c r="G357" i="17"/>
  <c r="F357" i="17"/>
  <c r="E357" i="17"/>
  <c r="H356" i="17"/>
  <c r="G356" i="17"/>
  <c r="F356" i="17"/>
  <c r="E356" i="17"/>
  <c r="H355" i="17"/>
  <c r="G355" i="17"/>
  <c r="F355" i="17"/>
  <c r="E355" i="17"/>
  <c r="H354" i="17"/>
  <c r="G354" i="17"/>
  <c r="F354" i="17"/>
  <c r="E354" i="17"/>
  <c r="H353" i="17"/>
  <c r="G353" i="17"/>
  <c r="F353" i="17"/>
  <c r="E353" i="17"/>
  <c r="H352" i="17"/>
  <c r="G352" i="17"/>
  <c r="F352" i="17"/>
  <c r="E352" i="17"/>
  <c r="H351" i="17"/>
  <c r="G351" i="17"/>
  <c r="F351" i="17"/>
  <c r="E351" i="17"/>
  <c r="H350" i="17"/>
  <c r="G350" i="17"/>
  <c r="F350" i="17"/>
  <c r="E350" i="17"/>
  <c r="H349" i="17"/>
  <c r="G349" i="17"/>
  <c r="F349" i="17"/>
  <c r="E349" i="17"/>
  <c r="H348" i="17"/>
  <c r="G348" i="17"/>
  <c r="F348" i="17"/>
  <c r="E348" i="17"/>
  <c r="H347" i="17"/>
  <c r="G347" i="17"/>
  <c r="E347" i="17"/>
  <c r="H346" i="17"/>
  <c r="G346" i="17"/>
  <c r="F346" i="17"/>
  <c r="E346" i="17"/>
  <c r="H345" i="17"/>
  <c r="G345" i="17"/>
  <c r="F345" i="17"/>
  <c r="E345" i="17"/>
  <c r="H344" i="17"/>
  <c r="G344" i="17"/>
  <c r="F344" i="17"/>
  <c r="E344" i="17"/>
  <c r="H343" i="17"/>
  <c r="G343" i="17"/>
  <c r="F343" i="17"/>
  <c r="E343" i="17"/>
  <c r="H342" i="17"/>
  <c r="G342" i="17"/>
  <c r="F342" i="17"/>
  <c r="E342" i="17"/>
  <c r="H341" i="17"/>
  <c r="G341" i="17"/>
  <c r="F341" i="17"/>
  <c r="E341" i="17"/>
  <c r="H340" i="17"/>
  <c r="G340" i="17"/>
  <c r="F340" i="17"/>
  <c r="E340" i="17"/>
  <c r="H339" i="17"/>
  <c r="G339" i="17"/>
  <c r="F339" i="17"/>
  <c r="E339" i="17"/>
  <c r="H338" i="17"/>
  <c r="G338" i="17"/>
  <c r="F338" i="17"/>
  <c r="E338" i="17"/>
  <c r="H337" i="17"/>
  <c r="G337" i="17"/>
  <c r="F337" i="17"/>
  <c r="E337" i="17"/>
  <c r="H336" i="17"/>
  <c r="G336" i="17"/>
  <c r="F336" i="17"/>
  <c r="E336" i="17"/>
  <c r="H335" i="17"/>
  <c r="G335" i="17"/>
  <c r="F335" i="17"/>
  <c r="E335" i="17"/>
  <c r="H334" i="17"/>
  <c r="G334" i="17"/>
  <c r="F334" i="17"/>
  <c r="E334" i="17"/>
  <c r="H333" i="17"/>
  <c r="G333" i="17"/>
  <c r="F333" i="17"/>
  <c r="E333" i="17"/>
  <c r="H332" i="17"/>
  <c r="G332" i="17"/>
  <c r="F332" i="17"/>
  <c r="E332" i="17"/>
  <c r="H331" i="17"/>
  <c r="G331" i="17"/>
  <c r="F331" i="17"/>
  <c r="E331" i="17"/>
  <c r="H330" i="17"/>
  <c r="G330" i="17"/>
  <c r="F330" i="17"/>
  <c r="E330" i="17"/>
  <c r="H329" i="17"/>
  <c r="G329" i="17"/>
  <c r="F329" i="17"/>
  <c r="E329" i="17"/>
  <c r="H328" i="17"/>
  <c r="G328" i="17"/>
  <c r="F328" i="17"/>
  <c r="E328" i="17"/>
  <c r="H327" i="17"/>
  <c r="G327" i="17"/>
  <c r="F327" i="17"/>
  <c r="E327" i="17"/>
  <c r="H326" i="17"/>
  <c r="G326" i="17"/>
  <c r="F326" i="17"/>
  <c r="E326" i="17"/>
  <c r="H325" i="17"/>
  <c r="G325" i="17"/>
  <c r="F325" i="17"/>
  <c r="E325" i="17"/>
  <c r="H324" i="17"/>
  <c r="G324" i="17"/>
  <c r="F324" i="17"/>
  <c r="E324" i="17"/>
  <c r="H323" i="17"/>
  <c r="G323" i="17"/>
  <c r="F323" i="17"/>
  <c r="E323" i="17"/>
  <c r="H322" i="17"/>
  <c r="G322" i="17"/>
  <c r="F322" i="17"/>
  <c r="E322" i="17"/>
  <c r="H321" i="17"/>
  <c r="G321" i="17"/>
  <c r="F321" i="17"/>
  <c r="E321" i="17"/>
  <c r="H320" i="17"/>
  <c r="G320" i="17"/>
  <c r="F320" i="17"/>
  <c r="E320" i="17"/>
  <c r="H319" i="17"/>
  <c r="G319" i="17"/>
  <c r="F319" i="17"/>
  <c r="E319" i="17"/>
  <c r="H318" i="17"/>
  <c r="G318" i="17"/>
  <c r="F318" i="17"/>
  <c r="E318" i="17"/>
  <c r="H317" i="17"/>
  <c r="G317" i="17"/>
  <c r="F317" i="17"/>
  <c r="E317" i="17"/>
  <c r="H316" i="17"/>
  <c r="G316" i="17"/>
  <c r="F316" i="17"/>
  <c r="E316" i="17"/>
  <c r="H315" i="17"/>
  <c r="G315" i="17"/>
  <c r="F315" i="17"/>
  <c r="E315" i="17"/>
  <c r="H314" i="17"/>
  <c r="G314" i="17"/>
  <c r="F314" i="17"/>
  <c r="E314" i="17"/>
  <c r="H313" i="17"/>
  <c r="G313" i="17"/>
  <c r="F313" i="17"/>
  <c r="E313" i="17"/>
  <c r="H312" i="17"/>
  <c r="G312" i="17"/>
  <c r="F312" i="17"/>
  <c r="E312" i="17"/>
  <c r="H311" i="17"/>
  <c r="G311" i="17"/>
  <c r="F311" i="17"/>
  <c r="E311" i="17"/>
  <c r="H310" i="17"/>
  <c r="G310" i="17"/>
  <c r="F310" i="17"/>
  <c r="E310" i="17"/>
  <c r="H309" i="17"/>
  <c r="G309" i="17"/>
  <c r="F309" i="17"/>
  <c r="E309" i="17"/>
  <c r="H308" i="17"/>
  <c r="G308" i="17"/>
  <c r="F308" i="17"/>
  <c r="E308" i="17"/>
  <c r="H307" i="17"/>
  <c r="G307" i="17"/>
  <c r="F307" i="17"/>
  <c r="E307" i="17"/>
  <c r="H306" i="17"/>
  <c r="G306" i="17"/>
  <c r="F306" i="17"/>
  <c r="E306" i="17"/>
  <c r="H305" i="17"/>
  <c r="G305" i="17"/>
  <c r="F305" i="17"/>
  <c r="E305" i="17"/>
  <c r="H304" i="17"/>
  <c r="G304" i="17"/>
  <c r="F304" i="17"/>
  <c r="E304" i="17"/>
  <c r="H303" i="17"/>
  <c r="G303" i="17"/>
  <c r="F303" i="17"/>
  <c r="E303" i="17"/>
  <c r="H302" i="17"/>
  <c r="G302" i="17"/>
  <c r="F302" i="17"/>
  <c r="E302" i="17"/>
  <c r="H301" i="17"/>
  <c r="G301" i="17"/>
  <c r="F301" i="17"/>
  <c r="E301" i="17"/>
  <c r="H300" i="17"/>
  <c r="G300" i="17"/>
  <c r="F300" i="17"/>
  <c r="E300" i="17"/>
  <c r="H299" i="17"/>
  <c r="G299" i="17"/>
  <c r="F299" i="17"/>
  <c r="E299" i="17"/>
  <c r="H298" i="17"/>
  <c r="G298" i="17"/>
  <c r="F298" i="17"/>
  <c r="E298" i="17"/>
  <c r="H297" i="17"/>
  <c r="G297" i="17"/>
  <c r="F297" i="17"/>
  <c r="E297" i="17"/>
  <c r="H296" i="17"/>
  <c r="G296" i="17"/>
  <c r="F296" i="17"/>
  <c r="E296" i="17"/>
  <c r="H295" i="17"/>
  <c r="G295" i="17"/>
  <c r="F295" i="17"/>
  <c r="E295" i="17"/>
  <c r="H294" i="17"/>
  <c r="G294" i="17"/>
  <c r="F294" i="17"/>
  <c r="E294" i="17"/>
  <c r="H293" i="17"/>
  <c r="G293" i="17"/>
  <c r="F293" i="17"/>
  <c r="E293" i="17"/>
  <c r="H292" i="17"/>
  <c r="G292" i="17"/>
  <c r="F292" i="17"/>
  <c r="E292" i="17"/>
  <c r="H291" i="17"/>
  <c r="G291" i="17"/>
  <c r="F291" i="17"/>
  <c r="E291" i="17"/>
  <c r="H290" i="17"/>
  <c r="G290" i="17"/>
  <c r="F290" i="17"/>
  <c r="E290" i="17"/>
  <c r="H289" i="17"/>
  <c r="G289" i="17"/>
  <c r="F289" i="17"/>
  <c r="E289" i="17"/>
  <c r="H288" i="17"/>
  <c r="G288" i="17"/>
  <c r="F288" i="17"/>
  <c r="E288" i="17"/>
  <c r="H287" i="17"/>
  <c r="G287" i="17"/>
  <c r="F287" i="17"/>
  <c r="E287" i="17"/>
  <c r="H286" i="17"/>
  <c r="G286" i="17"/>
  <c r="E286" i="17"/>
  <c r="H285" i="17"/>
  <c r="G285" i="17"/>
  <c r="F285" i="17"/>
  <c r="E285" i="17"/>
  <c r="H284" i="17"/>
  <c r="G284" i="17"/>
  <c r="E284" i="17"/>
  <c r="H283" i="17"/>
  <c r="G283" i="17"/>
  <c r="F283" i="17"/>
  <c r="E283" i="17"/>
  <c r="H282" i="17"/>
  <c r="G282" i="17"/>
  <c r="F282" i="17"/>
  <c r="E282" i="17"/>
  <c r="H281" i="17"/>
  <c r="G281" i="17"/>
  <c r="E281" i="17"/>
  <c r="H280" i="17"/>
  <c r="G280" i="17"/>
  <c r="F280" i="17"/>
  <c r="E280" i="17"/>
  <c r="H279" i="17"/>
  <c r="G279" i="17"/>
  <c r="F279" i="17"/>
  <c r="E279" i="17"/>
  <c r="H278" i="17"/>
  <c r="G278" i="17"/>
  <c r="E278" i="17"/>
  <c r="H277" i="17"/>
  <c r="G277" i="17"/>
  <c r="F277" i="17"/>
  <c r="E277" i="17"/>
  <c r="H276" i="17"/>
  <c r="G276" i="17"/>
  <c r="F276" i="17"/>
  <c r="E276" i="17"/>
  <c r="H275" i="17"/>
  <c r="G275" i="17"/>
  <c r="E275" i="17"/>
  <c r="H274" i="17"/>
  <c r="G274" i="17"/>
  <c r="E273" i="17"/>
  <c r="D273" i="17"/>
  <c r="F273" i="17" s="1"/>
  <c r="H272" i="17"/>
  <c r="G272" i="17"/>
  <c r="E271" i="17"/>
  <c r="D271" i="17" s="1"/>
  <c r="H270" i="17"/>
  <c r="G270" i="17"/>
  <c r="E270" i="17"/>
  <c r="H269" i="17"/>
  <c r="G269" i="17"/>
  <c r="F269" i="17"/>
  <c r="F268" i="17"/>
  <c r="E268" i="17"/>
  <c r="D268" i="17"/>
  <c r="H268" i="17" s="1"/>
  <c r="H267" i="17"/>
  <c r="G267" i="17"/>
  <c r="E267" i="17"/>
  <c r="H266" i="17"/>
  <c r="G266" i="17"/>
  <c r="F266" i="17"/>
  <c r="E266" i="17"/>
  <c r="H265" i="17"/>
  <c r="G265" i="17"/>
  <c r="E265" i="17"/>
  <c r="H264" i="17"/>
  <c r="G264" i="17"/>
  <c r="F264" i="17"/>
  <c r="E264" i="17"/>
  <c r="H263" i="17"/>
  <c r="G263" i="17"/>
  <c r="E263" i="17"/>
  <c r="H262" i="17"/>
  <c r="G262" i="17"/>
  <c r="F262" i="17"/>
  <c r="E262" i="17"/>
  <c r="H261" i="17"/>
  <c r="G261" i="17"/>
  <c r="F261" i="17"/>
  <c r="E261" i="17"/>
  <c r="H260" i="17"/>
  <c r="G260" i="17"/>
  <c r="F260" i="17"/>
  <c r="E260" i="17"/>
  <c r="H259" i="17"/>
  <c r="G259" i="17"/>
  <c r="F259" i="17"/>
  <c r="E259" i="17"/>
  <c r="H258" i="17"/>
  <c r="G258" i="17"/>
  <c r="F258" i="17"/>
  <c r="E258" i="17"/>
  <c r="H257" i="17"/>
  <c r="G257" i="17"/>
  <c r="F257" i="17"/>
  <c r="E257" i="17"/>
  <c r="H256" i="17"/>
  <c r="G256" i="17"/>
  <c r="F256" i="17"/>
  <c r="E256" i="17"/>
  <c r="H255" i="17"/>
  <c r="G255" i="17"/>
  <c r="F255" i="17"/>
  <c r="E255" i="17"/>
  <c r="H254" i="17"/>
  <c r="G254" i="17"/>
  <c r="F254" i="17"/>
  <c r="E254" i="17"/>
  <c r="H253" i="17"/>
  <c r="G253" i="17"/>
  <c r="F253" i="17"/>
  <c r="E253" i="17"/>
  <c r="H252" i="17"/>
  <c r="G252" i="17"/>
  <c r="F252" i="17"/>
  <c r="E252" i="17"/>
  <c r="H251" i="17"/>
  <c r="G251" i="17"/>
  <c r="F251" i="17"/>
  <c r="E251" i="17"/>
  <c r="H250" i="17"/>
  <c r="G250" i="17"/>
  <c r="F250" i="17"/>
  <c r="E249" i="17"/>
  <c r="D249" i="17" s="1"/>
  <c r="H248" i="17"/>
  <c r="G248" i="17"/>
  <c r="F247" i="17"/>
  <c r="E247" i="17"/>
  <c r="D247" i="17"/>
  <c r="H247" i="17" s="1"/>
  <c r="H246" i="17"/>
  <c r="G246" i="17"/>
  <c r="E245" i="17"/>
  <c r="D245" i="17" s="1"/>
  <c r="H244" i="17"/>
  <c r="G244" i="17"/>
  <c r="E244" i="17"/>
  <c r="H243" i="17"/>
  <c r="G243" i="17"/>
  <c r="F243" i="17"/>
  <c r="E243" i="17"/>
  <c r="H242" i="17"/>
  <c r="G242" i="17"/>
  <c r="E242" i="17"/>
  <c r="H241" i="17"/>
  <c r="G241" i="17"/>
  <c r="F241" i="17"/>
  <c r="E241" i="17"/>
  <c r="H240" i="17"/>
  <c r="G240" i="17"/>
  <c r="E240" i="17"/>
  <c r="H239" i="17"/>
  <c r="G239" i="17"/>
  <c r="E239" i="17"/>
  <c r="H238" i="17"/>
  <c r="G238" i="17"/>
  <c r="F238" i="17"/>
  <c r="E238" i="17"/>
  <c r="H237" i="17"/>
  <c r="G237" i="17"/>
  <c r="F237" i="17"/>
  <c r="E237" i="17"/>
  <c r="H236" i="17"/>
  <c r="G236" i="17"/>
  <c r="F236" i="17"/>
  <c r="E236" i="17"/>
  <c r="H235" i="17"/>
  <c r="G235" i="17"/>
  <c r="F235" i="17"/>
  <c r="E235" i="17"/>
  <c r="H234" i="17"/>
  <c r="G234" i="17"/>
  <c r="E234" i="17"/>
  <c r="H233" i="17"/>
  <c r="G233" i="17"/>
  <c r="F233" i="17"/>
  <c r="E233" i="17"/>
  <c r="H232" i="17"/>
  <c r="G232" i="17"/>
  <c r="F232" i="17"/>
  <c r="E232" i="17"/>
  <c r="H231" i="17"/>
  <c r="G231" i="17"/>
  <c r="F231" i="17"/>
  <c r="E231" i="17"/>
  <c r="H230" i="17"/>
  <c r="G230" i="17"/>
  <c r="F230" i="17"/>
  <c r="E230" i="17"/>
  <c r="H229" i="17"/>
  <c r="G229" i="17"/>
  <c r="F229" i="17"/>
  <c r="E229" i="17"/>
  <c r="H228" i="17"/>
  <c r="G228" i="17"/>
  <c r="F228" i="17"/>
  <c r="E228" i="17"/>
  <c r="H227" i="17"/>
  <c r="G227" i="17"/>
  <c r="F227" i="17"/>
  <c r="E227" i="17"/>
  <c r="H226" i="17"/>
  <c r="G226" i="17"/>
  <c r="E226" i="17"/>
  <c r="H225" i="17"/>
  <c r="G225" i="17"/>
  <c r="F225" i="17"/>
  <c r="E225" i="17"/>
  <c r="H224" i="17"/>
  <c r="G224" i="17"/>
  <c r="E224" i="17"/>
  <c r="H223" i="17"/>
  <c r="G223" i="17"/>
  <c r="E223" i="17"/>
  <c r="H222" i="17"/>
  <c r="G222" i="17"/>
  <c r="E222" i="17"/>
  <c r="H221" i="17"/>
  <c r="G221" i="17"/>
  <c r="E221" i="17"/>
  <c r="H220" i="17"/>
  <c r="G220" i="17"/>
  <c r="F220" i="17"/>
  <c r="E220" i="17"/>
  <c r="H219" i="17"/>
  <c r="G219" i="17"/>
  <c r="F219" i="17"/>
  <c r="E219" i="17"/>
  <c r="H218" i="17"/>
  <c r="G218" i="17"/>
  <c r="F218" i="17"/>
  <c r="E218" i="17"/>
  <c r="H217" i="17"/>
  <c r="G217" i="17"/>
  <c r="F217" i="17"/>
  <c r="E216" i="17"/>
  <c r="D216" i="17" s="1"/>
  <c r="H215" i="17"/>
  <c r="G215" i="17"/>
  <c r="E215" i="17"/>
  <c r="H214" i="17"/>
  <c r="G214" i="17"/>
  <c r="F214" i="17"/>
  <c r="E214" i="17"/>
  <c r="H213" i="17"/>
  <c r="G213" i="17"/>
  <c r="F213" i="17"/>
  <c r="E213" i="17"/>
  <c r="H212" i="17"/>
  <c r="G212" i="17"/>
  <c r="F212" i="17"/>
  <c r="E212" i="17"/>
  <c r="H211" i="17"/>
  <c r="G211" i="17"/>
  <c r="E211" i="17"/>
  <c r="H210" i="17"/>
  <c r="G210" i="17"/>
  <c r="E210" i="17"/>
  <c r="H209" i="17"/>
  <c r="G209" i="17"/>
  <c r="F209" i="17"/>
  <c r="E209" i="17"/>
  <c r="H208" i="17"/>
  <c r="G208" i="17"/>
  <c r="F208" i="17"/>
  <c r="E208" i="17"/>
  <c r="H207" i="17"/>
  <c r="G207" i="17"/>
  <c r="E207" i="17"/>
  <c r="H206" i="17"/>
  <c r="G206" i="17"/>
  <c r="F206" i="17"/>
  <c r="E206" i="17"/>
  <c r="H205" i="17"/>
  <c r="G205" i="17"/>
  <c r="F205" i="17"/>
  <c r="E205" i="17"/>
  <c r="H204" i="17"/>
  <c r="G204" i="17"/>
  <c r="E204" i="17"/>
  <c r="H203" i="17"/>
  <c r="G203" i="17"/>
  <c r="F203" i="17"/>
  <c r="E203" i="17"/>
  <c r="H202" i="17"/>
  <c r="G202" i="17"/>
  <c r="F202" i="17"/>
  <c r="E202" i="17"/>
  <c r="H201" i="17"/>
  <c r="G201" i="17"/>
  <c r="F201" i="17"/>
  <c r="E201" i="17"/>
  <c r="H200" i="17"/>
  <c r="G200" i="17"/>
  <c r="F200" i="17"/>
  <c r="E200" i="17"/>
  <c r="H199" i="17"/>
  <c r="G199" i="17"/>
  <c r="F199" i="17"/>
  <c r="E199" i="17"/>
  <c r="H198" i="17"/>
  <c r="G198" i="17"/>
  <c r="E198" i="17"/>
  <c r="H197" i="17"/>
  <c r="G197" i="17"/>
  <c r="F197" i="17"/>
  <c r="E197" i="17"/>
  <c r="H196" i="17"/>
  <c r="G196" i="17"/>
  <c r="F196" i="17"/>
  <c r="E196" i="17"/>
  <c r="H195" i="17"/>
  <c r="G195" i="17"/>
  <c r="F195" i="17"/>
  <c r="E195" i="17"/>
  <c r="H194" i="17"/>
  <c r="G194" i="17"/>
  <c r="F194" i="17"/>
  <c r="E194" i="17"/>
  <c r="H193" i="17"/>
  <c r="G193" i="17"/>
  <c r="F193" i="17"/>
  <c r="E193" i="17"/>
  <c r="H192" i="17"/>
  <c r="G192" i="17"/>
  <c r="F192" i="17"/>
  <c r="E191" i="17"/>
  <c r="D191" i="17" s="1"/>
  <c r="H190" i="17"/>
  <c r="G190" i="17"/>
  <c r="E190" i="17"/>
  <c r="H189" i="17"/>
  <c r="G189" i="17"/>
  <c r="F189" i="17"/>
  <c r="E188" i="17"/>
  <c r="D188" i="17"/>
  <c r="F188" i="17" s="1"/>
  <c r="H187" i="17"/>
  <c r="G187" i="17"/>
  <c r="E186" i="17"/>
  <c r="D186" i="17" s="1"/>
  <c r="H185" i="17"/>
  <c r="G185" i="17"/>
  <c r="E185" i="17"/>
  <c r="H184" i="17"/>
  <c r="G184" i="17"/>
  <c r="F184" i="17"/>
  <c r="E184" i="17"/>
  <c r="H183" i="17"/>
  <c r="G183" i="17"/>
  <c r="F183" i="17"/>
  <c r="E183" i="17"/>
  <c r="H182" i="17"/>
  <c r="G182" i="17"/>
  <c r="F182" i="17"/>
  <c r="E182" i="17"/>
  <c r="H181" i="17"/>
  <c r="G181" i="17"/>
  <c r="F181" i="17"/>
  <c r="E181" i="17"/>
  <c r="H180" i="17"/>
  <c r="G180" i="17"/>
  <c r="F180" i="17"/>
  <c r="E180" i="17"/>
  <c r="H179" i="17"/>
  <c r="G179" i="17"/>
  <c r="F179" i="17"/>
  <c r="E179" i="17"/>
  <c r="H178" i="17"/>
  <c r="G178" i="17"/>
  <c r="F178" i="17"/>
  <c r="E178" i="17"/>
  <c r="H177" i="17"/>
  <c r="G177" i="17"/>
  <c r="F177" i="17"/>
  <c r="E177" i="17"/>
  <c r="H176" i="17"/>
  <c r="G176" i="17"/>
  <c r="F176" i="17"/>
  <c r="E176" i="17"/>
  <c r="H175" i="17"/>
  <c r="G175" i="17"/>
  <c r="F175" i="17"/>
  <c r="E175" i="17"/>
  <c r="H174" i="17"/>
  <c r="G174" i="17"/>
  <c r="F174" i="17"/>
  <c r="E174" i="17"/>
  <c r="H173" i="17"/>
  <c r="G173" i="17"/>
  <c r="F173" i="17"/>
  <c r="E173" i="17"/>
  <c r="H172" i="17"/>
  <c r="G172" i="17"/>
  <c r="F172" i="17"/>
  <c r="E172" i="17"/>
  <c r="H171" i="17"/>
  <c r="G171" i="17"/>
  <c r="F171" i="17"/>
  <c r="E171" i="17"/>
  <c r="I170" i="17"/>
  <c r="H170" i="17"/>
  <c r="G170" i="17"/>
  <c r="F170" i="17"/>
  <c r="E170" i="17"/>
  <c r="I169" i="17"/>
  <c r="H169" i="17"/>
  <c r="G169" i="17"/>
  <c r="F169" i="17"/>
  <c r="E169" i="17"/>
  <c r="I168" i="17"/>
  <c r="H168" i="17"/>
  <c r="G168" i="17"/>
  <c r="F168" i="17"/>
  <c r="E168" i="17"/>
  <c r="H167" i="17"/>
  <c r="G167" i="17"/>
  <c r="F167" i="17"/>
  <c r="E167" i="17"/>
  <c r="H166" i="17"/>
  <c r="G166" i="17"/>
  <c r="F166" i="17"/>
  <c r="E166" i="17"/>
  <c r="H165" i="17"/>
  <c r="G165" i="17"/>
  <c r="F165" i="17"/>
  <c r="E165" i="17"/>
  <c r="H164" i="17"/>
  <c r="G164" i="17"/>
  <c r="F164" i="17"/>
  <c r="E164" i="17"/>
  <c r="H163" i="17"/>
  <c r="G163" i="17"/>
  <c r="F163" i="17"/>
  <c r="E163" i="17"/>
  <c r="H162" i="17"/>
  <c r="G162" i="17"/>
  <c r="F162" i="17"/>
  <c r="E162" i="17"/>
  <c r="H161" i="17"/>
  <c r="G161" i="17"/>
  <c r="F161" i="17"/>
  <c r="E161" i="17"/>
  <c r="H160" i="17"/>
  <c r="G160" i="17"/>
  <c r="F160" i="17"/>
  <c r="E160" i="17"/>
  <c r="H159" i="17"/>
  <c r="G159" i="17"/>
  <c r="F159" i="17"/>
  <c r="E159" i="17"/>
  <c r="H158" i="17"/>
  <c r="G158" i="17"/>
  <c r="F158" i="17"/>
  <c r="E158" i="17"/>
  <c r="H157" i="17"/>
  <c r="G157" i="17"/>
  <c r="F157" i="17"/>
  <c r="E157" i="17"/>
  <c r="H156" i="17"/>
  <c r="G156" i="17"/>
  <c r="F156" i="17"/>
  <c r="E156" i="17"/>
  <c r="H155" i="17"/>
  <c r="G155" i="17"/>
  <c r="F155" i="17"/>
  <c r="E155" i="17"/>
  <c r="H154" i="17"/>
  <c r="G154" i="17"/>
  <c r="F154" i="17"/>
  <c r="E154" i="17"/>
  <c r="H153" i="17"/>
  <c r="G153" i="17"/>
  <c r="F153" i="17"/>
  <c r="E153" i="17"/>
  <c r="H152" i="17"/>
  <c r="G152" i="17"/>
  <c r="F152" i="17"/>
  <c r="E152" i="17"/>
  <c r="H151" i="17"/>
  <c r="G151" i="17"/>
  <c r="F151" i="17"/>
  <c r="E151" i="17"/>
  <c r="H150" i="17"/>
  <c r="G150" i="17"/>
  <c r="F150" i="17"/>
  <c r="E150" i="17"/>
  <c r="H149" i="17"/>
  <c r="G149" i="17"/>
  <c r="F149" i="17"/>
  <c r="E149" i="17"/>
  <c r="H148" i="17"/>
  <c r="G148" i="17"/>
  <c r="F148" i="17"/>
  <c r="E148" i="17"/>
  <c r="H147" i="17"/>
  <c r="G147" i="17"/>
  <c r="F147" i="17"/>
  <c r="E147" i="17"/>
  <c r="H146" i="17"/>
  <c r="G146" i="17"/>
  <c r="F146" i="17"/>
  <c r="E146" i="17"/>
  <c r="H145" i="17"/>
  <c r="G145" i="17"/>
  <c r="F145" i="17"/>
  <c r="E145" i="17"/>
  <c r="H144" i="17"/>
  <c r="G144" i="17"/>
  <c r="F144" i="17"/>
  <c r="E144" i="17"/>
  <c r="H143" i="17"/>
  <c r="G143" i="17"/>
  <c r="F143" i="17"/>
  <c r="E143" i="17"/>
  <c r="H142" i="17"/>
  <c r="G142" i="17"/>
  <c r="F142" i="17"/>
  <c r="E142" i="17"/>
  <c r="H141" i="17"/>
  <c r="G141" i="17"/>
  <c r="F141" i="17"/>
  <c r="E141" i="17"/>
  <c r="H140" i="17"/>
  <c r="G140" i="17"/>
  <c r="F140" i="17"/>
  <c r="E140" i="17"/>
  <c r="H139" i="17"/>
  <c r="G139" i="17"/>
  <c r="F139" i="17"/>
  <c r="E139" i="17"/>
  <c r="H138" i="17"/>
  <c r="G138" i="17"/>
  <c r="F138" i="17"/>
  <c r="E138" i="17"/>
  <c r="H137" i="17"/>
  <c r="G137" i="17"/>
  <c r="E137" i="17"/>
  <c r="H136" i="17"/>
  <c r="G136" i="17"/>
  <c r="E136" i="17"/>
  <c r="H135" i="17"/>
  <c r="G135" i="17"/>
  <c r="E135" i="17"/>
  <c r="H134" i="17"/>
  <c r="G134" i="17"/>
  <c r="F134" i="17"/>
  <c r="E134" i="17"/>
  <c r="H133" i="17"/>
  <c r="G133" i="17"/>
  <c r="F133" i="17"/>
  <c r="E133" i="17"/>
  <c r="H132" i="17"/>
  <c r="G132" i="17"/>
  <c r="F132" i="17"/>
  <c r="E132" i="17"/>
  <c r="H131" i="17"/>
  <c r="G131" i="17"/>
  <c r="F131" i="17"/>
  <c r="E131" i="17"/>
  <c r="H130" i="17"/>
  <c r="G130" i="17"/>
  <c r="F130" i="17"/>
  <c r="E130" i="17"/>
  <c r="H129" i="17"/>
  <c r="G129" i="17"/>
  <c r="F129" i="17"/>
  <c r="E129" i="17"/>
  <c r="H128" i="17"/>
  <c r="G128" i="17"/>
  <c r="F128" i="17"/>
  <c r="E128" i="17"/>
  <c r="H127" i="17"/>
  <c r="G127" i="17"/>
  <c r="F127" i="17"/>
  <c r="E127" i="17"/>
  <c r="H126" i="17"/>
  <c r="G126" i="17"/>
  <c r="F126" i="17"/>
  <c r="E126" i="17"/>
  <c r="H125" i="17"/>
  <c r="G125" i="17"/>
  <c r="F125" i="17"/>
  <c r="E125" i="17"/>
  <c r="H124" i="17"/>
  <c r="G124" i="17"/>
  <c r="F124" i="17"/>
  <c r="E124" i="17"/>
  <c r="H123" i="17"/>
  <c r="G123" i="17"/>
  <c r="F123" i="17"/>
  <c r="E123" i="17"/>
  <c r="H122" i="17"/>
  <c r="G122" i="17"/>
  <c r="F122" i="17"/>
  <c r="E122" i="17"/>
  <c r="H121" i="17"/>
  <c r="G121" i="17"/>
  <c r="F121" i="17"/>
  <c r="E121" i="17"/>
  <c r="H120" i="17"/>
  <c r="G120" i="17"/>
  <c r="F120" i="17"/>
  <c r="E120" i="17"/>
  <c r="H119" i="17"/>
  <c r="G119" i="17"/>
  <c r="F119" i="17"/>
  <c r="E119" i="17"/>
  <c r="H118" i="17"/>
  <c r="G118" i="17"/>
  <c r="F118" i="17"/>
  <c r="E118" i="17"/>
  <c r="H117" i="17"/>
  <c r="G117" i="17"/>
  <c r="F117" i="17"/>
  <c r="E117" i="17"/>
  <c r="H116" i="17"/>
  <c r="G116" i="17"/>
  <c r="F116" i="17"/>
  <c r="E116" i="17"/>
  <c r="H115" i="17"/>
  <c r="G115" i="17"/>
  <c r="F115" i="17"/>
  <c r="E115" i="17"/>
  <c r="H114" i="17"/>
  <c r="G114" i="17"/>
  <c r="F114" i="17"/>
  <c r="E114" i="17"/>
  <c r="H113" i="17"/>
  <c r="G113" i="17"/>
  <c r="F113" i="17"/>
  <c r="E113" i="17"/>
  <c r="H112" i="17"/>
  <c r="G112" i="17"/>
  <c r="F112" i="17"/>
  <c r="E112" i="17"/>
  <c r="H111" i="17"/>
  <c r="G111" i="17"/>
  <c r="F111" i="17"/>
  <c r="E111" i="17"/>
  <c r="H110" i="17"/>
  <c r="G110" i="17"/>
  <c r="F110" i="17"/>
  <c r="E110" i="17"/>
  <c r="H109" i="17"/>
  <c r="G109" i="17"/>
  <c r="F109" i="17"/>
  <c r="E109" i="17"/>
  <c r="H108" i="17"/>
  <c r="G108" i="17"/>
  <c r="F108" i="17"/>
  <c r="E108" i="17"/>
  <c r="H107" i="17"/>
  <c r="G107" i="17"/>
  <c r="F107" i="17"/>
  <c r="E107" i="17"/>
  <c r="H106" i="17"/>
  <c r="G106" i="17"/>
  <c r="F106" i="17"/>
  <c r="E106" i="17"/>
  <c r="H105" i="17"/>
  <c r="G105" i="17"/>
  <c r="F105" i="17"/>
  <c r="E105" i="17"/>
  <c r="H104" i="17"/>
  <c r="G104" i="17"/>
  <c r="F104" i="17"/>
  <c r="E104" i="17"/>
  <c r="H103" i="17"/>
  <c r="G103" i="17"/>
  <c r="F103" i="17"/>
  <c r="E103" i="17"/>
  <c r="H102" i="17"/>
  <c r="G102" i="17"/>
  <c r="F102" i="17"/>
  <c r="E102" i="17"/>
  <c r="H101" i="17"/>
  <c r="G101" i="17"/>
  <c r="F101" i="17"/>
  <c r="E101" i="17"/>
  <c r="H100" i="17"/>
  <c r="G100" i="17"/>
  <c r="F100" i="17"/>
  <c r="E100" i="17"/>
  <c r="H99" i="17"/>
  <c r="G99" i="17"/>
  <c r="F99" i="17"/>
  <c r="E99" i="17"/>
  <c r="H98" i="17"/>
  <c r="G98" i="17"/>
  <c r="F98" i="17"/>
  <c r="E98" i="17"/>
  <c r="H97" i="17"/>
  <c r="G97" i="17"/>
  <c r="F97" i="17"/>
  <c r="E97" i="17"/>
  <c r="H96" i="17"/>
  <c r="G96" i="17"/>
  <c r="F96" i="17"/>
  <c r="E96" i="17"/>
  <c r="H95" i="17"/>
  <c r="G95" i="17"/>
  <c r="F95" i="17"/>
  <c r="E95" i="17"/>
  <c r="H94" i="17"/>
  <c r="G94" i="17"/>
  <c r="F94" i="17"/>
  <c r="E94" i="17"/>
  <c r="H93" i="17"/>
  <c r="G93" i="17"/>
  <c r="F93" i="17"/>
  <c r="E93" i="17"/>
  <c r="H92" i="17"/>
  <c r="G92" i="17"/>
  <c r="F92" i="17"/>
  <c r="E92" i="17"/>
  <c r="H91" i="17"/>
  <c r="G91" i="17"/>
  <c r="F91" i="17"/>
  <c r="E91" i="17"/>
  <c r="H90" i="17"/>
  <c r="G90" i="17"/>
  <c r="F90" i="17"/>
  <c r="E90" i="17"/>
  <c r="H89" i="17"/>
  <c r="G89" i="17"/>
  <c r="F89" i="17"/>
  <c r="E89" i="17"/>
  <c r="H88" i="17"/>
  <c r="G88" i="17"/>
  <c r="F88" i="17"/>
  <c r="E88" i="17"/>
  <c r="H87" i="17"/>
  <c r="G87" i="17"/>
  <c r="F87" i="17"/>
  <c r="E87" i="17"/>
  <c r="H86" i="17"/>
  <c r="G86" i="17"/>
  <c r="F86" i="17"/>
  <c r="E86" i="17"/>
  <c r="H85" i="17"/>
  <c r="G85" i="17"/>
  <c r="F85" i="17"/>
  <c r="E85" i="17"/>
  <c r="H84" i="17"/>
  <c r="G84" i="17"/>
  <c r="F84" i="17"/>
  <c r="E84" i="17"/>
  <c r="H83" i="17"/>
  <c r="G83" i="17"/>
  <c r="F83" i="17"/>
  <c r="E83" i="17"/>
  <c r="H82" i="17"/>
  <c r="G82" i="17"/>
  <c r="F82" i="17"/>
  <c r="F81" i="17"/>
  <c r="E81" i="17"/>
  <c r="D81" i="17"/>
  <c r="G81" i="17" s="1"/>
  <c r="H80" i="17"/>
  <c r="G80" i="17"/>
  <c r="E80" i="17"/>
  <c r="H79" i="17"/>
  <c r="G79" i="17"/>
  <c r="F79" i="17"/>
  <c r="E79" i="17"/>
  <c r="H78" i="17"/>
  <c r="G78" i="17"/>
  <c r="F78" i="17"/>
  <c r="E78" i="17"/>
  <c r="H77" i="17"/>
  <c r="G77" i="17"/>
  <c r="F77" i="17"/>
  <c r="E77" i="17"/>
  <c r="H76" i="17"/>
  <c r="G76" i="17"/>
  <c r="F76" i="17"/>
  <c r="E76" i="17"/>
  <c r="H75" i="17"/>
  <c r="G75" i="17"/>
  <c r="F75" i="17"/>
  <c r="E75" i="17"/>
  <c r="H74" i="17"/>
  <c r="G74" i="17"/>
  <c r="F74" i="17"/>
  <c r="E74" i="17"/>
  <c r="H73" i="17"/>
  <c r="G73" i="17"/>
  <c r="E73" i="17"/>
  <c r="H72" i="17"/>
  <c r="G72" i="17"/>
  <c r="F72" i="17"/>
  <c r="E72" i="17"/>
  <c r="H71" i="17"/>
  <c r="G71" i="17"/>
  <c r="E71" i="17"/>
  <c r="H70" i="17"/>
  <c r="G70" i="17"/>
  <c r="F70" i="17"/>
  <c r="E70" i="17"/>
  <c r="H69" i="17"/>
  <c r="G69" i="17"/>
  <c r="E69" i="17"/>
  <c r="H68" i="17"/>
  <c r="G68" i="17"/>
  <c r="F68" i="17"/>
  <c r="E68" i="17"/>
  <c r="H67" i="17"/>
  <c r="G67" i="17"/>
  <c r="E67" i="17"/>
  <c r="H66" i="17"/>
  <c r="G66" i="17"/>
  <c r="F66" i="17"/>
  <c r="E66" i="17"/>
  <c r="H65" i="17"/>
  <c r="G65" i="17"/>
  <c r="E65" i="17"/>
  <c r="H64" i="17"/>
  <c r="G64" i="17"/>
  <c r="F64" i="17"/>
  <c r="E64" i="17"/>
  <c r="H63" i="17"/>
  <c r="G63" i="17"/>
  <c r="F63" i="17"/>
  <c r="E63" i="17"/>
  <c r="H62" i="17"/>
  <c r="G62" i="17"/>
  <c r="F62" i="17"/>
  <c r="E62" i="17"/>
  <c r="H61" i="17"/>
  <c r="G61" i="17"/>
  <c r="F61" i="17"/>
  <c r="E61" i="17"/>
  <c r="H60" i="17"/>
  <c r="G60" i="17"/>
  <c r="F60" i="17"/>
  <c r="E60" i="17"/>
  <c r="H59" i="17"/>
  <c r="G59" i="17"/>
  <c r="F59" i="17"/>
  <c r="E59" i="17"/>
  <c r="H58" i="17"/>
  <c r="G58" i="17"/>
  <c r="F58" i="17"/>
  <c r="E58" i="17"/>
  <c r="H57" i="17"/>
  <c r="G57" i="17"/>
  <c r="F57" i="17"/>
  <c r="E57" i="17"/>
  <c r="H56" i="17"/>
  <c r="G56" i="17"/>
  <c r="F56" i="17"/>
  <c r="E56" i="17"/>
  <c r="H55" i="17"/>
  <c r="G55" i="17"/>
  <c r="F55" i="17"/>
  <c r="F54" i="17"/>
  <c r="E54" i="17"/>
  <c r="D54" i="17"/>
  <c r="G54" i="17" s="1"/>
  <c r="H53" i="17"/>
  <c r="G53" i="17"/>
  <c r="E52" i="17"/>
  <c r="D52" i="17" s="1"/>
  <c r="H51" i="17"/>
  <c r="G51" i="17"/>
  <c r="E50" i="17"/>
  <c r="D50" i="17"/>
  <c r="H50" i="17" s="1"/>
  <c r="H49" i="17"/>
  <c r="G49" i="17"/>
  <c r="E48" i="17"/>
  <c r="D48" i="17" s="1"/>
  <c r="H47" i="17"/>
  <c r="G47" i="17"/>
  <c r="F46" i="17"/>
  <c r="E46" i="17"/>
  <c r="D46" i="17"/>
  <c r="H46" i="17" s="1"/>
  <c r="H45" i="17"/>
  <c r="G45" i="17"/>
  <c r="E44" i="17"/>
  <c r="D44" i="17" s="1"/>
  <c r="H43" i="17"/>
  <c r="G43" i="17"/>
  <c r="E42" i="17"/>
  <c r="D42" i="17"/>
  <c r="E43" i="17" s="1"/>
  <c r="H41" i="17"/>
  <c r="G41" i="17"/>
  <c r="E40" i="17"/>
  <c r="D40" i="17" s="1"/>
  <c r="H39" i="17"/>
  <c r="G39" i="17"/>
  <c r="F38" i="17"/>
  <c r="E38" i="17"/>
  <c r="D38" i="17"/>
  <c r="H38" i="17" s="1"/>
  <c r="H37" i="17"/>
  <c r="G37" i="17"/>
  <c r="E37" i="17"/>
  <c r="H36" i="17"/>
  <c r="G36" i="17"/>
  <c r="F36" i="17"/>
  <c r="E36" i="17"/>
  <c r="H35" i="17"/>
  <c r="G35" i="17"/>
  <c r="F35" i="17"/>
  <c r="E35" i="17"/>
  <c r="H34" i="17"/>
  <c r="G34" i="17"/>
  <c r="F34" i="17"/>
  <c r="E34" i="17"/>
  <c r="H33" i="17"/>
  <c r="G33" i="17"/>
  <c r="F33" i="17"/>
  <c r="E33" i="17"/>
  <c r="H32" i="17"/>
  <c r="G32" i="17"/>
  <c r="F32" i="17"/>
  <c r="E32" i="17"/>
  <c r="H31" i="17"/>
  <c r="G31" i="17"/>
  <c r="F31" i="17"/>
  <c r="E31" i="17"/>
  <c r="H30" i="17"/>
  <c r="G30" i="17"/>
  <c r="F30" i="17"/>
  <c r="E30" i="17"/>
  <c r="H29" i="17"/>
  <c r="G29" i="17"/>
  <c r="F29" i="17"/>
  <c r="E29" i="17"/>
  <c r="H28" i="17"/>
  <c r="G28" i="17"/>
  <c r="F28" i="17"/>
  <c r="E28" i="17"/>
  <c r="H27" i="17"/>
  <c r="G27" i="17"/>
  <c r="F27" i="17"/>
  <c r="E27" i="17"/>
  <c r="H26" i="17"/>
  <c r="G26" i="17"/>
  <c r="F26" i="17"/>
  <c r="E26" i="17"/>
  <c r="H25" i="17"/>
  <c r="G25" i="17"/>
  <c r="F25" i="17"/>
  <c r="E25" i="17"/>
  <c r="H24" i="17"/>
  <c r="G24" i="17"/>
  <c r="F24" i="17"/>
  <c r="E24" i="17"/>
  <c r="H23" i="17"/>
  <c r="G23" i="17"/>
  <c r="F23" i="17"/>
  <c r="E23" i="17"/>
  <c r="H22" i="17"/>
  <c r="G22" i="17"/>
  <c r="F22" i="17"/>
  <c r="E22" i="17"/>
  <c r="H21" i="17"/>
  <c r="G21" i="17"/>
  <c r="F21" i="17"/>
  <c r="E21" i="17"/>
  <c r="H20" i="17"/>
  <c r="G20" i="17"/>
  <c r="F20" i="17"/>
  <c r="E20" i="17"/>
  <c r="H19" i="17"/>
  <c r="G19" i="17"/>
  <c r="F19" i="17"/>
  <c r="E19" i="17"/>
  <c r="H18" i="17"/>
  <c r="G18" i="17"/>
  <c r="F18" i="17"/>
  <c r="E18" i="17"/>
  <c r="H17" i="17"/>
  <c r="G17" i="17"/>
  <c r="F17" i="17"/>
  <c r="E17" i="17"/>
  <c r="H16" i="17"/>
  <c r="G16" i="17"/>
  <c r="F16" i="17"/>
  <c r="E16" i="17"/>
  <c r="H15" i="17"/>
  <c r="G15" i="17"/>
  <c r="F15" i="17"/>
  <c r="E15" i="17"/>
  <c r="H14" i="17"/>
  <c r="G14" i="17"/>
  <c r="F14" i="17"/>
  <c r="E14" i="17"/>
  <c r="H13" i="17"/>
  <c r="G13" i="17"/>
  <c r="F13" i="17"/>
  <c r="E13" i="17"/>
  <c r="H12" i="17"/>
  <c r="G12" i="17"/>
  <c r="F12" i="17"/>
  <c r="E12" i="17"/>
  <c r="H11" i="17"/>
  <c r="G11" i="17"/>
  <c r="F11" i="17"/>
  <c r="E11" i="17"/>
  <c r="H10" i="17"/>
  <c r="G10" i="17"/>
  <c r="F10" i="17"/>
  <c r="E9" i="17"/>
  <c r="D9" i="17" s="1"/>
  <c r="H8" i="17"/>
  <c r="G8" i="17"/>
  <c r="E8" i="17"/>
  <c r="H7" i="17"/>
  <c r="G7" i="17"/>
  <c r="F7" i="17"/>
  <c r="E7" i="17"/>
  <c r="H6" i="17"/>
  <c r="G6" i="17"/>
  <c r="F6" i="17"/>
  <c r="E5" i="17"/>
  <c r="D5" i="17"/>
  <c r="F5" i="17" s="1"/>
  <c r="H4" i="17"/>
  <c r="G4" i="17"/>
  <c r="E4" i="17"/>
  <c r="H3" i="17"/>
  <c r="G3" i="17"/>
  <c r="F3" i="17"/>
  <c r="E3" i="17"/>
  <c r="H2" i="17"/>
  <c r="G2" i="17"/>
  <c r="F2" i="17"/>
  <c r="E2" i="17"/>
  <c r="C7" i="7"/>
  <c r="M2586" i="18" l="1"/>
  <c r="M3092" i="18"/>
  <c r="M3085" i="18"/>
  <c r="M3076" i="18"/>
  <c r="M3063" i="18"/>
  <c r="M3058" i="18"/>
  <c r="M3053" i="18"/>
  <c r="M3089" i="18"/>
  <c r="M3080" i="18"/>
  <c r="M3071" i="18"/>
  <c r="M3066" i="18"/>
  <c r="M3073" i="18"/>
  <c r="M3065" i="18"/>
  <c r="M3057" i="18"/>
  <c r="M3049" i="18"/>
  <c r="M3041" i="18"/>
  <c r="M3033" i="18"/>
  <c r="M3025" i="18"/>
  <c r="M3017" i="18"/>
  <c r="M2997" i="18"/>
  <c r="M2989" i="18"/>
  <c r="M2981" i="18"/>
  <c r="M2973" i="18"/>
  <c r="M2965" i="18"/>
  <c r="M2957" i="18"/>
  <c r="M2949" i="18"/>
  <c r="M2941" i="18"/>
  <c r="M2933" i="18"/>
  <c r="M2925" i="18"/>
  <c r="M2917" i="18"/>
  <c r="M2909" i="18"/>
  <c r="M2901" i="18"/>
  <c r="M2893" i="18"/>
  <c r="M2885" i="18"/>
  <c r="M2877" i="18"/>
  <c r="M2869" i="18"/>
  <c r="M2861" i="18"/>
  <c r="M2853" i="18"/>
  <c r="M2845" i="18"/>
  <c r="M2837" i="18"/>
  <c r="M2829" i="18"/>
  <c r="M2821" i="18"/>
  <c r="M2813" i="18"/>
  <c r="M2805" i="18"/>
  <c r="M2797" i="18"/>
  <c r="M2789" i="18"/>
  <c r="M2781" i="18"/>
  <c r="M2773" i="18"/>
  <c r="M2765" i="18"/>
  <c r="M2757" i="18"/>
  <c r="M2749" i="18"/>
  <c r="M2741" i="18"/>
  <c r="M2733" i="18"/>
  <c r="M2725" i="18"/>
  <c r="M2717" i="18"/>
  <c r="M2709" i="18"/>
  <c r="M2701" i="18"/>
  <c r="M2693" i="18"/>
  <c r="M2685" i="18"/>
  <c r="M2677" i="18"/>
  <c r="M2669" i="18"/>
  <c r="M2661" i="18"/>
  <c r="M2653" i="18"/>
  <c r="M2645" i="18"/>
  <c r="M2637" i="18"/>
  <c r="M2629" i="18"/>
  <c r="M2621" i="18"/>
  <c r="M2613" i="18"/>
  <c r="M2605" i="18"/>
  <c r="M2597" i="18"/>
  <c r="M2578" i="18"/>
  <c r="M2570" i="18"/>
  <c r="M2562" i="18"/>
  <c r="M2554" i="18"/>
  <c r="M2546" i="18"/>
  <c r="M2538" i="18"/>
  <c r="M2530" i="18"/>
  <c r="M2528" i="18"/>
  <c r="M2517" i="18"/>
  <c r="M2490" i="18"/>
  <c r="M2488" i="18"/>
  <c r="M2485" i="18"/>
  <c r="M2468" i="18"/>
  <c r="M2454" i="18"/>
  <c r="M2452" i="18"/>
  <c r="M2438" i="18"/>
  <c r="M2436" i="18"/>
  <c r="M2427" i="18"/>
  <c r="M2425" i="18"/>
  <c r="M2418" i="18"/>
  <c r="M2416" i="18"/>
  <c r="M2405" i="18"/>
  <c r="M2398" i="18"/>
  <c r="M2396" i="18"/>
  <c r="M2363" i="18"/>
  <c r="M2361" i="18"/>
  <c r="M2354" i="18"/>
  <c r="M3045" i="18"/>
  <c r="M3037" i="18"/>
  <c r="M3029" i="18"/>
  <c r="M3021" i="18"/>
  <c r="M3013" i="18"/>
  <c r="M3001" i="18"/>
  <c r="M2993" i="18"/>
  <c r="M2985" i="18"/>
  <c r="M2977" i="18"/>
  <c r="M2969" i="18"/>
  <c r="M2961" i="18"/>
  <c r="M2953" i="18"/>
  <c r="M2945" i="18"/>
  <c r="M2937" i="18"/>
  <c r="M2929" i="18"/>
  <c r="M2921" i="18"/>
  <c r="M2913" i="18"/>
  <c r="M2905" i="18"/>
  <c r="M2897" i="18"/>
  <c r="M2889" i="18"/>
  <c r="M2881" i="18"/>
  <c r="M2873" i="18"/>
  <c r="M2865" i="18"/>
  <c r="M2857" i="18"/>
  <c r="M2849" i="18"/>
  <c r="M2841" i="18"/>
  <c r="M2833" i="18"/>
  <c r="M2825" i="18"/>
  <c r="M2817" i="18"/>
  <c r="M2809" i="18"/>
  <c r="M2801" i="18"/>
  <c r="M2793" i="18"/>
  <c r="M2785" i="18"/>
  <c r="M2777" i="18"/>
  <c r="M2769" i="18"/>
  <c r="M2761" i="18"/>
  <c r="M2753" i="18"/>
  <c r="M2745" i="18"/>
  <c r="M2737" i="18"/>
  <c r="M2729" i="18"/>
  <c r="M2721" i="18"/>
  <c r="M2713" i="18"/>
  <c r="M2705" i="18"/>
  <c r="M2697" i="18"/>
  <c r="M2689" i="18"/>
  <c r="M2681" i="18"/>
  <c r="M2673" i="18"/>
  <c r="M2665" i="18"/>
  <c r="M2657" i="18"/>
  <c r="M2649" i="18"/>
  <c r="M2641" i="18"/>
  <c r="M2633" i="18"/>
  <c r="M2625" i="18"/>
  <c r="M2617" i="18"/>
  <c r="M2609" i="18"/>
  <c r="M2601" i="18"/>
  <c r="M2593" i="18"/>
  <c r="M2582" i="18"/>
  <c r="M2574" i="18"/>
  <c r="M2566" i="18"/>
  <c r="M2558" i="18"/>
  <c r="M2550" i="18"/>
  <c r="M2542" i="18"/>
  <c r="M2534" i="18"/>
  <c r="M2524" i="18"/>
  <c r="M2516" i="18"/>
  <c r="M2506" i="18"/>
  <c r="M2504" i="18"/>
  <c r="M2501" i="18"/>
  <c r="M2474" i="18"/>
  <c r="M2472" i="18"/>
  <c r="M2469" i="18"/>
  <c r="M2462" i="18"/>
  <c r="M2460" i="18"/>
  <c r="M2453" i="18"/>
  <c r="M2446" i="18"/>
  <c r="M2444" i="18"/>
  <c r="M2437" i="18"/>
  <c r="M2430" i="18"/>
  <c r="M2428" i="18"/>
  <c r="M2395" i="18"/>
  <c r="M2393" i="18"/>
  <c r="M2386" i="18"/>
  <c r="M2384" i="18"/>
  <c r="M2373" i="18"/>
  <c r="M2366" i="18"/>
  <c r="M2364" i="18"/>
  <c r="M2219" i="18"/>
  <c r="M1857" i="18"/>
  <c r="M1855" i="18"/>
  <c r="M1841" i="18"/>
  <c r="M1839" i="18"/>
  <c r="M1823" i="18"/>
  <c r="M1807" i="18"/>
  <c r="M1791" i="18"/>
  <c r="M1775" i="18"/>
  <c r="M1759" i="18"/>
  <c r="M1735" i="18"/>
  <c r="M1719" i="18"/>
  <c r="M2429" i="18"/>
  <c r="M2422" i="18"/>
  <c r="M2420" i="18"/>
  <c r="M2413" i="18"/>
  <c r="M2406" i="18"/>
  <c r="M2404" i="18"/>
  <c r="M2397" i="18"/>
  <c r="M2390" i="18"/>
  <c r="M2388" i="18"/>
  <c r="M2381" i="18"/>
  <c r="M2374" i="18"/>
  <c r="M2372" i="18"/>
  <c r="M2365" i="18"/>
  <c r="M2358" i="18"/>
  <c r="M2356" i="18"/>
  <c r="M2349" i="18"/>
  <c r="M2342" i="18"/>
  <c r="M2340" i="18"/>
  <c r="M2333" i="18"/>
  <c r="M2326" i="18"/>
  <c r="M2324" i="18"/>
  <c r="M2317" i="18"/>
  <c r="M2310" i="18"/>
  <c r="M2308" i="18"/>
  <c r="M2301" i="18"/>
  <c r="M2294" i="18"/>
  <c r="M2292" i="18"/>
  <c r="M2285" i="18"/>
  <c r="M2278" i="18"/>
  <c r="M2276" i="18"/>
  <c r="M2269" i="18"/>
  <c r="M2262" i="18"/>
  <c r="M2260" i="18"/>
  <c r="M2253" i="18"/>
  <c r="M2246" i="18"/>
  <c r="M2244" i="18"/>
  <c r="M2237" i="18"/>
  <c r="M2221" i="18"/>
  <c r="M2214" i="18"/>
  <c r="M2212" i="18"/>
  <c r="M2205" i="18"/>
  <c r="M2198" i="18"/>
  <c r="M2196" i="18"/>
  <c r="M2189" i="18"/>
  <c r="M2182" i="18"/>
  <c r="M2180" i="18"/>
  <c r="M2173" i="18"/>
  <c r="M2166" i="18"/>
  <c r="M2164" i="18"/>
  <c r="M2157" i="18"/>
  <c r="M2150" i="18"/>
  <c r="M2148" i="18"/>
  <c r="M2141" i="18"/>
  <c r="M2134" i="18"/>
  <c r="M2132" i="18"/>
  <c r="M2125" i="18"/>
  <c r="M2118" i="18"/>
  <c r="M2116" i="18"/>
  <c r="M2109" i="18"/>
  <c r="M2102" i="18"/>
  <c r="M2100" i="18"/>
  <c r="M2093" i="18"/>
  <c r="M2086" i="18"/>
  <c r="M2084" i="18"/>
  <c r="M2077" i="18"/>
  <c r="M2070" i="18"/>
  <c r="M2068" i="18"/>
  <c r="M2061" i="18"/>
  <c r="M2054" i="18"/>
  <c r="M2052" i="18"/>
  <c r="M2045" i="18"/>
  <c r="M1858" i="18"/>
  <c r="M1856" i="18"/>
  <c r="M1854" i="18"/>
  <c r="M1842" i="18"/>
  <c r="M1840" i="18"/>
  <c r="M1838" i="18"/>
  <c r="M1835" i="18"/>
  <c r="M1824" i="18"/>
  <c r="M1822" i="18"/>
  <c r="M1819" i="18"/>
  <c r="M1808" i="18"/>
  <c r="M1806" i="18"/>
  <c r="M1803" i="18"/>
  <c r="M1792" i="18"/>
  <c r="M1790" i="18"/>
  <c r="M1787" i="18"/>
  <c r="M1776" i="18"/>
  <c r="M1774" i="18"/>
  <c r="M1771" i="18"/>
  <c r="M1760" i="18"/>
  <c r="M1758" i="18"/>
  <c r="M1755" i="18"/>
  <c r="M1736" i="18"/>
  <c r="M1734" i="18"/>
  <c r="M1731" i="18"/>
  <c r="M1720" i="18"/>
  <c r="M1718" i="18"/>
  <c r="M1709" i="18"/>
  <c r="M1625" i="18"/>
  <c r="M1561" i="18"/>
  <c r="M2352" i="18"/>
  <c r="M2345" i="18"/>
  <c r="M2338" i="18"/>
  <c r="M2336" i="18"/>
  <c r="M2329" i="18"/>
  <c r="M2322" i="18"/>
  <c r="M2320" i="18"/>
  <c r="M2313" i="18"/>
  <c r="M2306" i="18"/>
  <c r="M2304" i="18"/>
  <c r="M2297" i="18"/>
  <c r="M2290" i="18"/>
  <c r="M2288" i="18"/>
  <c r="M2281" i="18"/>
  <c r="M2274" i="18"/>
  <c r="M2272" i="18"/>
  <c r="M2265" i="18"/>
  <c r="M2258" i="18"/>
  <c r="M2256" i="18"/>
  <c r="M2249" i="18"/>
  <c r="M2242" i="18"/>
  <c r="M2240" i="18"/>
  <c r="M2233" i="18"/>
  <c r="M2217" i="18"/>
  <c r="M2210" i="18"/>
  <c r="M2208" i="18"/>
  <c r="M2201" i="18"/>
  <c r="M2194" i="18"/>
  <c r="M2192" i="18"/>
  <c r="M2185" i="18"/>
  <c r="M2178" i="18"/>
  <c r="M2176" i="18"/>
  <c r="M2169" i="18"/>
  <c r="M2162" i="18"/>
  <c r="M2160" i="18"/>
  <c r="M2153" i="18"/>
  <c r="M2146" i="18"/>
  <c r="M2144" i="18"/>
  <c r="M2137" i="18"/>
  <c r="M2130" i="18"/>
  <c r="M2128" i="18"/>
  <c r="M2121" i="18"/>
  <c r="M2114" i="18"/>
  <c r="M2112" i="18"/>
  <c r="M2105" i="18"/>
  <c r="M2098" i="18"/>
  <c r="M2096" i="18"/>
  <c r="M2089" i="18"/>
  <c r="M2082" i="18"/>
  <c r="M2080" i="18"/>
  <c r="M2073" i="18"/>
  <c r="M2066" i="18"/>
  <c r="M2064" i="18"/>
  <c r="M2057" i="18"/>
  <c r="M2050" i="18"/>
  <c r="M2048" i="18"/>
  <c r="M2041" i="18"/>
  <c r="M2036" i="18"/>
  <c r="M2033" i="18"/>
  <c r="M2028" i="18"/>
  <c r="M2025" i="18"/>
  <c r="M2020" i="18"/>
  <c r="M2017" i="18"/>
  <c r="M2012" i="18"/>
  <c r="M2001" i="18"/>
  <c r="M1996" i="18"/>
  <c r="M1993" i="18"/>
  <c r="M1988" i="18"/>
  <c r="M1985" i="18"/>
  <c r="M1980" i="18"/>
  <c r="M1977" i="18"/>
  <c r="M1972" i="18"/>
  <c r="M1969" i="18"/>
  <c r="M1964" i="18"/>
  <c r="M1961" i="18"/>
  <c r="M1956" i="18"/>
  <c r="M1953" i="18"/>
  <c r="M1948" i="18"/>
  <c r="M1945" i="18"/>
  <c r="M1940" i="18"/>
  <c r="M1937" i="18"/>
  <c r="M1932" i="18"/>
  <c r="M1929" i="18"/>
  <c r="M1924" i="18"/>
  <c r="M1921" i="18"/>
  <c r="M1916" i="18"/>
  <c r="M1913" i="18"/>
  <c r="M1908" i="18"/>
  <c r="M1905" i="18"/>
  <c r="M1900" i="18"/>
  <c r="M1897" i="18"/>
  <c r="M1892" i="18"/>
  <c r="M1889" i="18"/>
  <c r="M1884" i="18"/>
  <c r="M1881" i="18"/>
  <c r="M1876" i="18"/>
  <c r="M1873" i="18"/>
  <c r="M1868" i="18"/>
  <c r="M1852" i="18"/>
  <c r="M1836" i="18"/>
  <c r="M1834" i="18"/>
  <c r="M1820" i="18"/>
  <c r="M1818" i="18"/>
  <c r="M1804" i="18"/>
  <c r="M1802" i="18"/>
  <c r="M1788" i="18"/>
  <c r="M1786" i="18"/>
  <c r="M1772" i="18"/>
  <c r="M1770" i="18"/>
  <c r="M1756" i="18"/>
  <c r="M1754" i="18"/>
  <c r="M1732" i="18"/>
  <c r="M1730" i="18"/>
  <c r="M1716" i="18"/>
  <c r="M1714" i="18"/>
  <c r="M1673" i="18"/>
  <c r="M1609" i="18"/>
  <c r="M1545" i="18"/>
  <c r="M1696" i="18"/>
  <c r="M1694" i="18"/>
  <c r="M1691" i="18"/>
  <c r="M1680" i="18"/>
  <c r="M1678" i="18"/>
  <c r="M1664" i="18"/>
  <c r="M1662" i="18"/>
  <c r="M1648" i="18"/>
  <c r="M1646" i="18"/>
  <c r="M1632" i="18"/>
  <c r="M1630" i="18"/>
  <c r="M1616" i="18"/>
  <c r="M1614" i="18"/>
  <c r="M1600" i="18"/>
  <c r="M1598" i="18"/>
  <c r="M1584" i="18"/>
  <c r="M1582" i="18"/>
  <c r="M1568" i="18"/>
  <c r="M1566" i="18"/>
  <c r="M1552" i="18"/>
  <c r="M1550" i="18"/>
  <c r="M1536" i="18"/>
  <c r="M1534" i="18"/>
  <c r="M1520" i="18"/>
  <c r="M1518" i="18"/>
  <c r="M1504" i="18"/>
  <c r="M1502" i="18"/>
  <c r="M1488" i="18"/>
  <c r="M1486" i="18"/>
  <c r="M1472" i="18"/>
  <c r="M1470" i="18"/>
  <c r="M1456" i="18"/>
  <c r="M1454" i="18"/>
  <c r="M1432" i="18"/>
  <c r="M1430" i="18"/>
  <c r="M1416" i="18"/>
  <c r="M1414" i="18"/>
  <c r="M1400" i="18"/>
  <c r="M1398" i="18"/>
  <c r="M1380" i="18"/>
  <c r="M1378" i="18"/>
  <c r="M1375" i="18"/>
  <c r="M1364" i="18"/>
  <c r="M1362" i="18"/>
  <c r="M1359" i="18"/>
  <c r="M1348" i="18"/>
  <c r="M1346" i="18"/>
  <c r="M1343" i="18"/>
  <c r="M1332" i="18"/>
  <c r="M1330" i="18"/>
  <c r="M1327" i="18"/>
  <c r="M1316" i="18"/>
  <c r="M1314" i="18"/>
  <c r="M1311" i="18"/>
  <c r="M1300" i="18"/>
  <c r="M1298" i="18"/>
  <c r="M1295" i="18"/>
  <c r="M1276" i="18"/>
  <c r="M1274" i="18"/>
  <c r="M1271" i="18"/>
  <c r="M1260" i="18"/>
  <c r="M1253" i="18"/>
  <c r="M1246" i="18"/>
  <c r="M1244" i="18"/>
  <c r="M1237" i="18"/>
  <c r="M1230" i="18"/>
  <c r="M1228" i="18"/>
  <c r="M1221" i="18"/>
  <c r="M1214" i="18"/>
  <c r="M1212" i="18"/>
  <c r="M1002" i="18"/>
  <c r="M998" i="18"/>
  <c r="M923" i="18"/>
  <c r="M1715" i="18"/>
  <c r="M1704" i="18"/>
  <c r="M1702" i="18"/>
  <c r="M1699" i="18"/>
  <c r="M1688" i="18"/>
  <c r="M1686" i="18"/>
  <c r="M1683" i="18"/>
  <c r="M1667" i="18"/>
  <c r="M1651" i="18"/>
  <c r="M1635" i="18"/>
  <c r="M1619" i="18"/>
  <c r="M1603" i="18"/>
  <c r="M1587" i="18"/>
  <c r="M1571" i="18"/>
  <c r="M1555" i="18"/>
  <c r="M1539" i="18"/>
  <c r="M1523" i="18"/>
  <c r="M1507" i="18"/>
  <c r="M1491" i="18"/>
  <c r="M1475" i="18"/>
  <c r="M1459" i="18"/>
  <c r="M1435" i="18"/>
  <c r="M1419" i="18"/>
  <c r="M1403" i="18"/>
  <c r="M1387" i="18"/>
  <c r="M1247" i="18"/>
  <c r="M1231" i="18"/>
  <c r="M1215" i="18"/>
  <c r="M1203" i="18"/>
  <c r="M1195" i="18"/>
  <c r="M1187" i="18"/>
  <c r="M1179" i="18"/>
  <c r="M1171" i="18"/>
  <c r="M1163" i="18"/>
  <c r="M1155" i="18"/>
  <c r="M1147" i="18"/>
  <c r="M1139" i="18"/>
  <c r="M1131" i="18"/>
  <c r="M1123" i="18"/>
  <c r="M1115" i="18"/>
  <c r="M1107" i="18"/>
  <c r="M1099" i="18"/>
  <c r="M1083" i="18"/>
  <c r="M1075" i="18"/>
  <c r="M1067" i="18"/>
  <c r="M1059" i="18"/>
  <c r="M1045" i="18"/>
  <c r="M995" i="18"/>
  <c r="M1668" i="18"/>
  <c r="M1666" i="18"/>
  <c r="M1663" i="18"/>
  <c r="M1652" i="18"/>
  <c r="M1650" i="18"/>
  <c r="M1647" i="18"/>
  <c r="M1636" i="18"/>
  <c r="M1634" i="18"/>
  <c r="M1631" i="18"/>
  <c r="M1620" i="18"/>
  <c r="M1618" i="18"/>
  <c r="M1615" i="18"/>
  <c r="M1604" i="18"/>
  <c r="M1602" i="18"/>
  <c r="M1599" i="18"/>
  <c r="M1588" i="18"/>
  <c r="M1586" i="18"/>
  <c r="M1583" i="18"/>
  <c r="M1572" i="18"/>
  <c r="M1570" i="18"/>
  <c r="M1567" i="18"/>
  <c r="M1556" i="18"/>
  <c r="M1554" i="18"/>
  <c r="M1551" i="18"/>
  <c r="M1540" i="18"/>
  <c r="M1538" i="18"/>
  <c r="M1535" i="18"/>
  <c r="M1524" i="18"/>
  <c r="M1522" i="18"/>
  <c r="M1519" i="18"/>
  <c r="M1508" i="18"/>
  <c r="M1506" i="18"/>
  <c r="M1503" i="18"/>
  <c r="M1492" i="18"/>
  <c r="M1490" i="18"/>
  <c r="M1487" i="18"/>
  <c r="M1476" i="18"/>
  <c r="M1474" i="18"/>
  <c r="M1471" i="18"/>
  <c r="M1460" i="18"/>
  <c r="M1458" i="18"/>
  <c r="M1455" i="18"/>
  <c r="M1436" i="18"/>
  <c r="M1434" i="18"/>
  <c r="M1431" i="18"/>
  <c r="M1420" i="18"/>
  <c r="M1418" i="18"/>
  <c r="M1415" i="18"/>
  <c r="M1404" i="18"/>
  <c r="M1402" i="18"/>
  <c r="M1399" i="18"/>
  <c r="M1388" i="18"/>
  <c r="M1386" i="18"/>
  <c r="M1383" i="18"/>
  <c r="M1372" i="18"/>
  <c r="M1370" i="18"/>
  <c r="M1367" i="18"/>
  <c r="M1356" i="18"/>
  <c r="M1354" i="18"/>
  <c r="M1351" i="18"/>
  <c r="M1340" i="18"/>
  <c r="M1338" i="18"/>
  <c r="M1335" i="18"/>
  <c r="M1324" i="18"/>
  <c r="M1322" i="18"/>
  <c r="M1319" i="18"/>
  <c r="M1308" i="18"/>
  <c r="M1306" i="18"/>
  <c r="M1303" i="18"/>
  <c r="M1292" i="18"/>
  <c r="M1282" i="18"/>
  <c r="M1279" i="18"/>
  <c r="M1268" i="18"/>
  <c r="M1266" i="18"/>
  <c r="M1263" i="18"/>
  <c r="M1254" i="18"/>
  <c r="M1252" i="18"/>
  <c r="M1245" i="18"/>
  <c r="M1238" i="18"/>
  <c r="M1236" i="18"/>
  <c r="M1229" i="18"/>
  <c r="M1222" i="18"/>
  <c r="M1220" i="18"/>
  <c r="M1213" i="18"/>
  <c r="M990" i="18"/>
  <c r="M992" i="18"/>
  <c r="M984" i="18"/>
  <c r="M976" i="18"/>
  <c r="M968" i="18"/>
  <c r="M960" i="18"/>
  <c r="M952" i="18"/>
  <c r="M944" i="18"/>
  <c r="M936" i="18"/>
  <c r="M928" i="18"/>
  <c r="M920" i="18"/>
  <c r="M912" i="18"/>
  <c r="M904" i="18"/>
  <c r="M896" i="18"/>
  <c r="M888" i="18"/>
  <c r="M880" i="18"/>
  <c r="M872" i="18"/>
  <c r="M864" i="18"/>
  <c r="M856" i="18"/>
  <c r="M848" i="18"/>
  <c r="M840" i="18"/>
  <c r="M832" i="18"/>
  <c r="M816" i="18"/>
  <c r="M808" i="18"/>
  <c r="M800" i="18"/>
  <c r="M792" i="18"/>
  <c r="M784" i="18"/>
  <c r="M776" i="18"/>
  <c r="M768" i="18"/>
  <c r="M760" i="18"/>
  <c r="M752" i="18"/>
  <c r="M744" i="18"/>
  <c r="M736" i="18"/>
  <c r="M728" i="18"/>
  <c r="M720" i="18"/>
  <c r="M712" i="18"/>
  <c r="M704" i="18"/>
  <c r="M687" i="18"/>
  <c r="M682" i="18"/>
  <c r="M679" i="18"/>
  <c r="M674" i="18"/>
  <c r="M671" i="18"/>
  <c r="M669" i="18"/>
  <c r="M660" i="18"/>
  <c r="M644" i="18"/>
  <c r="M982" i="18"/>
  <c r="M974" i="18"/>
  <c r="M966" i="18"/>
  <c r="M958" i="18"/>
  <c r="M950" i="18"/>
  <c r="M942" i="18"/>
  <c r="M934" i="18"/>
  <c r="M926" i="18"/>
  <c r="M918" i="18"/>
  <c r="M910" i="18"/>
  <c r="M902" i="18"/>
  <c r="M894" i="18"/>
  <c r="M886" i="18"/>
  <c r="M878" i="18"/>
  <c r="M870" i="18"/>
  <c r="M862" i="18"/>
  <c r="M854" i="18"/>
  <c r="M846" i="18"/>
  <c r="M838" i="18"/>
  <c r="M830" i="18"/>
  <c r="M822" i="18"/>
  <c r="M814" i="18"/>
  <c r="M806" i="18"/>
  <c r="M798" i="18"/>
  <c r="M790" i="18"/>
  <c r="M782" i="18"/>
  <c r="M774" i="18"/>
  <c r="M766" i="18"/>
  <c r="M758" i="18"/>
  <c r="M750" i="18"/>
  <c r="M742" i="18"/>
  <c r="M734" i="18"/>
  <c r="M726" i="18"/>
  <c r="M718" i="18"/>
  <c r="M710" i="18"/>
  <c r="M702" i="18"/>
  <c r="M986" i="18"/>
  <c r="M978" i="18"/>
  <c r="M970" i="18"/>
  <c r="M962" i="18"/>
  <c r="M954" i="18"/>
  <c r="M946" i="18"/>
  <c r="M938" i="18"/>
  <c r="M930" i="18"/>
  <c r="M922" i="18"/>
  <c r="M914" i="18"/>
  <c r="M906" i="18"/>
  <c r="M898" i="18"/>
  <c r="M890" i="18"/>
  <c r="M882" i="18"/>
  <c r="M874" i="18"/>
  <c r="M866" i="18"/>
  <c r="M858" i="18"/>
  <c r="M850" i="18"/>
  <c r="M842" i="18"/>
  <c r="M834" i="18"/>
  <c r="M818" i="18"/>
  <c r="M810" i="18"/>
  <c r="M802" i="18"/>
  <c r="M794" i="18"/>
  <c r="M786" i="18"/>
  <c r="M778" i="18"/>
  <c r="M770" i="18"/>
  <c r="M762" i="18"/>
  <c r="M754" i="18"/>
  <c r="M746" i="18"/>
  <c r="M738" i="18"/>
  <c r="M730" i="18"/>
  <c r="M722" i="18"/>
  <c r="M714" i="18"/>
  <c r="M706" i="18"/>
  <c r="M676" i="18"/>
  <c r="M664" i="18"/>
  <c r="M666" i="18"/>
  <c r="M663" i="18"/>
  <c r="M658" i="18"/>
  <c r="M655" i="18"/>
  <c r="M650" i="18"/>
  <c r="M647" i="18"/>
  <c r="M642" i="18"/>
  <c r="M639" i="18"/>
  <c r="M634" i="18"/>
  <c r="M631" i="18"/>
  <c r="M626" i="18"/>
  <c r="M623" i="18"/>
  <c r="M618" i="18"/>
  <c r="M615" i="18"/>
  <c r="M610" i="18"/>
  <c r="M607" i="18"/>
  <c r="M602" i="18"/>
  <c r="M599" i="18"/>
  <c r="M594" i="18"/>
  <c r="M591" i="18"/>
  <c r="M586" i="18"/>
  <c r="M583" i="18"/>
  <c r="M578" i="18"/>
  <c r="M575" i="18"/>
  <c r="M570" i="18"/>
  <c r="M530" i="18"/>
  <c r="M528" i="18"/>
  <c r="M525" i="18"/>
  <c r="M514" i="18"/>
  <c r="M512" i="18"/>
  <c r="M509" i="18"/>
  <c r="M498" i="18"/>
  <c r="M496" i="18"/>
  <c r="M493" i="18"/>
  <c r="M482" i="18"/>
  <c r="M480" i="18"/>
  <c r="M477" i="18"/>
  <c r="M405" i="18"/>
  <c r="M394" i="18"/>
  <c r="M392" i="18"/>
  <c r="M385" i="18"/>
  <c r="M378" i="18"/>
  <c r="M376" i="18"/>
  <c r="M369" i="18"/>
  <c r="M362" i="18"/>
  <c r="M360" i="18"/>
  <c r="M353" i="18"/>
  <c r="M346" i="18"/>
  <c r="M344" i="18"/>
  <c r="M337" i="18"/>
  <c r="M640" i="18"/>
  <c r="M632" i="18"/>
  <c r="M624" i="18"/>
  <c r="M616" i="18"/>
  <c r="M608" i="18"/>
  <c r="M600" i="18"/>
  <c r="M592" i="18"/>
  <c r="M584" i="18"/>
  <c r="M576" i="18"/>
  <c r="M568" i="18"/>
  <c r="M564" i="18"/>
  <c r="M556" i="18"/>
  <c r="M552" i="18"/>
  <c r="M548" i="18"/>
  <c r="M544" i="18"/>
  <c r="M540" i="18"/>
  <c r="M536" i="18"/>
  <c r="M356" i="18"/>
  <c r="M667" i="18"/>
  <c r="M662" i="18"/>
  <c r="M659" i="18"/>
  <c r="M654" i="18"/>
  <c r="M651" i="18"/>
  <c r="M646" i="18"/>
  <c r="M643" i="18"/>
  <c r="M638" i="18"/>
  <c r="M635" i="18"/>
  <c r="M630" i="18"/>
  <c r="M627" i="18"/>
  <c r="M622" i="18"/>
  <c r="M619" i="18"/>
  <c r="M614" i="18"/>
  <c r="M611" i="18"/>
  <c r="M606" i="18"/>
  <c r="M603" i="18"/>
  <c r="M598" i="18"/>
  <c r="M595" i="18"/>
  <c r="M590" i="18"/>
  <c r="M587" i="18"/>
  <c r="M582" i="18"/>
  <c r="M579" i="18"/>
  <c r="M574" i="18"/>
  <c r="M571" i="18"/>
  <c r="M533" i="18"/>
  <c r="M522" i="18"/>
  <c r="M520" i="18"/>
  <c r="M517" i="18"/>
  <c r="M506" i="18"/>
  <c r="M504" i="18"/>
  <c r="M501" i="18"/>
  <c r="M490" i="18"/>
  <c r="M488" i="18"/>
  <c r="M485" i="18"/>
  <c r="M474" i="18"/>
  <c r="M472" i="18"/>
  <c r="M469" i="18"/>
  <c r="M402" i="18"/>
  <c r="M400" i="18"/>
  <c r="M397" i="18"/>
  <c r="M393" i="18"/>
  <c r="M386" i="18"/>
  <c r="M384" i="18"/>
  <c r="M377" i="18"/>
  <c r="M370" i="18"/>
  <c r="M368" i="18"/>
  <c r="M361" i="18"/>
  <c r="M354" i="18"/>
  <c r="M352" i="18"/>
  <c r="M345" i="18"/>
  <c r="M338" i="18"/>
  <c r="M336" i="18"/>
  <c r="M326" i="18"/>
  <c r="M324" i="18"/>
  <c r="M317" i="18"/>
  <c r="M310" i="18"/>
  <c r="M308" i="18"/>
  <c r="M301" i="18"/>
  <c r="M294" i="18"/>
  <c r="M292" i="18"/>
  <c r="M285" i="18"/>
  <c r="M278" i="18"/>
  <c r="M276" i="18"/>
  <c r="M269" i="18"/>
  <c r="M264" i="18"/>
  <c r="M262" i="18"/>
  <c r="M260" i="18"/>
  <c r="M250" i="18"/>
  <c r="M247" i="18"/>
  <c r="M240" i="18"/>
  <c r="M238" i="18"/>
  <c r="M236" i="18"/>
  <c r="M322" i="18"/>
  <c r="M320" i="18"/>
  <c r="M313" i="18"/>
  <c r="M306" i="18"/>
  <c r="M304" i="18"/>
  <c r="M297" i="18"/>
  <c r="M290" i="18"/>
  <c r="M288" i="18"/>
  <c r="M281" i="18"/>
  <c r="M274" i="18"/>
  <c r="M272" i="18"/>
  <c r="M258" i="18"/>
  <c r="M248" i="18"/>
  <c r="M246" i="18"/>
  <c r="M234" i="18"/>
  <c r="M225" i="18"/>
  <c r="M223" i="18"/>
  <c r="M221" i="18"/>
  <c r="M219" i="18"/>
  <c r="M217" i="18"/>
  <c r="M215" i="18"/>
  <c r="M213" i="18"/>
  <c r="M211" i="18"/>
  <c r="M209" i="18"/>
  <c r="M207" i="18"/>
  <c r="M205" i="18"/>
  <c r="M203" i="18"/>
  <c r="M201" i="18"/>
  <c r="M199" i="18"/>
  <c r="M197" i="18"/>
  <c r="M195" i="18"/>
  <c r="M193" i="18"/>
  <c r="M191" i="18"/>
  <c r="M189" i="18"/>
  <c r="M187" i="18"/>
  <c r="M185" i="18"/>
  <c r="M183" i="18"/>
  <c r="M181" i="18"/>
  <c r="M179" i="18"/>
  <c r="M177" i="18"/>
  <c r="M175" i="18"/>
  <c r="M173" i="18"/>
  <c r="M171" i="18"/>
  <c r="M169" i="18"/>
  <c r="M167" i="18"/>
  <c r="M165" i="18"/>
  <c r="M163" i="18"/>
  <c r="M161" i="18"/>
  <c r="M159" i="18"/>
  <c r="M152" i="18"/>
  <c r="M150" i="18"/>
  <c r="M136" i="18"/>
  <c r="M134" i="18"/>
  <c r="M120" i="18"/>
  <c r="M118" i="18"/>
  <c r="M104" i="18"/>
  <c r="M102" i="18"/>
  <c r="M93" i="18"/>
  <c r="M85" i="18"/>
  <c r="M78" i="18"/>
  <c r="M76" i="18"/>
  <c r="M73" i="18"/>
  <c r="M68" i="18"/>
  <c r="M65" i="18"/>
  <c r="M60" i="18"/>
  <c r="M57" i="18"/>
  <c r="M52" i="18"/>
  <c r="M49" i="18"/>
  <c r="M47" i="18"/>
  <c r="M40" i="18"/>
  <c r="M263" i="18"/>
  <c r="M261" i="18"/>
  <c r="M239" i="18"/>
  <c r="M237" i="18"/>
  <c r="M214" i="18"/>
  <c r="M212" i="18"/>
  <c r="M210" i="18"/>
  <c r="M208" i="18"/>
  <c r="M206" i="18"/>
  <c r="M204" i="18"/>
  <c r="M202" i="18"/>
  <c r="M200" i="18"/>
  <c r="M198" i="18"/>
  <c r="M196" i="18"/>
  <c r="M194" i="18"/>
  <c r="M192" i="18"/>
  <c r="M190" i="18"/>
  <c r="M188" i="18"/>
  <c r="M186" i="18"/>
  <c r="M184" i="18"/>
  <c r="M182" i="18"/>
  <c r="M180" i="18"/>
  <c r="M178" i="18"/>
  <c r="M176" i="18"/>
  <c r="M174" i="18"/>
  <c r="M172" i="18"/>
  <c r="M170" i="18"/>
  <c r="M168" i="18"/>
  <c r="M166" i="18"/>
  <c r="M164" i="18"/>
  <c r="M162" i="18"/>
  <c r="M160" i="18"/>
  <c r="M158" i="18"/>
  <c r="M144" i="18"/>
  <c r="M142" i="18"/>
  <c r="M128" i="18"/>
  <c r="M126" i="18"/>
  <c r="M112" i="18"/>
  <c r="M110" i="18"/>
  <c r="M94" i="18"/>
  <c r="M86" i="18"/>
  <c r="M84" i="18"/>
  <c r="M77" i="18"/>
  <c r="M72" i="18"/>
  <c r="M69" i="18"/>
  <c r="M64" i="18"/>
  <c r="M61" i="18"/>
  <c r="M56" i="18"/>
  <c r="M53" i="18"/>
  <c r="M48" i="18"/>
  <c r="M41" i="18"/>
  <c r="M39" i="18"/>
  <c r="M36" i="18"/>
  <c r="M32" i="18"/>
  <c r="M25" i="18"/>
  <c r="M23" i="18"/>
  <c r="M2508" i="18"/>
  <c r="M2505" i="18"/>
  <c r="M2500" i="18"/>
  <c r="M2497" i="18"/>
  <c r="M2492" i="18"/>
  <c r="M2489" i="18"/>
  <c r="M2484" i="18"/>
  <c r="M2481" i="18"/>
  <c r="M2476" i="18"/>
  <c r="M2473" i="18"/>
  <c r="M2461" i="18"/>
  <c r="M2445" i="18"/>
  <c r="M2520" i="18"/>
  <c r="M2457" i="18"/>
  <c r="M2441" i="18"/>
  <c r="M1041" i="18"/>
  <c r="M1037" i="18"/>
  <c r="M1033" i="18"/>
  <c r="M1029" i="18"/>
  <c r="M1025" i="18"/>
  <c r="M1021" i="18"/>
  <c r="M1017" i="18"/>
  <c r="M1013" i="18"/>
  <c r="M1009" i="18"/>
  <c r="M1005" i="18"/>
  <c r="M1001" i="18"/>
  <c r="M997" i="18"/>
  <c r="M993" i="18"/>
  <c r="M985" i="18"/>
  <c r="M977" i="18"/>
  <c r="M969" i="18"/>
  <c r="M961" i="18"/>
  <c r="M953" i="18"/>
  <c r="M945" i="18"/>
  <c r="M937" i="18"/>
  <c r="M1040" i="18"/>
  <c r="M1036" i="18"/>
  <c r="M1032" i="18"/>
  <c r="M1028" i="18"/>
  <c r="M1024" i="18"/>
  <c r="M1020" i="18"/>
  <c r="M1016" i="18"/>
  <c r="M1012" i="18"/>
  <c r="M1008" i="18"/>
  <c r="M1004" i="18"/>
  <c r="M1000" i="18"/>
  <c r="M996" i="18"/>
  <c r="M987" i="18"/>
  <c r="M979" i="18"/>
  <c r="M971" i="18"/>
  <c r="M963" i="18"/>
  <c r="M955" i="18"/>
  <c r="M947" i="18"/>
  <c r="M939" i="18"/>
  <c r="M931" i="18"/>
  <c r="M925" i="18"/>
  <c r="M921" i="18"/>
  <c r="M917" i="18"/>
  <c r="M913" i="18"/>
  <c r="M909" i="18"/>
  <c r="M905" i="18"/>
  <c r="M901" i="18"/>
  <c r="M897" i="18"/>
  <c r="M893" i="18"/>
  <c r="M889" i="18"/>
  <c r="M885" i="18"/>
  <c r="M881" i="18"/>
  <c r="M877" i="18"/>
  <c r="M873" i="18"/>
  <c r="M869" i="18"/>
  <c r="M865" i="18"/>
  <c r="M861" i="18"/>
  <c r="M857" i="18"/>
  <c r="M853" i="18"/>
  <c r="M849" i="18"/>
  <c r="M845" i="18"/>
  <c r="M841" i="18"/>
  <c r="M837" i="18"/>
  <c r="M833" i="18"/>
  <c r="M829" i="18"/>
  <c r="M821" i="18"/>
  <c r="M817" i="18"/>
  <c r="M813" i="18"/>
  <c r="M809" i="18"/>
  <c r="M805" i="18"/>
  <c r="M801" i="18"/>
  <c r="M797" i="18"/>
  <c r="M793" i="18"/>
  <c r="M566" i="18"/>
  <c r="M554" i="18"/>
  <c r="M550" i="18"/>
  <c r="M546" i="18"/>
  <c r="M542" i="18"/>
  <c r="M567" i="18"/>
  <c r="M563" i="18"/>
  <c r="M555" i="18"/>
  <c r="M551" i="18"/>
  <c r="M547" i="18"/>
  <c r="M543" i="18"/>
  <c r="M421" i="18"/>
  <c r="M145" i="18"/>
  <c r="M129" i="18"/>
  <c r="M157" i="18"/>
  <c r="M141" i="18"/>
  <c r="M125" i="18"/>
  <c r="M109" i="18"/>
  <c r="M149" i="18"/>
  <c r="M133" i="18"/>
  <c r="M117" i="18"/>
  <c r="M101" i="18"/>
  <c r="M6" i="18"/>
  <c r="M3" i="18"/>
  <c r="E246" i="17"/>
  <c r="F244" i="17"/>
  <c r="H245" i="17"/>
  <c r="F245" i="17"/>
  <c r="G245" i="17"/>
  <c r="H52" i="17"/>
  <c r="F52" i="17"/>
  <c r="E53" i="17"/>
  <c r="F51" i="17"/>
  <c r="G52" i="17"/>
  <c r="G186" i="17"/>
  <c r="F186" i="17"/>
  <c r="F185" i="17"/>
  <c r="H186" i="17"/>
  <c r="E187" i="17"/>
  <c r="G423" i="17"/>
  <c r="F423" i="17"/>
  <c r="F422" i="17"/>
  <c r="E424" i="17"/>
  <c r="H423" i="17"/>
  <c r="E192" i="17"/>
  <c r="F190" i="17"/>
  <c r="G191" i="17"/>
  <c r="H191" i="17"/>
  <c r="F191" i="17"/>
  <c r="G249" i="17"/>
  <c r="E250" i="17"/>
  <c r="F249" i="17"/>
  <c r="F248" i="17"/>
  <c r="H249" i="17"/>
  <c r="H44" i="17"/>
  <c r="F44" i="17"/>
  <c r="E45" i="17"/>
  <c r="F43" i="17"/>
  <c r="G44" i="17"/>
  <c r="F47" i="17"/>
  <c r="F48" i="17"/>
  <c r="H48" i="17"/>
  <c r="G48" i="17"/>
  <c r="E49" i="17"/>
  <c r="E217" i="17"/>
  <c r="F215" i="17"/>
  <c r="G216" i="17"/>
  <c r="H216" i="17"/>
  <c r="F216" i="17"/>
  <c r="G271" i="17"/>
  <c r="F271" i="17"/>
  <c r="F270" i="17"/>
  <c r="H271" i="17"/>
  <c r="E272" i="17"/>
  <c r="F8" i="17"/>
  <c r="H9" i="17"/>
  <c r="F9" i="17"/>
  <c r="E10" i="17"/>
  <c r="G9" i="17"/>
  <c r="F40" i="17"/>
  <c r="F39" i="17"/>
  <c r="H40" i="17"/>
  <c r="G40" i="17"/>
  <c r="E41" i="17"/>
  <c r="G374" i="17"/>
  <c r="F374" i="17"/>
  <c r="E375" i="17"/>
  <c r="F373" i="17"/>
  <c r="H374" i="17"/>
  <c r="E407" i="17"/>
  <c r="F405" i="17"/>
  <c r="H406" i="17"/>
  <c r="G406" i="17"/>
  <c r="F406" i="17"/>
  <c r="G415" i="17"/>
  <c r="F415" i="17"/>
  <c r="E416" i="17"/>
  <c r="F414" i="17"/>
  <c r="H415" i="17"/>
  <c r="H5" i="17"/>
  <c r="H42" i="17"/>
  <c r="H188" i="17"/>
  <c r="F42" i="17"/>
  <c r="F50" i="17"/>
  <c r="H54" i="17"/>
  <c r="H81" i="17"/>
  <c r="G5" i="17"/>
  <c r="F37" i="17"/>
  <c r="E39" i="17"/>
  <c r="G42" i="17"/>
  <c r="F45" i="17"/>
  <c r="E47" i="17"/>
  <c r="G50" i="17"/>
  <c r="F53" i="17"/>
  <c r="E55" i="17"/>
  <c r="F80" i="17"/>
  <c r="E82" i="17"/>
  <c r="G188" i="17"/>
  <c r="F246" i="17"/>
  <c r="E248" i="17"/>
  <c r="F267" i="17"/>
  <c r="E269" i="17"/>
  <c r="G273" i="17"/>
  <c r="F369" i="17"/>
  <c r="E371" i="17"/>
  <c r="H273" i="17"/>
  <c r="F4" i="17"/>
  <c r="E6" i="17"/>
  <c r="G38" i="17"/>
  <c r="F41" i="17"/>
  <c r="G46" i="17"/>
  <c r="F49" i="17"/>
  <c r="E51" i="17"/>
  <c r="F187" i="17"/>
  <c r="E189" i="17"/>
  <c r="G247" i="17"/>
  <c r="G268" i="17"/>
  <c r="F272" i="17"/>
  <c r="E274" i="17"/>
  <c r="G370" i="17"/>
  <c r="H435" i="4"/>
  <c r="H350" i="4"/>
  <c r="H235" i="4"/>
  <c r="H183" i="4"/>
  <c r="F269" i="4"/>
  <c r="F385" i="4"/>
  <c r="F384" i="4"/>
  <c r="F383" i="4"/>
  <c r="F376" i="4"/>
  <c r="F357" i="4"/>
  <c r="F354" i="4"/>
  <c r="F352" i="4"/>
  <c r="F232" i="4"/>
  <c r="F231" i="4"/>
  <c r="F230" i="4"/>
  <c r="F229" i="4"/>
  <c r="F228" i="4"/>
  <c r="F227" i="4"/>
  <c r="F233" i="4"/>
  <c r="F199" i="4"/>
  <c r="F403" i="4"/>
  <c r="F360" i="4"/>
  <c r="F377" i="4"/>
  <c r="F378" i="4"/>
  <c r="F379" i="4"/>
  <c r="F382" i="4"/>
  <c r="F372" i="4"/>
  <c r="F349" i="4"/>
  <c r="F380" i="4"/>
  <c r="F375" i="4"/>
  <c r="F351" i="4"/>
  <c r="F371" i="4"/>
  <c r="F368" i="4"/>
  <c r="F367" i="4"/>
  <c r="F366" i="4"/>
  <c r="F365" i="4"/>
  <c r="F364" i="4"/>
  <c r="F363" i="4"/>
  <c r="F362" i="4"/>
  <c r="F361" i="4"/>
  <c r="F359" i="4"/>
  <c r="F381" i="4"/>
  <c r="F358" i="4"/>
  <c r="F348" i="4"/>
  <c r="F356" i="4"/>
  <c r="F355" i="4"/>
  <c r="F353" i="4"/>
  <c r="F299" i="4"/>
  <c r="F298" i="4"/>
  <c r="F326" i="4"/>
  <c r="F325" i="4"/>
  <c r="F346" i="4"/>
  <c r="F345" i="4"/>
  <c r="F317" i="4"/>
  <c r="F323" i="4"/>
  <c r="F340" i="4"/>
  <c r="F335" i="4"/>
  <c r="F334" i="4"/>
  <c r="F332" i="4"/>
  <c r="F338" i="4"/>
  <c r="F331" i="4"/>
  <c r="F330" i="4"/>
  <c r="F329" i="4"/>
  <c r="F327" i="4"/>
  <c r="F324" i="4"/>
  <c r="F322" i="4"/>
  <c r="F328" i="4"/>
  <c r="F337" i="4"/>
  <c r="F320" i="4"/>
  <c r="F336" i="4"/>
  <c r="F321" i="4"/>
  <c r="F319" i="4"/>
  <c r="F318" i="4"/>
  <c r="F316" i="4"/>
  <c r="F333" i="4"/>
  <c r="F339" i="4"/>
  <c r="F290" i="4"/>
  <c r="F296" i="4"/>
  <c r="F313" i="4"/>
  <c r="F311" i="4"/>
  <c r="F310" i="4"/>
  <c r="F308" i="4"/>
  <c r="F305" i="4"/>
  <c r="F307" i="4"/>
  <c r="F303" i="4"/>
  <c r="F302" i="4"/>
  <c r="F300" i="4"/>
  <c r="F297" i="4"/>
  <c r="F295" i="4"/>
  <c r="F301" i="4"/>
  <c r="F304" i="4"/>
  <c r="F293" i="4"/>
  <c r="F312" i="4"/>
  <c r="F294" i="4"/>
  <c r="F292" i="4"/>
  <c r="F291" i="4"/>
  <c r="F289" i="4"/>
  <c r="F309" i="4"/>
  <c r="F306" i="4"/>
  <c r="F344" i="4"/>
  <c r="F343" i="4"/>
  <c r="F342" i="4"/>
  <c r="F341" i="4"/>
  <c r="F288" i="4"/>
  <c r="F404" i="4"/>
  <c r="F315" i="4"/>
  <c r="F314" i="4"/>
  <c r="F287" i="4"/>
  <c r="F285" i="4"/>
  <c r="F282" i="4"/>
  <c r="F283" i="4"/>
  <c r="F408" i="4"/>
  <c r="F280" i="4"/>
  <c r="F279" i="4"/>
  <c r="F276" i="4"/>
  <c r="F266" i="4"/>
  <c r="F250" i="4"/>
  <c r="F418" i="4"/>
  <c r="F258" i="4"/>
  <c r="F237" i="4"/>
  <c r="F238" i="4"/>
  <c r="F257" i="4"/>
  <c r="F256" i="4"/>
  <c r="F255" i="4"/>
  <c r="F235" i="4"/>
  <c r="F443" i="4"/>
  <c r="F218" i="4"/>
  <c r="F219" i="4"/>
  <c r="F217" i="4"/>
  <c r="F220" i="4"/>
  <c r="F225" i="4"/>
  <c r="F139" i="4"/>
  <c r="F140" i="4"/>
  <c r="F76" i="4"/>
  <c r="F201" i="4"/>
  <c r="F200" i="4"/>
  <c r="F251" i="4"/>
  <c r="F260" i="4"/>
  <c r="F259" i="4"/>
  <c r="F261" i="4"/>
  <c r="F253" i="4"/>
  <c r="F254" i="4"/>
  <c r="F252" i="4"/>
  <c r="F208" i="4"/>
  <c r="F205" i="4"/>
  <c r="F203" i="4"/>
  <c r="F206" i="4"/>
  <c r="F209" i="4"/>
  <c r="F202" i="4"/>
  <c r="F100" i="4"/>
  <c r="F161" i="4"/>
  <c r="F134" i="4"/>
  <c r="F110" i="4"/>
  <c r="F98" i="4"/>
  <c r="F160" i="4"/>
  <c r="F133" i="4"/>
  <c r="F109" i="4"/>
  <c r="F157" i="4"/>
  <c r="F131" i="4"/>
  <c r="F114" i="4"/>
  <c r="F97" i="4"/>
  <c r="F156" i="4"/>
  <c r="F130" i="4"/>
  <c r="F108" i="4"/>
  <c r="F95" i="4"/>
  <c r="F154" i="4"/>
  <c r="F128" i="4"/>
  <c r="F107" i="4"/>
  <c r="F93" i="4"/>
  <c r="F152" i="4"/>
  <c r="F125" i="4"/>
  <c r="F105" i="4"/>
  <c r="F99" i="4"/>
  <c r="F159" i="4"/>
  <c r="F132" i="4"/>
  <c r="F74" i="4"/>
  <c r="F72" i="4"/>
  <c r="F96" i="4"/>
  <c r="F155" i="4"/>
  <c r="F129" i="4"/>
  <c r="F158" i="4"/>
  <c r="F126" i="4"/>
  <c r="F113" i="4"/>
  <c r="F88" i="4"/>
  <c r="F149" i="4"/>
  <c r="F123" i="4"/>
  <c r="F142" i="4"/>
  <c r="F84" i="4"/>
  <c r="F112" i="4"/>
  <c r="F147" i="4"/>
  <c r="F121" i="4"/>
  <c r="F90" i="4"/>
  <c r="F143" i="4"/>
  <c r="F117" i="4"/>
  <c r="F68" i="4"/>
  <c r="F101" i="4"/>
  <c r="F146" i="4"/>
  <c r="F120" i="4"/>
  <c r="F66" i="4"/>
  <c r="F87" i="4"/>
  <c r="F145" i="4"/>
  <c r="F119" i="4"/>
  <c r="F70" i="4"/>
  <c r="F141" i="4"/>
  <c r="F115" i="4"/>
  <c r="F92" i="4"/>
  <c r="F151" i="4"/>
  <c r="F124" i="4"/>
  <c r="F104" i="4"/>
  <c r="F91" i="4"/>
  <c r="F150" i="4"/>
  <c r="F118" i="4"/>
  <c r="F103" i="4"/>
  <c r="F89" i="4"/>
  <c r="F144" i="4"/>
  <c r="F116" i="4"/>
  <c r="F102" i="4"/>
  <c r="F79" i="4"/>
  <c r="F64" i="4"/>
  <c r="F162" i="4"/>
  <c r="F111" i="4"/>
  <c r="F86" i="4"/>
  <c r="F148" i="4"/>
  <c r="F122" i="4"/>
  <c r="F85" i="4"/>
  <c r="F94" i="4"/>
  <c r="F153" i="4"/>
  <c r="F127" i="4"/>
  <c r="F106" i="4"/>
  <c r="F3" i="4"/>
  <c r="F166" i="4"/>
  <c r="F165" i="4"/>
  <c r="F164" i="4"/>
  <c r="F167" i="4"/>
  <c r="F75" i="4"/>
  <c r="F7" i="4"/>
  <c r="F6" i="4"/>
  <c r="F77" i="4"/>
  <c r="F78" i="4"/>
  <c r="F163" i="4"/>
  <c r="F2" i="4"/>
  <c r="F243" i="4"/>
  <c r="F241" i="4"/>
  <c r="F410" i="4"/>
  <c r="F433" i="4"/>
  <c r="F428" i="4"/>
  <c r="F413" i="4"/>
  <c r="F412" i="4"/>
  <c r="F426" i="4"/>
  <c r="F424" i="4"/>
  <c r="F425" i="4"/>
  <c r="F421" i="4"/>
  <c r="F236" i="4"/>
  <c r="F437" i="4"/>
  <c r="F435" i="4"/>
  <c r="F436" i="4"/>
  <c r="F416" i="4"/>
  <c r="F434" i="4"/>
  <c r="F431" i="4"/>
  <c r="F430" i="4"/>
  <c r="F262" i="4"/>
  <c r="F429" i="4"/>
  <c r="F417" i="4"/>
  <c r="F419" i="4"/>
  <c r="F264" i="4"/>
  <c r="F27" i="4"/>
  <c r="F32" i="4"/>
  <c r="F59" i="4"/>
  <c r="F17" i="4"/>
  <c r="F26" i="4"/>
  <c r="F31" i="4"/>
  <c r="F58" i="4"/>
  <c r="F16" i="4"/>
  <c r="F23" i="4"/>
  <c r="F36" i="4"/>
  <c r="F63" i="4"/>
  <c r="F21" i="4"/>
  <c r="F402" i="4"/>
  <c r="F394" i="4"/>
  <c r="F442" i="4"/>
  <c r="F390" i="4"/>
  <c r="F197" i="4"/>
  <c r="F401" i="4"/>
  <c r="F393" i="4"/>
  <c r="F441" i="4"/>
  <c r="F388" i="4"/>
  <c r="F196" i="4"/>
  <c r="F22" i="4"/>
  <c r="F35" i="4"/>
  <c r="F62" i="4"/>
  <c r="F20" i="4"/>
  <c r="F277" i="4"/>
  <c r="F12" i="4"/>
  <c r="F34" i="4"/>
  <c r="F61" i="4"/>
  <c r="F19" i="4"/>
  <c r="F10" i="4"/>
  <c r="F30" i="4"/>
  <c r="F57" i="4"/>
  <c r="F15" i="4"/>
  <c r="F25" i="4"/>
  <c r="F29" i="4"/>
  <c r="F55" i="4"/>
  <c r="F14" i="4"/>
  <c r="F11" i="4"/>
  <c r="F33" i="4"/>
  <c r="F60" i="4"/>
  <c r="F18" i="4"/>
  <c r="F400" i="4"/>
  <c r="F195" i="4"/>
  <c r="F391" i="4"/>
  <c r="F440" i="4"/>
  <c r="F387" i="4"/>
  <c r="F399" i="4"/>
  <c r="F194" i="4"/>
  <c r="F392" i="4"/>
  <c r="F439" i="4"/>
  <c r="F386" i="4"/>
  <c r="F138" i="4"/>
  <c r="F398" i="4"/>
  <c r="F397" i="4"/>
  <c r="F395" i="4"/>
  <c r="F438" i="4"/>
  <c r="F389" i="4"/>
  <c r="F193" i="4"/>
  <c r="F24" i="4"/>
  <c r="F28" i="4"/>
  <c r="F56" i="4"/>
  <c r="F13" i="4"/>
  <c r="F83" i="4"/>
  <c r="F82" i="4"/>
  <c r="F189" i="4"/>
  <c r="F212" i="4"/>
  <c r="F192" i="4"/>
  <c r="F180" i="4"/>
  <c r="F179" i="4"/>
  <c r="F173" i="4"/>
  <c r="F172" i="4"/>
  <c r="F171" i="4"/>
  <c r="F174" i="4"/>
  <c r="F170" i="4"/>
  <c r="F169" i="4"/>
  <c r="F168" i="4"/>
  <c r="F178" i="4"/>
  <c r="F181" i="4"/>
  <c r="F177" i="4"/>
  <c r="F176" i="4"/>
  <c r="F183" i="4"/>
  <c r="F184" i="4"/>
  <c r="F182" i="4"/>
  <c r="F175" i="4"/>
  <c r="F214" i="4"/>
  <c r="F213" i="4"/>
  <c r="H443" i="4"/>
  <c r="H442" i="4"/>
  <c r="H441" i="4"/>
  <c r="H440" i="4"/>
  <c r="H439" i="4"/>
  <c r="H438" i="4"/>
  <c r="H402" i="4"/>
  <c r="H401" i="4"/>
  <c r="H400" i="4"/>
  <c r="H399" i="4"/>
  <c r="H397" i="4"/>
  <c r="H395" i="4"/>
  <c r="H394" i="4"/>
  <c r="H393" i="4"/>
  <c r="H392" i="4"/>
  <c r="H391" i="4"/>
  <c r="H390" i="4"/>
  <c r="H389" i="4"/>
  <c r="H388" i="4"/>
  <c r="H387" i="4"/>
  <c r="H386" i="4"/>
  <c r="H197" i="4"/>
  <c r="H196" i="4"/>
  <c r="H195" i="4"/>
  <c r="H194" i="4"/>
  <c r="H193" i="4"/>
  <c r="G3" i="4"/>
  <c r="H3" i="4"/>
  <c r="G4" i="4"/>
  <c r="H4" i="4"/>
  <c r="G6" i="4"/>
  <c r="H6" i="4"/>
  <c r="G7" i="4"/>
  <c r="H7" i="4"/>
  <c r="G8" i="4"/>
  <c r="H8" i="4"/>
  <c r="G10" i="4"/>
  <c r="H10" i="4"/>
  <c r="G11" i="4"/>
  <c r="H11" i="4"/>
  <c r="G12" i="4"/>
  <c r="H12" i="4"/>
  <c r="G13" i="4"/>
  <c r="H13" i="4"/>
  <c r="G14" i="4"/>
  <c r="H14" i="4"/>
  <c r="G15" i="4"/>
  <c r="H15" i="4"/>
  <c r="G16" i="4"/>
  <c r="H16" i="4"/>
  <c r="G17" i="4"/>
  <c r="H17" i="4"/>
  <c r="G18" i="4"/>
  <c r="H18" i="4"/>
  <c r="G19" i="4"/>
  <c r="H19" i="4"/>
  <c r="G20" i="4"/>
  <c r="H20" i="4"/>
  <c r="G21" i="4"/>
  <c r="H21" i="4"/>
  <c r="G22" i="4"/>
  <c r="H22" i="4"/>
  <c r="G23" i="4"/>
  <c r="H23" i="4"/>
  <c r="G24" i="4"/>
  <c r="H24" i="4"/>
  <c r="G25" i="4"/>
  <c r="H25" i="4"/>
  <c r="G26" i="4"/>
  <c r="H26" i="4"/>
  <c r="G27" i="4"/>
  <c r="H27" i="4"/>
  <c r="G28" i="4"/>
  <c r="H28" i="4"/>
  <c r="G29" i="4"/>
  <c r="H29" i="4"/>
  <c r="G30" i="4"/>
  <c r="H30" i="4"/>
  <c r="G31" i="4"/>
  <c r="H31" i="4"/>
  <c r="G32" i="4"/>
  <c r="H32" i="4"/>
  <c r="G33" i="4"/>
  <c r="H33" i="4"/>
  <c r="G34" i="4"/>
  <c r="H34" i="4"/>
  <c r="G35" i="4"/>
  <c r="H35" i="4"/>
  <c r="G36" i="4"/>
  <c r="H36" i="4"/>
  <c r="G37" i="4"/>
  <c r="H37" i="4"/>
  <c r="G39" i="4"/>
  <c r="H39" i="4"/>
  <c r="G41" i="4"/>
  <c r="H41" i="4"/>
  <c r="G43" i="4"/>
  <c r="H43" i="4"/>
  <c r="G45" i="4"/>
  <c r="H45" i="4"/>
  <c r="G47" i="4"/>
  <c r="H47" i="4"/>
  <c r="G49" i="4"/>
  <c r="H49" i="4"/>
  <c r="G51" i="4"/>
  <c r="H51" i="4"/>
  <c r="G53" i="4"/>
  <c r="H53" i="4"/>
  <c r="G55" i="4"/>
  <c r="H55" i="4"/>
  <c r="G56" i="4"/>
  <c r="H56" i="4"/>
  <c r="G57" i="4"/>
  <c r="H57" i="4"/>
  <c r="G58" i="4"/>
  <c r="H58" i="4"/>
  <c r="G59" i="4"/>
  <c r="H59" i="4"/>
  <c r="G60" i="4"/>
  <c r="H60" i="4"/>
  <c r="G61" i="4"/>
  <c r="H61" i="4"/>
  <c r="G62" i="4"/>
  <c r="H62" i="4"/>
  <c r="G63" i="4"/>
  <c r="H63" i="4"/>
  <c r="G64" i="4"/>
  <c r="H64" i="4"/>
  <c r="G65" i="4"/>
  <c r="H65" i="4"/>
  <c r="G66" i="4"/>
  <c r="H66" i="4"/>
  <c r="G67" i="4"/>
  <c r="H67" i="4"/>
  <c r="G68" i="4"/>
  <c r="H68" i="4"/>
  <c r="G69" i="4"/>
  <c r="H69" i="4"/>
  <c r="G70" i="4"/>
  <c r="H70" i="4"/>
  <c r="G71" i="4"/>
  <c r="H71" i="4"/>
  <c r="G72" i="4"/>
  <c r="H72" i="4"/>
  <c r="G73" i="4"/>
  <c r="H73" i="4"/>
  <c r="G74" i="4"/>
  <c r="H74" i="4"/>
  <c r="G75" i="4"/>
  <c r="H75" i="4"/>
  <c r="G76" i="4"/>
  <c r="H76" i="4"/>
  <c r="G77" i="4"/>
  <c r="H77" i="4"/>
  <c r="G78" i="4"/>
  <c r="H78" i="4"/>
  <c r="G79" i="4"/>
  <c r="H79" i="4"/>
  <c r="G80" i="4"/>
  <c r="H80" i="4"/>
  <c r="G82" i="4"/>
  <c r="H82" i="4"/>
  <c r="G83" i="4"/>
  <c r="H83" i="4"/>
  <c r="G84" i="4"/>
  <c r="H84" i="4"/>
  <c r="G85" i="4"/>
  <c r="H85" i="4"/>
  <c r="G86" i="4"/>
  <c r="H86" i="4"/>
  <c r="G87" i="4"/>
  <c r="H87" i="4"/>
  <c r="G88" i="4"/>
  <c r="H88" i="4"/>
  <c r="G89" i="4"/>
  <c r="H89" i="4"/>
  <c r="G90" i="4"/>
  <c r="H90" i="4"/>
  <c r="G91" i="4"/>
  <c r="H91" i="4"/>
  <c r="G92" i="4"/>
  <c r="H92" i="4"/>
  <c r="G93" i="4"/>
  <c r="H93" i="4"/>
  <c r="G94" i="4"/>
  <c r="H94" i="4"/>
  <c r="G95" i="4"/>
  <c r="H95" i="4"/>
  <c r="G96" i="4"/>
  <c r="H96" i="4"/>
  <c r="G97" i="4"/>
  <c r="H97" i="4"/>
  <c r="G98" i="4"/>
  <c r="H98" i="4"/>
  <c r="G99" i="4"/>
  <c r="H99" i="4"/>
  <c r="G100" i="4"/>
  <c r="H100" i="4"/>
  <c r="G101" i="4"/>
  <c r="H101" i="4"/>
  <c r="G102" i="4"/>
  <c r="H102" i="4"/>
  <c r="G103" i="4"/>
  <c r="H103" i="4"/>
  <c r="G104" i="4"/>
  <c r="H104" i="4"/>
  <c r="G105" i="4"/>
  <c r="H105" i="4"/>
  <c r="G106" i="4"/>
  <c r="H106" i="4"/>
  <c r="G107" i="4"/>
  <c r="H107" i="4"/>
  <c r="G108" i="4"/>
  <c r="H108" i="4"/>
  <c r="G109" i="4"/>
  <c r="H109" i="4"/>
  <c r="G110" i="4"/>
  <c r="H110" i="4"/>
  <c r="G111" i="4"/>
  <c r="H111" i="4"/>
  <c r="G112" i="4"/>
  <c r="H112" i="4"/>
  <c r="G113" i="4"/>
  <c r="H113" i="4"/>
  <c r="G114" i="4"/>
  <c r="H114" i="4"/>
  <c r="G115" i="4"/>
  <c r="H115" i="4"/>
  <c r="G116" i="4"/>
  <c r="H116" i="4"/>
  <c r="G117" i="4"/>
  <c r="H117" i="4"/>
  <c r="G118" i="4"/>
  <c r="H118" i="4"/>
  <c r="G119" i="4"/>
  <c r="H119" i="4"/>
  <c r="G120" i="4"/>
  <c r="H120" i="4"/>
  <c r="G121" i="4"/>
  <c r="H121" i="4"/>
  <c r="G122" i="4"/>
  <c r="H122" i="4"/>
  <c r="G123" i="4"/>
  <c r="H123" i="4"/>
  <c r="G124" i="4"/>
  <c r="H124" i="4"/>
  <c r="G125" i="4"/>
  <c r="H125" i="4"/>
  <c r="G126" i="4"/>
  <c r="H126" i="4"/>
  <c r="G127" i="4"/>
  <c r="H127" i="4"/>
  <c r="G128" i="4"/>
  <c r="H128" i="4"/>
  <c r="G129" i="4"/>
  <c r="H129" i="4"/>
  <c r="G130" i="4"/>
  <c r="H130" i="4"/>
  <c r="G131" i="4"/>
  <c r="H131" i="4"/>
  <c r="G132" i="4"/>
  <c r="H132" i="4"/>
  <c r="G133" i="4"/>
  <c r="H133" i="4"/>
  <c r="G134" i="4"/>
  <c r="H134" i="4"/>
  <c r="G135" i="4"/>
  <c r="H135" i="4"/>
  <c r="G136" i="4"/>
  <c r="H136" i="4"/>
  <c r="G137" i="4"/>
  <c r="H137" i="4"/>
  <c r="G138" i="4"/>
  <c r="H138" i="4"/>
  <c r="G139" i="4"/>
  <c r="H139" i="4"/>
  <c r="G140" i="4"/>
  <c r="H140" i="4"/>
  <c r="G141" i="4"/>
  <c r="H141" i="4"/>
  <c r="G142" i="4"/>
  <c r="H142" i="4"/>
  <c r="G143" i="4"/>
  <c r="H143" i="4"/>
  <c r="G144" i="4"/>
  <c r="H144" i="4"/>
  <c r="G145" i="4"/>
  <c r="H145" i="4"/>
  <c r="G146" i="4"/>
  <c r="H146" i="4"/>
  <c r="G147" i="4"/>
  <c r="H147" i="4"/>
  <c r="G148" i="4"/>
  <c r="H148" i="4"/>
  <c r="G149" i="4"/>
  <c r="H149" i="4"/>
  <c r="G150" i="4"/>
  <c r="H150" i="4"/>
  <c r="G151" i="4"/>
  <c r="H151" i="4"/>
  <c r="G152" i="4"/>
  <c r="H152" i="4"/>
  <c r="G153" i="4"/>
  <c r="H153" i="4"/>
  <c r="G154" i="4"/>
  <c r="H154" i="4"/>
  <c r="G155" i="4"/>
  <c r="H155" i="4"/>
  <c r="G156" i="4"/>
  <c r="H156" i="4"/>
  <c r="G157" i="4"/>
  <c r="H157" i="4"/>
  <c r="G158" i="4"/>
  <c r="H158" i="4"/>
  <c r="G159" i="4"/>
  <c r="H159" i="4"/>
  <c r="G160" i="4"/>
  <c r="H160" i="4"/>
  <c r="G161" i="4"/>
  <c r="H161" i="4"/>
  <c r="G162" i="4"/>
  <c r="H162" i="4"/>
  <c r="G163" i="4"/>
  <c r="H163" i="4"/>
  <c r="G164" i="4"/>
  <c r="H164" i="4"/>
  <c r="G165" i="4"/>
  <c r="H165" i="4"/>
  <c r="G166" i="4"/>
  <c r="H166" i="4"/>
  <c r="G167" i="4"/>
  <c r="H167" i="4"/>
  <c r="G168" i="4"/>
  <c r="H168" i="4"/>
  <c r="G169" i="4"/>
  <c r="H169" i="4"/>
  <c r="G170" i="4"/>
  <c r="H170" i="4"/>
  <c r="G171" i="4"/>
  <c r="H171" i="4"/>
  <c r="G172" i="4"/>
  <c r="H172" i="4"/>
  <c r="G173" i="4"/>
  <c r="H173" i="4"/>
  <c r="G174" i="4"/>
  <c r="H174" i="4"/>
  <c r="G175" i="4"/>
  <c r="H175" i="4"/>
  <c r="G176" i="4"/>
  <c r="H176" i="4"/>
  <c r="G177" i="4"/>
  <c r="H177" i="4"/>
  <c r="G178" i="4"/>
  <c r="H178" i="4"/>
  <c r="G179" i="4"/>
  <c r="H179" i="4"/>
  <c r="G180" i="4"/>
  <c r="H180" i="4"/>
  <c r="G181" i="4"/>
  <c r="H181" i="4"/>
  <c r="G182" i="4"/>
  <c r="H182" i="4"/>
  <c r="G184" i="4"/>
  <c r="H184" i="4"/>
  <c r="G185" i="4"/>
  <c r="H185" i="4"/>
  <c r="G187" i="4"/>
  <c r="H187" i="4"/>
  <c r="G189" i="4"/>
  <c r="H189" i="4"/>
  <c r="G190" i="4"/>
  <c r="H190" i="4"/>
  <c r="G192" i="4"/>
  <c r="H192" i="4"/>
  <c r="G193" i="4"/>
  <c r="G194" i="4"/>
  <c r="G195" i="4"/>
  <c r="G196" i="4"/>
  <c r="G197" i="4"/>
  <c r="G198" i="4"/>
  <c r="H198" i="4"/>
  <c r="G199" i="4"/>
  <c r="H199" i="4"/>
  <c r="G200" i="4"/>
  <c r="H200" i="4"/>
  <c r="G201" i="4"/>
  <c r="H201" i="4"/>
  <c r="G202" i="4"/>
  <c r="H202" i="4"/>
  <c r="G203" i="4"/>
  <c r="H203" i="4"/>
  <c r="G204" i="4"/>
  <c r="H204" i="4"/>
  <c r="G205" i="4"/>
  <c r="H205" i="4"/>
  <c r="G206" i="4"/>
  <c r="H206" i="4"/>
  <c r="G207" i="4"/>
  <c r="H207" i="4"/>
  <c r="G208" i="4"/>
  <c r="H208" i="4"/>
  <c r="G209" i="4"/>
  <c r="H209" i="4"/>
  <c r="G210" i="4"/>
  <c r="H210" i="4"/>
  <c r="G211" i="4"/>
  <c r="H211" i="4"/>
  <c r="G212" i="4"/>
  <c r="H212" i="4"/>
  <c r="G213" i="4"/>
  <c r="H213" i="4"/>
  <c r="G214" i="4"/>
  <c r="H214" i="4"/>
  <c r="G215" i="4"/>
  <c r="H215" i="4"/>
  <c r="G217" i="4"/>
  <c r="H217" i="4"/>
  <c r="G218" i="4"/>
  <c r="H218" i="4"/>
  <c r="G219" i="4"/>
  <c r="H219" i="4"/>
  <c r="G220" i="4"/>
  <c r="H220" i="4"/>
  <c r="G221" i="4"/>
  <c r="H221" i="4"/>
  <c r="G222" i="4"/>
  <c r="H222" i="4"/>
  <c r="G223" i="4"/>
  <c r="H223" i="4"/>
  <c r="G224" i="4"/>
  <c r="H224" i="4"/>
  <c r="G225" i="4"/>
  <c r="H225" i="4"/>
  <c r="G226" i="4"/>
  <c r="H226" i="4"/>
  <c r="G227" i="4"/>
  <c r="H227" i="4"/>
  <c r="G228" i="4"/>
  <c r="H228" i="4"/>
  <c r="G229" i="4"/>
  <c r="H229" i="4"/>
  <c r="G230" i="4"/>
  <c r="H230" i="4"/>
  <c r="G231" i="4"/>
  <c r="H231" i="4"/>
  <c r="G232" i="4"/>
  <c r="H232" i="4"/>
  <c r="G233" i="4"/>
  <c r="H233" i="4"/>
  <c r="G234" i="4"/>
  <c r="H234" i="4"/>
  <c r="G236" i="4"/>
  <c r="H236" i="4"/>
  <c r="G237" i="4"/>
  <c r="H237" i="4"/>
  <c r="G238" i="4"/>
  <c r="H238" i="4"/>
  <c r="G239" i="4"/>
  <c r="H239" i="4"/>
  <c r="G240" i="4"/>
  <c r="H240" i="4"/>
  <c r="G241" i="4"/>
  <c r="H241" i="4"/>
  <c r="G242" i="4"/>
  <c r="H242" i="4"/>
  <c r="G243" i="4"/>
  <c r="H243" i="4"/>
  <c r="G244" i="4"/>
  <c r="H244" i="4"/>
  <c r="G246" i="4"/>
  <c r="H246" i="4"/>
  <c r="G248" i="4"/>
  <c r="H248" i="4"/>
  <c r="G250" i="4"/>
  <c r="H250" i="4"/>
  <c r="G251" i="4"/>
  <c r="H251" i="4"/>
  <c r="G252" i="4"/>
  <c r="H252" i="4"/>
  <c r="G253" i="4"/>
  <c r="H253" i="4"/>
  <c r="G254" i="4"/>
  <c r="H254" i="4"/>
  <c r="G255" i="4"/>
  <c r="H255" i="4"/>
  <c r="G256" i="4"/>
  <c r="H256" i="4"/>
  <c r="G257" i="4"/>
  <c r="H257" i="4"/>
  <c r="G258" i="4"/>
  <c r="H258" i="4"/>
  <c r="G259" i="4"/>
  <c r="H259" i="4"/>
  <c r="G260" i="4"/>
  <c r="H260" i="4"/>
  <c r="G261" i="4"/>
  <c r="H261" i="4"/>
  <c r="G262" i="4"/>
  <c r="H262" i="4"/>
  <c r="G263" i="4"/>
  <c r="H263" i="4"/>
  <c r="G264" i="4"/>
  <c r="H264" i="4"/>
  <c r="G265" i="4"/>
  <c r="H265" i="4"/>
  <c r="G266" i="4"/>
  <c r="H266" i="4"/>
  <c r="G267" i="4"/>
  <c r="H267" i="4"/>
  <c r="G269" i="4"/>
  <c r="H269" i="4"/>
  <c r="G270" i="4"/>
  <c r="H270" i="4"/>
  <c r="G272" i="4"/>
  <c r="H272" i="4"/>
  <c r="G274" i="4"/>
  <c r="H274" i="4"/>
  <c r="G275" i="4"/>
  <c r="H275" i="4"/>
  <c r="G276" i="4"/>
  <c r="H276" i="4"/>
  <c r="G277" i="4"/>
  <c r="H277" i="4"/>
  <c r="G278" i="4"/>
  <c r="H278" i="4"/>
  <c r="G279" i="4"/>
  <c r="H279" i="4"/>
  <c r="G280" i="4"/>
  <c r="H280" i="4"/>
  <c r="G281" i="4"/>
  <c r="H281" i="4"/>
  <c r="G282" i="4"/>
  <c r="H282" i="4"/>
  <c r="G283" i="4"/>
  <c r="H283" i="4"/>
  <c r="G284" i="4"/>
  <c r="H284" i="4"/>
  <c r="G285" i="4"/>
  <c r="H285" i="4"/>
  <c r="G286" i="4"/>
  <c r="H286" i="4"/>
  <c r="G287" i="4"/>
  <c r="H287" i="4"/>
  <c r="G288" i="4"/>
  <c r="H288" i="4"/>
  <c r="G289" i="4"/>
  <c r="H289" i="4"/>
  <c r="G290" i="4"/>
  <c r="H290" i="4"/>
  <c r="G291" i="4"/>
  <c r="H291" i="4"/>
  <c r="G292" i="4"/>
  <c r="H292" i="4"/>
  <c r="G293" i="4"/>
  <c r="H293" i="4"/>
  <c r="G294" i="4"/>
  <c r="H294" i="4"/>
  <c r="G295" i="4"/>
  <c r="H295" i="4"/>
  <c r="G296" i="4"/>
  <c r="H296" i="4"/>
  <c r="G297" i="4"/>
  <c r="H297" i="4"/>
  <c r="G298" i="4"/>
  <c r="H298" i="4"/>
  <c r="G299" i="4"/>
  <c r="H299" i="4"/>
  <c r="G300" i="4"/>
  <c r="H300" i="4"/>
  <c r="G301" i="4"/>
  <c r="H301" i="4"/>
  <c r="G302" i="4"/>
  <c r="H302" i="4"/>
  <c r="G303" i="4"/>
  <c r="H303" i="4"/>
  <c r="G304" i="4"/>
  <c r="H304" i="4"/>
  <c r="G305" i="4"/>
  <c r="H305" i="4"/>
  <c r="G306" i="4"/>
  <c r="H306" i="4"/>
  <c r="G307" i="4"/>
  <c r="H307" i="4"/>
  <c r="G308" i="4"/>
  <c r="H308" i="4"/>
  <c r="G309" i="4"/>
  <c r="H309" i="4"/>
  <c r="G310" i="4"/>
  <c r="H310" i="4"/>
  <c r="G311" i="4"/>
  <c r="H311" i="4"/>
  <c r="G312" i="4"/>
  <c r="H312" i="4"/>
  <c r="G313" i="4"/>
  <c r="H313" i="4"/>
  <c r="G314" i="4"/>
  <c r="H314" i="4"/>
  <c r="G315" i="4"/>
  <c r="H315" i="4"/>
  <c r="G316" i="4"/>
  <c r="H316" i="4"/>
  <c r="G317" i="4"/>
  <c r="H317" i="4"/>
  <c r="G318" i="4"/>
  <c r="H318" i="4"/>
  <c r="G319" i="4"/>
  <c r="H319" i="4"/>
  <c r="G320" i="4"/>
  <c r="H320" i="4"/>
  <c r="G321" i="4"/>
  <c r="H321" i="4"/>
  <c r="G322" i="4"/>
  <c r="H322" i="4"/>
  <c r="G323" i="4"/>
  <c r="H323" i="4"/>
  <c r="G324" i="4"/>
  <c r="H324" i="4"/>
  <c r="G325" i="4"/>
  <c r="H325" i="4"/>
  <c r="G326" i="4"/>
  <c r="H326" i="4"/>
  <c r="G327" i="4"/>
  <c r="H327" i="4"/>
  <c r="G328" i="4"/>
  <c r="H328" i="4"/>
  <c r="G329" i="4"/>
  <c r="H329" i="4"/>
  <c r="G330" i="4"/>
  <c r="H330" i="4"/>
  <c r="G331" i="4"/>
  <c r="H331" i="4"/>
  <c r="G332" i="4"/>
  <c r="H332" i="4"/>
  <c r="G333" i="4"/>
  <c r="H333" i="4"/>
  <c r="G334" i="4"/>
  <c r="H334" i="4"/>
  <c r="G335" i="4"/>
  <c r="H335" i="4"/>
  <c r="G336" i="4"/>
  <c r="H336" i="4"/>
  <c r="G337" i="4"/>
  <c r="H337" i="4"/>
  <c r="G338" i="4"/>
  <c r="H338" i="4"/>
  <c r="G339" i="4"/>
  <c r="H339" i="4"/>
  <c r="G340" i="4"/>
  <c r="H340" i="4"/>
  <c r="G341" i="4"/>
  <c r="H341" i="4"/>
  <c r="G342" i="4"/>
  <c r="H342" i="4"/>
  <c r="G343" i="4"/>
  <c r="H343" i="4"/>
  <c r="G344" i="4"/>
  <c r="H344" i="4"/>
  <c r="G345" i="4"/>
  <c r="H345" i="4"/>
  <c r="G346" i="4"/>
  <c r="H346" i="4"/>
  <c r="G347" i="4"/>
  <c r="H347" i="4"/>
  <c r="G348" i="4"/>
  <c r="H348" i="4"/>
  <c r="G349" i="4"/>
  <c r="H349" i="4"/>
  <c r="G351" i="4"/>
  <c r="H351" i="4"/>
  <c r="G352" i="4"/>
  <c r="H352" i="4"/>
  <c r="G353" i="4"/>
  <c r="H353" i="4"/>
  <c r="G354" i="4"/>
  <c r="H354" i="4"/>
  <c r="G355" i="4"/>
  <c r="H355" i="4"/>
  <c r="G356" i="4"/>
  <c r="H356" i="4"/>
  <c r="G357" i="4"/>
  <c r="H357" i="4"/>
  <c r="G358" i="4"/>
  <c r="H358" i="4"/>
  <c r="G359" i="4"/>
  <c r="H359" i="4"/>
  <c r="G360" i="4"/>
  <c r="H360" i="4"/>
  <c r="G361" i="4"/>
  <c r="H361" i="4"/>
  <c r="G362" i="4"/>
  <c r="H362" i="4"/>
  <c r="G363" i="4"/>
  <c r="H363" i="4"/>
  <c r="G364" i="4"/>
  <c r="H364" i="4"/>
  <c r="G365" i="4"/>
  <c r="H365" i="4"/>
  <c r="G366" i="4"/>
  <c r="H366" i="4"/>
  <c r="G367" i="4"/>
  <c r="H367" i="4"/>
  <c r="G368" i="4"/>
  <c r="H368" i="4"/>
  <c r="G369" i="4"/>
  <c r="H369" i="4"/>
  <c r="G371" i="4"/>
  <c r="H371" i="4"/>
  <c r="G372" i="4"/>
  <c r="H372" i="4"/>
  <c r="G373" i="4"/>
  <c r="H373" i="4"/>
  <c r="G375" i="4"/>
  <c r="H375" i="4"/>
  <c r="G376" i="4"/>
  <c r="H376" i="4"/>
  <c r="G377" i="4"/>
  <c r="H377" i="4"/>
  <c r="G378" i="4"/>
  <c r="H378" i="4"/>
  <c r="G379" i="4"/>
  <c r="H379" i="4"/>
  <c r="G380" i="4"/>
  <c r="H380" i="4"/>
  <c r="G381" i="4"/>
  <c r="H381" i="4"/>
  <c r="G382" i="4"/>
  <c r="H382" i="4"/>
  <c r="G383" i="4"/>
  <c r="H383" i="4"/>
  <c r="G384" i="4"/>
  <c r="H384" i="4"/>
  <c r="G385" i="4"/>
  <c r="H385" i="4"/>
  <c r="G386" i="4"/>
  <c r="G387" i="4"/>
  <c r="G388" i="4"/>
  <c r="G389" i="4"/>
  <c r="G390" i="4"/>
  <c r="G391" i="4"/>
  <c r="G392" i="4"/>
  <c r="G393" i="4"/>
  <c r="G394" i="4"/>
  <c r="G395" i="4"/>
  <c r="G396" i="4"/>
  <c r="H396" i="4"/>
  <c r="G397" i="4"/>
  <c r="G398" i="4"/>
  <c r="H398" i="4"/>
  <c r="G399" i="4"/>
  <c r="G400" i="4"/>
  <c r="G401" i="4"/>
  <c r="G402" i="4"/>
  <c r="G403" i="4"/>
  <c r="H403" i="4"/>
  <c r="G404" i="4"/>
  <c r="H404" i="4"/>
  <c r="G405" i="4"/>
  <c r="H405" i="4"/>
  <c r="G407" i="4"/>
  <c r="H407" i="4"/>
  <c r="G408" i="4"/>
  <c r="H408" i="4"/>
  <c r="G409" i="4"/>
  <c r="H409" i="4"/>
  <c r="G410" i="4"/>
  <c r="H410" i="4"/>
  <c r="G411" i="4"/>
  <c r="H411" i="4"/>
  <c r="G412" i="4"/>
  <c r="H412" i="4"/>
  <c r="G413" i="4"/>
  <c r="H413" i="4"/>
  <c r="G414" i="4"/>
  <c r="H414" i="4"/>
  <c r="G416" i="4"/>
  <c r="H416" i="4"/>
  <c r="G417" i="4"/>
  <c r="H417" i="4"/>
  <c r="G418" i="4"/>
  <c r="H418" i="4"/>
  <c r="G419" i="4"/>
  <c r="H419" i="4"/>
  <c r="G420" i="4"/>
  <c r="H420" i="4"/>
  <c r="G421" i="4"/>
  <c r="H421" i="4"/>
  <c r="G422" i="4"/>
  <c r="H422" i="4"/>
  <c r="G424" i="4"/>
  <c r="H424" i="4"/>
  <c r="G425" i="4"/>
  <c r="H425" i="4"/>
  <c r="G426" i="4"/>
  <c r="H426" i="4"/>
  <c r="G427" i="4"/>
  <c r="H427" i="4"/>
  <c r="G428" i="4"/>
  <c r="H428" i="4"/>
  <c r="G429" i="4"/>
  <c r="H429" i="4"/>
  <c r="G430" i="4"/>
  <c r="H430" i="4"/>
  <c r="G431" i="4"/>
  <c r="H431" i="4"/>
  <c r="G432" i="4"/>
  <c r="H432" i="4"/>
  <c r="G433" i="4"/>
  <c r="H433" i="4"/>
  <c r="G434" i="4"/>
  <c r="H434" i="4"/>
  <c r="G436" i="4"/>
  <c r="H436" i="4"/>
  <c r="G437" i="4"/>
  <c r="H437" i="4"/>
  <c r="G438" i="4"/>
  <c r="G439" i="4"/>
  <c r="G440" i="4"/>
  <c r="G441" i="4"/>
  <c r="G442" i="4"/>
  <c r="G443" i="4"/>
  <c r="G444" i="4"/>
  <c r="H444" i="4"/>
  <c r="G445" i="4"/>
  <c r="H445" i="4"/>
  <c r="G446" i="4"/>
  <c r="H446" i="4"/>
  <c r="G447" i="4"/>
  <c r="H447" i="4"/>
  <c r="G448" i="4"/>
  <c r="H448" i="4"/>
  <c r="G449" i="4"/>
  <c r="H449" i="4"/>
  <c r="G450" i="4"/>
  <c r="H450" i="4"/>
  <c r="G451" i="4"/>
  <c r="H451" i="4"/>
  <c r="G452" i="4"/>
  <c r="H452" i="4"/>
  <c r="G453" i="4"/>
  <c r="H453" i="4"/>
  <c r="G454" i="4"/>
  <c r="H454" i="4"/>
  <c r="G455" i="4"/>
  <c r="H455" i="4"/>
  <c r="G456" i="4"/>
  <c r="H456" i="4"/>
  <c r="G457" i="4"/>
  <c r="H457" i="4"/>
  <c r="G458" i="4"/>
  <c r="H458" i="4"/>
  <c r="G459" i="4"/>
  <c r="H459" i="4"/>
  <c r="G460" i="4"/>
  <c r="H460" i="4"/>
  <c r="G461" i="4"/>
  <c r="H461" i="4"/>
  <c r="G462" i="4"/>
  <c r="H462" i="4"/>
  <c r="G463" i="4"/>
  <c r="H463" i="4"/>
  <c r="G464" i="4"/>
  <c r="H464" i="4"/>
  <c r="G465" i="4"/>
  <c r="H465" i="4"/>
  <c r="G466" i="4"/>
  <c r="H466" i="4"/>
  <c r="G467" i="4"/>
  <c r="H467" i="4"/>
  <c r="G468" i="4"/>
  <c r="H468" i="4"/>
  <c r="G469" i="4"/>
  <c r="H469" i="4"/>
  <c r="G470" i="4"/>
  <c r="H470" i="4"/>
  <c r="G471" i="4"/>
  <c r="H471" i="4"/>
  <c r="G472" i="4"/>
  <c r="H472" i="4"/>
  <c r="G473" i="4"/>
  <c r="H473" i="4"/>
  <c r="G474" i="4"/>
  <c r="H474" i="4"/>
  <c r="G475" i="4"/>
  <c r="H475" i="4"/>
  <c r="G476" i="4"/>
  <c r="H476" i="4"/>
  <c r="G477" i="4"/>
  <c r="H477" i="4"/>
  <c r="G478" i="4"/>
  <c r="H478" i="4"/>
  <c r="G479" i="4"/>
  <c r="H479" i="4"/>
  <c r="G480" i="4"/>
  <c r="H480" i="4"/>
  <c r="G481" i="4"/>
  <c r="H481" i="4"/>
  <c r="G482" i="4"/>
  <c r="H482" i="4"/>
  <c r="G483" i="4"/>
  <c r="H483" i="4"/>
  <c r="G484" i="4"/>
  <c r="H484" i="4"/>
  <c r="G485" i="4"/>
  <c r="H485" i="4"/>
  <c r="G486" i="4"/>
  <c r="H486" i="4"/>
  <c r="G487" i="4"/>
  <c r="H487" i="4"/>
  <c r="G488" i="4"/>
  <c r="H488" i="4"/>
  <c r="G489" i="4"/>
  <c r="H489" i="4"/>
  <c r="G490" i="4"/>
  <c r="H490" i="4"/>
  <c r="G491" i="4"/>
  <c r="H491" i="4"/>
  <c r="G492" i="4"/>
  <c r="H492" i="4"/>
  <c r="G493" i="4"/>
  <c r="H493" i="4"/>
  <c r="G494" i="4"/>
  <c r="H494" i="4"/>
  <c r="G495" i="4"/>
  <c r="H495" i="4"/>
  <c r="G496" i="4"/>
  <c r="H496" i="4"/>
  <c r="G497" i="4"/>
  <c r="H497" i="4"/>
  <c r="G498" i="4"/>
  <c r="H498" i="4"/>
  <c r="G499" i="4"/>
  <c r="H499" i="4"/>
  <c r="G500" i="4"/>
  <c r="H500" i="4"/>
  <c r="G501" i="4"/>
  <c r="H501" i="4"/>
  <c r="G502" i="4"/>
  <c r="H502" i="4"/>
  <c r="G503" i="4"/>
  <c r="H503" i="4"/>
  <c r="G504" i="4"/>
  <c r="H504" i="4"/>
  <c r="G505" i="4"/>
  <c r="H505" i="4"/>
  <c r="G506" i="4"/>
  <c r="H506" i="4"/>
  <c r="G507" i="4"/>
  <c r="H507" i="4"/>
  <c r="G508" i="4"/>
  <c r="H508" i="4"/>
  <c r="G509" i="4"/>
  <c r="H509" i="4"/>
  <c r="G510" i="4"/>
  <c r="H510" i="4"/>
  <c r="G511" i="4"/>
  <c r="H511" i="4"/>
  <c r="G512" i="4"/>
  <c r="H512" i="4"/>
  <c r="G513" i="4"/>
  <c r="H513" i="4"/>
  <c r="G514" i="4"/>
  <c r="H514" i="4"/>
  <c r="G515" i="4"/>
  <c r="H515" i="4"/>
  <c r="G516" i="4"/>
  <c r="H516" i="4"/>
  <c r="G517" i="4"/>
  <c r="H517" i="4"/>
  <c r="G518" i="4"/>
  <c r="H518" i="4"/>
  <c r="G519" i="4"/>
  <c r="H519" i="4"/>
  <c r="G520" i="4"/>
  <c r="H520" i="4"/>
  <c r="G521" i="4"/>
  <c r="H521" i="4"/>
  <c r="G522" i="4"/>
  <c r="H522" i="4"/>
  <c r="G523" i="4"/>
  <c r="H523" i="4"/>
  <c r="G524" i="4"/>
  <c r="H524" i="4"/>
  <c r="G525" i="4"/>
  <c r="H525" i="4"/>
  <c r="G526" i="4"/>
  <c r="H526" i="4"/>
  <c r="G527" i="4"/>
  <c r="H527" i="4"/>
  <c r="G528" i="4"/>
  <c r="H528" i="4"/>
  <c r="G529" i="4"/>
  <c r="H529" i="4"/>
  <c r="G530" i="4"/>
  <c r="H530" i="4"/>
  <c r="G531" i="4"/>
  <c r="H531" i="4"/>
  <c r="G532" i="4"/>
  <c r="H532" i="4"/>
  <c r="G533" i="4"/>
  <c r="H533" i="4"/>
  <c r="G534" i="4"/>
  <c r="H534" i="4"/>
  <c r="G535" i="4"/>
  <c r="H535" i="4"/>
  <c r="G536" i="4"/>
  <c r="H536" i="4"/>
  <c r="G537" i="4"/>
  <c r="H537" i="4"/>
  <c r="G538" i="4"/>
  <c r="H538" i="4"/>
  <c r="G539" i="4"/>
  <c r="H539" i="4"/>
  <c r="G540" i="4"/>
  <c r="H540" i="4"/>
  <c r="G541" i="4"/>
  <c r="H541" i="4"/>
  <c r="G542" i="4"/>
  <c r="H542" i="4"/>
  <c r="G543" i="4"/>
  <c r="H543" i="4"/>
  <c r="G544" i="4"/>
  <c r="H544" i="4"/>
  <c r="E4" i="4"/>
  <c r="E5" i="4"/>
  <c r="D5" i="4" s="1"/>
  <c r="E6" i="4" s="1"/>
  <c r="E7" i="4"/>
  <c r="E8" i="4"/>
  <c r="E9" i="4"/>
  <c r="D9" i="4" s="1"/>
  <c r="E10" i="4" s="1"/>
  <c r="E11" i="4"/>
  <c r="E12" i="4"/>
  <c r="E14" i="4"/>
  <c r="E22" i="4"/>
  <c r="E23" i="4"/>
  <c r="E24" i="4"/>
  <c r="E25" i="4"/>
  <c r="E26" i="4"/>
  <c r="E27" i="4"/>
  <c r="E28" i="4"/>
  <c r="E29" i="4"/>
  <c r="E30" i="4"/>
  <c r="E31" i="4"/>
  <c r="E32" i="4"/>
  <c r="E33" i="4"/>
  <c r="E34" i="4"/>
  <c r="E35" i="4"/>
  <c r="E36" i="4"/>
  <c r="E37" i="4"/>
  <c r="E38" i="4"/>
  <c r="D38" i="4" s="1"/>
  <c r="E39" i="4" s="1"/>
  <c r="E40" i="4"/>
  <c r="D40" i="4" s="1"/>
  <c r="E41" i="4" s="1"/>
  <c r="E42" i="4"/>
  <c r="D42" i="4" s="1"/>
  <c r="E43" i="4" s="1"/>
  <c r="E44" i="4"/>
  <c r="D44" i="4" s="1"/>
  <c r="E45" i="4" s="1"/>
  <c r="E46" i="4"/>
  <c r="D46" i="4" s="1"/>
  <c r="E47" i="4" s="1"/>
  <c r="E48" i="4"/>
  <c r="D48" i="4" s="1"/>
  <c r="E49" i="4" s="1"/>
  <c r="E50" i="4"/>
  <c r="D50" i="4" s="1"/>
  <c r="E51" i="4" s="1"/>
  <c r="E52" i="4"/>
  <c r="D52" i="4" s="1"/>
  <c r="E53" i="4" s="1"/>
  <c r="E54" i="4"/>
  <c r="D54" i="4" s="1"/>
  <c r="E55" i="4" s="1"/>
  <c r="E56" i="4"/>
  <c r="E57" i="4"/>
  <c r="E58" i="4"/>
  <c r="E59" i="4"/>
  <c r="E60" i="4"/>
  <c r="E61" i="4"/>
  <c r="E62" i="4"/>
  <c r="E63" i="4"/>
  <c r="E64" i="4"/>
  <c r="E65" i="4"/>
  <c r="E66" i="4"/>
  <c r="E68" i="4"/>
  <c r="E69" i="4"/>
  <c r="E70" i="4"/>
  <c r="E71" i="4"/>
  <c r="E72" i="4"/>
  <c r="E73" i="4"/>
  <c r="E74" i="4"/>
  <c r="E75" i="4"/>
  <c r="E76" i="4"/>
  <c r="E77" i="4"/>
  <c r="E78" i="4"/>
  <c r="E79" i="4"/>
  <c r="E80" i="4"/>
  <c r="E81" i="4"/>
  <c r="D81" i="4" s="1"/>
  <c r="H81" i="4" s="1"/>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8" i="4"/>
  <c r="E179" i="4"/>
  <c r="E180" i="4"/>
  <c r="E181" i="4"/>
  <c r="E182" i="4"/>
  <c r="E183" i="4"/>
  <c r="G183" i="4" s="1"/>
  <c r="E185" i="4"/>
  <c r="E186" i="4"/>
  <c r="D186" i="4" s="1"/>
  <c r="G186" i="4" s="1"/>
  <c r="E188" i="4"/>
  <c r="D188" i="4" s="1"/>
  <c r="G188" i="4" s="1"/>
  <c r="E191" i="4"/>
  <c r="D191" i="4" s="1"/>
  <c r="H191" i="4" s="1"/>
  <c r="E193" i="4"/>
  <c r="E194" i="4"/>
  <c r="E195" i="4"/>
  <c r="E196" i="4"/>
  <c r="E198" i="4"/>
  <c r="E199" i="4"/>
  <c r="E200" i="4"/>
  <c r="E201" i="4"/>
  <c r="E202" i="4"/>
  <c r="E203" i="4"/>
  <c r="E204" i="4"/>
  <c r="E205" i="4"/>
  <c r="E206" i="4"/>
  <c r="E207" i="4"/>
  <c r="E208" i="4"/>
  <c r="E209" i="4"/>
  <c r="E210" i="4"/>
  <c r="E211" i="4"/>
  <c r="E212" i="4"/>
  <c r="E214" i="4"/>
  <c r="E215" i="4"/>
  <c r="E216" i="4"/>
  <c r="D216" i="4" s="1"/>
  <c r="E217" i="4" s="1"/>
  <c r="E218" i="4"/>
  <c r="E219" i="4"/>
  <c r="E221" i="4"/>
  <c r="E222" i="4"/>
  <c r="E223" i="4"/>
  <c r="E224" i="4"/>
  <c r="E225" i="4"/>
  <c r="E226" i="4"/>
  <c r="E227" i="4"/>
  <c r="E228" i="4"/>
  <c r="E229" i="4"/>
  <c r="E230" i="4"/>
  <c r="E231" i="4"/>
  <c r="E232" i="4"/>
  <c r="E233" i="4"/>
  <c r="E234" i="4"/>
  <c r="E235" i="4"/>
  <c r="G235" i="4" s="1"/>
  <c r="E237" i="4"/>
  <c r="E238" i="4"/>
  <c r="E239" i="4"/>
  <c r="E240" i="4"/>
  <c r="E241" i="4"/>
  <c r="E242" i="4"/>
  <c r="E243" i="4"/>
  <c r="E244" i="4"/>
  <c r="E245" i="4"/>
  <c r="D245" i="4" s="1"/>
  <c r="E246" i="4" s="1"/>
  <c r="E247" i="4"/>
  <c r="D247" i="4" s="1"/>
  <c r="H247" i="4" s="1"/>
  <c r="E249" i="4"/>
  <c r="D249" i="4" s="1"/>
  <c r="F249" i="4" s="1"/>
  <c r="E251" i="4"/>
  <c r="E252" i="4"/>
  <c r="E253" i="4"/>
  <c r="E254" i="4"/>
  <c r="E255" i="4"/>
  <c r="E256" i="4"/>
  <c r="E257" i="4"/>
  <c r="E258" i="4"/>
  <c r="E259" i="4"/>
  <c r="E260" i="4"/>
  <c r="E261" i="4"/>
  <c r="E262" i="4"/>
  <c r="E263" i="4"/>
  <c r="E264" i="4"/>
  <c r="E265" i="4"/>
  <c r="E266" i="4"/>
  <c r="E267" i="4"/>
  <c r="E268" i="4"/>
  <c r="D268" i="4" s="1"/>
  <c r="G268" i="4" s="1"/>
  <c r="E270" i="4"/>
  <c r="E271" i="4"/>
  <c r="D271" i="4" s="1"/>
  <c r="E272" i="4" s="1"/>
  <c r="E273" i="4"/>
  <c r="D273" i="4" s="1"/>
  <c r="E274" i="4" s="1"/>
  <c r="E275" i="4"/>
  <c r="E277" i="4"/>
  <c r="E278" i="4"/>
  <c r="E279" i="4"/>
  <c r="E280" i="4"/>
  <c r="E281" i="4"/>
  <c r="E282"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s="1"/>
  <c r="E352" i="4"/>
  <c r="E353" i="4"/>
  <c r="E354" i="4"/>
  <c r="E355" i="4"/>
  <c r="E356" i="4"/>
  <c r="E357" i="4"/>
  <c r="E358" i="4"/>
  <c r="E359" i="4"/>
  <c r="E360" i="4"/>
  <c r="E361" i="4"/>
  <c r="E362" i="4"/>
  <c r="E363" i="4"/>
  <c r="E364" i="4"/>
  <c r="E365" i="4"/>
  <c r="E366" i="4"/>
  <c r="E367" i="4"/>
  <c r="E368" i="4"/>
  <c r="E369" i="4"/>
  <c r="E370" i="4"/>
  <c r="D370" i="4" s="1"/>
  <c r="G370" i="4" s="1"/>
  <c r="E372" i="4"/>
  <c r="E373" i="4"/>
  <c r="E376" i="4"/>
  <c r="E377" i="4"/>
  <c r="E378" i="4"/>
  <c r="E379" i="4"/>
  <c r="E380" i="4"/>
  <c r="E381" i="4"/>
  <c r="E383" i="4"/>
  <c r="E384" i="4"/>
  <c r="E385" i="4"/>
  <c r="E386" i="4"/>
  <c r="E387" i="4"/>
  <c r="E388" i="4"/>
  <c r="E389" i="4"/>
  <c r="E390" i="4"/>
  <c r="E391" i="4"/>
  <c r="E393" i="4"/>
  <c r="E394" i="4"/>
  <c r="E395" i="4"/>
  <c r="E396" i="4"/>
  <c r="E397" i="4"/>
  <c r="E398" i="4"/>
  <c r="E399" i="4"/>
  <c r="E400" i="4"/>
  <c r="E402" i="4"/>
  <c r="E403" i="4"/>
  <c r="E404" i="4"/>
  <c r="E405" i="4"/>
  <c r="E406" i="4"/>
  <c r="D406" i="4" s="1"/>
  <c r="E407" i="4" s="1"/>
  <c r="E408" i="4"/>
  <c r="E410" i="4"/>
  <c r="E412" i="4"/>
  <c r="E413" i="4"/>
  <c r="E414" i="4"/>
  <c r="E415" i="4"/>
  <c r="D415" i="4" s="1"/>
  <c r="E416" i="4" s="1"/>
  <c r="E418" i="4"/>
  <c r="E419" i="4"/>
  <c r="E420" i="4"/>
  <c r="E421" i="4"/>
  <c r="E422" i="4"/>
  <c r="E423" i="4"/>
  <c r="D423" i="4" s="1"/>
  <c r="G423" i="4" s="1"/>
  <c r="E425" i="4"/>
  <c r="E426" i="4"/>
  <c r="E427" i="4"/>
  <c r="E428" i="4"/>
  <c r="E430" i="4"/>
  <c r="E431" i="4"/>
  <c r="E432" i="4"/>
  <c r="E433" i="4"/>
  <c r="E434" i="4"/>
  <c r="E435" i="4"/>
  <c r="G435" i="4" s="1"/>
  <c r="E438" i="4"/>
  <c r="E439" i="4"/>
  <c r="E440" i="4"/>
  <c r="E441" i="4"/>
  <c r="E442" i="4"/>
  <c r="E443" i="4"/>
  <c r="D3" i="7"/>
  <c r="C4" i="7"/>
  <c r="D4" i="7"/>
  <c r="C5" i="7"/>
  <c r="D5" i="7"/>
  <c r="C6" i="7"/>
  <c r="D6" i="7"/>
  <c r="D7" i="7"/>
  <c r="C8" i="7"/>
  <c r="D8" i="7"/>
  <c r="C9" i="7"/>
  <c r="D9" i="7"/>
  <c r="C10" i="7"/>
  <c r="D10" i="7"/>
  <c r="C11" i="7"/>
  <c r="D11" i="7"/>
  <c r="C12" i="7"/>
  <c r="D12" i="7"/>
  <c r="C13" i="7"/>
  <c r="D13" i="7"/>
  <c r="C14" i="7"/>
  <c r="D14" i="7"/>
  <c r="C15" i="7"/>
  <c r="D15" i="7"/>
  <c r="C16" i="7"/>
  <c r="D16" i="7"/>
  <c r="C17" i="7"/>
  <c r="D17" i="7"/>
  <c r="C18" i="7"/>
  <c r="D18" i="7"/>
  <c r="C19" i="7"/>
  <c r="D19" i="7"/>
  <c r="C20" i="7"/>
  <c r="D20" i="7"/>
  <c r="C21" i="7"/>
  <c r="D21" i="7"/>
  <c r="C22" i="7"/>
  <c r="D22" i="7"/>
  <c r="C23" i="7"/>
  <c r="D23" i="7"/>
  <c r="C24" i="7"/>
  <c r="D24" i="7"/>
  <c r="C25" i="7"/>
  <c r="D25" i="7"/>
  <c r="C26" i="7"/>
  <c r="D26" i="7"/>
  <c r="C27" i="7"/>
  <c r="D27" i="7"/>
  <c r="C28" i="7"/>
  <c r="D28" i="7"/>
  <c r="C29" i="7"/>
  <c r="D29" i="7"/>
  <c r="C30" i="7"/>
  <c r="D30" i="7"/>
  <c r="C31" i="7"/>
  <c r="D31" i="7"/>
  <c r="C32" i="7"/>
  <c r="D32" i="7"/>
  <c r="C33" i="7"/>
  <c r="D33" i="7"/>
  <c r="C34" i="7"/>
  <c r="D34" i="7"/>
  <c r="C35" i="7"/>
  <c r="D35" i="7"/>
  <c r="C36" i="7"/>
  <c r="D36" i="7"/>
  <c r="C37" i="7"/>
  <c r="D37" i="7"/>
  <c r="C38" i="7"/>
  <c r="D38" i="7"/>
  <c r="C39" i="7"/>
  <c r="D39" i="7"/>
  <c r="C40" i="7"/>
  <c r="D40" i="7"/>
  <c r="C41" i="7"/>
  <c r="D41" i="7"/>
  <c r="C42" i="7"/>
  <c r="D42" i="7"/>
  <c r="C43" i="7"/>
  <c r="D43" i="7"/>
  <c r="C44" i="7"/>
  <c r="D44" i="7"/>
  <c r="C45" i="7"/>
  <c r="D45" i="7"/>
  <c r="C46" i="7"/>
  <c r="D46" i="7"/>
  <c r="C47" i="7"/>
  <c r="D47" i="7"/>
  <c r="C48" i="7"/>
  <c r="D48" i="7"/>
  <c r="C49" i="7"/>
  <c r="D49" i="7"/>
  <c r="C50" i="7"/>
  <c r="D50" i="7"/>
  <c r="C51" i="7"/>
  <c r="D51" i="7"/>
  <c r="C52" i="7"/>
  <c r="D52" i="7"/>
  <c r="C53" i="7"/>
  <c r="D53" i="7"/>
  <c r="C54" i="7"/>
  <c r="D54" i="7"/>
  <c r="C55" i="7"/>
  <c r="D55" i="7"/>
  <c r="C56" i="7"/>
  <c r="D56" i="7"/>
  <c r="C57" i="7"/>
  <c r="D57" i="7"/>
  <c r="C58" i="7"/>
  <c r="D58" i="7"/>
  <c r="C59" i="7"/>
  <c r="D59" i="7"/>
  <c r="C60" i="7"/>
  <c r="D60" i="7"/>
  <c r="C61" i="7"/>
  <c r="D61" i="7"/>
  <c r="C62" i="7"/>
  <c r="D62" i="7"/>
  <c r="C63" i="7"/>
  <c r="D63" i="7"/>
  <c r="C64" i="7"/>
  <c r="D64" i="7"/>
  <c r="C65" i="7"/>
  <c r="D65" i="7"/>
  <c r="C66" i="7"/>
  <c r="D66" i="7"/>
  <c r="C67" i="7"/>
  <c r="D67" i="7"/>
  <c r="C68" i="7"/>
  <c r="D68" i="7"/>
  <c r="C69" i="7"/>
  <c r="D69" i="7"/>
  <c r="C70" i="7"/>
  <c r="D70" i="7"/>
  <c r="C71" i="7"/>
  <c r="D71" i="7"/>
  <c r="C72" i="7"/>
  <c r="D72" i="7"/>
  <c r="C73" i="7"/>
  <c r="D73" i="7"/>
  <c r="C74" i="7"/>
  <c r="D74" i="7"/>
  <c r="C75" i="7"/>
  <c r="D75" i="7"/>
  <c r="C76" i="7"/>
  <c r="D76" i="7"/>
  <c r="C77" i="7"/>
  <c r="D77" i="7"/>
  <c r="C78" i="7"/>
  <c r="D78" i="7"/>
  <c r="C79" i="7"/>
  <c r="D79" i="7"/>
  <c r="C80" i="7"/>
  <c r="D80" i="7"/>
  <c r="C81" i="7"/>
  <c r="D81" i="7"/>
  <c r="C82" i="7"/>
  <c r="D82" i="7"/>
  <c r="C83" i="7"/>
  <c r="D83" i="7"/>
  <c r="C84" i="7"/>
  <c r="D84" i="7"/>
  <c r="C85" i="7"/>
  <c r="D85" i="7"/>
  <c r="C86" i="7"/>
  <c r="D86" i="7"/>
  <c r="C87" i="7"/>
  <c r="D87" i="7"/>
  <c r="C88" i="7"/>
  <c r="D88" i="7"/>
  <c r="C89" i="7"/>
  <c r="D89" i="7"/>
  <c r="C90" i="7"/>
  <c r="D90" i="7"/>
  <c r="C91" i="7"/>
  <c r="D91" i="7"/>
  <c r="C92" i="7"/>
  <c r="D92" i="7"/>
  <c r="C93" i="7"/>
  <c r="D93" i="7"/>
  <c r="C94" i="7"/>
  <c r="D94" i="7"/>
  <c r="C95" i="7"/>
  <c r="D95" i="7"/>
  <c r="C96" i="7"/>
  <c r="D96" i="7"/>
  <c r="C97" i="7"/>
  <c r="D97" i="7"/>
  <c r="C98" i="7"/>
  <c r="D98" i="7"/>
  <c r="C99" i="7"/>
  <c r="D99" i="7"/>
  <c r="C100" i="7"/>
  <c r="D100" i="7"/>
  <c r="C101" i="7"/>
  <c r="D101" i="7"/>
  <c r="C102" i="7"/>
  <c r="D102" i="7"/>
  <c r="C103" i="7"/>
  <c r="D103" i="7"/>
  <c r="C104" i="7"/>
  <c r="D104" i="7"/>
  <c r="C105" i="7"/>
  <c r="D105" i="7"/>
  <c r="C106" i="7"/>
  <c r="D106" i="7"/>
  <c r="C107" i="7"/>
  <c r="D107" i="7"/>
  <c r="C108" i="7"/>
  <c r="D108" i="7"/>
  <c r="C109" i="7"/>
  <c r="D109" i="7"/>
  <c r="C110" i="7"/>
  <c r="D110" i="7"/>
  <c r="C111" i="7"/>
  <c r="D111" i="7"/>
  <c r="C112" i="7"/>
  <c r="D112" i="7"/>
  <c r="C113" i="7"/>
  <c r="D113" i="7"/>
  <c r="C114" i="7"/>
  <c r="D114" i="7"/>
  <c r="C115" i="7"/>
  <c r="D115" i="7"/>
  <c r="C116" i="7"/>
  <c r="D116" i="7"/>
  <c r="C117" i="7"/>
  <c r="D117" i="7"/>
  <c r="C118" i="7"/>
  <c r="D118" i="7"/>
  <c r="C119" i="7"/>
  <c r="D119" i="7"/>
  <c r="C120" i="7"/>
  <c r="D120" i="7"/>
  <c r="C121" i="7"/>
  <c r="D121" i="7"/>
  <c r="C122" i="7"/>
  <c r="D122" i="7"/>
  <c r="C123" i="7"/>
  <c r="D123" i="7"/>
  <c r="C124" i="7"/>
  <c r="D124" i="7"/>
  <c r="C125" i="7"/>
  <c r="D125" i="7"/>
  <c r="C126" i="7"/>
  <c r="D126" i="7"/>
  <c r="C127" i="7"/>
  <c r="D127" i="7"/>
  <c r="C128" i="7"/>
  <c r="D128" i="7"/>
  <c r="C129" i="7"/>
  <c r="D129" i="7"/>
  <c r="C130" i="7"/>
  <c r="D130" i="7"/>
  <c r="C131" i="7"/>
  <c r="D131" i="7"/>
  <c r="C132" i="7"/>
  <c r="D132" i="7"/>
  <c r="C133" i="7"/>
  <c r="D133" i="7"/>
  <c r="C134" i="7"/>
  <c r="D134" i="7"/>
  <c r="C135" i="7"/>
  <c r="D135" i="7"/>
  <c r="C136" i="7"/>
  <c r="D136" i="7"/>
  <c r="C137" i="7"/>
  <c r="D137" i="7"/>
  <c r="C138" i="7"/>
  <c r="D138" i="7"/>
  <c r="C139" i="7"/>
  <c r="D139" i="7"/>
  <c r="C140" i="7"/>
  <c r="D140" i="7"/>
  <c r="C141" i="7"/>
  <c r="D141" i="7"/>
  <c r="C142" i="7"/>
  <c r="D142" i="7"/>
  <c r="C143" i="7"/>
  <c r="D143" i="7"/>
  <c r="C144" i="7"/>
  <c r="D144" i="7"/>
  <c r="C145" i="7"/>
  <c r="D145" i="7"/>
  <c r="C146" i="7"/>
  <c r="D146" i="7"/>
  <c r="C147" i="7"/>
  <c r="D147" i="7"/>
  <c r="C148" i="7"/>
  <c r="D148" i="7"/>
  <c r="C149" i="7"/>
  <c r="D149" i="7"/>
  <c r="C150" i="7"/>
  <c r="D150" i="7"/>
  <c r="C151" i="7"/>
  <c r="D151" i="7"/>
  <c r="C152" i="7"/>
  <c r="D152" i="7"/>
  <c r="C153" i="7"/>
  <c r="D153" i="7"/>
  <c r="C154" i="7"/>
  <c r="D154" i="7"/>
  <c r="C155" i="7"/>
  <c r="D155" i="7"/>
  <c r="C156" i="7"/>
  <c r="D156" i="7"/>
  <c r="C157" i="7"/>
  <c r="D157" i="7"/>
  <c r="C158" i="7"/>
  <c r="D158" i="7"/>
  <c r="C159" i="7"/>
  <c r="D159" i="7"/>
  <c r="C160" i="7"/>
  <c r="D160" i="7"/>
  <c r="C161" i="7"/>
  <c r="D161" i="7"/>
  <c r="C162" i="7"/>
  <c r="D162" i="7"/>
  <c r="C163" i="7"/>
  <c r="D163" i="7"/>
  <c r="C164" i="7"/>
  <c r="D164" i="7"/>
  <c r="C165" i="7"/>
  <c r="D165" i="7"/>
  <c r="C166" i="7"/>
  <c r="D166" i="7"/>
  <c r="C167" i="7"/>
  <c r="D167" i="7"/>
  <c r="C168" i="7"/>
  <c r="D168" i="7"/>
  <c r="C169" i="7"/>
  <c r="D169" i="7"/>
  <c r="C170" i="7"/>
  <c r="D170" i="7"/>
  <c r="C171" i="7"/>
  <c r="D171" i="7"/>
  <c r="C172" i="7"/>
  <c r="D172" i="7"/>
  <c r="C173" i="7"/>
  <c r="D173" i="7"/>
  <c r="C174" i="7"/>
  <c r="D174" i="7"/>
  <c r="C175" i="7"/>
  <c r="D175" i="7"/>
  <c r="C176" i="7"/>
  <c r="D176" i="7"/>
  <c r="C177" i="7"/>
  <c r="D177" i="7"/>
  <c r="C178" i="7"/>
  <c r="D178" i="7"/>
  <c r="C179" i="7"/>
  <c r="D179" i="7"/>
  <c r="C180" i="7"/>
  <c r="D180" i="7"/>
  <c r="C181" i="7"/>
  <c r="D181" i="7"/>
  <c r="C182" i="7"/>
  <c r="D182" i="7"/>
  <c r="C183" i="7"/>
  <c r="D183" i="7"/>
  <c r="C184" i="7"/>
  <c r="D184" i="7"/>
  <c r="C185" i="7"/>
  <c r="D185" i="7"/>
  <c r="C186" i="7"/>
  <c r="D186" i="7"/>
  <c r="C187" i="7"/>
  <c r="D187" i="7"/>
  <c r="C188" i="7"/>
  <c r="D188" i="7"/>
  <c r="C189" i="7"/>
  <c r="D189" i="7"/>
  <c r="C190" i="7"/>
  <c r="D190" i="7"/>
  <c r="C191" i="7"/>
  <c r="D191" i="7"/>
  <c r="C192" i="7"/>
  <c r="D192" i="7"/>
  <c r="C193" i="7"/>
  <c r="D193" i="7"/>
  <c r="C194" i="7"/>
  <c r="D194" i="7"/>
  <c r="C195" i="7"/>
  <c r="D195" i="7"/>
  <c r="C196" i="7"/>
  <c r="D196" i="7"/>
  <c r="C197" i="7"/>
  <c r="D197" i="7"/>
  <c r="C198" i="7"/>
  <c r="D198" i="7"/>
  <c r="C199" i="7"/>
  <c r="D199" i="7"/>
  <c r="C200" i="7"/>
  <c r="D200" i="7"/>
  <c r="C201" i="7"/>
  <c r="D201" i="7"/>
  <c r="C202" i="7"/>
  <c r="D202" i="7"/>
  <c r="C203" i="7"/>
  <c r="D203" i="7"/>
  <c r="C204" i="7"/>
  <c r="D204" i="7"/>
  <c r="C205" i="7"/>
  <c r="D205" i="7"/>
  <c r="C206" i="7"/>
  <c r="D206" i="7"/>
  <c r="C207" i="7"/>
  <c r="D207" i="7"/>
  <c r="C208" i="7"/>
  <c r="D208" i="7"/>
  <c r="C209" i="7"/>
  <c r="D209" i="7"/>
  <c r="C210" i="7"/>
  <c r="D210" i="7"/>
  <c r="C211" i="7"/>
  <c r="D211" i="7"/>
  <c r="C212" i="7"/>
  <c r="D212" i="7"/>
  <c r="C213" i="7"/>
  <c r="D213" i="7"/>
  <c r="C214" i="7"/>
  <c r="D214" i="7"/>
  <c r="C215" i="7"/>
  <c r="D215" i="7"/>
  <c r="C216" i="7"/>
  <c r="D216" i="7"/>
  <c r="C217" i="7"/>
  <c r="D217" i="7"/>
  <c r="C218" i="7"/>
  <c r="D218" i="7"/>
  <c r="C219" i="7"/>
  <c r="D219" i="7"/>
  <c r="C220" i="7"/>
  <c r="D220" i="7"/>
  <c r="C221" i="7"/>
  <c r="D221" i="7"/>
  <c r="C222" i="7"/>
  <c r="D222" i="7"/>
  <c r="C223" i="7"/>
  <c r="D223" i="7"/>
  <c r="C224" i="7"/>
  <c r="D224" i="7"/>
  <c r="C225" i="7"/>
  <c r="D225" i="7"/>
  <c r="C226" i="7"/>
  <c r="D226" i="7"/>
  <c r="C227" i="7"/>
  <c r="D227" i="7"/>
  <c r="C228" i="7"/>
  <c r="D228" i="7"/>
  <c r="C229" i="7"/>
  <c r="D229" i="7"/>
  <c r="C230" i="7"/>
  <c r="D230" i="7"/>
  <c r="C231" i="7"/>
  <c r="D231" i="7"/>
  <c r="C232" i="7"/>
  <c r="D232" i="7"/>
  <c r="C233" i="7"/>
  <c r="D233" i="7"/>
  <c r="C234" i="7"/>
  <c r="D234" i="7"/>
  <c r="C235" i="7"/>
  <c r="D235" i="7"/>
  <c r="C236" i="7"/>
  <c r="D236" i="7"/>
  <c r="C237" i="7"/>
  <c r="D237" i="7"/>
  <c r="C238" i="7"/>
  <c r="D238" i="7"/>
  <c r="C239" i="7"/>
  <c r="D239" i="7"/>
  <c r="C240" i="7"/>
  <c r="D240" i="7"/>
  <c r="C241" i="7"/>
  <c r="D241" i="7"/>
  <c r="C242" i="7"/>
  <c r="D242" i="7"/>
  <c r="C243" i="7"/>
  <c r="D243" i="7"/>
  <c r="C244" i="7"/>
  <c r="D244" i="7"/>
  <c r="C245" i="7"/>
  <c r="D245" i="7"/>
  <c r="C246" i="7"/>
  <c r="D246" i="7"/>
  <c r="C247" i="7"/>
  <c r="D247" i="7"/>
  <c r="C248" i="7"/>
  <c r="D248" i="7"/>
  <c r="C249" i="7"/>
  <c r="D249" i="7"/>
  <c r="C250" i="7"/>
  <c r="D250" i="7"/>
  <c r="C251" i="7"/>
  <c r="D251" i="7"/>
  <c r="C252" i="7"/>
  <c r="D252" i="7"/>
  <c r="C253" i="7"/>
  <c r="D253" i="7"/>
  <c r="C254" i="7"/>
  <c r="D254" i="7"/>
  <c r="C255" i="7"/>
  <c r="D255" i="7"/>
  <c r="C256" i="7"/>
  <c r="D256" i="7"/>
  <c r="C257" i="7"/>
  <c r="D257" i="7"/>
  <c r="C258" i="7"/>
  <c r="D258" i="7"/>
  <c r="C259" i="7"/>
  <c r="D259" i="7"/>
  <c r="C260" i="7"/>
  <c r="D260" i="7"/>
  <c r="C261" i="7"/>
  <c r="D261" i="7"/>
  <c r="C262" i="7"/>
  <c r="D262" i="7"/>
  <c r="C263" i="7"/>
  <c r="D263" i="7"/>
  <c r="C264" i="7"/>
  <c r="D264" i="7"/>
  <c r="C265" i="7"/>
  <c r="D265" i="7"/>
  <c r="C266" i="7"/>
  <c r="D266" i="7"/>
  <c r="C267" i="7"/>
  <c r="D267" i="7"/>
  <c r="C268" i="7"/>
  <c r="D268" i="7"/>
  <c r="C269" i="7"/>
  <c r="D269" i="7"/>
  <c r="C270" i="7"/>
  <c r="D270" i="7"/>
  <c r="C271" i="7"/>
  <c r="D271" i="7"/>
  <c r="C272" i="7"/>
  <c r="D272" i="7"/>
  <c r="C273" i="7"/>
  <c r="D273" i="7"/>
  <c r="C274" i="7"/>
  <c r="D274" i="7"/>
  <c r="C275" i="7"/>
  <c r="D275" i="7"/>
  <c r="C276" i="7"/>
  <c r="D276" i="7"/>
  <c r="C277" i="7"/>
  <c r="D277" i="7"/>
  <c r="C278" i="7"/>
  <c r="D278" i="7"/>
  <c r="C279" i="7"/>
  <c r="D279" i="7"/>
  <c r="C280" i="7"/>
  <c r="D280" i="7"/>
  <c r="C281" i="7"/>
  <c r="D281" i="7"/>
  <c r="C282" i="7"/>
  <c r="D282" i="7"/>
  <c r="C283" i="7"/>
  <c r="D283" i="7"/>
  <c r="C284" i="7"/>
  <c r="D284" i="7"/>
  <c r="C285" i="7"/>
  <c r="D285" i="7"/>
  <c r="C286" i="7"/>
  <c r="D286" i="7"/>
  <c r="C287" i="7"/>
  <c r="D287" i="7"/>
  <c r="C288" i="7"/>
  <c r="D288" i="7"/>
  <c r="C289" i="7"/>
  <c r="D289" i="7"/>
  <c r="C290" i="7"/>
  <c r="D290" i="7"/>
  <c r="C291" i="7"/>
  <c r="D291" i="7"/>
  <c r="C292" i="7"/>
  <c r="D292" i="7"/>
  <c r="C293" i="7"/>
  <c r="D293" i="7"/>
  <c r="C294" i="7"/>
  <c r="D294" i="7"/>
  <c r="C295" i="7"/>
  <c r="D295" i="7"/>
  <c r="C296" i="7"/>
  <c r="D296" i="7"/>
  <c r="C297" i="7"/>
  <c r="D297" i="7"/>
  <c r="C298" i="7"/>
  <c r="D298" i="7"/>
  <c r="C299" i="7"/>
  <c r="D299" i="7"/>
  <c r="C300" i="7"/>
  <c r="D300" i="7"/>
  <c r="C301" i="7"/>
  <c r="D301" i="7"/>
  <c r="C302" i="7"/>
  <c r="D302" i="7"/>
  <c r="C303" i="7"/>
  <c r="D303" i="7"/>
  <c r="C304" i="7"/>
  <c r="D304" i="7"/>
  <c r="C305" i="7"/>
  <c r="D305" i="7"/>
  <c r="C306" i="7"/>
  <c r="D306" i="7"/>
  <c r="C307" i="7"/>
  <c r="D307" i="7"/>
  <c r="C308" i="7"/>
  <c r="D308" i="7"/>
  <c r="C309" i="7"/>
  <c r="D309" i="7"/>
  <c r="C310" i="7"/>
  <c r="D310" i="7"/>
  <c r="C311" i="7"/>
  <c r="D311" i="7"/>
  <c r="C312" i="7"/>
  <c r="D312" i="7"/>
  <c r="C313" i="7"/>
  <c r="D313" i="7"/>
  <c r="C314" i="7"/>
  <c r="D314" i="7"/>
  <c r="C315" i="7"/>
  <c r="D315" i="7"/>
  <c r="C316" i="7"/>
  <c r="D316" i="7"/>
  <c r="C317" i="7"/>
  <c r="D317" i="7"/>
  <c r="C318" i="7"/>
  <c r="D318" i="7"/>
  <c r="C319" i="7"/>
  <c r="D319" i="7"/>
  <c r="C320" i="7"/>
  <c r="D320" i="7"/>
  <c r="C321" i="7"/>
  <c r="D321" i="7"/>
  <c r="C322" i="7"/>
  <c r="D322" i="7"/>
  <c r="C323" i="7"/>
  <c r="D323" i="7"/>
  <c r="C324" i="7"/>
  <c r="D324" i="7"/>
  <c r="C325" i="7"/>
  <c r="D325" i="7"/>
  <c r="C326" i="7"/>
  <c r="D326" i="7"/>
  <c r="C327" i="7"/>
  <c r="D327" i="7"/>
  <c r="C328" i="7"/>
  <c r="D328" i="7"/>
  <c r="C329" i="7"/>
  <c r="D329" i="7"/>
  <c r="C330" i="7"/>
  <c r="D330" i="7"/>
  <c r="C331" i="7"/>
  <c r="D331" i="7"/>
  <c r="C332" i="7"/>
  <c r="D332" i="7"/>
  <c r="C333" i="7"/>
  <c r="D333" i="7"/>
  <c r="C334" i="7"/>
  <c r="D334" i="7"/>
  <c r="C335" i="7"/>
  <c r="D335" i="7"/>
  <c r="C336" i="7"/>
  <c r="D336" i="7"/>
  <c r="C337" i="7"/>
  <c r="D337" i="7"/>
  <c r="C338" i="7"/>
  <c r="D338" i="7"/>
  <c r="C339" i="7"/>
  <c r="D339" i="7"/>
  <c r="C340" i="7"/>
  <c r="D340" i="7"/>
  <c r="C341" i="7"/>
  <c r="D341" i="7"/>
  <c r="C342" i="7"/>
  <c r="D342" i="7"/>
  <c r="C343" i="7"/>
  <c r="D343" i="7"/>
  <c r="C344" i="7"/>
  <c r="D344" i="7"/>
  <c r="C345" i="7"/>
  <c r="D345" i="7"/>
  <c r="C346" i="7"/>
  <c r="D346" i="7"/>
  <c r="C347" i="7"/>
  <c r="D347" i="7"/>
  <c r="C348" i="7"/>
  <c r="D348" i="7"/>
  <c r="C349" i="7"/>
  <c r="D349" i="7"/>
  <c r="C350" i="7"/>
  <c r="D350" i="7"/>
  <c r="C351" i="7"/>
  <c r="D351" i="7"/>
  <c r="C352" i="7"/>
  <c r="D352" i="7"/>
  <c r="C353" i="7"/>
  <c r="D353" i="7"/>
  <c r="C354" i="7"/>
  <c r="D354" i="7"/>
  <c r="C355" i="7"/>
  <c r="D355" i="7"/>
  <c r="C356" i="7"/>
  <c r="D356" i="7"/>
  <c r="C357" i="7"/>
  <c r="D357" i="7"/>
  <c r="C358" i="7"/>
  <c r="D358" i="7"/>
  <c r="C359" i="7"/>
  <c r="D359" i="7"/>
  <c r="C360" i="7"/>
  <c r="D360" i="7"/>
  <c r="C361" i="7"/>
  <c r="D361" i="7"/>
  <c r="C362" i="7"/>
  <c r="D362" i="7"/>
  <c r="C363" i="7"/>
  <c r="D363" i="7"/>
  <c r="C364" i="7"/>
  <c r="D364" i="7"/>
  <c r="C365" i="7"/>
  <c r="D365" i="7"/>
  <c r="C366" i="7"/>
  <c r="D366" i="7"/>
  <c r="C367" i="7"/>
  <c r="D367" i="7"/>
  <c r="C368" i="7"/>
  <c r="D368" i="7"/>
  <c r="C369" i="7"/>
  <c r="D369" i="7"/>
  <c r="C370" i="7"/>
  <c r="D370" i="7"/>
  <c r="C371" i="7"/>
  <c r="D371" i="7"/>
  <c r="C372" i="7"/>
  <c r="D372" i="7"/>
  <c r="C373" i="7"/>
  <c r="D373" i="7"/>
  <c r="C374" i="7"/>
  <c r="D374" i="7"/>
  <c r="C375" i="7"/>
  <c r="D375" i="7"/>
  <c r="C376" i="7"/>
  <c r="D376" i="7"/>
  <c r="C377" i="7"/>
  <c r="D377" i="7"/>
  <c r="C378" i="7"/>
  <c r="D378" i="7"/>
  <c r="C379" i="7"/>
  <c r="D379" i="7"/>
  <c r="C380" i="7"/>
  <c r="D380" i="7"/>
  <c r="C381" i="7"/>
  <c r="D381" i="7"/>
  <c r="C382" i="7"/>
  <c r="D382" i="7"/>
  <c r="C383" i="7"/>
  <c r="D383" i="7"/>
  <c r="C384" i="7"/>
  <c r="D384" i="7"/>
  <c r="C385" i="7"/>
  <c r="D385" i="7"/>
  <c r="C386" i="7"/>
  <c r="D386" i="7"/>
  <c r="C387" i="7"/>
  <c r="D387" i="7"/>
  <c r="C388" i="7"/>
  <c r="D388" i="7"/>
  <c r="C389" i="7"/>
  <c r="D389" i="7"/>
  <c r="C390" i="7"/>
  <c r="D390" i="7"/>
  <c r="C391" i="7"/>
  <c r="D391" i="7"/>
  <c r="C392" i="7"/>
  <c r="D392" i="7"/>
  <c r="C393" i="7"/>
  <c r="D393" i="7"/>
  <c r="C394" i="7"/>
  <c r="D394" i="7"/>
  <c r="C395" i="7"/>
  <c r="D395" i="7"/>
  <c r="C396" i="7"/>
  <c r="D396" i="7"/>
  <c r="C397" i="7"/>
  <c r="D397" i="7"/>
  <c r="C398" i="7"/>
  <c r="D398" i="7"/>
  <c r="C399" i="7"/>
  <c r="D399" i="7"/>
  <c r="C400" i="7"/>
  <c r="D400" i="7"/>
  <c r="C401" i="7"/>
  <c r="D401" i="7"/>
  <c r="C402" i="7"/>
  <c r="D402" i="7"/>
  <c r="C403" i="7"/>
  <c r="D403" i="7"/>
  <c r="C404" i="7"/>
  <c r="D404" i="7"/>
  <c r="C405" i="7"/>
  <c r="D405" i="7"/>
  <c r="C406" i="7"/>
  <c r="D406" i="7"/>
  <c r="C407" i="7"/>
  <c r="D407" i="7"/>
  <c r="C408" i="7"/>
  <c r="D408" i="7"/>
  <c r="C409" i="7"/>
  <c r="D409" i="7"/>
  <c r="C410" i="7"/>
  <c r="D410" i="7"/>
  <c r="C411" i="7"/>
  <c r="D411" i="7"/>
  <c r="C412" i="7"/>
  <c r="D412" i="7"/>
  <c r="C413" i="7"/>
  <c r="D413" i="7"/>
  <c r="C414" i="7"/>
  <c r="D414" i="7"/>
  <c r="C415" i="7"/>
  <c r="D415" i="7"/>
  <c r="C416" i="7"/>
  <c r="D416" i="7"/>
  <c r="C417" i="7"/>
  <c r="D417" i="7"/>
  <c r="C418" i="7"/>
  <c r="D418" i="7"/>
  <c r="C419" i="7"/>
  <c r="D419" i="7"/>
  <c r="C420" i="7"/>
  <c r="D420" i="7"/>
  <c r="C421" i="7"/>
  <c r="D421" i="7"/>
  <c r="C422" i="7"/>
  <c r="D422" i="7"/>
  <c r="C423" i="7"/>
  <c r="D423" i="7"/>
  <c r="C424" i="7"/>
  <c r="D424" i="7"/>
  <c r="C425" i="7"/>
  <c r="D425" i="7"/>
  <c r="C426" i="7"/>
  <c r="D426" i="7"/>
  <c r="C427" i="7"/>
  <c r="D427" i="7"/>
  <c r="C428" i="7"/>
  <c r="D428" i="7"/>
  <c r="C429" i="7"/>
  <c r="D429" i="7"/>
  <c r="C430" i="7"/>
  <c r="D430" i="7"/>
  <c r="C431" i="7"/>
  <c r="D431" i="7"/>
  <c r="C432" i="7"/>
  <c r="D432" i="7"/>
  <c r="C433" i="7"/>
  <c r="D433" i="7"/>
  <c r="C434" i="7"/>
  <c r="D434" i="7"/>
  <c r="C435" i="7"/>
  <c r="D435" i="7"/>
  <c r="C436" i="7"/>
  <c r="D436" i="7"/>
  <c r="C437" i="7"/>
  <c r="D437" i="7"/>
  <c r="C438" i="7"/>
  <c r="D438" i="7"/>
  <c r="C439" i="7"/>
  <c r="D439" i="7"/>
  <c r="C440" i="7"/>
  <c r="D440" i="7"/>
  <c r="C441" i="7"/>
  <c r="D441" i="7"/>
  <c r="C442" i="7"/>
  <c r="D442" i="7"/>
  <c r="C443" i="7"/>
  <c r="D443" i="7"/>
  <c r="C444" i="7"/>
  <c r="D444" i="7"/>
  <c r="C445" i="7"/>
  <c r="D445" i="7"/>
  <c r="C446" i="7"/>
  <c r="D446" i="7"/>
  <c r="C447" i="7"/>
  <c r="D447" i="7"/>
  <c r="C448" i="7"/>
  <c r="D448" i="7"/>
  <c r="C449" i="7"/>
  <c r="D449" i="7"/>
  <c r="C450" i="7"/>
  <c r="D450" i="7"/>
  <c r="C451" i="7"/>
  <c r="D451" i="7"/>
  <c r="C452" i="7"/>
  <c r="D452" i="7"/>
  <c r="C453" i="7"/>
  <c r="D453" i="7"/>
  <c r="C454" i="7"/>
  <c r="D454" i="7"/>
  <c r="C455" i="7"/>
  <c r="D455" i="7"/>
  <c r="C456" i="7"/>
  <c r="D456" i="7"/>
  <c r="C457" i="7"/>
  <c r="D457" i="7"/>
  <c r="C458" i="7"/>
  <c r="D458" i="7"/>
  <c r="C459" i="7"/>
  <c r="D459" i="7"/>
  <c r="C460" i="7"/>
  <c r="D460" i="7"/>
  <c r="C461" i="7"/>
  <c r="D461" i="7"/>
  <c r="C462" i="7"/>
  <c r="D462" i="7"/>
  <c r="C463" i="7"/>
  <c r="D463" i="7"/>
  <c r="C464" i="7"/>
  <c r="D464" i="7"/>
  <c r="C465" i="7"/>
  <c r="D465" i="7"/>
  <c r="C466" i="7"/>
  <c r="D466" i="7"/>
  <c r="C467" i="7"/>
  <c r="D467" i="7"/>
  <c r="C468" i="7"/>
  <c r="D468" i="7"/>
  <c r="C469" i="7"/>
  <c r="D469" i="7"/>
  <c r="C470" i="7"/>
  <c r="D470" i="7"/>
  <c r="C471" i="7"/>
  <c r="D471" i="7"/>
  <c r="C472" i="7"/>
  <c r="D472" i="7"/>
  <c r="C473" i="7"/>
  <c r="D473" i="7"/>
  <c r="C474" i="7"/>
  <c r="D474" i="7"/>
  <c r="C475" i="7"/>
  <c r="D475" i="7"/>
  <c r="C476" i="7"/>
  <c r="D476" i="7"/>
  <c r="C477" i="7"/>
  <c r="D477" i="7"/>
  <c r="C478" i="7"/>
  <c r="D478" i="7"/>
  <c r="C479" i="7"/>
  <c r="D479" i="7"/>
  <c r="C480" i="7"/>
  <c r="D480" i="7"/>
  <c r="C481" i="7"/>
  <c r="D481" i="7"/>
  <c r="C482" i="7"/>
  <c r="D482" i="7"/>
  <c r="C483" i="7"/>
  <c r="D483" i="7"/>
  <c r="C484" i="7"/>
  <c r="D484" i="7"/>
  <c r="C485" i="7"/>
  <c r="D485" i="7"/>
  <c r="C486" i="7"/>
  <c r="D486" i="7"/>
  <c r="C487" i="7"/>
  <c r="D487" i="7"/>
  <c r="C488" i="7"/>
  <c r="D488" i="7"/>
  <c r="C489" i="7"/>
  <c r="D489" i="7"/>
  <c r="C490" i="7"/>
  <c r="D490" i="7"/>
  <c r="C491" i="7"/>
  <c r="D491" i="7"/>
  <c r="C492" i="7"/>
  <c r="D492" i="7"/>
  <c r="C493" i="7"/>
  <c r="D493" i="7"/>
  <c r="C494" i="7"/>
  <c r="D494" i="7"/>
  <c r="C495" i="7"/>
  <c r="D495" i="7"/>
  <c r="C496" i="7"/>
  <c r="D496" i="7"/>
  <c r="C497" i="7"/>
  <c r="D497" i="7"/>
  <c r="C498" i="7"/>
  <c r="D498" i="7"/>
  <c r="C499" i="7"/>
  <c r="D499" i="7"/>
  <c r="C500" i="7"/>
  <c r="D500" i="7"/>
  <c r="C501" i="7"/>
  <c r="D501" i="7"/>
  <c r="C502" i="7"/>
  <c r="D502" i="7"/>
  <c r="C503" i="7"/>
  <c r="D503" i="7"/>
  <c r="C504" i="7"/>
  <c r="D504" i="7"/>
  <c r="C505" i="7"/>
  <c r="D505" i="7"/>
  <c r="C506" i="7"/>
  <c r="D506" i="7"/>
  <c r="C507" i="7"/>
  <c r="D507" i="7"/>
  <c r="C508" i="7"/>
  <c r="D508" i="7"/>
  <c r="C509" i="7"/>
  <c r="D509" i="7"/>
  <c r="C510" i="7"/>
  <c r="D510" i="7"/>
  <c r="C511" i="7"/>
  <c r="D511" i="7"/>
  <c r="C512" i="7"/>
  <c r="D512" i="7"/>
  <c r="C513" i="7"/>
  <c r="D513" i="7"/>
  <c r="C514" i="7"/>
  <c r="D514" i="7"/>
  <c r="C515" i="7"/>
  <c r="D515" i="7"/>
  <c r="C516" i="7"/>
  <c r="D516" i="7"/>
  <c r="C517" i="7"/>
  <c r="D517" i="7"/>
  <c r="C518" i="7"/>
  <c r="D518" i="7"/>
  <c r="C519" i="7"/>
  <c r="D519" i="7"/>
  <c r="C520" i="7"/>
  <c r="D520" i="7"/>
  <c r="C521" i="7"/>
  <c r="D521" i="7"/>
  <c r="C522" i="7"/>
  <c r="D522" i="7"/>
  <c r="C523" i="7"/>
  <c r="D523" i="7"/>
  <c r="C524" i="7"/>
  <c r="D524" i="7"/>
  <c r="C525" i="7"/>
  <c r="D525" i="7"/>
  <c r="C526" i="7"/>
  <c r="D526" i="7"/>
  <c r="C527" i="7"/>
  <c r="D527" i="7"/>
  <c r="C528" i="7"/>
  <c r="D528" i="7"/>
  <c r="C529" i="7"/>
  <c r="D529" i="7"/>
  <c r="C530" i="7"/>
  <c r="D530" i="7"/>
  <c r="C531" i="7"/>
  <c r="D531" i="7"/>
  <c r="C532" i="7"/>
  <c r="D532" i="7"/>
  <c r="C533" i="7"/>
  <c r="D533" i="7"/>
  <c r="C534" i="7"/>
  <c r="D534" i="7"/>
  <c r="C535" i="7"/>
  <c r="D535" i="7"/>
  <c r="C536" i="7"/>
  <c r="D536" i="7"/>
  <c r="C537" i="7"/>
  <c r="D537" i="7"/>
  <c r="C538" i="7"/>
  <c r="D538" i="7"/>
  <c r="C539" i="7"/>
  <c r="D539" i="7"/>
  <c r="C540" i="7"/>
  <c r="D540" i="7"/>
  <c r="C541" i="7"/>
  <c r="D541" i="7"/>
  <c r="C542" i="7"/>
  <c r="D542" i="7"/>
  <c r="C543" i="7"/>
  <c r="D543" i="7"/>
  <c r="C544" i="7"/>
  <c r="D544" i="7"/>
  <c r="C545" i="7"/>
  <c r="D545" i="7"/>
  <c r="C546" i="7"/>
  <c r="D546" i="7"/>
  <c r="C547" i="7"/>
  <c r="D547" i="7"/>
  <c r="C548" i="7"/>
  <c r="D548" i="7"/>
  <c r="C549" i="7"/>
  <c r="D549" i="7"/>
  <c r="C550" i="7"/>
  <c r="D550" i="7"/>
  <c r="C551" i="7"/>
  <c r="D551" i="7"/>
  <c r="C552" i="7"/>
  <c r="D552" i="7"/>
  <c r="C553" i="7"/>
  <c r="D553" i="7"/>
  <c r="C554" i="7"/>
  <c r="D554" i="7"/>
  <c r="C555" i="7"/>
  <c r="D555" i="7"/>
  <c r="C556" i="7"/>
  <c r="D556" i="7"/>
  <c r="C557" i="7"/>
  <c r="D557" i="7"/>
  <c r="C558" i="7"/>
  <c r="D558" i="7"/>
  <c r="C559" i="7"/>
  <c r="D559" i="7"/>
  <c r="C560" i="7"/>
  <c r="D560" i="7"/>
  <c r="C561" i="7"/>
  <c r="D561" i="7"/>
  <c r="C562" i="7"/>
  <c r="D562" i="7"/>
  <c r="C563" i="7"/>
  <c r="D563" i="7"/>
  <c r="C564" i="7"/>
  <c r="D564" i="7"/>
  <c r="C565" i="7"/>
  <c r="D565" i="7"/>
  <c r="C566" i="7"/>
  <c r="D566" i="7"/>
  <c r="C567" i="7"/>
  <c r="D567" i="7"/>
  <c r="C568" i="7"/>
  <c r="D568" i="7"/>
  <c r="C569" i="7"/>
  <c r="D569" i="7"/>
  <c r="C570" i="7"/>
  <c r="D570" i="7"/>
  <c r="C571" i="7"/>
  <c r="D571" i="7"/>
  <c r="C572" i="7"/>
  <c r="D572" i="7"/>
  <c r="C573" i="7"/>
  <c r="D573" i="7"/>
  <c r="C574" i="7"/>
  <c r="D574" i="7"/>
  <c r="C575" i="7"/>
  <c r="D575" i="7"/>
  <c r="C576" i="7"/>
  <c r="D576" i="7"/>
  <c r="C577" i="7"/>
  <c r="D577" i="7"/>
  <c r="C578" i="7"/>
  <c r="D578" i="7"/>
  <c r="C579" i="7"/>
  <c r="D579" i="7"/>
  <c r="C580" i="7"/>
  <c r="D580" i="7"/>
  <c r="C581" i="7"/>
  <c r="D581" i="7"/>
  <c r="C582" i="7"/>
  <c r="D582" i="7"/>
  <c r="C583" i="7"/>
  <c r="D583" i="7"/>
  <c r="C584" i="7"/>
  <c r="D584" i="7"/>
  <c r="C585" i="7"/>
  <c r="D585" i="7"/>
  <c r="C586" i="7"/>
  <c r="D586" i="7"/>
  <c r="C587" i="7"/>
  <c r="D587" i="7"/>
  <c r="C588" i="7"/>
  <c r="D588" i="7"/>
  <c r="C589" i="7"/>
  <c r="D589" i="7"/>
  <c r="C590" i="7"/>
  <c r="D590" i="7"/>
  <c r="C591" i="7"/>
  <c r="D591" i="7"/>
  <c r="C592" i="7"/>
  <c r="D592" i="7"/>
  <c r="C593" i="7"/>
  <c r="D593" i="7"/>
  <c r="C594" i="7"/>
  <c r="D594" i="7"/>
  <c r="C595" i="7"/>
  <c r="D595" i="7"/>
  <c r="C596" i="7"/>
  <c r="D596" i="7"/>
  <c r="C597" i="7"/>
  <c r="D597" i="7"/>
  <c r="C598" i="7"/>
  <c r="D598" i="7"/>
  <c r="C599" i="7"/>
  <c r="D599" i="7"/>
  <c r="C600" i="7"/>
  <c r="D600" i="7"/>
  <c r="C601" i="7"/>
  <c r="D601" i="7"/>
  <c r="C602" i="7"/>
  <c r="D602" i="7"/>
  <c r="C603" i="7"/>
  <c r="D603" i="7"/>
  <c r="C604" i="7"/>
  <c r="D604" i="7"/>
  <c r="C605" i="7"/>
  <c r="D605" i="7"/>
  <c r="C606" i="7"/>
  <c r="D606" i="7"/>
  <c r="C607" i="7"/>
  <c r="D607" i="7"/>
  <c r="C608" i="7"/>
  <c r="D608" i="7"/>
  <c r="C609" i="7"/>
  <c r="D609" i="7"/>
  <c r="C610" i="7"/>
  <c r="D610" i="7"/>
  <c r="C611" i="7"/>
  <c r="D611" i="7"/>
  <c r="C612" i="7"/>
  <c r="D612" i="7"/>
  <c r="C613" i="7"/>
  <c r="D613" i="7"/>
  <c r="C614" i="7"/>
  <c r="D614" i="7"/>
  <c r="C615" i="7"/>
  <c r="D615" i="7"/>
  <c r="C616" i="7"/>
  <c r="D616" i="7"/>
  <c r="C617" i="7"/>
  <c r="D617" i="7"/>
  <c r="C618" i="7"/>
  <c r="D618" i="7"/>
  <c r="C619" i="7"/>
  <c r="D619" i="7"/>
  <c r="C620" i="7"/>
  <c r="D620" i="7"/>
  <c r="C621" i="7"/>
  <c r="D621" i="7"/>
  <c r="C622" i="7"/>
  <c r="D622" i="7"/>
  <c r="C623" i="7"/>
  <c r="D623" i="7"/>
  <c r="C624" i="7"/>
  <c r="D624" i="7"/>
  <c r="C625" i="7"/>
  <c r="D625" i="7"/>
  <c r="C626" i="7"/>
  <c r="D626" i="7"/>
  <c r="C627" i="7"/>
  <c r="D627" i="7"/>
  <c r="C628" i="7"/>
  <c r="D628" i="7"/>
  <c r="C629" i="7"/>
  <c r="D629" i="7"/>
  <c r="C630" i="7"/>
  <c r="D630" i="7"/>
  <c r="C631" i="7"/>
  <c r="D631" i="7"/>
  <c r="C632" i="7"/>
  <c r="D632" i="7"/>
  <c r="C633" i="7"/>
  <c r="D633" i="7"/>
  <c r="C634" i="7"/>
  <c r="D634" i="7"/>
  <c r="C635" i="7"/>
  <c r="D635" i="7"/>
  <c r="C636" i="7"/>
  <c r="D636" i="7"/>
  <c r="C637" i="7"/>
  <c r="D637" i="7"/>
  <c r="C638" i="7"/>
  <c r="D638" i="7"/>
  <c r="C639" i="7"/>
  <c r="D639" i="7"/>
  <c r="C640" i="7"/>
  <c r="D640" i="7"/>
  <c r="C641" i="7"/>
  <c r="D641" i="7"/>
  <c r="C642" i="7"/>
  <c r="D642" i="7"/>
  <c r="C643" i="7"/>
  <c r="D643" i="7"/>
  <c r="C644" i="7"/>
  <c r="D644" i="7"/>
  <c r="C645" i="7"/>
  <c r="D645" i="7"/>
  <c r="C646" i="7"/>
  <c r="D646" i="7"/>
  <c r="C647" i="7"/>
  <c r="D647" i="7"/>
  <c r="C648" i="7"/>
  <c r="D648" i="7"/>
  <c r="C649" i="7"/>
  <c r="D649" i="7"/>
  <c r="C650" i="7"/>
  <c r="D650" i="7"/>
  <c r="C651" i="7"/>
  <c r="D651" i="7"/>
  <c r="C652" i="7"/>
  <c r="D652" i="7"/>
  <c r="C653" i="7"/>
  <c r="D653" i="7"/>
  <c r="C654" i="7"/>
  <c r="D654" i="7"/>
  <c r="C655" i="7"/>
  <c r="D655" i="7"/>
  <c r="C656" i="7"/>
  <c r="D656" i="7"/>
  <c r="C657" i="7"/>
  <c r="D657" i="7"/>
  <c r="C658" i="7"/>
  <c r="D658" i="7"/>
  <c r="C659" i="7"/>
  <c r="D659" i="7"/>
  <c r="C660" i="7"/>
  <c r="D660" i="7"/>
  <c r="C661" i="7"/>
  <c r="D661" i="7"/>
  <c r="C662" i="7"/>
  <c r="D662" i="7"/>
  <c r="C663" i="7"/>
  <c r="D663" i="7"/>
  <c r="C664" i="7"/>
  <c r="D664" i="7"/>
  <c r="C665" i="7"/>
  <c r="D665" i="7"/>
  <c r="C666" i="7"/>
  <c r="D666" i="7"/>
  <c r="C667" i="7"/>
  <c r="D667" i="7"/>
  <c r="C668" i="7"/>
  <c r="D668" i="7"/>
  <c r="C669" i="7"/>
  <c r="D669" i="7"/>
  <c r="C670" i="7"/>
  <c r="D670" i="7"/>
  <c r="C671" i="7"/>
  <c r="D671" i="7"/>
  <c r="C672" i="7"/>
  <c r="D672" i="7"/>
  <c r="C673" i="7"/>
  <c r="D673" i="7"/>
  <c r="C674" i="7"/>
  <c r="D674" i="7"/>
  <c r="C675" i="7"/>
  <c r="D675" i="7"/>
  <c r="C676" i="7"/>
  <c r="D676" i="7"/>
  <c r="C677" i="7"/>
  <c r="D677" i="7"/>
  <c r="C678" i="7"/>
  <c r="D678" i="7"/>
  <c r="C679" i="7"/>
  <c r="D679" i="7"/>
  <c r="C680" i="7"/>
  <c r="D680" i="7"/>
  <c r="C681" i="7"/>
  <c r="D681" i="7"/>
  <c r="C682" i="7"/>
  <c r="D682" i="7"/>
  <c r="C683" i="7"/>
  <c r="D683" i="7"/>
  <c r="C684" i="7"/>
  <c r="D684" i="7"/>
  <c r="C685" i="7"/>
  <c r="D685" i="7"/>
  <c r="C686" i="7"/>
  <c r="D686" i="7"/>
  <c r="C687" i="7"/>
  <c r="D687" i="7"/>
  <c r="C688" i="7"/>
  <c r="D688" i="7"/>
  <c r="C689" i="7"/>
  <c r="D689" i="7"/>
  <c r="C690" i="7"/>
  <c r="D690" i="7"/>
  <c r="C691" i="7"/>
  <c r="D691" i="7"/>
  <c r="C692" i="7"/>
  <c r="D692" i="7"/>
  <c r="C693" i="7"/>
  <c r="D693" i="7"/>
  <c r="C694" i="7"/>
  <c r="D694" i="7"/>
  <c r="C695" i="7"/>
  <c r="D695" i="7"/>
  <c r="C696" i="7"/>
  <c r="D696" i="7"/>
  <c r="C697" i="7"/>
  <c r="D697" i="7"/>
  <c r="C698" i="7"/>
  <c r="D698" i="7"/>
  <c r="C699" i="7"/>
  <c r="D699" i="7"/>
  <c r="C700" i="7"/>
  <c r="D700" i="7"/>
  <c r="C701" i="7"/>
  <c r="D701" i="7"/>
  <c r="C702" i="7"/>
  <c r="D702" i="7"/>
  <c r="C703" i="7"/>
  <c r="D703" i="7"/>
  <c r="C704" i="7"/>
  <c r="D704" i="7"/>
  <c r="C705" i="7"/>
  <c r="D705" i="7"/>
  <c r="C706" i="7"/>
  <c r="D706" i="7"/>
  <c r="C707" i="7"/>
  <c r="D707" i="7"/>
  <c r="C708" i="7"/>
  <c r="D708" i="7"/>
  <c r="C709" i="7"/>
  <c r="D709" i="7"/>
  <c r="C710" i="7"/>
  <c r="D710" i="7"/>
  <c r="C711" i="7"/>
  <c r="D711" i="7"/>
  <c r="C712" i="7"/>
  <c r="D712" i="7"/>
  <c r="C713" i="7"/>
  <c r="D713" i="7"/>
  <c r="C714" i="7"/>
  <c r="D714" i="7"/>
  <c r="C715" i="7"/>
  <c r="D715" i="7"/>
  <c r="C716" i="7"/>
  <c r="D716" i="7"/>
  <c r="C717" i="7"/>
  <c r="D717" i="7"/>
  <c r="C718" i="7"/>
  <c r="D718" i="7"/>
  <c r="C719" i="7"/>
  <c r="D719" i="7"/>
  <c r="C720" i="7"/>
  <c r="D720" i="7"/>
  <c r="C721" i="7"/>
  <c r="D721" i="7"/>
  <c r="C722" i="7"/>
  <c r="D722" i="7"/>
  <c r="C723" i="7"/>
  <c r="D723" i="7"/>
  <c r="C724" i="7"/>
  <c r="D724" i="7"/>
  <c r="C725" i="7"/>
  <c r="D725" i="7"/>
  <c r="C726" i="7"/>
  <c r="D726" i="7"/>
  <c r="C727" i="7"/>
  <c r="D727" i="7"/>
  <c r="C728" i="7"/>
  <c r="D728" i="7"/>
  <c r="C729" i="7"/>
  <c r="D729" i="7"/>
  <c r="C730" i="7"/>
  <c r="D730" i="7"/>
  <c r="C731" i="7"/>
  <c r="D731" i="7"/>
  <c r="C732" i="7"/>
  <c r="D732" i="7"/>
  <c r="C733" i="7"/>
  <c r="D733" i="7"/>
  <c r="C734" i="7"/>
  <c r="D734" i="7"/>
  <c r="C735" i="7"/>
  <c r="D735" i="7"/>
  <c r="C736" i="7"/>
  <c r="D736" i="7"/>
  <c r="C737" i="7"/>
  <c r="D737" i="7"/>
  <c r="C738" i="7"/>
  <c r="D738" i="7"/>
  <c r="C739" i="7"/>
  <c r="D739" i="7"/>
  <c r="C740" i="7"/>
  <c r="D740" i="7"/>
  <c r="C741" i="7"/>
  <c r="D741" i="7"/>
  <c r="C742" i="7"/>
  <c r="D742" i="7"/>
  <c r="C743" i="7"/>
  <c r="D743" i="7"/>
  <c r="C744" i="7"/>
  <c r="D744" i="7"/>
  <c r="C745" i="7"/>
  <c r="D745" i="7"/>
  <c r="C746" i="7"/>
  <c r="D746" i="7"/>
  <c r="C747" i="7"/>
  <c r="D747" i="7"/>
  <c r="C748" i="7"/>
  <c r="D748" i="7"/>
  <c r="C749" i="7"/>
  <c r="D749" i="7"/>
  <c r="C750" i="7"/>
  <c r="D750" i="7"/>
  <c r="C751" i="7"/>
  <c r="D751" i="7"/>
  <c r="C752" i="7"/>
  <c r="D752" i="7"/>
  <c r="C753" i="7"/>
  <c r="D753" i="7"/>
  <c r="C754" i="7"/>
  <c r="D754" i="7"/>
  <c r="C755" i="7"/>
  <c r="D755" i="7"/>
  <c r="C756" i="7"/>
  <c r="D756" i="7"/>
  <c r="C757" i="7"/>
  <c r="D757" i="7"/>
  <c r="C758" i="7"/>
  <c r="D758" i="7"/>
  <c r="C759" i="7"/>
  <c r="D759" i="7"/>
  <c r="C760" i="7"/>
  <c r="D760" i="7"/>
  <c r="C761" i="7"/>
  <c r="D761" i="7"/>
  <c r="C762" i="7"/>
  <c r="D762" i="7"/>
  <c r="C763" i="7"/>
  <c r="D763" i="7"/>
  <c r="C764" i="7"/>
  <c r="D764" i="7"/>
  <c r="C765" i="7"/>
  <c r="D765" i="7"/>
  <c r="C766" i="7"/>
  <c r="D766" i="7"/>
  <c r="C767" i="7"/>
  <c r="D767" i="7"/>
  <c r="C768" i="7"/>
  <c r="D768" i="7"/>
  <c r="C769" i="7"/>
  <c r="D769" i="7"/>
  <c r="C770" i="7"/>
  <c r="D770" i="7"/>
  <c r="C771" i="7"/>
  <c r="D771" i="7"/>
  <c r="C772" i="7"/>
  <c r="D772" i="7"/>
  <c r="C773" i="7"/>
  <c r="D773" i="7"/>
  <c r="C774" i="7"/>
  <c r="D774" i="7"/>
  <c r="C775" i="7"/>
  <c r="D775" i="7"/>
  <c r="C776" i="7"/>
  <c r="D776" i="7"/>
  <c r="C777" i="7"/>
  <c r="D777" i="7"/>
  <c r="C778" i="7"/>
  <c r="D778" i="7"/>
  <c r="C779" i="7"/>
  <c r="D779" i="7"/>
  <c r="C780" i="7"/>
  <c r="D780" i="7"/>
  <c r="C781" i="7"/>
  <c r="D781" i="7"/>
  <c r="C782" i="7"/>
  <c r="D782" i="7"/>
  <c r="C783" i="7"/>
  <c r="D783" i="7"/>
  <c r="C784" i="7"/>
  <c r="D784" i="7"/>
  <c r="C785" i="7"/>
  <c r="D785" i="7"/>
  <c r="C786" i="7"/>
  <c r="D786" i="7"/>
  <c r="C787" i="7"/>
  <c r="D787" i="7"/>
  <c r="C788" i="7"/>
  <c r="D788" i="7"/>
  <c r="C789" i="7"/>
  <c r="D789" i="7"/>
  <c r="C790" i="7"/>
  <c r="D790" i="7"/>
  <c r="C791" i="7"/>
  <c r="D791" i="7"/>
  <c r="C792" i="7"/>
  <c r="D792" i="7"/>
  <c r="C793" i="7"/>
  <c r="D793" i="7"/>
  <c r="C794" i="7"/>
  <c r="D794" i="7"/>
  <c r="C795" i="7"/>
  <c r="D795" i="7"/>
  <c r="C796" i="7"/>
  <c r="D796" i="7"/>
  <c r="C797" i="7"/>
  <c r="D797" i="7"/>
  <c r="C798" i="7"/>
  <c r="D798" i="7"/>
  <c r="C799" i="7"/>
  <c r="D799" i="7"/>
  <c r="C800" i="7"/>
  <c r="D800" i="7"/>
  <c r="C801" i="7"/>
  <c r="D801" i="7"/>
  <c r="C802" i="7"/>
  <c r="D802" i="7"/>
  <c r="C803" i="7"/>
  <c r="D803" i="7"/>
  <c r="C804" i="7"/>
  <c r="D804" i="7"/>
  <c r="C805" i="7"/>
  <c r="D805" i="7"/>
  <c r="C806" i="7"/>
  <c r="D806" i="7"/>
  <c r="C807" i="7"/>
  <c r="D807" i="7"/>
  <c r="C808" i="7"/>
  <c r="D808" i="7"/>
  <c r="C809" i="7"/>
  <c r="D809" i="7"/>
  <c r="C810" i="7"/>
  <c r="D810" i="7"/>
  <c r="C811" i="7"/>
  <c r="D811" i="7"/>
  <c r="C812" i="7"/>
  <c r="D812" i="7"/>
  <c r="C813" i="7"/>
  <c r="D813" i="7"/>
  <c r="C814" i="7"/>
  <c r="D814" i="7"/>
  <c r="C815" i="7"/>
  <c r="D815" i="7"/>
  <c r="C816" i="7"/>
  <c r="D816" i="7"/>
  <c r="C817" i="7"/>
  <c r="D817" i="7"/>
  <c r="C818" i="7"/>
  <c r="D818" i="7"/>
  <c r="C819" i="7"/>
  <c r="D819" i="7"/>
  <c r="C820" i="7"/>
  <c r="D820" i="7"/>
  <c r="C821" i="7"/>
  <c r="D821" i="7"/>
  <c r="C822" i="7"/>
  <c r="D822" i="7"/>
  <c r="C823" i="7"/>
  <c r="D823" i="7"/>
  <c r="C824" i="7"/>
  <c r="D824" i="7"/>
  <c r="C825" i="7"/>
  <c r="D825" i="7"/>
  <c r="C826" i="7"/>
  <c r="D826" i="7"/>
  <c r="C827" i="7"/>
  <c r="D827" i="7"/>
  <c r="C828" i="7"/>
  <c r="D828" i="7"/>
  <c r="C829" i="7"/>
  <c r="D829" i="7"/>
  <c r="C830" i="7"/>
  <c r="D830" i="7"/>
  <c r="C831" i="7"/>
  <c r="D831" i="7"/>
  <c r="C832" i="7"/>
  <c r="D832" i="7"/>
  <c r="C833" i="7"/>
  <c r="D833" i="7"/>
  <c r="C834" i="7"/>
  <c r="D834" i="7"/>
  <c r="C835" i="7"/>
  <c r="D835" i="7"/>
  <c r="C836" i="7"/>
  <c r="D836" i="7"/>
  <c r="C837" i="7"/>
  <c r="D837" i="7"/>
  <c r="C838" i="7"/>
  <c r="D838" i="7"/>
  <c r="C839" i="7"/>
  <c r="D839" i="7"/>
  <c r="C840" i="7"/>
  <c r="D840" i="7"/>
  <c r="C841" i="7"/>
  <c r="D841" i="7"/>
  <c r="C842" i="7"/>
  <c r="D842" i="7"/>
  <c r="C843" i="7"/>
  <c r="D843" i="7"/>
  <c r="C844" i="7"/>
  <c r="D844" i="7"/>
  <c r="C845" i="7"/>
  <c r="D845" i="7"/>
  <c r="C846" i="7"/>
  <c r="D846" i="7"/>
  <c r="C847" i="7"/>
  <c r="D847" i="7"/>
  <c r="C848" i="7"/>
  <c r="D848" i="7"/>
  <c r="C849" i="7"/>
  <c r="D849" i="7"/>
  <c r="C850" i="7"/>
  <c r="D850" i="7"/>
  <c r="C851" i="7"/>
  <c r="D851" i="7"/>
  <c r="C852" i="7"/>
  <c r="D852" i="7"/>
  <c r="C853" i="7"/>
  <c r="D853" i="7"/>
  <c r="C854" i="7"/>
  <c r="D854" i="7"/>
  <c r="C855" i="7"/>
  <c r="D855" i="7"/>
  <c r="C856" i="7"/>
  <c r="D856" i="7"/>
  <c r="C857" i="7"/>
  <c r="D857" i="7"/>
  <c r="C858" i="7"/>
  <c r="D858" i="7"/>
  <c r="C859" i="7"/>
  <c r="D859" i="7"/>
  <c r="C860" i="7"/>
  <c r="D860" i="7"/>
  <c r="C861" i="7"/>
  <c r="D861" i="7"/>
  <c r="C862" i="7"/>
  <c r="D862" i="7"/>
  <c r="C863" i="7"/>
  <c r="D863" i="7"/>
  <c r="C864" i="7"/>
  <c r="D864" i="7"/>
  <c r="C865" i="7"/>
  <c r="D865" i="7"/>
  <c r="C866" i="7"/>
  <c r="D866" i="7"/>
  <c r="C867" i="7"/>
  <c r="D867" i="7"/>
  <c r="C868" i="7"/>
  <c r="D868" i="7"/>
  <c r="C869" i="7"/>
  <c r="D869" i="7"/>
  <c r="C870" i="7"/>
  <c r="D870" i="7"/>
  <c r="C871" i="7"/>
  <c r="D871" i="7"/>
  <c r="C872" i="7"/>
  <c r="D872" i="7"/>
  <c r="C873" i="7"/>
  <c r="D873" i="7"/>
  <c r="C874" i="7"/>
  <c r="D874" i="7"/>
  <c r="C875" i="7"/>
  <c r="D875" i="7"/>
  <c r="C876" i="7"/>
  <c r="D876" i="7"/>
  <c r="C877" i="7"/>
  <c r="D877" i="7"/>
  <c r="C878" i="7"/>
  <c r="D878" i="7"/>
  <c r="C879" i="7"/>
  <c r="D879" i="7"/>
  <c r="C880" i="7"/>
  <c r="D880" i="7"/>
  <c r="C881" i="7"/>
  <c r="D881" i="7"/>
  <c r="C882" i="7"/>
  <c r="D882" i="7"/>
  <c r="C883" i="7"/>
  <c r="D883" i="7"/>
  <c r="C884" i="7"/>
  <c r="D884" i="7"/>
  <c r="C885" i="7"/>
  <c r="D885" i="7"/>
  <c r="C886" i="7"/>
  <c r="D886" i="7"/>
  <c r="C887" i="7"/>
  <c r="D887" i="7"/>
  <c r="C888" i="7"/>
  <c r="D888" i="7"/>
  <c r="C889" i="7"/>
  <c r="D889" i="7"/>
  <c r="C890" i="7"/>
  <c r="D890" i="7"/>
  <c r="C891" i="7"/>
  <c r="D891" i="7"/>
  <c r="C892" i="7"/>
  <c r="D892" i="7"/>
  <c r="C893" i="7"/>
  <c r="D893" i="7"/>
  <c r="C894" i="7"/>
  <c r="D894" i="7"/>
  <c r="C895" i="7"/>
  <c r="D895" i="7"/>
  <c r="C896" i="7"/>
  <c r="D896" i="7"/>
  <c r="C897" i="7"/>
  <c r="D897" i="7"/>
  <c r="C898" i="7"/>
  <c r="D898" i="7"/>
  <c r="C899" i="7"/>
  <c r="D899" i="7"/>
  <c r="C900" i="7"/>
  <c r="D900" i="7"/>
  <c r="C901" i="7"/>
  <c r="D901" i="7"/>
  <c r="C902" i="7"/>
  <c r="D902" i="7"/>
  <c r="C903" i="7"/>
  <c r="D903" i="7"/>
  <c r="C904" i="7"/>
  <c r="D904" i="7"/>
  <c r="C905" i="7"/>
  <c r="D905" i="7"/>
  <c r="C906" i="7"/>
  <c r="D906" i="7"/>
  <c r="C907" i="7"/>
  <c r="D907" i="7"/>
  <c r="C908" i="7"/>
  <c r="D908" i="7"/>
  <c r="C909" i="7"/>
  <c r="D909" i="7"/>
  <c r="C910" i="7"/>
  <c r="D910" i="7"/>
  <c r="C911" i="7"/>
  <c r="D911" i="7"/>
  <c r="C912" i="7"/>
  <c r="D912" i="7"/>
  <c r="C913" i="7"/>
  <c r="D913" i="7"/>
  <c r="C914" i="7"/>
  <c r="D914" i="7"/>
  <c r="C915" i="7"/>
  <c r="D915" i="7"/>
  <c r="C916" i="7"/>
  <c r="D916" i="7"/>
  <c r="C917" i="7"/>
  <c r="D917" i="7"/>
  <c r="C918" i="7"/>
  <c r="D918" i="7"/>
  <c r="C919" i="7"/>
  <c r="D919" i="7"/>
  <c r="C920" i="7"/>
  <c r="D920" i="7"/>
  <c r="C921" i="7"/>
  <c r="D921" i="7"/>
  <c r="C922" i="7"/>
  <c r="D922" i="7"/>
  <c r="D923" i="7"/>
  <c r="C924" i="7"/>
  <c r="D924" i="7"/>
  <c r="C925" i="7"/>
  <c r="D925" i="7"/>
  <c r="C926" i="7"/>
  <c r="D926" i="7"/>
  <c r="C927" i="7"/>
  <c r="D927" i="7"/>
  <c r="C928" i="7"/>
  <c r="D928" i="7"/>
  <c r="C929" i="7"/>
  <c r="D929" i="7"/>
  <c r="C930" i="7"/>
  <c r="D930" i="7"/>
  <c r="C931" i="7"/>
  <c r="D931" i="7"/>
  <c r="C932" i="7"/>
  <c r="D932" i="7"/>
  <c r="C933" i="7"/>
  <c r="D933" i="7"/>
  <c r="C934" i="7"/>
  <c r="D934" i="7"/>
  <c r="C935" i="7"/>
  <c r="D935" i="7"/>
  <c r="C936" i="7"/>
  <c r="D936" i="7"/>
  <c r="C937" i="7"/>
  <c r="D937" i="7"/>
  <c r="C938" i="7"/>
  <c r="D938" i="7"/>
  <c r="C939" i="7"/>
  <c r="D939" i="7"/>
  <c r="C940" i="7"/>
  <c r="D940" i="7"/>
  <c r="C941" i="7"/>
  <c r="D941" i="7"/>
  <c r="C942" i="7"/>
  <c r="D942" i="7"/>
  <c r="C943" i="7"/>
  <c r="D943" i="7"/>
  <c r="C944" i="7"/>
  <c r="D944" i="7"/>
  <c r="C945" i="7"/>
  <c r="D945" i="7"/>
  <c r="C946" i="7"/>
  <c r="D946" i="7"/>
  <c r="C947" i="7"/>
  <c r="D947" i="7"/>
  <c r="C948" i="7"/>
  <c r="D948" i="7"/>
  <c r="C949" i="7"/>
  <c r="D949" i="7"/>
  <c r="C950" i="7"/>
  <c r="D950" i="7"/>
  <c r="C951" i="7"/>
  <c r="D951" i="7"/>
  <c r="D2" i="7"/>
  <c r="E2" i="7"/>
  <c r="F772" i="16"/>
  <c r="F771" i="16"/>
  <c r="E771" i="16"/>
  <c r="F770" i="16"/>
  <c r="E770" i="16"/>
  <c r="F769" i="16"/>
  <c r="E769" i="16"/>
  <c r="F768" i="16"/>
  <c r="E768" i="16"/>
  <c r="F767" i="16"/>
  <c r="E767" i="16"/>
  <c r="F766" i="16"/>
  <c r="E766" i="16"/>
  <c r="F765" i="16"/>
  <c r="E765" i="16"/>
  <c r="F764" i="16"/>
  <c r="E764" i="16"/>
  <c r="F763" i="16"/>
  <c r="E763" i="16"/>
  <c r="F762" i="16"/>
  <c r="E762" i="16"/>
  <c r="F761" i="16"/>
  <c r="E761" i="16"/>
  <c r="F760" i="16"/>
  <c r="E760" i="16"/>
  <c r="F759" i="16"/>
  <c r="E759" i="16"/>
  <c r="F758" i="16"/>
  <c r="E758" i="16"/>
  <c r="F757" i="16"/>
  <c r="E757" i="16"/>
  <c r="F756" i="16"/>
  <c r="E756" i="16"/>
  <c r="F755" i="16"/>
  <c r="E755" i="16"/>
  <c r="F754" i="16"/>
  <c r="E754" i="16"/>
  <c r="F753" i="16"/>
  <c r="E753" i="16"/>
  <c r="F752" i="16"/>
  <c r="E752" i="16"/>
  <c r="F751" i="16"/>
  <c r="E751" i="16"/>
  <c r="F750" i="16"/>
  <c r="E750" i="16"/>
  <c r="F749" i="16"/>
  <c r="E749" i="16"/>
  <c r="F748" i="16"/>
  <c r="E748" i="16"/>
  <c r="F747" i="16"/>
  <c r="E747" i="16"/>
  <c r="F746" i="16"/>
  <c r="E746" i="16"/>
  <c r="F745" i="16"/>
  <c r="E745" i="16"/>
  <c r="F744" i="16"/>
  <c r="E744" i="16"/>
  <c r="F743" i="16"/>
  <c r="E743" i="16"/>
  <c r="F742" i="16"/>
  <c r="E742" i="16"/>
  <c r="F741" i="16"/>
  <c r="E741" i="16"/>
  <c r="F740" i="16"/>
  <c r="E740" i="16"/>
  <c r="F739" i="16"/>
  <c r="E739" i="16"/>
  <c r="F738" i="16"/>
  <c r="E738" i="16"/>
  <c r="F737" i="16"/>
  <c r="E737" i="16"/>
  <c r="F736" i="16"/>
  <c r="E736" i="16"/>
  <c r="F735" i="16"/>
  <c r="E735" i="16"/>
  <c r="F734" i="16"/>
  <c r="E734" i="16"/>
  <c r="F733" i="16"/>
  <c r="E733" i="16"/>
  <c r="F732" i="16"/>
  <c r="E732" i="16"/>
  <c r="F731" i="16"/>
  <c r="E731" i="16"/>
  <c r="F730" i="16"/>
  <c r="E730" i="16"/>
  <c r="F729" i="16"/>
  <c r="E729" i="16"/>
  <c r="F728" i="16"/>
  <c r="E728" i="16"/>
  <c r="F727" i="16"/>
  <c r="E727" i="16"/>
  <c r="F726" i="16"/>
  <c r="E726" i="16"/>
  <c r="F725" i="16"/>
  <c r="E725" i="16"/>
  <c r="F724" i="16"/>
  <c r="E724" i="16"/>
  <c r="F723" i="16"/>
  <c r="E723" i="16"/>
  <c r="F722" i="16"/>
  <c r="E722" i="16"/>
  <c r="F721" i="16"/>
  <c r="E721" i="16"/>
  <c r="F720" i="16"/>
  <c r="E720" i="16"/>
  <c r="F719" i="16"/>
  <c r="E719" i="16"/>
  <c r="F718" i="16"/>
  <c r="E718" i="16"/>
  <c r="F717" i="16"/>
  <c r="E717" i="16"/>
  <c r="F716" i="16"/>
  <c r="E716" i="16"/>
  <c r="F715" i="16"/>
  <c r="E715" i="16"/>
  <c r="F714" i="16"/>
  <c r="E714" i="16"/>
  <c r="F713" i="16"/>
  <c r="E713" i="16"/>
  <c r="F712" i="16"/>
  <c r="E712" i="16"/>
  <c r="F711" i="16"/>
  <c r="E711" i="16"/>
  <c r="F710" i="16"/>
  <c r="E710" i="16"/>
  <c r="F709" i="16"/>
  <c r="E709" i="16"/>
  <c r="F708" i="16"/>
  <c r="E708" i="16"/>
  <c r="F707" i="16"/>
  <c r="E707" i="16"/>
  <c r="F706" i="16"/>
  <c r="E706" i="16"/>
  <c r="F705" i="16"/>
  <c r="E705" i="16"/>
  <c r="F704" i="16"/>
  <c r="E704" i="16"/>
  <c r="F703" i="16"/>
  <c r="E703" i="16"/>
  <c r="F702" i="16"/>
  <c r="E702" i="16"/>
  <c r="F701" i="16"/>
  <c r="E701" i="16"/>
  <c r="F700" i="16"/>
  <c r="E700" i="16"/>
  <c r="F699" i="16"/>
  <c r="E699" i="16"/>
  <c r="F698" i="16"/>
  <c r="E698" i="16"/>
  <c r="F697" i="16"/>
  <c r="E697" i="16"/>
  <c r="F696" i="16"/>
  <c r="E696" i="16"/>
  <c r="F695" i="16"/>
  <c r="E695" i="16"/>
  <c r="F694" i="16"/>
  <c r="E694" i="16"/>
  <c r="F693" i="16"/>
  <c r="E693" i="16"/>
  <c r="F692" i="16"/>
  <c r="E692" i="16"/>
  <c r="F691" i="16"/>
  <c r="E691" i="16"/>
  <c r="F690" i="16"/>
  <c r="E690" i="16"/>
  <c r="F689" i="16"/>
  <c r="E689" i="16"/>
  <c r="F688" i="16"/>
  <c r="E688" i="16"/>
  <c r="F687" i="16"/>
  <c r="E687" i="16"/>
  <c r="F686" i="16"/>
  <c r="E686" i="16"/>
  <c r="F685" i="16"/>
  <c r="E685" i="16"/>
  <c r="F684" i="16"/>
  <c r="E684" i="16"/>
  <c r="F683" i="16"/>
  <c r="E683" i="16"/>
  <c r="F682" i="16"/>
  <c r="E682" i="16"/>
  <c r="F681" i="16"/>
  <c r="E681" i="16"/>
  <c r="F680" i="16"/>
  <c r="E680" i="16"/>
  <c r="F679" i="16"/>
  <c r="E679" i="16"/>
  <c r="F678" i="16"/>
  <c r="E678" i="16"/>
  <c r="F677" i="16"/>
  <c r="E677" i="16"/>
  <c r="F676" i="16"/>
  <c r="E676" i="16"/>
  <c r="F675" i="16"/>
  <c r="E675" i="16"/>
  <c r="F674" i="16"/>
  <c r="E674" i="16"/>
  <c r="F673" i="16"/>
  <c r="E673" i="16"/>
  <c r="F672" i="16"/>
  <c r="E672" i="16"/>
  <c r="F671" i="16"/>
  <c r="E671" i="16"/>
  <c r="F670" i="16"/>
  <c r="E670" i="16"/>
  <c r="F669" i="16"/>
  <c r="E669" i="16"/>
  <c r="F668" i="16"/>
  <c r="E668" i="16"/>
  <c r="F667" i="16"/>
  <c r="E667" i="16"/>
  <c r="F666" i="16"/>
  <c r="E666" i="16"/>
  <c r="F665" i="16"/>
  <c r="E665" i="16"/>
  <c r="F664" i="16"/>
  <c r="E664" i="16"/>
  <c r="F663" i="16"/>
  <c r="E663" i="16"/>
  <c r="F662" i="16"/>
  <c r="E662" i="16"/>
  <c r="F661" i="16"/>
  <c r="E661" i="16"/>
  <c r="F660" i="16"/>
  <c r="E660" i="16"/>
  <c r="F659" i="16"/>
  <c r="E659" i="16"/>
  <c r="F658" i="16"/>
  <c r="E658" i="16"/>
  <c r="F657" i="16"/>
  <c r="E657" i="16"/>
  <c r="F656" i="16"/>
  <c r="E656" i="16"/>
  <c r="F655" i="16"/>
  <c r="E655" i="16"/>
  <c r="F654" i="16"/>
  <c r="E654" i="16"/>
  <c r="F653" i="16"/>
  <c r="E653" i="16"/>
  <c r="F652" i="16"/>
  <c r="E652" i="16"/>
  <c r="F651" i="16"/>
  <c r="E651" i="16"/>
  <c r="F650" i="16"/>
  <c r="E650" i="16"/>
  <c r="F649" i="16"/>
  <c r="E649" i="16"/>
  <c r="F648" i="16"/>
  <c r="E648" i="16"/>
  <c r="F647" i="16"/>
  <c r="E647" i="16"/>
  <c r="F646" i="16"/>
  <c r="E646" i="16"/>
  <c r="F645" i="16"/>
  <c r="E645" i="16"/>
  <c r="F644" i="16"/>
  <c r="E644" i="16"/>
  <c r="F643" i="16"/>
  <c r="E643" i="16"/>
  <c r="F642" i="16"/>
  <c r="E642" i="16"/>
  <c r="F641" i="16"/>
  <c r="E641" i="16"/>
  <c r="F640" i="16"/>
  <c r="E640" i="16"/>
  <c r="F639" i="16"/>
  <c r="E639" i="16"/>
  <c r="F638" i="16"/>
  <c r="E638" i="16"/>
  <c r="F637" i="16"/>
  <c r="E637" i="16"/>
  <c r="F636" i="16"/>
  <c r="E636" i="16"/>
  <c r="F635" i="16"/>
  <c r="E635" i="16"/>
  <c r="F634" i="16"/>
  <c r="E634" i="16"/>
  <c r="F633" i="16"/>
  <c r="E633" i="16"/>
  <c r="F632" i="16"/>
  <c r="E632" i="16"/>
  <c r="F631" i="16"/>
  <c r="E631" i="16"/>
  <c r="F630" i="16"/>
  <c r="E630" i="16"/>
  <c r="F629" i="16"/>
  <c r="E629" i="16"/>
  <c r="F628" i="16"/>
  <c r="E628" i="16"/>
  <c r="F627" i="16"/>
  <c r="E627" i="16"/>
  <c r="F626" i="16"/>
  <c r="E626" i="16"/>
  <c r="F625" i="16"/>
  <c r="E625" i="16"/>
  <c r="F624" i="16"/>
  <c r="E624" i="16"/>
  <c r="F623" i="16"/>
  <c r="E623" i="16"/>
  <c r="F622" i="16"/>
  <c r="E622" i="16"/>
  <c r="F621" i="16"/>
  <c r="E621" i="16"/>
  <c r="F620" i="16"/>
  <c r="E620" i="16"/>
  <c r="F619" i="16"/>
  <c r="E619" i="16"/>
  <c r="F618" i="16"/>
  <c r="E618" i="16"/>
  <c r="F617" i="16"/>
  <c r="E617" i="16"/>
  <c r="F616" i="16"/>
  <c r="E616" i="16"/>
  <c r="F615" i="16"/>
  <c r="E615" i="16"/>
  <c r="F614" i="16"/>
  <c r="E614" i="16"/>
  <c r="F613" i="16"/>
  <c r="E613" i="16"/>
  <c r="F612" i="16"/>
  <c r="E612" i="16"/>
  <c r="F611" i="16"/>
  <c r="E611" i="16"/>
  <c r="F610" i="16"/>
  <c r="E610" i="16"/>
  <c r="F609" i="16"/>
  <c r="E609" i="16"/>
  <c r="F608" i="16"/>
  <c r="E608" i="16"/>
  <c r="F607" i="16"/>
  <c r="E607" i="16"/>
  <c r="F606" i="16"/>
  <c r="E606" i="16"/>
  <c r="F605" i="16"/>
  <c r="E605" i="16"/>
  <c r="F604" i="16"/>
  <c r="E604" i="16"/>
  <c r="F603" i="16"/>
  <c r="E603" i="16"/>
  <c r="F602" i="16"/>
  <c r="E602" i="16"/>
  <c r="F601" i="16"/>
  <c r="E601" i="16"/>
  <c r="F600" i="16"/>
  <c r="E600" i="16"/>
  <c r="F599" i="16"/>
  <c r="E599" i="16"/>
  <c r="F598" i="16"/>
  <c r="E598" i="16"/>
  <c r="F597" i="16"/>
  <c r="E597" i="16"/>
  <c r="F596" i="16"/>
  <c r="E596" i="16"/>
  <c r="F595" i="16"/>
  <c r="E595" i="16"/>
  <c r="F594" i="16"/>
  <c r="E594" i="16"/>
  <c r="F593" i="16"/>
  <c r="E593" i="16"/>
  <c r="F592" i="16"/>
  <c r="E592" i="16"/>
  <c r="F591" i="16"/>
  <c r="E591" i="16"/>
  <c r="F590" i="16"/>
  <c r="E590" i="16"/>
  <c r="F589" i="16"/>
  <c r="E589" i="16"/>
  <c r="F588" i="16"/>
  <c r="E588" i="16"/>
  <c r="F587" i="16"/>
  <c r="E587" i="16"/>
  <c r="F586" i="16"/>
  <c r="E586" i="16"/>
  <c r="F585" i="16"/>
  <c r="E585" i="16"/>
  <c r="F584" i="16"/>
  <c r="E584" i="16"/>
  <c r="F583" i="16"/>
  <c r="E583" i="16"/>
  <c r="F582" i="16"/>
  <c r="E582" i="16"/>
  <c r="F581" i="16"/>
  <c r="E581" i="16"/>
  <c r="F580" i="16"/>
  <c r="E580" i="16"/>
  <c r="F579" i="16"/>
  <c r="E579" i="16"/>
  <c r="F578" i="16"/>
  <c r="E578" i="16"/>
  <c r="F577" i="16"/>
  <c r="E577" i="16"/>
  <c r="F576" i="16"/>
  <c r="E576" i="16"/>
  <c r="F575" i="16"/>
  <c r="E575" i="16"/>
  <c r="F574" i="16"/>
  <c r="E574" i="16"/>
  <c r="F573" i="16"/>
  <c r="E573" i="16"/>
  <c r="F572" i="16"/>
  <c r="E572" i="16"/>
  <c r="F571" i="16"/>
  <c r="E571" i="16"/>
  <c r="F570" i="16"/>
  <c r="E570" i="16"/>
  <c r="F569" i="16"/>
  <c r="E569" i="16"/>
  <c r="F568" i="16"/>
  <c r="E568" i="16"/>
  <c r="F567" i="16"/>
  <c r="E567" i="16"/>
  <c r="F566" i="16"/>
  <c r="E566" i="16"/>
  <c r="F565" i="16"/>
  <c r="E565" i="16"/>
  <c r="F564" i="16"/>
  <c r="E564" i="16"/>
  <c r="F563" i="16"/>
  <c r="E563" i="16"/>
  <c r="F562" i="16"/>
  <c r="E562" i="16"/>
  <c r="F561" i="16"/>
  <c r="E561" i="16"/>
  <c r="F560" i="16"/>
  <c r="E560" i="16"/>
  <c r="F559" i="16"/>
  <c r="E559" i="16"/>
  <c r="F558" i="16"/>
  <c r="E558" i="16"/>
  <c r="F557" i="16"/>
  <c r="E557" i="16"/>
  <c r="F556" i="16"/>
  <c r="E556" i="16"/>
  <c r="F555" i="16"/>
  <c r="E555" i="16"/>
  <c r="F554" i="16"/>
  <c r="E554" i="16"/>
  <c r="F553" i="16"/>
  <c r="E553" i="16"/>
  <c r="F552" i="16"/>
  <c r="E552" i="16"/>
  <c r="F551" i="16"/>
  <c r="E551" i="16"/>
  <c r="F550" i="16"/>
  <c r="E550" i="16"/>
  <c r="F549" i="16"/>
  <c r="E549" i="16"/>
  <c r="F548" i="16"/>
  <c r="E548" i="16"/>
  <c r="F547" i="16"/>
  <c r="E547" i="16"/>
  <c r="F546" i="16"/>
  <c r="E546" i="16"/>
  <c r="F545" i="16"/>
  <c r="E545" i="16"/>
  <c r="F544" i="16"/>
  <c r="E544" i="16"/>
  <c r="F543" i="16"/>
  <c r="E543" i="16"/>
  <c r="F542" i="16"/>
  <c r="E542" i="16"/>
  <c r="F541" i="16"/>
  <c r="E541" i="16"/>
  <c r="F540" i="16"/>
  <c r="E540" i="16"/>
  <c r="F539" i="16"/>
  <c r="E539" i="16"/>
  <c r="F538" i="16"/>
  <c r="E538" i="16"/>
  <c r="F537" i="16"/>
  <c r="E537" i="16"/>
  <c r="F536" i="16"/>
  <c r="E536" i="16"/>
  <c r="F535" i="16"/>
  <c r="E535" i="16"/>
  <c r="F534" i="16"/>
  <c r="E534" i="16"/>
  <c r="F533" i="16"/>
  <c r="E533" i="16"/>
  <c r="F532" i="16"/>
  <c r="E532" i="16"/>
  <c r="F531" i="16"/>
  <c r="E531" i="16"/>
  <c r="F530" i="16"/>
  <c r="E530" i="16"/>
  <c r="F529" i="16"/>
  <c r="E529" i="16"/>
  <c r="F528" i="16"/>
  <c r="E528" i="16"/>
  <c r="F527" i="16"/>
  <c r="E527" i="16"/>
  <c r="F526" i="16"/>
  <c r="E526" i="16"/>
  <c r="F525" i="16"/>
  <c r="E525" i="16"/>
  <c r="F524" i="16"/>
  <c r="E524" i="16"/>
  <c r="F523" i="16"/>
  <c r="E523" i="16"/>
  <c r="F522" i="16"/>
  <c r="E522" i="16"/>
  <c r="F521" i="16"/>
  <c r="E521" i="16"/>
  <c r="F520" i="16"/>
  <c r="E520" i="16"/>
  <c r="F519" i="16"/>
  <c r="E519" i="16"/>
  <c r="F518" i="16"/>
  <c r="E518" i="16"/>
  <c r="F517" i="16"/>
  <c r="E517" i="16"/>
  <c r="F516" i="16"/>
  <c r="E516" i="16"/>
  <c r="F515" i="16"/>
  <c r="E515" i="16"/>
  <c r="F514" i="16"/>
  <c r="E514" i="16"/>
  <c r="F513" i="16"/>
  <c r="E513" i="16"/>
  <c r="F512" i="16"/>
  <c r="E512" i="16"/>
  <c r="F511" i="16"/>
  <c r="E511" i="16"/>
  <c r="F510" i="16"/>
  <c r="E510" i="16"/>
  <c r="F509" i="16"/>
  <c r="E509" i="16"/>
  <c r="F508" i="16"/>
  <c r="E508" i="16"/>
  <c r="F507" i="16"/>
  <c r="E507" i="16"/>
  <c r="F506" i="16"/>
  <c r="E506" i="16"/>
  <c r="F505" i="16"/>
  <c r="E505" i="16"/>
  <c r="F504" i="16"/>
  <c r="E504" i="16"/>
  <c r="F503" i="16"/>
  <c r="E503" i="16"/>
  <c r="F502" i="16"/>
  <c r="E502" i="16"/>
  <c r="F501" i="16"/>
  <c r="E501" i="16"/>
  <c r="F500" i="16"/>
  <c r="E500" i="16"/>
  <c r="F499" i="16"/>
  <c r="E499" i="16"/>
  <c r="F498" i="16"/>
  <c r="E498" i="16"/>
  <c r="F497" i="16"/>
  <c r="E497" i="16"/>
  <c r="F496" i="16"/>
  <c r="E496" i="16"/>
  <c r="F495" i="16"/>
  <c r="E495" i="16"/>
  <c r="F494" i="16"/>
  <c r="E494" i="16"/>
  <c r="F493" i="16"/>
  <c r="E493" i="16"/>
  <c r="F492" i="16"/>
  <c r="E492" i="16"/>
  <c r="F491" i="16"/>
  <c r="E491" i="16"/>
  <c r="F490" i="16"/>
  <c r="E490" i="16"/>
  <c r="F489" i="16"/>
  <c r="E489" i="16"/>
  <c r="F488" i="16"/>
  <c r="E488" i="16"/>
  <c r="F487" i="16"/>
  <c r="E487" i="16"/>
  <c r="F486" i="16"/>
  <c r="E486" i="16"/>
  <c r="F485" i="16"/>
  <c r="E485" i="16"/>
  <c r="F484" i="16"/>
  <c r="E484" i="16"/>
  <c r="F483" i="16"/>
  <c r="E483" i="16"/>
  <c r="F482" i="16"/>
  <c r="E482" i="16"/>
  <c r="F481" i="16"/>
  <c r="E481" i="16"/>
  <c r="F480" i="16"/>
  <c r="E480" i="16"/>
  <c r="F479" i="16"/>
  <c r="E479" i="16"/>
  <c r="F478" i="16"/>
  <c r="E478" i="16"/>
  <c r="F477" i="16"/>
  <c r="E477" i="16"/>
  <c r="F476" i="16"/>
  <c r="E476" i="16"/>
  <c r="F475" i="16"/>
  <c r="E475" i="16"/>
  <c r="F474" i="16"/>
  <c r="E474" i="16"/>
  <c r="F473" i="16"/>
  <c r="E473" i="16"/>
  <c r="F472" i="16"/>
  <c r="E472" i="16"/>
  <c r="F471" i="16"/>
  <c r="E471" i="16"/>
  <c r="F470" i="16"/>
  <c r="E470" i="16"/>
  <c r="F469" i="16"/>
  <c r="E469" i="16"/>
  <c r="F468" i="16"/>
  <c r="E468" i="16"/>
  <c r="F467" i="16"/>
  <c r="E467" i="16"/>
  <c r="F466" i="16"/>
  <c r="E466" i="16"/>
  <c r="F465" i="16"/>
  <c r="E465" i="16"/>
  <c r="F464" i="16"/>
  <c r="E464" i="16"/>
  <c r="F463" i="16"/>
  <c r="E463" i="16"/>
  <c r="F462" i="16"/>
  <c r="E462" i="16"/>
  <c r="F461" i="16"/>
  <c r="E461" i="16"/>
  <c r="F460" i="16"/>
  <c r="E460" i="16"/>
  <c r="F459" i="16"/>
  <c r="E459" i="16"/>
  <c r="F458" i="16"/>
  <c r="E458" i="16"/>
  <c r="F457" i="16"/>
  <c r="E457" i="16"/>
  <c r="F456" i="16"/>
  <c r="E456" i="16"/>
  <c r="F455" i="16"/>
  <c r="E455" i="16"/>
  <c r="F454" i="16"/>
  <c r="E454" i="16"/>
  <c r="F453" i="16"/>
  <c r="E453" i="16"/>
  <c r="F452" i="16"/>
  <c r="E452" i="16"/>
  <c r="F451" i="16"/>
  <c r="E451" i="16"/>
  <c r="F450" i="16"/>
  <c r="E450" i="16"/>
  <c r="F449" i="16"/>
  <c r="E449" i="16"/>
  <c r="F448" i="16"/>
  <c r="E448" i="16"/>
  <c r="F447" i="16"/>
  <c r="E447" i="16"/>
  <c r="F446" i="16"/>
  <c r="E446" i="16"/>
  <c r="F445" i="16"/>
  <c r="E445" i="16"/>
  <c r="F444" i="16"/>
  <c r="E444" i="16"/>
  <c r="F443" i="16"/>
  <c r="E443" i="16"/>
  <c r="F442" i="16"/>
  <c r="E442" i="16"/>
  <c r="F441" i="16"/>
  <c r="E441" i="16"/>
  <c r="F440" i="16"/>
  <c r="E440" i="16"/>
  <c r="F439" i="16"/>
  <c r="E439" i="16"/>
  <c r="F438" i="16"/>
  <c r="E438" i="16"/>
  <c r="F437" i="16"/>
  <c r="E437" i="16"/>
  <c r="F436" i="16"/>
  <c r="E436" i="16"/>
  <c r="F435" i="16"/>
  <c r="E435" i="16"/>
  <c r="F434" i="16"/>
  <c r="E434" i="16"/>
  <c r="F433" i="16"/>
  <c r="E433" i="16"/>
  <c r="F432" i="16"/>
  <c r="E432" i="16"/>
  <c r="F431" i="16"/>
  <c r="E431" i="16"/>
  <c r="F430" i="16"/>
  <c r="E430" i="16"/>
  <c r="F429" i="16"/>
  <c r="E429" i="16"/>
  <c r="F428" i="16"/>
  <c r="E428" i="16"/>
  <c r="F427" i="16"/>
  <c r="E427" i="16"/>
  <c r="F426" i="16"/>
  <c r="E426" i="16"/>
  <c r="F425" i="16"/>
  <c r="E425" i="16"/>
  <c r="F424" i="16"/>
  <c r="E424" i="16"/>
  <c r="F423" i="16"/>
  <c r="E423" i="16"/>
  <c r="F422" i="16"/>
  <c r="E422" i="16"/>
  <c r="F421" i="16"/>
  <c r="E421" i="16"/>
  <c r="F420" i="16"/>
  <c r="E420" i="16"/>
  <c r="F419" i="16"/>
  <c r="E419" i="16"/>
  <c r="F418" i="16"/>
  <c r="E418" i="16"/>
  <c r="F417" i="16"/>
  <c r="E417" i="16"/>
  <c r="F416" i="16"/>
  <c r="E416" i="16"/>
  <c r="F415" i="16"/>
  <c r="E415" i="16"/>
  <c r="F414" i="16"/>
  <c r="E414" i="16"/>
  <c r="F413" i="16"/>
  <c r="E413" i="16"/>
  <c r="F412" i="16"/>
  <c r="E412" i="16"/>
  <c r="F411" i="16"/>
  <c r="E411" i="16"/>
  <c r="F410" i="16"/>
  <c r="E410" i="16"/>
  <c r="F409" i="16"/>
  <c r="E409" i="16"/>
  <c r="F408" i="16"/>
  <c r="E408" i="16"/>
  <c r="F407" i="16"/>
  <c r="E407" i="16"/>
  <c r="F406" i="16"/>
  <c r="E406" i="16"/>
  <c r="F405" i="16"/>
  <c r="E405" i="16"/>
  <c r="F404" i="16"/>
  <c r="E404" i="16"/>
  <c r="F403" i="16"/>
  <c r="E403" i="16"/>
  <c r="F402" i="16"/>
  <c r="E402" i="16"/>
  <c r="F401" i="16"/>
  <c r="E401" i="16"/>
  <c r="F400" i="16"/>
  <c r="E400" i="16"/>
  <c r="F399" i="16"/>
  <c r="E399" i="16"/>
  <c r="F398" i="16"/>
  <c r="E398" i="16"/>
  <c r="F397" i="16"/>
  <c r="E397" i="16"/>
  <c r="F396" i="16"/>
  <c r="E396" i="16"/>
  <c r="F395" i="16"/>
  <c r="E395" i="16"/>
  <c r="F394" i="16"/>
  <c r="E394" i="16"/>
  <c r="F393" i="16"/>
  <c r="E393" i="16"/>
  <c r="F392" i="16"/>
  <c r="E392" i="16"/>
  <c r="F391" i="16"/>
  <c r="E391" i="16"/>
  <c r="F390" i="16"/>
  <c r="E390" i="16"/>
  <c r="F389" i="16"/>
  <c r="E389" i="16"/>
  <c r="F388" i="16"/>
  <c r="E388" i="16"/>
  <c r="F387" i="16"/>
  <c r="E387" i="16"/>
  <c r="F386" i="16"/>
  <c r="E386" i="16"/>
  <c r="F385" i="16"/>
  <c r="E385" i="16"/>
  <c r="F384" i="16"/>
  <c r="E384" i="16"/>
  <c r="F383" i="16"/>
  <c r="E383" i="16"/>
  <c r="F382" i="16"/>
  <c r="E382" i="16"/>
  <c r="F381" i="16"/>
  <c r="E381" i="16"/>
  <c r="F380" i="16"/>
  <c r="E380" i="16"/>
  <c r="F379" i="16"/>
  <c r="E379" i="16"/>
  <c r="F378" i="16"/>
  <c r="E378" i="16"/>
  <c r="F377" i="16"/>
  <c r="E377" i="16"/>
  <c r="F376" i="16"/>
  <c r="E376" i="16"/>
  <c r="F375" i="16"/>
  <c r="E375" i="16"/>
  <c r="F374" i="16"/>
  <c r="E374" i="16"/>
  <c r="F373" i="16"/>
  <c r="E373" i="16"/>
  <c r="F372" i="16"/>
  <c r="E372" i="16"/>
  <c r="F371" i="16"/>
  <c r="E371" i="16"/>
  <c r="F370" i="16"/>
  <c r="E370" i="16"/>
  <c r="F369" i="16"/>
  <c r="E369" i="16"/>
  <c r="F368" i="16"/>
  <c r="E368" i="16"/>
  <c r="F367" i="16"/>
  <c r="E367" i="16"/>
  <c r="F366" i="16"/>
  <c r="E366" i="16"/>
  <c r="F365" i="16"/>
  <c r="E365" i="16"/>
  <c r="F364" i="16"/>
  <c r="E364" i="16"/>
  <c r="F363" i="16"/>
  <c r="E363" i="16"/>
  <c r="F362" i="16"/>
  <c r="E362" i="16"/>
  <c r="F361" i="16"/>
  <c r="E361" i="16"/>
  <c r="F360" i="16"/>
  <c r="E360" i="16"/>
  <c r="F359" i="16"/>
  <c r="E359" i="16"/>
  <c r="F358" i="16"/>
  <c r="E358" i="16"/>
  <c r="F357" i="16"/>
  <c r="E357" i="16"/>
  <c r="F356" i="16"/>
  <c r="E356" i="16"/>
  <c r="F355" i="16"/>
  <c r="E355" i="16"/>
  <c r="F354" i="16"/>
  <c r="E354" i="16"/>
  <c r="F353" i="16"/>
  <c r="E353" i="16"/>
  <c r="F352" i="16"/>
  <c r="E352" i="16"/>
  <c r="F351" i="16"/>
  <c r="E351" i="16"/>
  <c r="F350" i="16"/>
  <c r="E350" i="16"/>
  <c r="F349" i="16"/>
  <c r="E349" i="16"/>
  <c r="F348" i="16"/>
  <c r="E348" i="16"/>
  <c r="F347" i="16"/>
  <c r="E347" i="16"/>
  <c r="F346" i="16"/>
  <c r="E346" i="16"/>
  <c r="F345" i="16"/>
  <c r="E345" i="16"/>
  <c r="F344" i="16"/>
  <c r="E344" i="16"/>
  <c r="F343" i="16"/>
  <c r="E343" i="16"/>
  <c r="F342" i="16"/>
  <c r="E342" i="16"/>
  <c r="F341" i="16"/>
  <c r="E341" i="16"/>
  <c r="F340" i="16"/>
  <c r="E340" i="16"/>
  <c r="F339" i="16"/>
  <c r="E339" i="16"/>
  <c r="F338" i="16"/>
  <c r="E338" i="16"/>
  <c r="F337" i="16"/>
  <c r="E337" i="16"/>
  <c r="F336" i="16"/>
  <c r="E336" i="16"/>
  <c r="F335" i="16"/>
  <c r="E335" i="16"/>
  <c r="F334" i="16"/>
  <c r="E334" i="16"/>
  <c r="F333" i="16"/>
  <c r="E333" i="16"/>
  <c r="F332" i="16"/>
  <c r="E332" i="16"/>
  <c r="F331" i="16"/>
  <c r="E331" i="16"/>
  <c r="F330" i="16"/>
  <c r="E330" i="16"/>
  <c r="F329" i="16"/>
  <c r="E329" i="16"/>
  <c r="F328" i="16"/>
  <c r="E328" i="16"/>
  <c r="F327" i="16"/>
  <c r="E327" i="16"/>
  <c r="F326" i="16"/>
  <c r="E326" i="16"/>
  <c r="F325" i="16"/>
  <c r="E325" i="16"/>
  <c r="F324" i="16"/>
  <c r="E324" i="16"/>
  <c r="F323" i="16"/>
  <c r="E323" i="16"/>
  <c r="F322" i="16"/>
  <c r="E322" i="16"/>
  <c r="F321" i="16"/>
  <c r="E321" i="16"/>
  <c r="F320" i="16"/>
  <c r="E320" i="16"/>
  <c r="F319" i="16"/>
  <c r="E319" i="16"/>
  <c r="F318" i="16"/>
  <c r="E318" i="16"/>
  <c r="F317" i="16"/>
  <c r="E317" i="16"/>
  <c r="F316" i="16"/>
  <c r="E316" i="16"/>
  <c r="F315" i="16"/>
  <c r="E315" i="16"/>
  <c r="F314" i="16"/>
  <c r="E314" i="16"/>
  <c r="F313" i="16"/>
  <c r="E313" i="16"/>
  <c r="F312" i="16"/>
  <c r="E312" i="16"/>
  <c r="F311" i="16"/>
  <c r="E311" i="16"/>
  <c r="F310" i="16"/>
  <c r="E310" i="16"/>
  <c r="F309" i="16"/>
  <c r="E309" i="16"/>
  <c r="F308" i="16"/>
  <c r="E308" i="16"/>
  <c r="F307" i="16"/>
  <c r="E307" i="16"/>
  <c r="F306" i="16"/>
  <c r="E306" i="16"/>
  <c r="F305" i="16"/>
  <c r="E305" i="16"/>
  <c r="F304" i="16"/>
  <c r="E304" i="16"/>
  <c r="F303" i="16"/>
  <c r="E303" i="16"/>
  <c r="F302" i="16"/>
  <c r="E302" i="16"/>
  <c r="F301" i="16"/>
  <c r="E301" i="16"/>
  <c r="F300" i="16"/>
  <c r="E300" i="16"/>
  <c r="F299" i="16"/>
  <c r="E299" i="16"/>
  <c r="F298" i="16"/>
  <c r="E298" i="16"/>
  <c r="F297" i="16"/>
  <c r="E297" i="16"/>
  <c r="F296" i="16"/>
  <c r="E296" i="16"/>
  <c r="F295" i="16"/>
  <c r="E295" i="16"/>
  <c r="F294" i="16"/>
  <c r="E294" i="16"/>
  <c r="F293" i="16"/>
  <c r="E293" i="16"/>
  <c r="F292" i="16"/>
  <c r="E292" i="16"/>
  <c r="F291" i="16"/>
  <c r="E291" i="16"/>
  <c r="F290" i="16"/>
  <c r="E290" i="16"/>
  <c r="F289" i="16"/>
  <c r="E289" i="16"/>
  <c r="F288" i="16"/>
  <c r="E288" i="16"/>
  <c r="F287" i="16"/>
  <c r="E287" i="16"/>
  <c r="F286" i="16"/>
  <c r="E286" i="16"/>
  <c r="F285" i="16"/>
  <c r="E285" i="16"/>
  <c r="F284" i="16"/>
  <c r="E284" i="16"/>
  <c r="F283" i="16"/>
  <c r="E283" i="16"/>
  <c r="F282" i="16"/>
  <c r="E282" i="16"/>
  <c r="F281" i="16"/>
  <c r="E281" i="16"/>
  <c r="F280" i="16"/>
  <c r="E280" i="16"/>
  <c r="F279" i="16"/>
  <c r="E279" i="16"/>
  <c r="F278" i="16"/>
  <c r="E278" i="16"/>
  <c r="F277" i="16"/>
  <c r="E277" i="16"/>
  <c r="F276" i="16"/>
  <c r="E276" i="16"/>
  <c r="F275" i="16"/>
  <c r="E275" i="16"/>
  <c r="F274" i="16"/>
  <c r="E274" i="16"/>
  <c r="F273" i="16"/>
  <c r="E273" i="16"/>
  <c r="F272" i="16"/>
  <c r="E272" i="16"/>
  <c r="F271" i="16"/>
  <c r="E271" i="16"/>
  <c r="F270" i="16"/>
  <c r="E270" i="16"/>
  <c r="F269" i="16"/>
  <c r="E269" i="16"/>
  <c r="F268" i="16"/>
  <c r="E268" i="16"/>
  <c r="F267" i="16"/>
  <c r="E267" i="16"/>
  <c r="F266" i="16"/>
  <c r="E266" i="16"/>
  <c r="F265" i="16"/>
  <c r="E265" i="16"/>
  <c r="F264" i="16"/>
  <c r="E264" i="16"/>
  <c r="F263" i="16"/>
  <c r="E263" i="16"/>
  <c r="F262" i="16"/>
  <c r="E262" i="16"/>
  <c r="F261" i="16"/>
  <c r="E261" i="16"/>
  <c r="F260" i="16"/>
  <c r="E260" i="16"/>
  <c r="F259" i="16"/>
  <c r="E259" i="16"/>
  <c r="F258" i="16"/>
  <c r="E258" i="16"/>
  <c r="F257" i="16"/>
  <c r="E257" i="16"/>
  <c r="F256" i="16"/>
  <c r="E256" i="16"/>
  <c r="F255" i="16"/>
  <c r="E255" i="16"/>
  <c r="F254" i="16"/>
  <c r="E254" i="16"/>
  <c r="F253" i="16"/>
  <c r="E253" i="16"/>
  <c r="F252" i="16"/>
  <c r="E252" i="16"/>
  <c r="F251" i="16"/>
  <c r="E251" i="16"/>
  <c r="F250" i="16"/>
  <c r="E250" i="16"/>
  <c r="F249" i="16"/>
  <c r="E249" i="16"/>
  <c r="F248" i="16"/>
  <c r="E248" i="16"/>
  <c r="F247" i="16"/>
  <c r="E247" i="16"/>
  <c r="F246" i="16"/>
  <c r="E246" i="16"/>
  <c r="F245" i="16"/>
  <c r="E245" i="16"/>
  <c r="F244" i="16"/>
  <c r="E244" i="16"/>
  <c r="F243" i="16"/>
  <c r="E243" i="16"/>
  <c r="F242" i="16"/>
  <c r="E242" i="16"/>
  <c r="F241" i="16"/>
  <c r="E241" i="16"/>
  <c r="F240" i="16"/>
  <c r="E240" i="16"/>
  <c r="F239" i="16"/>
  <c r="E239" i="16"/>
  <c r="F238" i="16"/>
  <c r="E238" i="16"/>
  <c r="F237" i="16"/>
  <c r="E237" i="16"/>
  <c r="F236" i="16"/>
  <c r="E236" i="16"/>
  <c r="F235" i="16"/>
  <c r="E235" i="16"/>
  <c r="F234" i="16"/>
  <c r="E234" i="16"/>
  <c r="F233" i="16"/>
  <c r="E233" i="16"/>
  <c r="F232" i="16"/>
  <c r="E232" i="16"/>
  <c r="F231" i="16"/>
  <c r="E231" i="16"/>
  <c r="F230" i="16"/>
  <c r="E230" i="16"/>
  <c r="F229" i="16"/>
  <c r="E229" i="16"/>
  <c r="F228" i="16"/>
  <c r="E228" i="16"/>
  <c r="F227" i="16"/>
  <c r="E227" i="16"/>
  <c r="F226" i="16"/>
  <c r="E226" i="16"/>
  <c r="F225" i="16"/>
  <c r="E225" i="16"/>
  <c r="F224" i="16"/>
  <c r="E224" i="16"/>
  <c r="F223" i="16"/>
  <c r="E223" i="16"/>
  <c r="F222" i="16"/>
  <c r="E222" i="16"/>
  <c r="F221" i="16"/>
  <c r="E221" i="16"/>
  <c r="F220" i="16"/>
  <c r="E220" i="16"/>
  <c r="F219" i="16"/>
  <c r="E219" i="16"/>
  <c r="F218" i="16"/>
  <c r="E218" i="16"/>
  <c r="F217" i="16"/>
  <c r="E217" i="16"/>
  <c r="F216" i="16"/>
  <c r="E216" i="16"/>
  <c r="F215" i="16"/>
  <c r="E215" i="16"/>
  <c r="F214" i="16"/>
  <c r="E214" i="16"/>
  <c r="F213" i="16"/>
  <c r="E213" i="16"/>
  <c r="F212" i="16"/>
  <c r="E212" i="16"/>
  <c r="F211" i="16"/>
  <c r="E211" i="16"/>
  <c r="F210" i="16"/>
  <c r="E210" i="16"/>
  <c r="F209" i="16"/>
  <c r="E209" i="16"/>
  <c r="F208" i="16"/>
  <c r="E208" i="16"/>
  <c r="F207" i="16"/>
  <c r="E207" i="16"/>
  <c r="F206" i="16"/>
  <c r="E206" i="16"/>
  <c r="F205" i="16"/>
  <c r="E205" i="16"/>
  <c r="F204" i="16"/>
  <c r="E204" i="16"/>
  <c r="F203" i="16"/>
  <c r="E203" i="16"/>
  <c r="F202" i="16"/>
  <c r="E202" i="16"/>
  <c r="F201" i="16"/>
  <c r="E201" i="16"/>
  <c r="F200" i="16"/>
  <c r="E200" i="16"/>
  <c r="F199" i="16"/>
  <c r="E199" i="16"/>
  <c r="F198" i="16"/>
  <c r="E198" i="16"/>
  <c r="F197" i="16"/>
  <c r="E197" i="16"/>
  <c r="F196" i="16"/>
  <c r="E196" i="16"/>
  <c r="F195" i="16"/>
  <c r="E195" i="16"/>
  <c r="F194" i="16"/>
  <c r="E194" i="16"/>
  <c r="F193" i="16"/>
  <c r="E193" i="16"/>
  <c r="F192" i="16"/>
  <c r="E192" i="16"/>
  <c r="F191" i="16"/>
  <c r="E191" i="16"/>
  <c r="F190" i="16"/>
  <c r="E190" i="16"/>
  <c r="F189" i="16"/>
  <c r="E189" i="16"/>
  <c r="F188" i="16"/>
  <c r="E188" i="16"/>
  <c r="F187" i="16"/>
  <c r="E187" i="16"/>
  <c r="F186" i="16"/>
  <c r="E186" i="16"/>
  <c r="F185" i="16"/>
  <c r="E185" i="16"/>
  <c r="F184" i="16"/>
  <c r="E184" i="16"/>
  <c r="F183" i="16"/>
  <c r="E183" i="16"/>
  <c r="F182" i="16"/>
  <c r="E182" i="16"/>
  <c r="F181" i="16"/>
  <c r="E181" i="16"/>
  <c r="F180" i="16"/>
  <c r="E180" i="16"/>
  <c r="F179" i="16"/>
  <c r="E179" i="16"/>
  <c r="F178" i="16"/>
  <c r="E178" i="16"/>
  <c r="F177" i="16"/>
  <c r="E177" i="16"/>
  <c r="F176" i="16"/>
  <c r="E176" i="16"/>
  <c r="F175" i="16"/>
  <c r="E175" i="16"/>
  <c r="F174" i="16"/>
  <c r="E174" i="16"/>
  <c r="F173" i="16"/>
  <c r="E173" i="16"/>
  <c r="F172" i="16"/>
  <c r="E172" i="16"/>
  <c r="F171" i="16"/>
  <c r="E171" i="16"/>
  <c r="G170" i="16"/>
  <c r="F170" i="16"/>
  <c r="E170" i="16"/>
  <c r="G169" i="16"/>
  <c r="F169" i="16"/>
  <c r="E169" i="16"/>
  <c r="G168" i="16"/>
  <c r="F168" i="16"/>
  <c r="E168" i="16"/>
  <c r="F167" i="16"/>
  <c r="E167" i="16"/>
  <c r="F166" i="16"/>
  <c r="E166" i="16"/>
  <c r="F165" i="16"/>
  <c r="E165" i="16"/>
  <c r="F164" i="16"/>
  <c r="E164" i="16"/>
  <c r="F163" i="16"/>
  <c r="E163" i="16"/>
  <c r="F162" i="16"/>
  <c r="E162" i="16"/>
  <c r="F161" i="16"/>
  <c r="E161" i="16"/>
  <c r="F160" i="16"/>
  <c r="E160" i="16"/>
  <c r="F159" i="16"/>
  <c r="E159" i="16"/>
  <c r="F158" i="16"/>
  <c r="E158" i="16"/>
  <c r="F157" i="16"/>
  <c r="E157" i="16"/>
  <c r="F156" i="16"/>
  <c r="E156" i="16"/>
  <c r="F155" i="16"/>
  <c r="E155" i="16"/>
  <c r="F154" i="16"/>
  <c r="E154" i="16"/>
  <c r="F153" i="16"/>
  <c r="E153" i="16"/>
  <c r="F152" i="16"/>
  <c r="E152" i="16"/>
  <c r="F151" i="16"/>
  <c r="E151" i="16"/>
  <c r="F150" i="16"/>
  <c r="E150" i="16"/>
  <c r="F149" i="16"/>
  <c r="E149" i="16"/>
  <c r="F148" i="16"/>
  <c r="E148" i="16"/>
  <c r="F147" i="16"/>
  <c r="E147" i="16"/>
  <c r="F146" i="16"/>
  <c r="E146" i="16"/>
  <c r="F145" i="16"/>
  <c r="E145" i="16"/>
  <c r="F144" i="16"/>
  <c r="E144" i="16"/>
  <c r="F143" i="16"/>
  <c r="E143" i="16"/>
  <c r="F142" i="16"/>
  <c r="E142" i="16"/>
  <c r="F141" i="16"/>
  <c r="E141" i="16"/>
  <c r="F140" i="16"/>
  <c r="E140" i="16"/>
  <c r="F139" i="16"/>
  <c r="E139" i="16"/>
  <c r="F138" i="16"/>
  <c r="E138" i="16"/>
  <c r="F137" i="16"/>
  <c r="E137" i="16"/>
  <c r="F136" i="16"/>
  <c r="E136" i="16"/>
  <c r="F135" i="16"/>
  <c r="E135" i="16"/>
  <c r="F134" i="16"/>
  <c r="E134" i="16"/>
  <c r="F133" i="16"/>
  <c r="E133" i="16"/>
  <c r="F132" i="16"/>
  <c r="E132" i="16"/>
  <c r="F131" i="16"/>
  <c r="E131" i="16"/>
  <c r="F130" i="16"/>
  <c r="E130" i="16"/>
  <c r="F129" i="16"/>
  <c r="E129" i="16"/>
  <c r="F128" i="16"/>
  <c r="E128" i="16"/>
  <c r="F127" i="16"/>
  <c r="E127" i="16"/>
  <c r="F126" i="16"/>
  <c r="E126" i="16"/>
  <c r="F125" i="16"/>
  <c r="E125" i="16"/>
  <c r="F124" i="16"/>
  <c r="E124" i="16"/>
  <c r="F123" i="16"/>
  <c r="E123" i="16"/>
  <c r="F122" i="16"/>
  <c r="E122" i="16"/>
  <c r="F121" i="16"/>
  <c r="E121" i="16"/>
  <c r="F120" i="16"/>
  <c r="E120" i="16"/>
  <c r="F119" i="16"/>
  <c r="E119" i="16"/>
  <c r="F118" i="16"/>
  <c r="E118" i="16"/>
  <c r="F117" i="16"/>
  <c r="E117" i="16"/>
  <c r="F116" i="16"/>
  <c r="E116" i="16"/>
  <c r="F115" i="16"/>
  <c r="E115" i="16"/>
  <c r="F114" i="16"/>
  <c r="E114" i="16"/>
  <c r="F113" i="16"/>
  <c r="E113" i="16"/>
  <c r="F112" i="16"/>
  <c r="E112" i="16"/>
  <c r="F111" i="16"/>
  <c r="E111" i="16"/>
  <c r="F110" i="16"/>
  <c r="E110" i="16"/>
  <c r="F109" i="16"/>
  <c r="E109" i="16"/>
  <c r="F108" i="16"/>
  <c r="E108" i="16"/>
  <c r="F107" i="16"/>
  <c r="E107" i="16"/>
  <c r="F106" i="16"/>
  <c r="E106" i="16"/>
  <c r="F105" i="16"/>
  <c r="E105" i="16"/>
  <c r="F104" i="16"/>
  <c r="E104" i="16"/>
  <c r="F103" i="16"/>
  <c r="E103" i="16"/>
  <c r="F102" i="16"/>
  <c r="E102" i="16"/>
  <c r="F101" i="16"/>
  <c r="E101" i="16"/>
  <c r="F100" i="16"/>
  <c r="E100" i="16"/>
  <c r="F99" i="16"/>
  <c r="E99" i="16"/>
  <c r="F98" i="16"/>
  <c r="E98" i="16"/>
  <c r="F97" i="16"/>
  <c r="E97" i="16"/>
  <c r="F96" i="16"/>
  <c r="E96" i="16"/>
  <c r="F95" i="16"/>
  <c r="E95" i="16"/>
  <c r="F94" i="16"/>
  <c r="E94" i="16"/>
  <c r="F93" i="16"/>
  <c r="E93" i="16"/>
  <c r="F92" i="16"/>
  <c r="E92" i="16"/>
  <c r="F91" i="16"/>
  <c r="E91" i="16"/>
  <c r="F90" i="16"/>
  <c r="E90" i="16"/>
  <c r="F89" i="16"/>
  <c r="E89" i="16"/>
  <c r="F88" i="16"/>
  <c r="E88" i="16"/>
  <c r="F87" i="16"/>
  <c r="E87" i="16"/>
  <c r="F86" i="16"/>
  <c r="E86" i="16"/>
  <c r="F85" i="16"/>
  <c r="E85" i="16"/>
  <c r="F84" i="16"/>
  <c r="E84" i="16"/>
  <c r="F83" i="16"/>
  <c r="E83" i="16"/>
  <c r="F82" i="16"/>
  <c r="E82" i="16"/>
  <c r="F81" i="16"/>
  <c r="E81" i="16"/>
  <c r="F80" i="16"/>
  <c r="E80" i="16"/>
  <c r="F79" i="16"/>
  <c r="E79" i="16"/>
  <c r="F78" i="16"/>
  <c r="E78" i="16"/>
  <c r="F77" i="16"/>
  <c r="E77" i="16"/>
  <c r="F76" i="16"/>
  <c r="E76" i="16"/>
  <c r="F75" i="16"/>
  <c r="E75" i="16"/>
  <c r="F74" i="16"/>
  <c r="E74" i="16"/>
  <c r="F73" i="16"/>
  <c r="E73" i="16"/>
  <c r="F72" i="16"/>
  <c r="E72" i="16"/>
  <c r="F71" i="16"/>
  <c r="E71" i="16"/>
  <c r="F70" i="16"/>
  <c r="E70" i="16"/>
  <c r="F69" i="16"/>
  <c r="E69" i="16"/>
  <c r="F68" i="16"/>
  <c r="E68" i="16"/>
  <c r="F67" i="16"/>
  <c r="E67" i="16"/>
  <c r="F66" i="16"/>
  <c r="E66" i="16"/>
  <c r="F65" i="16"/>
  <c r="E65" i="16"/>
  <c r="F64" i="16"/>
  <c r="E64" i="16"/>
  <c r="F63" i="16"/>
  <c r="E63" i="16"/>
  <c r="F62" i="16"/>
  <c r="E62" i="16"/>
  <c r="F61" i="16"/>
  <c r="E61" i="16"/>
  <c r="F60" i="16"/>
  <c r="E60" i="16"/>
  <c r="F59" i="16"/>
  <c r="E59" i="16"/>
  <c r="F58" i="16"/>
  <c r="E58" i="16"/>
  <c r="F57" i="16"/>
  <c r="E57" i="16"/>
  <c r="F56" i="16"/>
  <c r="E56" i="16"/>
  <c r="F55" i="16"/>
  <c r="E55" i="16"/>
  <c r="F54" i="16"/>
  <c r="E54" i="16"/>
  <c r="F53" i="16"/>
  <c r="E53" i="16"/>
  <c r="F52" i="16"/>
  <c r="E52" i="16"/>
  <c r="F51" i="16"/>
  <c r="E51" i="16"/>
  <c r="F50" i="16"/>
  <c r="E50" i="16"/>
  <c r="F49" i="16"/>
  <c r="E49" i="16"/>
  <c r="F48" i="16"/>
  <c r="E48" i="16"/>
  <c r="F47" i="16"/>
  <c r="E47" i="16"/>
  <c r="F46" i="16"/>
  <c r="E46" i="16"/>
  <c r="F45" i="16"/>
  <c r="E45" i="16"/>
  <c r="F44" i="16"/>
  <c r="E44" i="16"/>
  <c r="F43" i="16"/>
  <c r="E43" i="16"/>
  <c r="F42" i="16"/>
  <c r="E42" i="16"/>
  <c r="F41" i="16"/>
  <c r="E41" i="16"/>
  <c r="F40" i="16"/>
  <c r="E40" i="16"/>
  <c r="F39" i="16"/>
  <c r="E39" i="16"/>
  <c r="F38" i="16"/>
  <c r="E38" i="16"/>
  <c r="F37" i="16"/>
  <c r="E37" i="16"/>
  <c r="F36" i="16"/>
  <c r="E36" i="16"/>
  <c r="F35" i="16"/>
  <c r="E35" i="16"/>
  <c r="F34" i="16"/>
  <c r="E34" i="16"/>
  <c r="F33" i="16"/>
  <c r="E33" i="16"/>
  <c r="F32" i="16"/>
  <c r="E32" i="16"/>
  <c r="F31" i="16"/>
  <c r="E31" i="16"/>
  <c r="F30" i="16"/>
  <c r="E30" i="16"/>
  <c r="F29" i="16"/>
  <c r="E29" i="16"/>
  <c r="F28" i="16"/>
  <c r="E28" i="16"/>
  <c r="F27" i="16"/>
  <c r="E27" i="16"/>
  <c r="F26" i="16"/>
  <c r="E26" i="16"/>
  <c r="F25" i="16"/>
  <c r="E25" i="16"/>
  <c r="F24" i="16"/>
  <c r="E24" i="16"/>
  <c r="F23" i="16"/>
  <c r="E23" i="16"/>
  <c r="F22" i="16"/>
  <c r="E22" i="16"/>
  <c r="F21" i="16"/>
  <c r="E21" i="16"/>
  <c r="F20" i="16"/>
  <c r="E20" i="16"/>
  <c r="F19" i="16"/>
  <c r="E19" i="16"/>
  <c r="F18" i="16"/>
  <c r="E18" i="16"/>
  <c r="F17" i="16"/>
  <c r="E17" i="16"/>
  <c r="F16" i="16"/>
  <c r="E16" i="16"/>
  <c r="F15" i="16"/>
  <c r="E15" i="16"/>
  <c r="F14" i="16"/>
  <c r="E14" i="16"/>
  <c r="F13" i="16"/>
  <c r="E13" i="16"/>
  <c r="F12" i="16"/>
  <c r="E12" i="16"/>
  <c r="F11" i="16"/>
  <c r="E11" i="16"/>
  <c r="F10" i="16"/>
  <c r="E10" i="16"/>
  <c r="F9" i="16"/>
  <c r="E9" i="16"/>
  <c r="F8" i="16"/>
  <c r="E8" i="16"/>
  <c r="F7" i="16"/>
  <c r="E7" i="16"/>
  <c r="F6" i="16"/>
  <c r="E6" i="16"/>
  <c r="F5" i="16"/>
  <c r="E5" i="16"/>
  <c r="F4" i="16"/>
  <c r="E4" i="16"/>
  <c r="F3" i="16"/>
  <c r="E3" i="16"/>
  <c r="F2" i="16"/>
  <c r="E2" i="16"/>
  <c r="H2" i="4"/>
  <c r="G2" i="4"/>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2" i="5"/>
  <c r="C3" i="5"/>
  <c r="F772" i="15"/>
  <c r="F771" i="15"/>
  <c r="E771" i="15"/>
  <c r="F770" i="15"/>
  <c r="E770" i="15"/>
  <c r="F769" i="15"/>
  <c r="E769" i="15"/>
  <c r="F768" i="15"/>
  <c r="E768" i="15"/>
  <c r="F767" i="15"/>
  <c r="E767" i="15"/>
  <c r="F766" i="15"/>
  <c r="E766" i="15"/>
  <c r="F765" i="15"/>
  <c r="E765" i="15"/>
  <c r="F764" i="15"/>
  <c r="E764" i="15"/>
  <c r="F763" i="15"/>
  <c r="E763" i="15"/>
  <c r="F762" i="15"/>
  <c r="E762" i="15"/>
  <c r="F761" i="15"/>
  <c r="E761" i="15"/>
  <c r="F760" i="15"/>
  <c r="E760" i="15"/>
  <c r="F759" i="15"/>
  <c r="E759" i="15"/>
  <c r="F758" i="15"/>
  <c r="E758" i="15"/>
  <c r="F757" i="15"/>
  <c r="E757" i="15"/>
  <c r="F756" i="15"/>
  <c r="E756" i="15"/>
  <c r="F755" i="15"/>
  <c r="E755" i="15"/>
  <c r="F754" i="15"/>
  <c r="E754" i="15"/>
  <c r="F753" i="15"/>
  <c r="E753" i="15"/>
  <c r="F752" i="15"/>
  <c r="E752" i="15"/>
  <c r="F751" i="15"/>
  <c r="E751" i="15"/>
  <c r="F750" i="15"/>
  <c r="E750" i="15"/>
  <c r="F749" i="15"/>
  <c r="E749" i="15"/>
  <c r="F748" i="15"/>
  <c r="E748" i="15"/>
  <c r="F747" i="15"/>
  <c r="E747" i="15"/>
  <c r="F746" i="15"/>
  <c r="E746" i="15"/>
  <c r="F745" i="15"/>
  <c r="E745" i="15"/>
  <c r="F744" i="15"/>
  <c r="E744" i="15"/>
  <c r="F743" i="15"/>
  <c r="E743" i="15"/>
  <c r="F742" i="15"/>
  <c r="E742" i="15"/>
  <c r="F741" i="15"/>
  <c r="E741" i="15"/>
  <c r="F740" i="15"/>
  <c r="E740" i="15"/>
  <c r="F739" i="15"/>
  <c r="E739" i="15"/>
  <c r="F738" i="15"/>
  <c r="E738" i="15"/>
  <c r="F737" i="15"/>
  <c r="E737" i="15"/>
  <c r="F736" i="15"/>
  <c r="E736" i="15"/>
  <c r="F735" i="15"/>
  <c r="E735" i="15"/>
  <c r="F734" i="15"/>
  <c r="E734" i="15"/>
  <c r="F733" i="15"/>
  <c r="E733" i="15"/>
  <c r="F732" i="15"/>
  <c r="E732" i="15"/>
  <c r="F731" i="15"/>
  <c r="E731" i="15"/>
  <c r="F730" i="15"/>
  <c r="E730" i="15"/>
  <c r="F729" i="15"/>
  <c r="E729" i="15"/>
  <c r="F728" i="15"/>
  <c r="E728" i="15"/>
  <c r="F727" i="15"/>
  <c r="E727" i="15"/>
  <c r="F726" i="15"/>
  <c r="E726" i="15"/>
  <c r="F725" i="15"/>
  <c r="E725" i="15"/>
  <c r="F724" i="15"/>
  <c r="E724" i="15"/>
  <c r="F723" i="15"/>
  <c r="E723" i="15"/>
  <c r="F722" i="15"/>
  <c r="E722" i="15"/>
  <c r="F721" i="15"/>
  <c r="E721" i="15"/>
  <c r="F720" i="15"/>
  <c r="E720" i="15"/>
  <c r="F719" i="15"/>
  <c r="E719" i="15"/>
  <c r="F718" i="15"/>
  <c r="E718" i="15"/>
  <c r="F717" i="15"/>
  <c r="E717" i="15"/>
  <c r="F716" i="15"/>
  <c r="E716" i="15"/>
  <c r="F715" i="15"/>
  <c r="E715" i="15"/>
  <c r="F714" i="15"/>
  <c r="E714" i="15"/>
  <c r="F713" i="15"/>
  <c r="E713" i="15"/>
  <c r="F712" i="15"/>
  <c r="E712" i="15"/>
  <c r="F711" i="15"/>
  <c r="E711" i="15"/>
  <c r="F710" i="15"/>
  <c r="E710" i="15"/>
  <c r="F709" i="15"/>
  <c r="E709" i="15"/>
  <c r="F708" i="15"/>
  <c r="E708" i="15"/>
  <c r="F707" i="15"/>
  <c r="E707" i="15"/>
  <c r="F706" i="15"/>
  <c r="E706" i="15"/>
  <c r="F705" i="15"/>
  <c r="E705" i="15"/>
  <c r="F704" i="15"/>
  <c r="E704" i="15"/>
  <c r="F703" i="15"/>
  <c r="E703" i="15"/>
  <c r="F702" i="15"/>
  <c r="E702" i="15"/>
  <c r="F701" i="15"/>
  <c r="E701" i="15"/>
  <c r="F700" i="15"/>
  <c r="E700" i="15"/>
  <c r="F699" i="15"/>
  <c r="E699" i="15"/>
  <c r="F698" i="15"/>
  <c r="E698" i="15"/>
  <c r="F697" i="15"/>
  <c r="E697" i="15"/>
  <c r="F696" i="15"/>
  <c r="E696" i="15"/>
  <c r="F695" i="15"/>
  <c r="E695" i="15"/>
  <c r="F694" i="15"/>
  <c r="E694" i="15"/>
  <c r="F693" i="15"/>
  <c r="E693" i="15"/>
  <c r="F692" i="15"/>
  <c r="E692" i="15"/>
  <c r="F691" i="15"/>
  <c r="E691" i="15"/>
  <c r="F690" i="15"/>
  <c r="E690" i="15"/>
  <c r="F689" i="15"/>
  <c r="E689" i="15"/>
  <c r="F688" i="15"/>
  <c r="E688" i="15"/>
  <c r="F687" i="15"/>
  <c r="E687" i="15"/>
  <c r="F686" i="15"/>
  <c r="E686" i="15"/>
  <c r="F685" i="15"/>
  <c r="E685" i="15"/>
  <c r="F684" i="15"/>
  <c r="E684" i="15"/>
  <c r="F683" i="15"/>
  <c r="E683" i="15"/>
  <c r="F682" i="15"/>
  <c r="E682" i="15"/>
  <c r="F681" i="15"/>
  <c r="E681" i="15"/>
  <c r="F680" i="15"/>
  <c r="E680" i="15"/>
  <c r="F679" i="15"/>
  <c r="E679" i="15"/>
  <c r="F678" i="15"/>
  <c r="E678" i="15"/>
  <c r="F677" i="15"/>
  <c r="E677" i="15"/>
  <c r="F676" i="15"/>
  <c r="E676" i="15"/>
  <c r="F675" i="15"/>
  <c r="E675" i="15"/>
  <c r="F674" i="15"/>
  <c r="E674" i="15"/>
  <c r="F673" i="15"/>
  <c r="E673" i="15"/>
  <c r="F672" i="15"/>
  <c r="E672" i="15"/>
  <c r="F671" i="15"/>
  <c r="E671" i="15"/>
  <c r="F670" i="15"/>
  <c r="E670" i="15"/>
  <c r="F669" i="15"/>
  <c r="E669" i="15"/>
  <c r="F668" i="15"/>
  <c r="E668" i="15"/>
  <c r="F667" i="15"/>
  <c r="E667" i="15"/>
  <c r="F666" i="15"/>
  <c r="E666" i="15"/>
  <c r="F665" i="15"/>
  <c r="E665" i="15"/>
  <c r="F664" i="15"/>
  <c r="E664" i="15"/>
  <c r="F663" i="15"/>
  <c r="E663" i="15"/>
  <c r="F662" i="15"/>
  <c r="E662" i="15"/>
  <c r="F661" i="15"/>
  <c r="E661" i="15"/>
  <c r="F660" i="15"/>
  <c r="E660" i="15"/>
  <c r="F659" i="15"/>
  <c r="E659" i="15"/>
  <c r="F658" i="15"/>
  <c r="E658" i="15"/>
  <c r="F657" i="15"/>
  <c r="E657" i="15"/>
  <c r="F656" i="15"/>
  <c r="E656" i="15"/>
  <c r="F655" i="15"/>
  <c r="E655" i="15"/>
  <c r="F654" i="15"/>
  <c r="E654" i="15"/>
  <c r="F653" i="15"/>
  <c r="E653" i="15"/>
  <c r="F652" i="15"/>
  <c r="E652" i="15"/>
  <c r="F651" i="15"/>
  <c r="E651" i="15"/>
  <c r="F650" i="15"/>
  <c r="E650" i="15"/>
  <c r="F649" i="15"/>
  <c r="E649" i="15"/>
  <c r="F648" i="15"/>
  <c r="E648" i="15"/>
  <c r="F647" i="15"/>
  <c r="E647" i="15"/>
  <c r="F646" i="15"/>
  <c r="E646" i="15"/>
  <c r="F645" i="15"/>
  <c r="E645" i="15"/>
  <c r="F644" i="15"/>
  <c r="E644" i="15"/>
  <c r="F643" i="15"/>
  <c r="E643" i="15"/>
  <c r="F642" i="15"/>
  <c r="E642" i="15"/>
  <c r="F641" i="15"/>
  <c r="E641" i="15"/>
  <c r="F640" i="15"/>
  <c r="E640" i="15"/>
  <c r="F639" i="15"/>
  <c r="E639" i="15"/>
  <c r="F638" i="15"/>
  <c r="E638" i="15"/>
  <c r="F637" i="15"/>
  <c r="E637" i="15"/>
  <c r="F636" i="15"/>
  <c r="E636" i="15"/>
  <c r="F635" i="15"/>
  <c r="E635" i="15"/>
  <c r="F634" i="15"/>
  <c r="E634" i="15"/>
  <c r="F633" i="15"/>
  <c r="E633" i="15"/>
  <c r="F632" i="15"/>
  <c r="E632" i="15"/>
  <c r="F631" i="15"/>
  <c r="E631" i="15"/>
  <c r="F630" i="15"/>
  <c r="E630" i="15"/>
  <c r="F629" i="15"/>
  <c r="E629" i="15"/>
  <c r="F628" i="15"/>
  <c r="E628" i="15"/>
  <c r="F627" i="15"/>
  <c r="E627" i="15"/>
  <c r="F626" i="15"/>
  <c r="E626" i="15"/>
  <c r="F625" i="15"/>
  <c r="E625" i="15"/>
  <c r="F624" i="15"/>
  <c r="E624" i="15"/>
  <c r="F623" i="15"/>
  <c r="E623" i="15"/>
  <c r="F622" i="15"/>
  <c r="E622" i="15"/>
  <c r="F621" i="15"/>
  <c r="E621" i="15"/>
  <c r="F620" i="15"/>
  <c r="E620" i="15"/>
  <c r="F619" i="15"/>
  <c r="E619" i="15"/>
  <c r="F618" i="15"/>
  <c r="E618" i="15"/>
  <c r="F617" i="15"/>
  <c r="E617" i="15"/>
  <c r="F616" i="15"/>
  <c r="E616" i="15"/>
  <c r="F615" i="15"/>
  <c r="E615" i="15"/>
  <c r="F614" i="15"/>
  <c r="E614" i="15"/>
  <c r="F613" i="15"/>
  <c r="E613" i="15"/>
  <c r="F612" i="15"/>
  <c r="E612" i="15"/>
  <c r="F611" i="15"/>
  <c r="E611" i="15"/>
  <c r="F610" i="15"/>
  <c r="E610" i="15"/>
  <c r="F609" i="15"/>
  <c r="E609" i="15"/>
  <c r="F608" i="15"/>
  <c r="E608" i="15"/>
  <c r="F607" i="15"/>
  <c r="E607" i="15"/>
  <c r="F606" i="15"/>
  <c r="E606" i="15"/>
  <c r="F605" i="15"/>
  <c r="E605" i="15"/>
  <c r="F604" i="15"/>
  <c r="E604" i="15"/>
  <c r="F603" i="15"/>
  <c r="E603" i="15"/>
  <c r="F602" i="15"/>
  <c r="E602" i="15"/>
  <c r="F601" i="15"/>
  <c r="E601" i="15"/>
  <c r="F600" i="15"/>
  <c r="E600" i="15"/>
  <c r="F599" i="15"/>
  <c r="E599" i="15"/>
  <c r="F598" i="15"/>
  <c r="E598" i="15"/>
  <c r="F597" i="15"/>
  <c r="E597" i="15"/>
  <c r="F596" i="15"/>
  <c r="E596" i="15"/>
  <c r="F595" i="15"/>
  <c r="E595" i="15"/>
  <c r="F594" i="15"/>
  <c r="E594" i="15"/>
  <c r="F593" i="15"/>
  <c r="E593" i="15"/>
  <c r="F592" i="15"/>
  <c r="E592" i="15"/>
  <c r="F591" i="15"/>
  <c r="E591" i="15"/>
  <c r="F590" i="15"/>
  <c r="E590" i="15"/>
  <c r="F589" i="15"/>
  <c r="E589" i="15"/>
  <c r="F588" i="15"/>
  <c r="E588" i="15"/>
  <c r="F587" i="15"/>
  <c r="E587" i="15"/>
  <c r="F586" i="15"/>
  <c r="E586" i="15"/>
  <c r="F585" i="15"/>
  <c r="E585" i="15"/>
  <c r="F584" i="15"/>
  <c r="E584" i="15"/>
  <c r="F583" i="15"/>
  <c r="E583" i="15"/>
  <c r="F582" i="15"/>
  <c r="E582" i="15"/>
  <c r="F581" i="15"/>
  <c r="E581" i="15"/>
  <c r="F580" i="15"/>
  <c r="E580" i="15"/>
  <c r="F579" i="15"/>
  <c r="E579" i="15"/>
  <c r="F578" i="15"/>
  <c r="E578" i="15"/>
  <c r="F577" i="15"/>
  <c r="E577" i="15"/>
  <c r="F576" i="15"/>
  <c r="E576" i="15"/>
  <c r="F575" i="15"/>
  <c r="E575" i="15"/>
  <c r="F574" i="15"/>
  <c r="E574" i="15"/>
  <c r="F573" i="15"/>
  <c r="E573" i="15"/>
  <c r="F572" i="15"/>
  <c r="E572" i="15"/>
  <c r="F571" i="15"/>
  <c r="E571" i="15"/>
  <c r="F570" i="15"/>
  <c r="E570" i="15"/>
  <c r="F569" i="15"/>
  <c r="E569" i="15"/>
  <c r="F568" i="15"/>
  <c r="E568" i="15"/>
  <c r="F567" i="15"/>
  <c r="E567" i="15"/>
  <c r="F566" i="15"/>
  <c r="E566" i="15"/>
  <c r="F565" i="15"/>
  <c r="E565" i="15"/>
  <c r="F564" i="15"/>
  <c r="E564" i="15"/>
  <c r="F563" i="15"/>
  <c r="E563" i="15"/>
  <c r="F562" i="15"/>
  <c r="E562" i="15"/>
  <c r="F561" i="15"/>
  <c r="E561" i="15"/>
  <c r="F560" i="15"/>
  <c r="E560" i="15"/>
  <c r="F559" i="15"/>
  <c r="E559" i="15"/>
  <c r="F558" i="15"/>
  <c r="E558" i="15"/>
  <c r="F557" i="15"/>
  <c r="E557" i="15"/>
  <c r="F556" i="15"/>
  <c r="E556" i="15"/>
  <c r="F555" i="15"/>
  <c r="E555" i="15"/>
  <c r="F554" i="15"/>
  <c r="E554" i="15"/>
  <c r="F553" i="15"/>
  <c r="E553" i="15"/>
  <c r="F552" i="15"/>
  <c r="E552" i="15"/>
  <c r="F551" i="15"/>
  <c r="E551" i="15"/>
  <c r="F550" i="15"/>
  <c r="E550" i="15"/>
  <c r="F549" i="15"/>
  <c r="E549" i="15"/>
  <c r="F548" i="15"/>
  <c r="E548" i="15"/>
  <c r="F547" i="15"/>
  <c r="E547" i="15"/>
  <c r="F546" i="15"/>
  <c r="E546" i="15"/>
  <c r="F545" i="15"/>
  <c r="E545" i="15"/>
  <c r="F544" i="15"/>
  <c r="E544" i="15"/>
  <c r="F543" i="15"/>
  <c r="E543" i="15"/>
  <c r="F542" i="15"/>
  <c r="E542" i="15"/>
  <c r="F541" i="15"/>
  <c r="E541" i="15"/>
  <c r="F540" i="15"/>
  <c r="E540" i="15"/>
  <c r="F539" i="15"/>
  <c r="E539" i="15"/>
  <c r="F538" i="15"/>
  <c r="E538" i="15"/>
  <c r="F537" i="15"/>
  <c r="E537" i="15"/>
  <c r="F536" i="15"/>
  <c r="E536" i="15"/>
  <c r="F535" i="15"/>
  <c r="E535" i="15"/>
  <c r="F534" i="15"/>
  <c r="E534" i="15"/>
  <c r="F533" i="15"/>
  <c r="E533" i="15"/>
  <c r="F532" i="15"/>
  <c r="E532" i="15"/>
  <c r="F531" i="15"/>
  <c r="E531" i="15"/>
  <c r="F530" i="15"/>
  <c r="E530" i="15"/>
  <c r="F529" i="15"/>
  <c r="E529" i="15"/>
  <c r="F528" i="15"/>
  <c r="E528" i="15"/>
  <c r="F527" i="15"/>
  <c r="E527" i="15"/>
  <c r="F526" i="15"/>
  <c r="E526" i="15"/>
  <c r="F525" i="15"/>
  <c r="E525" i="15"/>
  <c r="F524" i="15"/>
  <c r="E524" i="15"/>
  <c r="F523" i="15"/>
  <c r="E523" i="15"/>
  <c r="F522" i="15"/>
  <c r="E522" i="15"/>
  <c r="F521" i="15"/>
  <c r="E521" i="15"/>
  <c r="F520" i="15"/>
  <c r="E520" i="15"/>
  <c r="F519" i="15"/>
  <c r="E519" i="15"/>
  <c r="F518" i="15"/>
  <c r="E518" i="15"/>
  <c r="F517" i="15"/>
  <c r="E517" i="15"/>
  <c r="F516" i="15"/>
  <c r="E516" i="15"/>
  <c r="F515" i="15"/>
  <c r="E515" i="15"/>
  <c r="F514" i="15"/>
  <c r="E514" i="15"/>
  <c r="F513" i="15"/>
  <c r="E513" i="15"/>
  <c r="F512" i="15"/>
  <c r="E512" i="15"/>
  <c r="F511" i="15"/>
  <c r="E511" i="15"/>
  <c r="F510" i="15"/>
  <c r="E510" i="15"/>
  <c r="F509" i="15"/>
  <c r="E509" i="15"/>
  <c r="F508" i="15"/>
  <c r="E508" i="15"/>
  <c r="F507" i="15"/>
  <c r="E507" i="15"/>
  <c r="F506" i="15"/>
  <c r="E506" i="15"/>
  <c r="F505" i="15"/>
  <c r="E505" i="15"/>
  <c r="F504" i="15"/>
  <c r="E504" i="15"/>
  <c r="F503" i="15"/>
  <c r="E503" i="15"/>
  <c r="F502" i="15"/>
  <c r="E502" i="15"/>
  <c r="F501" i="15"/>
  <c r="E501" i="15"/>
  <c r="F500" i="15"/>
  <c r="E500" i="15"/>
  <c r="F499" i="15"/>
  <c r="E499" i="15"/>
  <c r="F498" i="15"/>
  <c r="E498" i="15"/>
  <c r="F497" i="15"/>
  <c r="E497" i="15"/>
  <c r="F496" i="15"/>
  <c r="E496" i="15"/>
  <c r="F495" i="15"/>
  <c r="E495" i="15"/>
  <c r="F494" i="15"/>
  <c r="E494" i="15"/>
  <c r="F493" i="15"/>
  <c r="E493" i="15"/>
  <c r="F492" i="15"/>
  <c r="E492" i="15"/>
  <c r="F491" i="15"/>
  <c r="E491" i="15"/>
  <c r="F490" i="15"/>
  <c r="E490" i="15"/>
  <c r="F489" i="15"/>
  <c r="E489" i="15"/>
  <c r="F488" i="15"/>
  <c r="E488" i="15"/>
  <c r="F487" i="15"/>
  <c r="E487" i="15"/>
  <c r="F486" i="15"/>
  <c r="E486" i="15"/>
  <c r="F485" i="15"/>
  <c r="E485" i="15"/>
  <c r="F484" i="15"/>
  <c r="E484" i="15"/>
  <c r="F483" i="15"/>
  <c r="E483" i="15"/>
  <c r="F482" i="15"/>
  <c r="E482" i="15"/>
  <c r="F481" i="15"/>
  <c r="E481" i="15"/>
  <c r="F480" i="15"/>
  <c r="E480" i="15"/>
  <c r="F479" i="15"/>
  <c r="E479" i="15"/>
  <c r="F478" i="15"/>
  <c r="E478" i="15"/>
  <c r="F477" i="15"/>
  <c r="E477" i="15"/>
  <c r="F476" i="15"/>
  <c r="E476" i="15"/>
  <c r="F475" i="15"/>
  <c r="E475" i="15"/>
  <c r="F474" i="15"/>
  <c r="E474" i="15"/>
  <c r="F473" i="15"/>
  <c r="E473" i="15"/>
  <c r="F472" i="15"/>
  <c r="E472" i="15"/>
  <c r="F471" i="15"/>
  <c r="E471" i="15"/>
  <c r="F470" i="15"/>
  <c r="E470" i="15"/>
  <c r="F469" i="15"/>
  <c r="E469" i="15"/>
  <c r="F468" i="15"/>
  <c r="E468" i="15"/>
  <c r="F467" i="15"/>
  <c r="E467" i="15"/>
  <c r="F466" i="15"/>
  <c r="E466" i="15"/>
  <c r="F465" i="15"/>
  <c r="E465" i="15"/>
  <c r="F464" i="15"/>
  <c r="E464" i="15"/>
  <c r="F463" i="15"/>
  <c r="E463" i="15"/>
  <c r="F462" i="15"/>
  <c r="E462" i="15"/>
  <c r="F461" i="15"/>
  <c r="E461" i="15"/>
  <c r="F460" i="15"/>
  <c r="E460" i="15"/>
  <c r="F459" i="15"/>
  <c r="E459" i="15"/>
  <c r="F458" i="15"/>
  <c r="E458" i="15"/>
  <c r="F457" i="15"/>
  <c r="E457" i="15"/>
  <c r="F456" i="15"/>
  <c r="E456" i="15"/>
  <c r="F455" i="15"/>
  <c r="E455" i="15"/>
  <c r="F454" i="15"/>
  <c r="E454" i="15"/>
  <c r="F453" i="15"/>
  <c r="E453" i="15"/>
  <c r="F452" i="15"/>
  <c r="E452" i="15"/>
  <c r="F451" i="15"/>
  <c r="E451" i="15"/>
  <c r="F450" i="15"/>
  <c r="E450" i="15"/>
  <c r="F449" i="15"/>
  <c r="E449" i="15"/>
  <c r="F448" i="15"/>
  <c r="E448" i="15"/>
  <c r="F447" i="15"/>
  <c r="E447" i="15"/>
  <c r="F446" i="15"/>
  <c r="E446" i="15"/>
  <c r="F445" i="15"/>
  <c r="E445" i="15"/>
  <c r="F444" i="15"/>
  <c r="E444" i="15"/>
  <c r="F443" i="15"/>
  <c r="E443" i="15"/>
  <c r="F442" i="15"/>
  <c r="E442" i="15"/>
  <c r="F441" i="15"/>
  <c r="E441" i="15"/>
  <c r="F440" i="15"/>
  <c r="E440" i="15"/>
  <c r="F439" i="15"/>
  <c r="E439" i="15"/>
  <c r="F438" i="15"/>
  <c r="E438" i="15"/>
  <c r="F437" i="15"/>
  <c r="E437" i="15"/>
  <c r="F436" i="15"/>
  <c r="E436" i="15"/>
  <c r="F435" i="15"/>
  <c r="E435" i="15"/>
  <c r="F434" i="15"/>
  <c r="E434" i="15"/>
  <c r="F433" i="15"/>
  <c r="E433" i="15"/>
  <c r="F432" i="15"/>
  <c r="E432" i="15"/>
  <c r="F431" i="15"/>
  <c r="E431" i="15"/>
  <c r="F430" i="15"/>
  <c r="E430" i="15"/>
  <c r="F429" i="15"/>
  <c r="E429" i="15"/>
  <c r="F428" i="15"/>
  <c r="E428" i="15"/>
  <c r="F427" i="15"/>
  <c r="E427" i="15"/>
  <c r="F426" i="15"/>
  <c r="E426" i="15"/>
  <c r="F425" i="15"/>
  <c r="E425" i="15"/>
  <c r="F424" i="15"/>
  <c r="E424" i="15"/>
  <c r="F423" i="15"/>
  <c r="E423" i="15"/>
  <c r="F422" i="15"/>
  <c r="E422" i="15"/>
  <c r="F421" i="15"/>
  <c r="E421" i="15"/>
  <c r="F420" i="15"/>
  <c r="E420" i="15"/>
  <c r="F419" i="15"/>
  <c r="E419" i="15"/>
  <c r="F418" i="15"/>
  <c r="E418" i="15"/>
  <c r="F417" i="15"/>
  <c r="E417" i="15"/>
  <c r="F416" i="15"/>
  <c r="E416" i="15"/>
  <c r="F415" i="15"/>
  <c r="E415" i="15"/>
  <c r="F414" i="15"/>
  <c r="E414" i="15"/>
  <c r="F413" i="15"/>
  <c r="E413" i="15"/>
  <c r="F412" i="15"/>
  <c r="E412" i="15"/>
  <c r="F411" i="15"/>
  <c r="E411" i="15"/>
  <c r="F410" i="15"/>
  <c r="E410" i="15"/>
  <c r="F409" i="15"/>
  <c r="E409" i="15"/>
  <c r="F408" i="15"/>
  <c r="E408" i="15"/>
  <c r="F407" i="15"/>
  <c r="E407" i="15"/>
  <c r="F406" i="15"/>
  <c r="E406" i="15"/>
  <c r="F405" i="15"/>
  <c r="E405" i="15"/>
  <c r="F404" i="15"/>
  <c r="E404" i="15"/>
  <c r="F403" i="15"/>
  <c r="E403" i="15"/>
  <c r="F402" i="15"/>
  <c r="E402" i="15"/>
  <c r="F401" i="15"/>
  <c r="E401" i="15"/>
  <c r="F400" i="15"/>
  <c r="E400" i="15"/>
  <c r="F399" i="15"/>
  <c r="E399" i="15"/>
  <c r="F398" i="15"/>
  <c r="E398" i="15"/>
  <c r="F397" i="15"/>
  <c r="E397" i="15"/>
  <c r="F396" i="15"/>
  <c r="E396" i="15"/>
  <c r="F395" i="15"/>
  <c r="E395" i="15"/>
  <c r="F394" i="15"/>
  <c r="E394" i="15"/>
  <c r="F393" i="15"/>
  <c r="E393" i="15"/>
  <c r="F392" i="15"/>
  <c r="E392" i="15"/>
  <c r="F391" i="15"/>
  <c r="E391" i="15"/>
  <c r="F390" i="15"/>
  <c r="E390" i="15"/>
  <c r="F389" i="15"/>
  <c r="E389" i="15"/>
  <c r="F388" i="15"/>
  <c r="E388" i="15"/>
  <c r="F387" i="15"/>
  <c r="E387" i="15"/>
  <c r="F386" i="15"/>
  <c r="E386" i="15"/>
  <c r="F385" i="15"/>
  <c r="E385" i="15"/>
  <c r="F384" i="15"/>
  <c r="E384" i="15"/>
  <c r="F383" i="15"/>
  <c r="E383" i="15"/>
  <c r="F382" i="15"/>
  <c r="E382" i="15"/>
  <c r="F381" i="15"/>
  <c r="E381" i="15"/>
  <c r="F380" i="15"/>
  <c r="E380" i="15"/>
  <c r="F379" i="15"/>
  <c r="E379" i="15"/>
  <c r="F378" i="15"/>
  <c r="E378" i="15"/>
  <c r="F377" i="15"/>
  <c r="E377" i="15"/>
  <c r="F376" i="15"/>
  <c r="E376" i="15"/>
  <c r="F375" i="15"/>
  <c r="E375" i="15"/>
  <c r="F374" i="15"/>
  <c r="E374" i="15"/>
  <c r="F373" i="15"/>
  <c r="E373" i="15"/>
  <c r="F372" i="15"/>
  <c r="E372" i="15"/>
  <c r="F371" i="15"/>
  <c r="E371" i="15"/>
  <c r="F370" i="15"/>
  <c r="E370" i="15"/>
  <c r="F369" i="15"/>
  <c r="E369" i="15"/>
  <c r="F368" i="15"/>
  <c r="E368" i="15"/>
  <c r="F367" i="15"/>
  <c r="E367" i="15"/>
  <c r="F366" i="15"/>
  <c r="E366" i="15"/>
  <c r="F365" i="15"/>
  <c r="E365" i="15"/>
  <c r="F364" i="15"/>
  <c r="E364" i="15"/>
  <c r="F363" i="15"/>
  <c r="E363" i="15"/>
  <c r="F362" i="15"/>
  <c r="E362" i="15"/>
  <c r="F361" i="15"/>
  <c r="E361" i="15"/>
  <c r="F360" i="15"/>
  <c r="E360" i="15"/>
  <c r="F359" i="15"/>
  <c r="E359" i="15"/>
  <c r="F358" i="15"/>
  <c r="E358" i="15"/>
  <c r="F357" i="15"/>
  <c r="E357" i="15"/>
  <c r="F356" i="15"/>
  <c r="E356" i="15"/>
  <c r="F355" i="15"/>
  <c r="E355" i="15"/>
  <c r="F354" i="15"/>
  <c r="E354" i="15"/>
  <c r="F353" i="15"/>
  <c r="E353" i="15"/>
  <c r="F352" i="15"/>
  <c r="E352" i="15"/>
  <c r="F351" i="15"/>
  <c r="E351" i="15"/>
  <c r="F350" i="15"/>
  <c r="E350" i="15"/>
  <c r="F349" i="15"/>
  <c r="E349" i="15"/>
  <c r="F348" i="15"/>
  <c r="E348" i="15"/>
  <c r="F347" i="15"/>
  <c r="E347" i="15"/>
  <c r="F346" i="15"/>
  <c r="E346" i="15"/>
  <c r="F345" i="15"/>
  <c r="E345" i="15"/>
  <c r="F344" i="15"/>
  <c r="E344" i="15"/>
  <c r="F343" i="15"/>
  <c r="E343" i="15"/>
  <c r="F342" i="15"/>
  <c r="E342" i="15"/>
  <c r="F341" i="15"/>
  <c r="E341" i="15"/>
  <c r="F340" i="15"/>
  <c r="E340" i="15"/>
  <c r="F339" i="15"/>
  <c r="E339" i="15"/>
  <c r="F338" i="15"/>
  <c r="E338" i="15"/>
  <c r="F337" i="15"/>
  <c r="E337" i="15"/>
  <c r="F336" i="15"/>
  <c r="E336" i="15"/>
  <c r="F335" i="15"/>
  <c r="E335" i="15"/>
  <c r="F334" i="15"/>
  <c r="E334" i="15"/>
  <c r="F333" i="15"/>
  <c r="E333" i="15"/>
  <c r="F332" i="15"/>
  <c r="E332" i="15"/>
  <c r="F331" i="15"/>
  <c r="E331" i="15"/>
  <c r="F330" i="15"/>
  <c r="E330" i="15"/>
  <c r="F329" i="15"/>
  <c r="E329" i="15"/>
  <c r="F328" i="15"/>
  <c r="E328" i="15"/>
  <c r="F327" i="15"/>
  <c r="E327" i="15"/>
  <c r="F326" i="15"/>
  <c r="E326" i="15"/>
  <c r="F325" i="15"/>
  <c r="E325" i="15"/>
  <c r="F324" i="15"/>
  <c r="E324" i="15"/>
  <c r="F323" i="15"/>
  <c r="E323" i="15"/>
  <c r="F322" i="15"/>
  <c r="E322" i="15"/>
  <c r="F321" i="15"/>
  <c r="E321" i="15"/>
  <c r="F320" i="15"/>
  <c r="E320" i="15"/>
  <c r="F319" i="15"/>
  <c r="E319" i="15"/>
  <c r="F318" i="15"/>
  <c r="E318" i="15"/>
  <c r="F317" i="15"/>
  <c r="E317" i="15"/>
  <c r="F316" i="15"/>
  <c r="E316" i="15"/>
  <c r="F315" i="15"/>
  <c r="E315" i="15"/>
  <c r="F314" i="15"/>
  <c r="E314" i="15"/>
  <c r="F313" i="15"/>
  <c r="E313" i="15"/>
  <c r="F312" i="15"/>
  <c r="E312" i="15"/>
  <c r="F311" i="15"/>
  <c r="E311" i="15"/>
  <c r="F310" i="15"/>
  <c r="E310" i="15"/>
  <c r="F309" i="15"/>
  <c r="E309" i="15"/>
  <c r="F308" i="15"/>
  <c r="E308" i="15"/>
  <c r="F307" i="15"/>
  <c r="E307" i="15"/>
  <c r="F306" i="15"/>
  <c r="E306" i="15"/>
  <c r="F305" i="15"/>
  <c r="E305" i="15"/>
  <c r="F304" i="15"/>
  <c r="E304" i="15"/>
  <c r="F303" i="15"/>
  <c r="E303" i="15"/>
  <c r="F302" i="15"/>
  <c r="E302" i="15"/>
  <c r="F301" i="15"/>
  <c r="E301" i="15"/>
  <c r="F300" i="15"/>
  <c r="E300" i="15"/>
  <c r="F299" i="15"/>
  <c r="E299" i="15"/>
  <c r="F298" i="15"/>
  <c r="E298" i="15"/>
  <c r="F297" i="15"/>
  <c r="E297" i="15"/>
  <c r="F296" i="15"/>
  <c r="E296" i="15"/>
  <c r="F295" i="15"/>
  <c r="E295" i="15"/>
  <c r="F294" i="15"/>
  <c r="E294" i="15"/>
  <c r="F293" i="15"/>
  <c r="E293" i="15"/>
  <c r="F292" i="15"/>
  <c r="E292" i="15"/>
  <c r="F291" i="15"/>
  <c r="E291" i="15"/>
  <c r="F290" i="15"/>
  <c r="E290" i="15"/>
  <c r="F289" i="15"/>
  <c r="E289" i="15"/>
  <c r="F288" i="15"/>
  <c r="E288" i="15"/>
  <c r="F287" i="15"/>
  <c r="E287" i="15"/>
  <c r="F286" i="15"/>
  <c r="E286" i="15"/>
  <c r="F285" i="15"/>
  <c r="E285" i="15"/>
  <c r="F284" i="15"/>
  <c r="E284" i="15"/>
  <c r="F283" i="15"/>
  <c r="E283" i="15"/>
  <c r="F282" i="15"/>
  <c r="E282" i="15"/>
  <c r="F281" i="15"/>
  <c r="E281" i="15"/>
  <c r="F280" i="15"/>
  <c r="E280" i="15"/>
  <c r="F279" i="15"/>
  <c r="E279" i="15"/>
  <c r="F278" i="15"/>
  <c r="E278" i="15"/>
  <c r="F277" i="15"/>
  <c r="E277" i="15"/>
  <c r="F276" i="15"/>
  <c r="E276" i="15"/>
  <c r="F275" i="15"/>
  <c r="E275" i="15"/>
  <c r="F274" i="15"/>
  <c r="E274" i="15"/>
  <c r="F273" i="15"/>
  <c r="E273" i="15"/>
  <c r="F272" i="15"/>
  <c r="E272" i="15"/>
  <c r="F271" i="15"/>
  <c r="E271" i="15"/>
  <c r="F270" i="15"/>
  <c r="E270" i="15"/>
  <c r="F269" i="15"/>
  <c r="E269" i="15"/>
  <c r="F268" i="15"/>
  <c r="E268" i="15"/>
  <c r="F267" i="15"/>
  <c r="E267" i="15"/>
  <c r="F266" i="15"/>
  <c r="E266" i="15"/>
  <c r="F265" i="15"/>
  <c r="E265" i="15"/>
  <c r="F264" i="15"/>
  <c r="E264" i="15"/>
  <c r="F263" i="15"/>
  <c r="E263" i="15"/>
  <c r="F262" i="15"/>
  <c r="E262" i="15"/>
  <c r="F261" i="15"/>
  <c r="E261" i="15"/>
  <c r="F260" i="15"/>
  <c r="E260" i="15"/>
  <c r="F259" i="15"/>
  <c r="E259" i="15"/>
  <c r="F258" i="15"/>
  <c r="E258" i="15"/>
  <c r="F257" i="15"/>
  <c r="E257" i="15"/>
  <c r="F256" i="15"/>
  <c r="E256" i="15"/>
  <c r="F255" i="15"/>
  <c r="E255" i="15"/>
  <c r="F254" i="15"/>
  <c r="E254" i="15"/>
  <c r="F253" i="15"/>
  <c r="E253" i="15"/>
  <c r="F252" i="15"/>
  <c r="E252" i="15"/>
  <c r="F251" i="15"/>
  <c r="E251" i="15"/>
  <c r="F250" i="15"/>
  <c r="E250" i="15"/>
  <c r="F249" i="15"/>
  <c r="E249" i="15"/>
  <c r="F248" i="15"/>
  <c r="E248" i="15"/>
  <c r="F247" i="15"/>
  <c r="E247" i="15"/>
  <c r="F246" i="15"/>
  <c r="E246" i="15"/>
  <c r="F245" i="15"/>
  <c r="E245" i="15"/>
  <c r="F244" i="15"/>
  <c r="E244" i="15"/>
  <c r="F243" i="15"/>
  <c r="E243" i="15"/>
  <c r="F242" i="15"/>
  <c r="E242" i="15"/>
  <c r="F241" i="15"/>
  <c r="E241" i="15"/>
  <c r="F240" i="15"/>
  <c r="E240" i="15"/>
  <c r="F239" i="15"/>
  <c r="E239" i="15"/>
  <c r="F238" i="15"/>
  <c r="E238" i="15"/>
  <c r="F237" i="15"/>
  <c r="E237" i="15"/>
  <c r="F236" i="15"/>
  <c r="E236" i="15"/>
  <c r="F235" i="15"/>
  <c r="E235" i="15"/>
  <c r="F234" i="15"/>
  <c r="E234" i="15"/>
  <c r="F233" i="15"/>
  <c r="E233" i="15"/>
  <c r="F232" i="15"/>
  <c r="E232" i="15"/>
  <c r="F231" i="15"/>
  <c r="E231" i="15"/>
  <c r="F230" i="15"/>
  <c r="E230" i="15"/>
  <c r="F229" i="15"/>
  <c r="E229" i="15"/>
  <c r="F228" i="15"/>
  <c r="E228" i="15"/>
  <c r="F227" i="15"/>
  <c r="E227" i="15"/>
  <c r="F226" i="15"/>
  <c r="E226" i="15"/>
  <c r="F225" i="15"/>
  <c r="E225" i="15"/>
  <c r="F224" i="15"/>
  <c r="E224" i="15"/>
  <c r="F223" i="15"/>
  <c r="E223" i="15"/>
  <c r="F222" i="15"/>
  <c r="E222" i="15"/>
  <c r="F221" i="15"/>
  <c r="E221" i="15"/>
  <c r="F220" i="15"/>
  <c r="E220" i="15"/>
  <c r="F219" i="15"/>
  <c r="E219" i="15"/>
  <c r="F218" i="15"/>
  <c r="E218" i="15"/>
  <c r="F217" i="15"/>
  <c r="E217" i="15"/>
  <c r="F216" i="15"/>
  <c r="E216" i="15"/>
  <c r="F215" i="15"/>
  <c r="E215" i="15"/>
  <c r="F214" i="15"/>
  <c r="E214" i="15"/>
  <c r="F213" i="15"/>
  <c r="E213" i="15"/>
  <c r="F212" i="15"/>
  <c r="E212" i="15"/>
  <c r="F211" i="15"/>
  <c r="E211" i="15"/>
  <c r="F210" i="15"/>
  <c r="E210" i="15"/>
  <c r="F209" i="15"/>
  <c r="E209" i="15"/>
  <c r="F208" i="15"/>
  <c r="E208" i="15"/>
  <c r="F207" i="15"/>
  <c r="E207" i="15"/>
  <c r="F206" i="15"/>
  <c r="E206" i="15"/>
  <c r="F205" i="15"/>
  <c r="E205" i="15"/>
  <c r="F204" i="15"/>
  <c r="E204" i="15"/>
  <c r="F203" i="15"/>
  <c r="E203" i="15"/>
  <c r="F202" i="15"/>
  <c r="E202" i="15"/>
  <c r="F201" i="15"/>
  <c r="E201" i="15"/>
  <c r="F200" i="15"/>
  <c r="E200" i="15"/>
  <c r="F199" i="15"/>
  <c r="E199" i="15"/>
  <c r="F198" i="15"/>
  <c r="E198" i="15"/>
  <c r="F197" i="15"/>
  <c r="E197" i="15"/>
  <c r="F196" i="15"/>
  <c r="E196" i="15"/>
  <c r="F195" i="15"/>
  <c r="E195" i="15"/>
  <c r="F194" i="15"/>
  <c r="E194" i="15"/>
  <c r="F193" i="15"/>
  <c r="E193" i="15"/>
  <c r="F192" i="15"/>
  <c r="E192" i="15"/>
  <c r="F191" i="15"/>
  <c r="E191" i="15"/>
  <c r="F190" i="15"/>
  <c r="E190" i="15"/>
  <c r="F189" i="15"/>
  <c r="E189" i="15"/>
  <c r="F188" i="15"/>
  <c r="E188" i="15"/>
  <c r="F187" i="15"/>
  <c r="E187" i="15"/>
  <c r="F186" i="15"/>
  <c r="E186" i="15"/>
  <c r="F185" i="15"/>
  <c r="E185" i="15"/>
  <c r="F184" i="15"/>
  <c r="E184" i="15"/>
  <c r="F183" i="15"/>
  <c r="E183" i="15"/>
  <c r="F182" i="15"/>
  <c r="E182" i="15"/>
  <c r="F181" i="15"/>
  <c r="E181" i="15"/>
  <c r="F180" i="15"/>
  <c r="E180" i="15"/>
  <c r="F179" i="15"/>
  <c r="E179" i="15"/>
  <c r="F178" i="15"/>
  <c r="E178" i="15"/>
  <c r="F177" i="15"/>
  <c r="E177" i="15"/>
  <c r="F176" i="15"/>
  <c r="E176" i="15"/>
  <c r="F175" i="15"/>
  <c r="E175" i="15"/>
  <c r="F174" i="15"/>
  <c r="E174" i="15"/>
  <c r="F173" i="15"/>
  <c r="E173" i="15"/>
  <c r="F172" i="15"/>
  <c r="E172" i="15"/>
  <c r="F171" i="15"/>
  <c r="E171" i="15"/>
  <c r="G170" i="15"/>
  <c r="F170" i="15"/>
  <c r="E170" i="15"/>
  <c r="G169" i="15"/>
  <c r="F169" i="15"/>
  <c r="E169" i="15"/>
  <c r="G168" i="15"/>
  <c r="F168" i="15"/>
  <c r="E168" i="15"/>
  <c r="F167" i="15"/>
  <c r="E167" i="15"/>
  <c r="F166" i="15"/>
  <c r="E166" i="15"/>
  <c r="F165" i="15"/>
  <c r="E165" i="15"/>
  <c r="F164" i="15"/>
  <c r="E164" i="15"/>
  <c r="F163" i="15"/>
  <c r="E163" i="15"/>
  <c r="F162" i="15"/>
  <c r="E162" i="15"/>
  <c r="F161" i="15"/>
  <c r="E161" i="15"/>
  <c r="F160" i="15"/>
  <c r="E160" i="15"/>
  <c r="F159" i="15"/>
  <c r="E159" i="15"/>
  <c r="F158" i="15"/>
  <c r="E158" i="15"/>
  <c r="F157" i="15"/>
  <c r="E157" i="15"/>
  <c r="F156" i="15"/>
  <c r="E156" i="15"/>
  <c r="F155" i="15"/>
  <c r="E155" i="15"/>
  <c r="F154" i="15"/>
  <c r="E154" i="15"/>
  <c r="F153" i="15"/>
  <c r="E153" i="15"/>
  <c r="F152" i="15"/>
  <c r="E152" i="15"/>
  <c r="F151" i="15"/>
  <c r="E151" i="15"/>
  <c r="F150" i="15"/>
  <c r="E150" i="15"/>
  <c r="F149" i="15"/>
  <c r="E149" i="15"/>
  <c r="F148" i="15"/>
  <c r="E148" i="15"/>
  <c r="F147" i="15"/>
  <c r="E147" i="15"/>
  <c r="F146" i="15"/>
  <c r="E146" i="15"/>
  <c r="F145" i="15"/>
  <c r="E145" i="15"/>
  <c r="F144" i="15"/>
  <c r="E144" i="15"/>
  <c r="F143" i="15"/>
  <c r="E143" i="15"/>
  <c r="F142" i="15"/>
  <c r="E142" i="15"/>
  <c r="F141" i="15"/>
  <c r="E141" i="15"/>
  <c r="F140" i="15"/>
  <c r="E140" i="15"/>
  <c r="F139" i="15"/>
  <c r="E139" i="15"/>
  <c r="F138" i="15"/>
  <c r="E138" i="15"/>
  <c r="F137" i="15"/>
  <c r="E137" i="15"/>
  <c r="F136" i="15"/>
  <c r="E136" i="15"/>
  <c r="F135" i="15"/>
  <c r="E135" i="15"/>
  <c r="F134" i="15"/>
  <c r="E134" i="15"/>
  <c r="F133" i="15"/>
  <c r="E133" i="15"/>
  <c r="F132" i="15"/>
  <c r="E132" i="15"/>
  <c r="F131" i="15"/>
  <c r="E131" i="15"/>
  <c r="F130" i="15"/>
  <c r="E130" i="15"/>
  <c r="F129" i="15"/>
  <c r="E129" i="15"/>
  <c r="F128" i="15"/>
  <c r="E128" i="15"/>
  <c r="F127" i="15"/>
  <c r="E127" i="15"/>
  <c r="F126" i="15"/>
  <c r="E126" i="15"/>
  <c r="F125" i="15"/>
  <c r="E125" i="15"/>
  <c r="F124" i="15"/>
  <c r="E124" i="15"/>
  <c r="F123" i="15"/>
  <c r="E123" i="15"/>
  <c r="F122" i="15"/>
  <c r="E122" i="15"/>
  <c r="F121" i="15"/>
  <c r="E121" i="15"/>
  <c r="F120" i="15"/>
  <c r="E120" i="15"/>
  <c r="F119" i="15"/>
  <c r="E119" i="15"/>
  <c r="F118" i="15"/>
  <c r="E118" i="15"/>
  <c r="F117" i="15"/>
  <c r="E117" i="15"/>
  <c r="F116" i="15"/>
  <c r="E116" i="15"/>
  <c r="F115" i="15"/>
  <c r="E115" i="15"/>
  <c r="F114" i="15"/>
  <c r="E114" i="15"/>
  <c r="F113" i="15"/>
  <c r="E113" i="15"/>
  <c r="F112" i="15"/>
  <c r="E112" i="15"/>
  <c r="F111" i="15"/>
  <c r="E111" i="15"/>
  <c r="F110" i="15"/>
  <c r="E110" i="15"/>
  <c r="F109" i="15"/>
  <c r="E109" i="15"/>
  <c r="F108" i="15"/>
  <c r="E108" i="15"/>
  <c r="F107" i="15"/>
  <c r="E107" i="15"/>
  <c r="F106" i="15"/>
  <c r="E106" i="15"/>
  <c r="F105" i="15"/>
  <c r="E105" i="15"/>
  <c r="F104" i="15"/>
  <c r="E104" i="15"/>
  <c r="F103" i="15"/>
  <c r="E103" i="15"/>
  <c r="F102" i="15"/>
  <c r="E102" i="15"/>
  <c r="F101" i="15"/>
  <c r="E101" i="15"/>
  <c r="F100" i="15"/>
  <c r="E100" i="15"/>
  <c r="F99" i="15"/>
  <c r="E99" i="15"/>
  <c r="F98" i="15"/>
  <c r="E98" i="15"/>
  <c r="F97" i="15"/>
  <c r="E97" i="15"/>
  <c r="F96" i="15"/>
  <c r="E96" i="15"/>
  <c r="F95" i="15"/>
  <c r="E95" i="15"/>
  <c r="F94" i="15"/>
  <c r="E94" i="15"/>
  <c r="F93" i="15"/>
  <c r="E93" i="15"/>
  <c r="F92" i="15"/>
  <c r="E92" i="15"/>
  <c r="F91" i="15"/>
  <c r="E91" i="15"/>
  <c r="F90" i="15"/>
  <c r="E90" i="15"/>
  <c r="F89" i="15"/>
  <c r="E89" i="15"/>
  <c r="F88" i="15"/>
  <c r="E88" i="15"/>
  <c r="F87" i="15"/>
  <c r="E87" i="15"/>
  <c r="F86" i="15"/>
  <c r="E86" i="15"/>
  <c r="F85" i="15"/>
  <c r="E85" i="15"/>
  <c r="F84" i="15"/>
  <c r="E84" i="15"/>
  <c r="F83" i="15"/>
  <c r="E83" i="15"/>
  <c r="F82" i="15"/>
  <c r="E82" i="15"/>
  <c r="F81" i="15"/>
  <c r="E81" i="15"/>
  <c r="F80" i="15"/>
  <c r="E80" i="15"/>
  <c r="F79" i="15"/>
  <c r="E79" i="15"/>
  <c r="F78" i="15"/>
  <c r="E78" i="15"/>
  <c r="F77" i="15"/>
  <c r="E77" i="15"/>
  <c r="F76" i="15"/>
  <c r="E76" i="15"/>
  <c r="F75" i="15"/>
  <c r="E75" i="15"/>
  <c r="F74" i="15"/>
  <c r="E74" i="15"/>
  <c r="F73" i="15"/>
  <c r="E73" i="15"/>
  <c r="F72" i="15"/>
  <c r="E72" i="15"/>
  <c r="F71" i="15"/>
  <c r="E71" i="15"/>
  <c r="F70" i="15"/>
  <c r="E70" i="15"/>
  <c r="F69" i="15"/>
  <c r="E69" i="15"/>
  <c r="F68" i="15"/>
  <c r="E68" i="15"/>
  <c r="F67" i="15"/>
  <c r="E67" i="15"/>
  <c r="F66" i="15"/>
  <c r="E66" i="15"/>
  <c r="F65" i="15"/>
  <c r="E65" i="15"/>
  <c r="F64" i="15"/>
  <c r="E64" i="15"/>
  <c r="F63" i="15"/>
  <c r="E63" i="15"/>
  <c r="F62" i="15"/>
  <c r="E62" i="15"/>
  <c r="F61" i="15"/>
  <c r="E61" i="15"/>
  <c r="F60" i="15"/>
  <c r="E60" i="15"/>
  <c r="F59" i="15"/>
  <c r="E59" i="15"/>
  <c r="F58" i="15"/>
  <c r="E58" i="15"/>
  <c r="F57" i="15"/>
  <c r="E57" i="15"/>
  <c r="F56" i="15"/>
  <c r="E56" i="15"/>
  <c r="F55" i="15"/>
  <c r="E55" i="15"/>
  <c r="F54" i="15"/>
  <c r="E54" i="15"/>
  <c r="F53" i="15"/>
  <c r="E53" i="15"/>
  <c r="F52" i="15"/>
  <c r="E52" i="15"/>
  <c r="F51" i="15"/>
  <c r="E51" i="15"/>
  <c r="F50" i="15"/>
  <c r="E50" i="15"/>
  <c r="F49" i="15"/>
  <c r="E49" i="15"/>
  <c r="F48" i="15"/>
  <c r="E48" i="15"/>
  <c r="F47" i="15"/>
  <c r="E47" i="15"/>
  <c r="F46" i="15"/>
  <c r="E46" i="15"/>
  <c r="F45" i="15"/>
  <c r="E45" i="15"/>
  <c r="F44" i="15"/>
  <c r="E44" i="15"/>
  <c r="F43" i="15"/>
  <c r="E43" i="15"/>
  <c r="F42" i="15"/>
  <c r="E42" i="15"/>
  <c r="F41" i="15"/>
  <c r="E41" i="15"/>
  <c r="F40" i="15"/>
  <c r="E40" i="15"/>
  <c r="F39" i="15"/>
  <c r="E39" i="15"/>
  <c r="F38" i="15"/>
  <c r="E38" i="15"/>
  <c r="F37" i="15"/>
  <c r="E37" i="15"/>
  <c r="F36" i="15"/>
  <c r="E36" i="15"/>
  <c r="F35" i="15"/>
  <c r="E35" i="15"/>
  <c r="F34" i="15"/>
  <c r="E34" i="15"/>
  <c r="F33" i="15"/>
  <c r="E33" i="15"/>
  <c r="F32" i="15"/>
  <c r="E32" i="15"/>
  <c r="F31" i="15"/>
  <c r="E31" i="15"/>
  <c r="F30" i="15"/>
  <c r="E30" i="15"/>
  <c r="F29" i="15"/>
  <c r="E29" i="15"/>
  <c r="F28" i="15"/>
  <c r="E28" i="15"/>
  <c r="F27" i="15"/>
  <c r="E27" i="15"/>
  <c r="F26" i="15"/>
  <c r="E26" i="15"/>
  <c r="F25" i="15"/>
  <c r="E25" i="15"/>
  <c r="F24" i="15"/>
  <c r="E24" i="15"/>
  <c r="F23" i="15"/>
  <c r="E23" i="15"/>
  <c r="F22" i="15"/>
  <c r="E22" i="15"/>
  <c r="F21" i="15"/>
  <c r="E21" i="15"/>
  <c r="F20" i="15"/>
  <c r="E20" i="15"/>
  <c r="F19" i="15"/>
  <c r="E19" i="15"/>
  <c r="F18" i="15"/>
  <c r="E18" i="15"/>
  <c r="F17" i="15"/>
  <c r="E17" i="15"/>
  <c r="F16" i="15"/>
  <c r="E16" i="15"/>
  <c r="F15" i="15"/>
  <c r="E15" i="15"/>
  <c r="F14" i="15"/>
  <c r="E14" i="15"/>
  <c r="F13" i="15"/>
  <c r="E13" i="15"/>
  <c r="F12" i="15"/>
  <c r="E12" i="15"/>
  <c r="F11" i="15"/>
  <c r="E11" i="15"/>
  <c r="F10" i="15"/>
  <c r="E10" i="15"/>
  <c r="F9" i="15"/>
  <c r="E9" i="15"/>
  <c r="F8" i="15"/>
  <c r="E8" i="15"/>
  <c r="F7" i="15"/>
  <c r="E7" i="15"/>
  <c r="F6" i="15"/>
  <c r="E6" i="15"/>
  <c r="F5" i="15"/>
  <c r="E5" i="15"/>
  <c r="F4" i="15"/>
  <c r="E4" i="15"/>
  <c r="F3" i="15"/>
  <c r="E3" i="15"/>
  <c r="F2" i="15"/>
  <c r="E2" i="15"/>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F772" i="14"/>
  <c r="F771" i="14"/>
  <c r="E771" i="14"/>
  <c r="F770" i="14"/>
  <c r="E770" i="14"/>
  <c r="F769" i="14"/>
  <c r="E769" i="14"/>
  <c r="F768" i="14"/>
  <c r="E768" i="14"/>
  <c r="F767" i="14"/>
  <c r="E767" i="14"/>
  <c r="F766" i="14"/>
  <c r="E766" i="14"/>
  <c r="F765" i="14"/>
  <c r="E765" i="14"/>
  <c r="F764" i="14"/>
  <c r="E764" i="14"/>
  <c r="F763" i="14"/>
  <c r="E763" i="14"/>
  <c r="F762" i="14"/>
  <c r="E762" i="14"/>
  <c r="F761" i="14"/>
  <c r="E761" i="14"/>
  <c r="F760" i="14"/>
  <c r="E760" i="14"/>
  <c r="F759" i="14"/>
  <c r="E759" i="14"/>
  <c r="F758" i="14"/>
  <c r="E758" i="14"/>
  <c r="F757" i="14"/>
  <c r="E757" i="14"/>
  <c r="F756" i="14"/>
  <c r="E756" i="14"/>
  <c r="F755" i="14"/>
  <c r="E755" i="14"/>
  <c r="F754" i="14"/>
  <c r="E754" i="14"/>
  <c r="F753" i="14"/>
  <c r="E753" i="14"/>
  <c r="F752" i="14"/>
  <c r="E752" i="14"/>
  <c r="F751" i="14"/>
  <c r="E751" i="14"/>
  <c r="F750" i="14"/>
  <c r="E750" i="14"/>
  <c r="F749" i="14"/>
  <c r="E749" i="14"/>
  <c r="F748" i="14"/>
  <c r="E748" i="14"/>
  <c r="F747" i="14"/>
  <c r="E747" i="14"/>
  <c r="F746" i="14"/>
  <c r="E746" i="14"/>
  <c r="F745" i="14"/>
  <c r="E745" i="14"/>
  <c r="F744" i="14"/>
  <c r="E744" i="14"/>
  <c r="F743" i="14"/>
  <c r="E743" i="14"/>
  <c r="F742" i="14"/>
  <c r="E742" i="14"/>
  <c r="F741" i="14"/>
  <c r="E741" i="14"/>
  <c r="F740" i="14"/>
  <c r="E740" i="14"/>
  <c r="F739" i="14"/>
  <c r="E739" i="14"/>
  <c r="F738" i="14"/>
  <c r="E738" i="14"/>
  <c r="F737" i="14"/>
  <c r="E737" i="14"/>
  <c r="F736" i="14"/>
  <c r="E736" i="14"/>
  <c r="F735" i="14"/>
  <c r="E735" i="14"/>
  <c r="F734" i="14"/>
  <c r="E734" i="14"/>
  <c r="F733" i="14"/>
  <c r="E733" i="14"/>
  <c r="F732" i="14"/>
  <c r="E732" i="14"/>
  <c r="F731" i="14"/>
  <c r="E731" i="14"/>
  <c r="F730" i="14"/>
  <c r="E730" i="14"/>
  <c r="F729" i="14"/>
  <c r="E729" i="14"/>
  <c r="F728" i="14"/>
  <c r="E728" i="14"/>
  <c r="F727" i="14"/>
  <c r="E727" i="14"/>
  <c r="F726" i="14"/>
  <c r="E726" i="14"/>
  <c r="F725" i="14"/>
  <c r="E725" i="14"/>
  <c r="F724" i="14"/>
  <c r="E724" i="14"/>
  <c r="F723" i="14"/>
  <c r="E723" i="14"/>
  <c r="F722" i="14"/>
  <c r="E722" i="14"/>
  <c r="F721" i="14"/>
  <c r="E721" i="14"/>
  <c r="F720" i="14"/>
  <c r="E720" i="14"/>
  <c r="F719" i="14"/>
  <c r="E719" i="14"/>
  <c r="F718" i="14"/>
  <c r="E718" i="14"/>
  <c r="F717" i="14"/>
  <c r="E717" i="14"/>
  <c r="F716" i="14"/>
  <c r="E716" i="14"/>
  <c r="F715" i="14"/>
  <c r="E715" i="14"/>
  <c r="F714" i="14"/>
  <c r="E714" i="14"/>
  <c r="F713" i="14"/>
  <c r="E713" i="14"/>
  <c r="F712" i="14"/>
  <c r="E712" i="14"/>
  <c r="F711" i="14"/>
  <c r="E711" i="14"/>
  <c r="F710" i="14"/>
  <c r="E710" i="14"/>
  <c r="F709" i="14"/>
  <c r="E709" i="14"/>
  <c r="F708" i="14"/>
  <c r="E708" i="14"/>
  <c r="F707" i="14"/>
  <c r="E707" i="14"/>
  <c r="F706" i="14"/>
  <c r="E706" i="14"/>
  <c r="F705" i="14"/>
  <c r="E705" i="14"/>
  <c r="F704" i="14"/>
  <c r="E704" i="14"/>
  <c r="F703" i="14"/>
  <c r="E703" i="14"/>
  <c r="F702" i="14"/>
  <c r="E702" i="14"/>
  <c r="F701" i="14"/>
  <c r="E701" i="14"/>
  <c r="F700" i="14"/>
  <c r="E700" i="14"/>
  <c r="F699" i="14"/>
  <c r="E699" i="14"/>
  <c r="F698" i="14"/>
  <c r="E698" i="14"/>
  <c r="F697" i="14"/>
  <c r="E697" i="14"/>
  <c r="F696" i="14"/>
  <c r="E696" i="14"/>
  <c r="F695" i="14"/>
  <c r="E695" i="14"/>
  <c r="F694" i="14"/>
  <c r="E694" i="14"/>
  <c r="F693" i="14"/>
  <c r="E693" i="14"/>
  <c r="F692" i="14"/>
  <c r="E692" i="14"/>
  <c r="F691" i="14"/>
  <c r="E691" i="14"/>
  <c r="F690" i="14"/>
  <c r="E690" i="14"/>
  <c r="F689" i="14"/>
  <c r="E689" i="14"/>
  <c r="F688" i="14"/>
  <c r="E688" i="14"/>
  <c r="F687" i="14"/>
  <c r="E687" i="14"/>
  <c r="F686" i="14"/>
  <c r="E686" i="14"/>
  <c r="F685" i="14"/>
  <c r="E685" i="14"/>
  <c r="F684" i="14"/>
  <c r="E684" i="14"/>
  <c r="F683" i="14"/>
  <c r="E683" i="14"/>
  <c r="F682" i="14"/>
  <c r="E682" i="14"/>
  <c r="F681" i="14"/>
  <c r="E681" i="14"/>
  <c r="F680" i="14"/>
  <c r="E680" i="14"/>
  <c r="F679" i="14"/>
  <c r="E679" i="14"/>
  <c r="F678" i="14"/>
  <c r="E678" i="14"/>
  <c r="F677" i="14"/>
  <c r="E677" i="14"/>
  <c r="F676" i="14"/>
  <c r="E676" i="14"/>
  <c r="F675" i="14"/>
  <c r="E675" i="14"/>
  <c r="F674" i="14"/>
  <c r="E674" i="14"/>
  <c r="F673" i="14"/>
  <c r="E673" i="14"/>
  <c r="F672" i="14"/>
  <c r="E672" i="14"/>
  <c r="F671" i="14"/>
  <c r="E671" i="14"/>
  <c r="F670" i="14"/>
  <c r="E670" i="14"/>
  <c r="F669" i="14"/>
  <c r="E669" i="14"/>
  <c r="F668" i="14"/>
  <c r="E668" i="14"/>
  <c r="F667" i="14"/>
  <c r="E667" i="14"/>
  <c r="F666" i="14"/>
  <c r="E666" i="14"/>
  <c r="F665" i="14"/>
  <c r="E665" i="14"/>
  <c r="F664" i="14"/>
  <c r="E664" i="14"/>
  <c r="F663" i="14"/>
  <c r="E663" i="14"/>
  <c r="F662" i="14"/>
  <c r="E662" i="14"/>
  <c r="F661" i="14"/>
  <c r="E661" i="14"/>
  <c r="F660" i="14"/>
  <c r="E660" i="14"/>
  <c r="F659" i="14"/>
  <c r="E659" i="14"/>
  <c r="F658" i="14"/>
  <c r="E658" i="14"/>
  <c r="F657" i="14"/>
  <c r="E657" i="14"/>
  <c r="F656" i="14"/>
  <c r="E656" i="14"/>
  <c r="F655" i="14"/>
  <c r="E655" i="14"/>
  <c r="F654" i="14"/>
  <c r="E654" i="14"/>
  <c r="F653" i="14"/>
  <c r="E653" i="14"/>
  <c r="F652" i="14"/>
  <c r="E652" i="14"/>
  <c r="F651" i="14"/>
  <c r="E651" i="14"/>
  <c r="F650" i="14"/>
  <c r="E650" i="14"/>
  <c r="F649" i="14"/>
  <c r="E649" i="14"/>
  <c r="F648" i="14"/>
  <c r="E648" i="14"/>
  <c r="F647" i="14"/>
  <c r="E647" i="14"/>
  <c r="F646" i="14"/>
  <c r="E646" i="14"/>
  <c r="F645" i="14"/>
  <c r="E645" i="14"/>
  <c r="F644" i="14"/>
  <c r="E644" i="14"/>
  <c r="F643" i="14"/>
  <c r="E643" i="14"/>
  <c r="F642" i="14"/>
  <c r="E642" i="14"/>
  <c r="F641" i="14"/>
  <c r="E641" i="14"/>
  <c r="F640" i="14"/>
  <c r="E640" i="14"/>
  <c r="F639" i="14"/>
  <c r="E639" i="14"/>
  <c r="F638" i="14"/>
  <c r="E638" i="14"/>
  <c r="F637" i="14"/>
  <c r="E637" i="14"/>
  <c r="F636" i="14"/>
  <c r="E636" i="14"/>
  <c r="F635" i="14"/>
  <c r="E635" i="14"/>
  <c r="F634" i="14"/>
  <c r="E634" i="14"/>
  <c r="F633" i="14"/>
  <c r="E633" i="14"/>
  <c r="F632" i="14"/>
  <c r="E632" i="14"/>
  <c r="F631" i="14"/>
  <c r="E631" i="14"/>
  <c r="F630" i="14"/>
  <c r="E630" i="14"/>
  <c r="F629" i="14"/>
  <c r="E629" i="14"/>
  <c r="F628" i="14"/>
  <c r="E628" i="14"/>
  <c r="F627" i="14"/>
  <c r="E627" i="14"/>
  <c r="F626" i="14"/>
  <c r="E626" i="14"/>
  <c r="F625" i="14"/>
  <c r="E625" i="14"/>
  <c r="F624" i="14"/>
  <c r="E624" i="14"/>
  <c r="F623" i="14"/>
  <c r="E623" i="14"/>
  <c r="F622" i="14"/>
  <c r="E622" i="14"/>
  <c r="F621" i="14"/>
  <c r="E621" i="14"/>
  <c r="F620" i="14"/>
  <c r="E620" i="14"/>
  <c r="F619" i="14"/>
  <c r="E619" i="14"/>
  <c r="F618" i="14"/>
  <c r="E618" i="14"/>
  <c r="F617" i="14"/>
  <c r="E617" i="14"/>
  <c r="F616" i="14"/>
  <c r="E616" i="14"/>
  <c r="F615" i="14"/>
  <c r="E615" i="14"/>
  <c r="F614" i="14"/>
  <c r="E614" i="14"/>
  <c r="F613" i="14"/>
  <c r="E613" i="14"/>
  <c r="F612" i="14"/>
  <c r="E612" i="14"/>
  <c r="F611" i="14"/>
  <c r="E611" i="14"/>
  <c r="F610" i="14"/>
  <c r="E610" i="14"/>
  <c r="F609" i="14"/>
  <c r="E609" i="14"/>
  <c r="F608" i="14"/>
  <c r="E608" i="14"/>
  <c r="F607" i="14"/>
  <c r="E607" i="14"/>
  <c r="F606" i="14"/>
  <c r="E606" i="14"/>
  <c r="F605" i="14"/>
  <c r="E605" i="14"/>
  <c r="F604" i="14"/>
  <c r="E604" i="14"/>
  <c r="F603" i="14"/>
  <c r="E603" i="14"/>
  <c r="F602" i="14"/>
  <c r="E602" i="14"/>
  <c r="F601" i="14"/>
  <c r="E601" i="14"/>
  <c r="F600" i="14"/>
  <c r="E600" i="14"/>
  <c r="F599" i="14"/>
  <c r="E599" i="14"/>
  <c r="F598" i="14"/>
  <c r="E598" i="14"/>
  <c r="F597" i="14"/>
  <c r="E597" i="14"/>
  <c r="F596" i="14"/>
  <c r="E596" i="14"/>
  <c r="F595" i="14"/>
  <c r="E595" i="14"/>
  <c r="F594" i="14"/>
  <c r="E594" i="14"/>
  <c r="F593" i="14"/>
  <c r="E593" i="14"/>
  <c r="F592" i="14"/>
  <c r="E592" i="14"/>
  <c r="F591" i="14"/>
  <c r="E591" i="14"/>
  <c r="F590" i="14"/>
  <c r="E590" i="14"/>
  <c r="F589" i="14"/>
  <c r="E589" i="14"/>
  <c r="F588" i="14"/>
  <c r="E588" i="14"/>
  <c r="F587" i="14"/>
  <c r="E587" i="14"/>
  <c r="F586" i="14"/>
  <c r="E586" i="14"/>
  <c r="F585" i="14"/>
  <c r="E585" i="14"/>
  <c r="F584" i="14"/>
  <c r="E584" i="14"/>
  <c r="F583" i="14"/>
  <c r="E583" i="14"/>
  <c r="F582" i="14"/>
  <c r="E582" i="14"/>
  <c r="F581" i="14"/>
  <c r="E581" i="14"/>
  <c r="F580" i="14"/>
  <c r="E580" i="14"/>
  <c r="F579" i="14"/>
  <c r="E579" i="14"/>
  <c r="F578" i="14"/>
  <c r="E578" i="14"/>
  <c r="F577" i="14"/>
  <c r="E577" i="14"/>
  <c r="F576" i="14"/>
  <c r="E576" i="14"/>
  <c r="F575" i="14"/>
  <c r="E575" i="14"/>
  <c r="F574" i="14"/>
  <c r="E574" i="14"/>
  <c r="F573" i="14"/>
  <c r="E573" i="14"/>
  <c r="F572" i="14"/>
  <c r="E572" i="14"/>
  <c r="F571" i="14"/>
  <c r="E571" i="14"/>
  <c r="F570" i="14"/>
  <c r="E570" i="14"/>
  <c r="F569" i="14"/>
  <c r="E569" i="14"/>
  <c r="F568" i="14"/>
  <c r="E568" i="14"/>
  <c r="F567" i="14"/>
  <c r="E567" i="14"/>
  <c r="F566" i="14"/>
  <c r="E566" i="14"/>
  <c r="F565" i="14"/>
  <c r="E565" i="14"/>
  <c r="F564" i="14"/>
  <c r="E564" i="14"/>
  <c r="F563" i="14"/>
  <c r="E563" i="14"/>
  <c r="F562" i="14"/>
  <c r="E562" i="14"/>
  <c r="F561" i="14"/>
  <c r="E561" i="14"/>
  <c r="F560" i="14"/>
  <c r="E560" i="14"/>
  <c r="F559" i="14"/>
  <c r="E559" i="14"/>
  <c r="F558" i="14"/>
  <c r="E558" i="14"/>
  <c r="F557" i="14"/>
  <c r="E557" i="14"/>
  <c r="F556" i="14"/>
  <c r="E556" i="14"/>
  <c r="F555" i="14"/>
  <c r="E555" i="14"/>
  <c r="F554" i="14"/>
  <c r="E554" i="14"/>
  <c r="F553" i="14"/>
  <c r="E553" i="14"/>
  <c r="F552" i="14"/>
  <c r="E552" i="14"/>
  <c r="F551" i="14"/>
  <c r="E551" i="14"/>
  <c r="F550" i="14"/>
  <c r="E550" i="14"/>
  <c r="F549" i="14"/>
  <c r="E549" i="14"/>
  <c r="F548" i="14"/>
  <c r="E548" i="14"/>
  <c r="F547" i="14"/>
  <c r="E547" i="14"/>
  <c r="F546" i="14"/>
  <c r="E546" i="14"/>
  <c r="F545" i="14"/>
  <c r="E545" i="14"/>
  <c r="F544" i="14"/>
  <c r="E544" i="14"/>
  <c r="F543" i="14"/>
  <c r="E543" i="14"/>
  <c r="F542" i="14"/>
  <c r="E542" i="14"/>
  <c r="F541" i="14"/>
  <c r="E541" i="14"/>
  <c r="F540" i="14"/>
  <c r="E540" i="14"/>
  <c r="F539" i="14"/>
  <c r="E539" i="14"/>
  <c r="F538" i="14"/>
  <c r="E538" i="14"/>
  <c r="F537" i="14"/>
  <c r="E537" i="14"/>
  <c r="F536" i="14"/>
  <c r="E536" i="14"/>
  <c r="F535" i="14"/>
  <c r="E535" i="14"/>
  <c r="F534" i="14"/>
  <c r="E534" i="14"/>
  <c r="F533" i="14"/>
  <c r="E533" i="14"/>
  <c r="F532" i="14"/>
  <c r="E532" i="14"/>
  <c r="F531" i="14"/>
  <c r="E531" i="14"/>
  <c r="F530" i="14"/>
  <c r="E530" i="14"/>
  <c r="F529" i="14"/>
  <c r="E529" i="14"/>
  <c r="F528" i="14"/>
  <c r="E528" i="14"/>
  <c r="F527" i="14"/>
  <c r="E527" i="14"/>
  <c r="F526" i="14"/>
  <c r="E526" i="14"/>
  <c r="F525" i="14"/>
  <c r="E525" i="14"/>
  <c r="F524" i="14"/>
  <c r="E524" i="14"/>
  <c r="F523" i="14"/>
  <c r="E523" i="14"/>
  <c r="F522" i="14"/>
  <c r="E522" i="14"/>
  <c r="F521" i="14"/>
  <c r="E521" i="14"/>
  <c r="F520" i="14"/>
  <c r="E520" i="14"/>
  <c r="F519" i="14"/>
  <c r="E519" i="14"/>
  <c r="F518" i="14"/>
  <c r="E518" i="14"/>
  <c r="F517" i="14"/>
  <c r="E517" i="14"/>
  <c r="F516" i="14"/>
  <c r="E516" i="14"/>
  <c r="F515" i="14"/>
  <c r="E515" i="14"/>
  <c r="F514" i="14"/>
  <c r="E514" i="14"/>
  <c r="F513" i="14"/>
  <c r="E513" i="14"/>
  <c r="F512" i="14"/>
  <c r="E512" i="14"/>
  <c r="F511" i="14"/>
  <c r="E511" i="14"/>
  <c r="F510" i="14"/>
  <c r="E510" i="14"/>
  <c r="F509" i="14"/>
  <c r="E509" i="14"/>
  <c r="F508" i="14"/>
  <c r="E508" i="14"/>
  <c r="F507" i="14"/>
  <c r="E507" i="14"/>
  <c r="F506" i="14"/>
  <c r="E506" i="14"/>
  <c r="F505" i="14"/>
  <c r="E505" i="14"/>
  <c r="F504" i="14"/>
  <c r="E504" i="14"/>
  <c r="F503" i="14"/>
  <c r="E503" i="14"/>
  <c r="F502" i="14"/>
  <c r="E502" i="14"/>
  <c r="F501" i="14"/>
  <c r="E501" i="14"/>
  <c r="F500" i="14"/>
  <c r="E500" i="14"/>
  <c r="F499" i="14"/>
  <c r="E499" i="14"/>
  <c r="F498" i="14"/>
  <c r="E498" i="14"/>
  <c r="F497" i="14"/>
  <c r="E497" i="14"/>
  <c r="F496" i="14"/>
  <c r="E496" i="14"/>
  <c r="F495" i="14"/>
  <c r="E495" i="14"/>
  <c r="F494" i="14"/>
  <c r="E494" i="14"/>
  <c r="F493" i="14"/>
  <c r="E493" i="14"/>
  <c r="F492" i="14"/>
  <c r="E492" i="14"/>
  <c r="F491" i="14"/>
  <c r="E491" i="14"/>
  <c r="F490" i="14"/>
  <c r="E490" i="14"/>
  <c r="F489" i="14"/>
  <c r="E489" i="14"/>
  <c r="F488" i="14"/>
  <c r="E488" i="14"/>
  <c r="F487" i="14"/>
  <c r="E487" i="14"/>
  <c r="F486" i="14"/>
  <c r="E486" i="14"/>
  <c r="F485" i="14"/>
  <c r="E485" i="14"/>
  <c r="F484" i="14"/>
  <c r="E484" i="14"/>
  <c r="F483" i="14"/>
  <c r="E483" i="14"/>
  <c r="F482" i="14"/>
  <c r="E482" i="14"/>
  <c r="F481" i="14"/>
  <c r="E481" i="14"/>
  <c r="F480" i="14"/>
  <c r="E480" i="14"/>
  <c r="F479" i="14"/>
  <c r="E479" i="14"/>
  <c r="F478" i="14"/>
  <c r="E478" i="14"/>
  <c r="F477" i="14"/>
  <c r="E477" i="14"/>
  <c r="F476" i="14"/>
  <c r="E476" i="14"/>
  <c r="F475" i="14"/>
  <c r="E475" i="14"/>
  <c r="F474" i="14"/>
  <c r="E474" i="14"/>
  <c r="F473" i="14"/>
  <c r="E473" i="14"/>
  <c r="F472" i="14"/>
  <c r="E472" i="14"/>
  <c r="F471" i="14"/>
  <c r="E471" i="14"/>
  <c r="F470" i="14"/>
  <c r="E470" i="14"/>
  <c r="F469" i="14"/>
  <c r="E469" i="14"/>
  <c r="F468" i="14"/>
  <c r="E468" i="14"/>
  <c r="F467" i="14"/>
  <c r="E467" i="14"/>
  <c r="F466" i="14"/>
  <c r="E466" i="14"/>
  <c r="F465" i="14"/>
  <c r="E465" i="14"/>
  <c r="F464" i="14"/>
  <c r="E464" i="14"/>
  <c r="F463" i="14"/>
  <c r="E463" i="14"/>
  <c r="F462" i="14"/>
  <c r="E462" i="14"/>
  <c r="F461" i="14"/>
  <c r="E461" i="14"/>
  <c r="F460" i="14"/>
  <c r="E460" i="14"/>
  <c r="F459" i="14"/>
  <c r="E459" i="14"/>
  <c r="F458" i="14"/>
  <c r="E458" i="14"/>
  <c r="F457" i="14"/>
  <c r="E457" i="14"/>
  <c r="F456" i="14"/>
  <c r="E456" i="14"/>
  <c r="F455" i="14"/>
  <c r="E455" i="14"/>
  <c r="F454" i="14"/>
  <c r="E454" i="14"/>
  <c r="F453" i="14"/>
  <c r="E453" i="14"/>
  <c r="F452" i="14"/>
  <c r="E452" i="14"/>
  <c r="F451" i="14"/>
  <c r="E451" i="14"/>
  <c r="F450" i="14"/>
  <c r="E450" i="14"/>
  <c r="F449" i="14"/>
  <c r="E449" i="14"/>
  <c r="F448" i="14"/>
  <c r="E448" i="14"/>
  <c r="F447" i="14"/>
  <c r="E447" i="14"/>
  <c r="F446" i="14"/>
  <c r="E446" i="14"/>
  <c r="F445" i="14"/>
  <c r="E445" i="14"/>
  <c r="F444" i="14"/>
  <c r="E444" i="14"/>
  <c r="F443" i="14"/>
  <c r="E443" i="14"/>
  <c r="F442" i="14"/>
  <c r="E442" i="14"/>
  <c r="F441" i="14"/>
  <c r="E441" i="14"/>
  <c r="F440" i="14"/>
  <c r="E440" i="14"/>
  <c r="F439" i="14"/>
  <c r="E439" i="14"/>
  <c r="F438" i="14"/>
  <c r="E438" i="14"/>
  <c r="F437" i="14"/>
  <c r="E437" i="14"/>
  <c r="F436" i="14"/>
  <c r="E436" i="14"/>
  <c r="F435" i="14"/>
  <c r="E435" i="14"/>
  <c r="F434" i="14"/>
  <c r="E434" i="14"/>
  <c r="F433" i="14"/>
  <c r="E433" i="14"/>
  <c r="F432" i="14"/>
  <c r="E432" i="14"/>
  <c r="F431" i="14"/>
  <c r="E431" i="14"/>
  <c r="F430" i="14"/>
  <c r="E430" i="14"/>
  <c r="F429" i="14"/>
  <c r="E429" i="14"/>
  <c r="F428" i="14"/>
  <c r="E428" i="14"/>
  <c r="F427" i="14"/>
  <c r="E427" i="14"/>
  <c r="F426" i="14"/>
  <c r="E426" i="14"/>
  <c r="F425" i="14"/>
  <c r="E425" i="14"/>
  <c r="F424" i="14"/>
  <c r="E424" i="14"/>
  <c r="F423" i="14"/>
  <c r="E423" i="14"/>
  <c r="F422" i="14"/>
  <c r="E422" i="14"/>
  <c r="F421" i="14"/>
  <c r="E421" i="14"/>
  <c r="F420" i="14"/>
  <c r="E420" i="14"/>
  <c r="F419" i="14"/>
  <c r="E419" i="14"/>
  <c r="F418" i="14"/>
  <c r="E418" i="14"/>
  <c r="F417" i="14"/>
  <c r="E417" i="14"/>
  <c r="F416" i="14"/>
  <c r="E416" i="14"/>
  <c r="F415" i="14"/>
  <c r="E415" i="14"/>
  <c r="F414" i="14"/>
  <c r="E414" i="14"/>
  <c r="F413" i="14"/>
  <c r="E413" i="14"/>
  <c r="F412" i="14"/>
  <c r="E412" i="14"/>
  <c r="F411" i="14"/>
  <c r="E411" i="14"/>
  <c r="F410" i="14"/>
  <c r="E410" i="14"/>
  <c r="F409" i="14"/>
  <c r="E409" i="14"/>
  <c r="F408" i="14"/>
  <c r="E408" i="14"/>
  <c r="F407" i="14"/>
  <c r="E407" i="14"/>
  <c r="F406" i="14"/>
  <c r="E406" i="14"/>
  <c r="F405" i="14"/>
  <c r="E405" i="14"/>
  <c r="F404" i="14"/>
  <c r="E404" i="14"/>
  <c r="F403" i="14"/>
  <c r="E403" i="14"/>
  <c r="F402" i="14"/>
  <c r="E402" i="14"/>
  <c r="F401" i="14"/>
  <c r="E401" i="14"/>
  <c r="F400" i="14"/>
  <c r="E400" i="14"/>
  <c r="F399" i="14"/>
  <c r="E399" i="14"/>
  <c r="F398" i="14"/>
  <c r="E398" i="14"/>
  <c r="F397" i="14"/>
  <c r="E397" i="14"/>
  <c r="F396" i="14"/>
  <c r="E396" i="14"/>
  <c r="F395" i="14"/>
  <c r="E395" i="14"/>
  <c r="F394" i="14"/>
  <c r="E394" i="14"/>
  <c r="F393" i="14"/>
  <c r="E393" i="14"/>
  <c r="F392" i="14"/>
  <c r="E392" i="14"/>
  <c r="F391" i="14"/>
  <c r="E391" i="14"/>
  <c r="F390" i="14"/>
  <c r="E390" i="14"/>
  <c r="F389" i="14"/>
  <c r="E389" i="14"/>
  <c r="F388" i="14"/>
  <c r="E388" i="14"/>
  <c r="F387" i="14"/>
  <c r="E387" i="14"/>
  <c r="F386" i="14"/>
  <c r="E386" i="14"/>
  <c r="F385" i="14"/>
  <c r="E385" i="14"/>
  <c r="F384" i="14"/>
  <c r="E384" i="14"/>
  <c r="F383" i="14"/>
  <c r="E383" i="14"/>
  <c r="F382" i="14"/>
  <c r="E382" i="14"/>
  <c r="F381" i="14"/>
  <c r="E381" i="14"/>
  <c r="F380" i="14"/>
  <c r="E380" i="14"/>
  <c r="F379" i="14"/>
  <c r="E379" i="14"/>
  <c r="F378" i="14"/>
  <c r="E378" i="14"/>
  <c r="F377" i="14"/>
  <c r="E377" i="14"/>
  <c r="F376" i="14"/>
  <c r="E376" i="14"/>
  <c r="F375" i="14"/>
  <c r="E375" i="14"/>
  <c r="F374" i="14"/>
  <c r="E374" i="14"/>
  <c r="F373" i="14"/>
  <c r="E373" i="14"/>
  <c r="F372" i="14"/>
  <c r="E372" i="14"/>
  <c r="F371" i="14"/>
  <c r="E371" i="14"/>
  <c r="F370" i="14"/>
  <c r="E370" i="14"/>
  <c r="F369" i="14"/>
  <c r="E369" i="14"/>
  <c r="F368" i="14"/>
  <c r="E368" i="14"/>
  <c r="F367" i="14"/>
  <c r="E367" i="14"/>
  <c r="F366" i="14"/>
  <c r="E366" i="14"/>
  <c r="F365" i="14"/>
  <c r="E365" i="14"/>
  <c r="F364" i="14"/>
  <c r="E364" i="14"/>
  <c r="F363" i="14"/>
  <c r="E363" i="14"/>
  <c r="F362" i="14"/>
  <c r="E362" i="14"/>
  <c r="F361" i="14"/>
  <c r="E361" i="14"/>
  <c r="F360" i="14"/>
  <c r="E360" i="14"/>
  <c r="F359" i="14"/>
  <c r="E359" i="14"/>
  <c r="F358" i="14"/>
  <c r="E358" i="14"/>
  <c r="F357" i="14"/>
  <c r="E357" i="14"/>
  <c r="F356" i="14"/>
  <c r="E356" i="14"/>
  <c r="F355" i="14"/>
  <c r="E355" i="14"/>
  <c r="F354" i="14"/>
  <c r="E354" i="14"/>
  <c r="F353" i="14"/>
  <c r="E353" i="14"/>
  <c r="F352" i="14"/>
  <c r="E352" i="14"/>
  <c r="F351" i="14"/>
  <c r="E351" i="14"/>
  <c r="F350" i="14"/>
  <c r="E350" i="14"/>
  <c r="F349" i="14"/>
  <c r="E349" i="14"/>
  <c r="F348" i="14"/>
  <c r="E348" i="14"/>
  <c r="F347" i="14"/>
  <c r="E347" i="14"/>
  <c r="F346" i="14"/>
  <c r="E346" i="14"/>
  <c r="F345" i="14"/>
  <c r="E345" i="14"/>
  <c r="F344" i="14"/>
  <c r="E344" i="14"/>
  <c r="F343" i="14"/>
  <c r="E343" i="14"/>
  <c r="F342" i="14"/>
  <c r="E342" i="14"/>
  <c r="F341" i="14"/>
  <c r="E341" i="14"/>
  <c r="F340" i="14"/>
  <c r="E340" i="14"/>
  <c r="F339" i="14"/>
  <c r="E339" i="14"/>
  <c r="F338" i="14"/>
  <c r="E338" i="14"/>
  <c r="F337" i="14"/>
  <c r="E337" i="14"/>
  <c r="F336" i="14"/>
  <c r="E336" i="14"/>
  <c r="F335" i="14"/>
  <c r="E335" i="14"/>
  <c r="F334" i="14"/>
  <c r="E334" i="14"/>
  <c r="F333" i="14"/>
  <c r="E333" i="14"/>
  <c r="F332" i="14"/>
  <c r="E332" i="14"/>
  <c r="F331" i="14"/>
  <c r="E331" i="14"/>
  <c r="F330" i="14"/>
  <c r="E330" i="14"/>
  <c r="F329" i="14"/>
  <c r="E329" i="14"/>
  <c r="F328" i="14"/>
  <c r="E328" i="14"/>
  <c r="F327" i="14"/>
  <c r="E327" i="14"/>
  <c r="F326" i="14"/>
  <c r="E326" i="14"/>
  <c r="F325" i="14"/>
  <c r="E325" i="14"/>
  <c r="F324" i="14"/>
  <c r="E324" i="14"/>
  <c r="F323" i="14"/>
  <c r="E323" i="14"/>
  <c r="F322" i="14"/>
  <c r="E322" i="14"/>
  <c r="F321" i="14"/>
  <c r="E321" i="14"/>
  <c r="F320" i="14"/>
  <c r="E320" i="14"/>
  <c r="F319" i="14"/>
  <c r="E319" i="14"/>
  <c r="F318" i="14"/>
  <c r="E318" i="14"/>
  <c r="F317" i="14"/>
  <c r="E317" i="14"/>
  <c r="F316" i="14"/>
  <c r="E316" i="14"/>
  <c r="F315" i="14"/>
  <c r="E315" i="14"/>
  <c r="F314" i="14"/>
  <c r="E314" i="14"/>
  <c r="F313" i="14"/>
  <c r="E313" i="14"/>
  <c r="F312" i="14"/>
  <c r="E312" i="14"/>
  <c r="F311" i="14"/>
  <c r="E311" i="14"/>
  <c r="F310" i="14"/>
  <c r="E310" i="14"/>
  <c r="F309" i="14"/>
  <c r="E309" i="14"/>
  <c r="F308" i="14"/>
  <c r="E308" i="14"/>
  <c r="F307" i="14"/>
  <c r="E307" i="14"/>
  <c r="F306" i="14"/>
  <c r="E306" i="14"/>
  <c r="F305" i="14"/>
  <c r="E305" i="14"/>
  <c r="F304" i="14"/>
  <c r="E304" i="14"/>
  <c r="F303" i="14"/>
  <c r="E303" i="14"/>
  <c r="F302" i="14"/>
  <c r="E302" i="14"/>
  <c r="F301" i="14"/>
  <c r="E301" i="14"/>
  <c r="F300" i="14"/>
  <c r="E300" i="14"/>
  <c r="F299" i="14"/>
  <c r="E299" i="14"/>
  <c r="F298" i="14"/>
  <c r="E298" i="14"/>
  <c r="F297" i="14"/>
  <c r="E297" i="14"/>
  <c r="F296" i="14"/>
  <c r="E296" i="14"/>
  <c r="F295" i="14"/>
  <c r="E295" i="14"/>
  <c r="F294" i="14"/>
  <c r="E294" i="14"/>
  <c r="F293" i="14"/>
  <c r="E293" i="14"/>
  <c r="F292" i="14"/>
  <c r="E292" i="14"/>
  <c r="F291" i="14"/>
  <c r="E291" i="14"/>
  <c r="F290" i="14"/>
  <c r="E290" i="14"/>
  <c r="F289" i="14"/>
  <c r="E289" i="14"/>
  <c r="F288" i="14"/>
  <c r="E288" i="14"/>
  <c r="F287" i="14"/>
  <c r="E287" i="14"/>
  <c r="F286" i="14"/>
  <c r="E286" i="14"/>
  <c r="F285" i="14"/>
  <c r="E285" i="14"/>
  <c r="F284" i="14"/>
  <c r="E284" i="14"/>
  <c r="F283" i="14"/>
  <c r="E283" i="14"/>
  <c r="F282" i="14"/>
  <c r="E282" i="14"/>
  <c r="F281" i="14"/>
  <c r="E281" i="14"/>
  <c r="F280" i="14"/>
  <c r="E280" i="14"/>
  <c r="F279" i="14"/>
  <c r="E279" i="14"/>
  <c r="F278" i="14"/>
  <c r="E278" i="14"/>
  <c r="F277" i="14"/>
  <c r="E277" i="14"/>
  <c r="F276" i="14"/>
  <c r="E276" i="14"/>
  <c r="F275" i="14"/>
  <c r="E275" i="14"/>
  <c r="F274" i="14"/>
  <c r="E274" i="14"/>
  <c r="F273" i="14"/>
  <c r="E273" i="14"/>
  <c r="F272" i="14"/>
  <c r="E272" i="14"/>
  <c r="F271" i="14"/>
  <c r="E271" i="14"/>
  <c r="F270" i="14"/>
  <c r="E270" i="14"/>
  <c r="F269" i="14"/>
  <c r="E269" i="14"/>
  <c r="F268" i="14"/>
  <c r="E268" i="14"/>
  <c r="F267" i="14"/>
  <c r="E267" i="14"/>
  <c r="F266" i="14"/>
  <c r="E266" i="14"/>
  <c r="F265" i="14"/>
  <c r="E265" i="14"/>
  <c r="F264" i="14"/>
  <c r="E264" i="14"/>
  <c r="F263" i="14"/>
  <c r="E263" i="14"/>
  <c r="F262" i="14"/>
  <c r="E262" i="14"/>
  <c r="F261" i="14"/>
  <c r="E261" i="14"/>
  <c r="F260" i="14"/>
  <c r="E260" i="14"/>
  <c r="F259" i="14"/>
  <c r="E259" i="14"/>
  <c r="F258" i="14"/>
  <c r="E258" i="14"/>
  <c r="F257" i="14"/>
  <c r="E257" i="14"/>
  <c r="F256" i="14"/>
  <c r="E256" i="14"/>
  <c r="F255" i="14"/>
  <c r="E255" i="14"/>
  <c r="F254" i="14"/>
  <c r="E254" i="14"/>
  <c r="F253" i="14"/>
  <c r="E253" i="14"/>
  <c r="F252" i="14"/>
  <c r="E252" i="14"/>
  <c r="F251" i="14"/>
  <c r="E251" i="14"/>
  <c r="F250" i="14"/>
  <c r="E250" i="14"/>
  <c r="F249" i="14"/>
  <c r="E249" i="14"/>
  <c r="F248" i="14"/>
  <c r="E248" i="14"/>
  <c r="F247" i="14"/>
  <c r="E247" i="14"/>
  <c r="F246" i="14"/>
  <c r="E246" i="14"/>
  <c r="F245" i="14"/>
  <c r="E245" i="14"/>
  <c r="F244" i="14"/>
  <c r="E244" i="14"/>
  <c r="F243" i="14"/>
  <c r="E243" i="14"/>
  <c r="F242" i="14"/>
  <c r="E242" i="14"/>
  <c r="F241" i="14"/>
  <c r="E241" i="14"/>
  <c r="F240" i="14"/>
  <c r="E240" i="14"/>
  <c r="F239" i="14"/>
  <c r="E239" i="14"/>
  <c r="F238" i="14"/>
  <c r="E238" i="14"/>
  <c r="F237" i="14"/>
  <c r="E237" i="14"/>
  <c r="F236" i="14"/>
  <c r="E236" i="14"/>
  <c r="F235" i="14"/>
  <c r="E235" i="14"/>
  <c r="F234" i="14"/>
  <c r="E234" i="14"/>
  <c r="F233" i="14"/>
  <c r="E233" i="14"/>
  <c r="F232" i="14"/>
  <c r="E232" i="14"/>
  <c r="F231" i="14"/>
  <c r="E231" i="14"/>
  <c r="F230" i="14"/>
  <c r="E230" i="14"/>
  <c r="F229" i="14"/>
  <c r="E229" i="14"/>
  <c r="F228" i="14"/>
  <c r="E228" i="14"/>
  <c r="F227" i="14"/>
  <c r="E227" i="14"/>
  <c r="F226" i="14"/>
  <c r="E226" i="14"/>
  <c r="F225" i="14"/>
  <c r="E225" i="14"/>
  <c r="F224" i="14"/>
  <c r="E224" i="14"/>
  <c r="F223" i="14"/>
  <c r="E223" i="14"/>
  <c r="F222" i="14"/>
  <c r="E222" i="14"/>
  <c r="F221" i="14"/>
  <c r="E221" i="14"/>
  <c r="F220" i="14"/>
  <c r="E220" i="14"/>
  <c r="F219" i="14"/>
  <c r="E219" i="14"/>
  <c r="F218" i="14"/>
  <c r="E218" i="14"/>
  <c r="F217" i="14"/>
  <c r="E217" i="14"/>
  <c r="F216" i="14"/>
  <c r="E216" i="14"/>
  <c r="F215" i="14"/>
  <c r="E215" i="14"/>
  <c r="F214" i="14"/>
  <c r="E214" i="14"/>
  <c r="F213" i="14"/>
  <c r="E213" i="14"/>
  <c r="F212" i="14"/>
  <c r="E212" i="14"/>
  <c r="F211" i="14"/>
  <c r="E211" i="14"/>
  <c r="F210" i="14"/>
  <c r="E210" i="14"/>
  <c r="F209" i="14"/>
  <c r="E209" i="14"/>
  <c r="F208" i="14"/>
  <c r="E208" i="14"/>
  <c r="F207" i="14"/>
  <c r="E207" i="14"/>
  <c r="F206" i="14"/>
  <c r="E206" i="14"/>
  <c r="F205" i="14"/>
  <c r="E205" i="14"/>
  <c r="F204" i="14"/>
  <c r="E204" i="14"/>
  <c r="F203" i="14"/>
  <c r="E203" i="14"/>
  <c r="F202" i="14"/>
  <c r="E202" i="14"/>
  <c r="F201" i="14"/>
  <c r="E201" i="14"/>
  <c r="F200" i="14"/>
  <c r="E200" i="14"/>
  <c r="F199" i="14"/>
  <c r="E199" i="14"/>
  <c r="F198" i="14"/>
  <c r="E198" i="14"/>
  <c r="F197" i="14"/>
  <c r="E197" i="14"/>
  <c r="F196" i="14"/>
  <c r="E196" i="14"/>
  <c r="F195" i="14"/>
  <c r="E195" i="14"/>
  <c r="F194" i="14"/>
  <c r="E194" i="14"/>
  <c r="F193" i="14"/>
  <c r="E193" i="14"/>
  <c r="F192" i="14"/>
  <c r="E192" i="14"/>
  <c r="F191" i="14"/>
  <c r="E191" i="14"/>
  <c r="F190" i="14"/>
  <c r="E190" i="14"/>
  <c r="F189" i="14"/>
  <c r="E189" i="14"/>
  <c r="F188" i="14"/>
  <c r="E188" i="14"/>
  <c r="F187" i="14"/>
  <c r="E187" i="14"/>
  <c r="F186" i="14"/>
  <c r="E186" i="14"/>
  <c r="F185" i="14"/>
  <c r="E185" i="14"/>
  <c r="F184" i="14"/>
  <c r="E184" i="14"/>
  <c r="F183" i="14"/>
  <c r="E183" i="14"/>
  <c r="F182" i="14"/>
  <c r="E182" i="14"/>
  <c r="F181" i="14"/>
  <c r="E181" i="14"/>
  <c r="F180" i="14"/>
  <c r="E180" i="14"/>
  <c r="F179" i="14"/>
  <c r="E179" i="14"/>
  <c r="F178" i="14"/>
  <c r="E178" i="14"/>
  <c r="F177" i="14"/>
  <c r="E177" i="14"/>
  <c r="F176" i="14"/>
  <c r="E176" i="14"/>
  <c r="F175" i="14"/>
  <c r="E175" i="14"/>
  <c r="F174" i="14"/>
  <c r="E174" i="14"/>
  <c r="F173" i="14"/>
  <c r="E173" i="14"/>
  <c r="F172" i="14"/>
  <c r="E172" i="14"/>
  <c r="F171" i="14"/>
  <c r="E171" i="14"/>
  <c r="G170" i="14"/>
  <c r="F170" i="14"/>
  <c r="E170" i="14"/>
  <c r="G169" i="14"/>
  <c r="F169" i="14"/>
  <c r="E169" i="14"/>
  <c r="G168" i="14"/>
  <c r="F168" i="14"/>
  <c r="E168" i="14"/>
  <c r="F167" i="14"/>
  <c r="E167" i="14"/>
  <c r="F166" i="14"/>
  <c r="E166" i="14"/>
  <c r="F165" i="14"/>
  <c r="E165" i="14"/>
  <c r="F164" i="14"/>
  <c r="E164" i="14"/>
  <c r="F163" i="14"/>
  <c r="E163" i="14"/>
  <c r="F162" i="14"/>
  <c r="E162" i="14"/>
  <c r="F161" i="14"/>
  <c r="E161" i="14"/>
  <c r="F160" i="14"/>
  <c r="E160" i="14"/>
  <c r="F159" i="14"/>
  <c r="E159" i="14"/>
  <c r="F158" i="14"/>
  <c r="E158" i="14"/>
  <c r="F157" i="14"/>
  <c r="E157" i="14"/>
  <c r="F156" i="14"/>
  <c r="E156" i="14"/>
  <c r="F155" i="14"/>
  <c r="E155" i="14"/>
  <c r="F154" i="14"/>
  <c r="E154" i="14"/>
  <c r="F153" i="14"/>
  <c r="E153" i="14"/>
  <c r="F152" i="14"/>
  <c r="E152" i="14"/>
  <c r="F151" i="14"/>
  <c r="E151" i="14"/>
  <c r="F150" i="14"/>
  <c r="E150" i="14"/>
  <c r="F149" i="14"/>
  <c r="E149" i="14"/>
  <c r="F148" i="14"/>
  <c r="E148" i="14"/>
  <c r="F147" i="14"/>
  <c r="E147" i="14"/>
  <c r="F146" i="14"/>
  <c r="E146" i="14"/>
  <c r="F145" i="14"/>
  <c r="E145" i="14"/>
  <c r="F144" i="14"/>
  <c r="E144" i="14"/>
  <c r="F143" i="14"/>
  <c r="E143" i="14"/>
  <c r="F142" i="14"/>
  <c r="E142" i="14"/>
  <c r="F141" i="14"/>
  <c r="E141" i="14"/>
  <c r="F140" i="14"/>
  <c r="E140" i="14"/>
  <c r="F139" i="14"/>
  <c r="E139" i="14"/>
  <c r="F138" i="14"/>
  <c r="E138" i="14"/>
  <c r="F137" i="14"/>
  <c r="E137" i="14"/>
  <c r="F136" i="14"/>
  <c r="E136" i="14"/>
  <c r="F135" i="14"/>
  <c r="E135" i="14"/>
  <c r="F134" i="14"/>
  <c r="E134" i="14"/>
  <c r="F133" i="14"/>
  <c r="E133" i="14"/>
  <c r="F132" i="14"/>
  <c r="E132" i="14"/>
  <c r="F131" i="14"/>
  <c r="E131" i="14"/>
  <c r="F130" i="14"/>
  <c r="E130" i="14"/>
  <c r="F129" i="14"/>
  <c r="E129" i="14"/>
  <c r="F128" i="14"/>
  <c r="E128" i="14"/>
  <c r="F127" i="14"/>
  <c r="E127" i="14"/>
  <c r="F126" i="14"/>
  <c r="E126" i="14"/>
  <c r="F125" i="14"/>
  <c r="E125" i="14"/>
  <c r="F124" i="14"/>
  <c r="E124" i="14"/>
  <c r="F123" i="14"/>
  <c r="E123" i="14"/>
  <c r="F122" i="14"/>
  <c r="E122" i="14"/>
  <c r="F121" i="14"/>
  <c r="E121" i="14"/>
  <c r="F120" i="14"/>
  <c r="E120" i="14"/>
  <c r="F119" i="14"/>
  <c r="E119" i="14"/>
  <c r="F118" i="14"/>
  <c r="E118" i="14"/>
  <c r="F117" i="14"/>
  <c r="E117" i="14"/>
  <c r="F116" i="14"/>
  <c r="E116" i="14"/>
  <c r="F115" i="14"/>
  <c r="E115" i="14"/>
  <c r="F114" i="14"/>
  <c r="E114" i="14"/>
  <c r="F113" i="14"/>
  <c r="E113" i="14"/>
  <c r="F112" i="14"/>
  <c r="E112" i="14"/>
  <c r="F111" i="14"/>
  <c r="E111" i="14"/>
  <c r="F110" i="14"/>
  <c r="E110" i="14"/>
  <c r="F109" i="14"/>
  <c r="E109" i="14"/>
  <c r="F108" i="14"/>
  <c r="E108" i="14"/>
  <c r="F107" i="14"/>
  <c r="E107" i="14"/>
  <c r="F106" i="14"/>
  <c r="E106" i="14"/>
  <c r="F105" i="14"/>
  <c r="E105" i="14"/>
  <c r="F104" i="14"/>
  <c r="E104" i="14"/>
  <c r="F103" i="14"/>
  <c r="E103" i="14"/>
  <c r="F102" i="14"/>
  <c r="E102" i="14"/>
  <c r="F101" i="14"/>
  <c r="E101" i="14"/>
  <c r="F100" i="14"/>
  <c r="E100" i="14"/>
  <c r="F99" i="14"/>
  <c r="E99" i="14"/>
  <c r="F98" i="14"/>
  <c r="E98" i="14"/>
  <c r="F97" i="14"/>
  <c r="E97" i="14"/>
  <c r="F96" i="14"/>
  <c r="E96" i="14"/>
  <c r="F95" i="14"/>
  <c r="E95" i="14"/>
  <c r="F94" i="14"/>
  <c r="E94" i="14"/>
  <c r="F93" i="14"/>
  <c r="E93" i="14"/>
  <c r="F92" i="14"/>
  <c r="E92" i="14"/>
  <c r="F91" i="14"/>
  <c r="E91" i="14"/>
  <c r="F90" i="14"/>
  <c r="E90" i="14"/>
  <c r="F89" i="14"/>
  <c r="E89" i="14"/>
  <c r="F88" i="14"/>
  <c r="E88" i="14"/>
  <c r="F87" i="14"/>
  <c r="E87" i="14"/>
  <c r="F86" i="14"/>
  <c r="E86" i="14"/>
  <c r="F85" i="14"/>
  <c r="E85" i="14"/>
  <c r="F84" i="14"/>
  <c r="E84" i="14"/>
  <c r="F83" i="14"/>
  <c r="E83" i="14"/>
  <c r="F82" i="14"/>
  <c r="E82" i="14"/>
  <c r="F81" i="14"/>
  <c r="E81" i="14"/>
  <c r="F80" i="14"/>
  <c r="E80" i="14"/>
  <c r="F79" i="14"/>
  <c r="E79" i="14"/>
  <c r="F78" i="14"/>
  <c r="E78" i="14"/>
  <c r="F77" i="14"/>
  <c r="E77" i="14"/>
  <c r="F76" i="14"/>
  <c r="E76" i="14"/>
  <c r="F75" i="14"/>
  <c r="E75" i="14"/>
  <c r="F74" i="14"/>
  <c r="E74" i="14"/>
  <c r="F73" i="14"/>
  <c r="E73" i="14"/>
  <c r="F72" i="14"/>
  <c r="E72" i="14"/>
  <c r="F71" i="14"/>
  <c r="E71" i="14"/>
  <c r="F70" i="14"/>
  <c r="E70" i="14"/>
  <c r="F69" i="14"/>
  <c r="E69" i="14"/>
  <c r="F68" i="14"/>
  <c r="E68" i="14"/>
  <c r="F67" i="14"/>
  <c r="E67" i="14"/>
  <c r="F66" i="14"/>
  <c r="E66" i="14"/>
  <c r="F65" i="14"/>
  <c r="E65" i="14"/>
  <c r="F64" i="14"/>
  <c r="E64" i="14"/>
  <c r="F63" i="14"/>
  <c r="E63" i="14"/>
  <c r="F62" i="14"/>
  <c r="E62" i="14"/>
  <c r="F61" i="14"/>
  <c r="E61" i="14"/>
  <c r="F60" i="14"/>
  <c r="E60" i="14"/>
  <c r="F59" i="14"/>
  <c r="E59" i="14"/>
  <c r="F58" i="14"/>
  <c r="E58" i="14"/>
  <c r="F57" i="14"/>
  <c r="E57" i="14"/>
  <c r="F56" i="14"/>
  <c r="E56" i="14"/>
  <c r="F55" i="14"/>
  <c r="E55" i="14"/>
  <c r="F54" i="14"/>
  <c r="E54" i="14"/>
  <c r="F53" i="14"/>
  <c r="E53" i="14"/>
  <c r="F52" i="14"/>
  <c r="E52" i="14"/>
  <c r="F51" i="14"/>
  <c r="E51" i="14"/>
  <c r="F50" i="14"/>
  <c r="E50" i="14"/>
  <c r="F49" i="14"/>
  <c r="E49" i="14"/>
  <c r="F48" i="14"/>
  <c r="E48" i="14"/>
  <c r="F47" i="14"/>
  <c r="E47" i="14"/>
  <c r="F46" i="14"/>
  <c r="E46" i="14"/>
  <c r="F45" i="14"/>
  <c r="E45" i="14"/>
  <c r="F44" i="14"/>
  <c r="E44" i="14"/>
  <c r="F43" i="14"/>
  <c r="E43" i="14"/>
  <c r="F42" i="14"/>
  <c r="E42" i="14"/>
  <c r="F41" i="14"/>
  <c r="E41" i="14"/>
  <c r="F40" i="14"/>
  <c r="E40" i="14"/>
  <c r="F39" i="14"/>
  <c r="E39" i="14"/>
  <c r="F38" i="14"/>
  <c r="E38" i="14"/>
  <c r="F37" i="14"/>
  <c r="E37" i="14"/>
  <c r="F36" i="14"/>
  <c r="E36" i="14"/>
  <c r="F35" i="14"/>
  <c r="E35" i="14"/>
  <c r="F34" i="14"/>
  <c r="E34" i="14"/>
  <c r="F33" i="14"/>
  <c r="E33" i="14"/>
  <c r="F32" i="14"/>
  <c r="E32" i="14"/>
  <c r="F31" i="14"/>
  <c r="E31" i="14"/>
  <c r="F30" i="14"/>
  <c r="E30" i="14"/>
  <c r="F29" i="14"/>
  <c r="E29" i="14"/>
  <c r="F28" i="14"/>
  <c r="E28" i="14"/>
  <c r="F27" i="14"/>
  <c r="E27" i="14"/>
  <c r="F26" i="14"/>
  <c r="E26" i="14"/>
  <c r="F25" i="14"/>
  <c r="E25" i="14"/>
  <c r="F24" i="14"/>
  <c r="E24" i="14"/>
  <c r="F23" i="14"/>
  <c r="E23" i="14"/>
  <c r="F22" i="14"/>
  <c r="E22" i="14"/>
  <c r="F21" i="14"/>
  <c r="E21" i="14"/>
  <c r="F20" i="14"/>
  <c r="E20" i="14"/>
  <c r="F19" i="14"/>
  <c r="E19" i="14"/>
  <c r="F18" i="14"/>
  <c r="E18" i="14"/>
  <c r="F17" i="14"/>
  <c r="E17" i="14"/>
  <c r="F16" i="14"/>
  <c r="E16" i="14"/>
  <c r="F15" i="14"/>
  <c r="E15" i="14"/>
  <c r="F14" i="14"/>
  <c r="E14" i="14"/>
  <c r="F13" i="14"/>
  <c r="E13" i="14"/>
  <c r="F12" i="14"/>
  <c r="E12" i="14"/>
  <c r="F11" i="14"/>
  <c r="E11" i="14"/>
  <c r="F10" i="14"/>
  <c r="E10" i="14"/>
  <c r="F9" i="14"/>
  <c r="E9" i="14"/>
  <c r="F8" i="14"/>
  <c r="E8" i="14"/>
  <c r="F7" i="14"/>
  <c r="E7" i="14"/>
  <c r="F6" i="14"/>
  <c r="E6" i="14"/>
  <c r="F5" i="14"/>
  <c r="E5" i="14"/>
  <c r="F4" i="14"/>
  <c r="E4" i="14"/>
  <c r="F3" i="14"/>
  <c r="E3" i="14"/>
  <c r="F2" i="14"/>
  <c r="E2" i="14"/>
  <c r="F772" i="12"/>
  <c r="F771" i="12"/>
  <c r="E771" i="12"/>
  <c r="F770" i="12"/>
  <c r="E770" i="12"/>
  <c r="F769" i="12"/>
  <c r="E769" i="12"/>
  <c r="F768" i="12"/>
  <c r="E768" i="12"/>
  <c r="F767" i="12"/>
  <c r="E767" i="12"/>
  <c r="F766" i="12"/>
  <c r="E766" i="12"/>
  <c r="F765" i="12"/>
  <c r="E765" i="12"/>
  <c r="F764" i="12"/>
  <c r="E764" i="12"/>
  <c r="F763" i="12"/>
  <c r="E763" i="12"/>
  <c r="F762" i="12"/>
  <c r="E762" i="12"/>
  <c r="F761" i="12"/>
  <c r="E761" i="12"/>
  <c r="F760" i="12"/>
  <c r="E760" i="12"/>
  <c r="F759" i="12"/>
  <c r="E759" i="12"/>
  <c r="F758" i="12"/>
  <c r="E758" i="12"/>
  <c r="F757" i="12"/>
  <c r="E757" i="12"/>
  <c r="F756" i="12"/>
  <c r="E756" i="12"/>
  <c r="F755" i="12"/>
  <c r="E755" i="12"/>
  <c r="F754" i="12"/>
  <c r="E754" i="12"/>
  <c r="F753" i="12"/>
  <c r="E753" i="12"/>
  <c r="F752" i="12"/>
  <c r="E752" i="12"/>
  <c r="F751" i="12"/>
  <c r="E751" i="12"/>
  <c r="F750" i="12"/>
  <c r="E750" i="12"/>
  <c r="F749" i="12"/>
  <c r="E749" i="12"/>
  <c r="F748" i="12"/>
  <c r="E748" i="12"/>
  <c r="F747" i="12"/>
  <c r="E747" i="12"/>
  <c r="F746" i="12"/>
  <c r="E746" i="12"/>
  <c r="F745" i="12"/>
  <c r="E745" i="12"/>
  <c r="F744" i="12"/>
  <c r="E744" i="12"/>
  <c r="F743" i="12"/>
  <c r="E743" i="12"/>
  <c r="F742" i="12"/>
  <c r="E742" i="12"/>
  <c r="F741" i="12"/>
  <c r="E741" i="12"/>
  <c r="F740" i="12"/>
  <c r="E740" i="12"/>
  <c r="F739" i="12"/>
  <c r="E739" i="12"/>
  <c r="F738" i="12"/>
  <c r="E738" i="12"/>
  <c r="F737" i="12"/>
  <c r="E737" i="12"/>
  <c r="F736" i="12"/>
  <c r="E736" i="12"/>
  <c r="F735" i="12"/>
  <c r="E735" i="12"/>
  <c r="F734" i="12"/>
  <c r="E734" i="12"/>
  <c r="F733" i="12"/>
  <c r="E733" i="12"/>
  <c r="F732" i="12"/>
  <c r="E732" i="12"/>
  <c r="F731" i="12"/>
  <c r="E731" i="12"/>
  <c r="F730" i="12"/>
  <c r="E730" i="12"/>
  <c r="F729" i="12"/>
  <c r="E729" i="12"/>
  <c r="F728" i="12"/>
  <c r="E728" i="12"/>
  <c r="F727" i="12"/>
  <c r="E727" i="12"/>
  <c r="F726" i="12"/>
  <c r="E726" i="12"/>
  <c r="F725" i="12"/>
  <c r="E725" i="12"/>
  <c r="F724" i="12"/>
  <c r="E724" i="12"/>
  <c r="F723" i="12"/>
  <c r="E723" i="12"/>
  <c r="F722" i="12"/>
  <c r="E722" i="12"/>
  <c r="F721" i="12"/>
  <c r="E721" i="12"/>
  <c r="F720" i="12"/>
  <c r="E720" i="12"/>
  <c r="F719" i="12"/>
  <c r="E719" i="12"/>
  <c r="F718" i="12"/>
  <c r="E718" i="12"/>
  <c r="F717" i="12"/>
  <c r="E717" i="12"/>
  <c r="F716" i="12"/>
  <c r="E716" i="12"/>
  <c r="F715" i="12"/>
  <c r="E715" i="12"/>
  <c r="F714" i="12"/>
  <c r="E714" i="12"/>
  <c r="F713" i="12"/>
  <c r="E713" i="12"/>
  <c r="F712" i="12"/>
  <c r="E712" i="12"/>
  <c r="F711" i="12"/>
  <c r="E711" i="12"/>
  <c r="F710" i="12"/>
  <c r="E710" i="12"/>
  <c r="F709" i="12"/>
  <c r="E709" i="12"/>
  <c r="F708" i="12"/>
  <c r="E708" i="12"/>
  <c r="F707" i="12"/>
  <c r="E707" i="12"/>
  <c r="F706" i="12"/>
  <c r="E706" i="12"/>
  <c r="F705" i="12"/>
  <c r="E705" i="12"/>
  <c r="F704" i="12"/>
  <c r="E704" i="12"/>
  <c r="F703" i="12"/>
  <c r="E703" i="12"/>
  <c r="F702" i="12"/>
  <c r="E702" i="12"/>
  <c r="F701" i="12"/>
  <c r="E701" i="12"/>
  <c r="F700" i="12"/>
  <c r="E700" i="12"/>
  <c r="F699" i="12"/>
  <c r="E699" i="12"/>
  <c r="F698" i="12"/>
  <c r="E698" i="12"/>
  <c r="F697" i="12"/>
  <c r="E697" i="12"/>
  <c r="F696" i="12"/>
  <c r="E696" i="12"/>
  <c r="F695" i="12"/>
  <c r="E695" i="12"/>
  <c r="F694" i="12"/>
  <c r="E694" i="12"/>
  <c r="F693" i="12"/>
  <c r="E693" i="12"/>
  <c r="F692" i="12"/>
  <c r="E692" i="12"/>
  <c r="F691" i="12"/>
  <c r="E691" i="12"/>
  <c r="F690" i="12"/>
  <c r="E690" i="12"/>
  <c r="F689" i="12"/>
  <c r="E689" i="12"/>
  <c r="F688" i="12"/>
  <c r="E688" i="12"/>
  <c r="F687" i="12"/>
  <c r="E687" i="12"/>
  <c r="F686" i="12"/>
  <c r="E686" i="12"/>
  <c r="F685" i="12"/>
  <c r="E685" i="12"/>
  <c r="F684" i="12"/>
  <c r="E684" i="12"/>
  <c r="F683" i="12"/>
  <c r="E683" i="12"/>
  <c r="F682" i="12"/>
  <c r="E682" i="12"/>
  <c r="F681" i="12"/>
  <c r="E681" i="12"/>
  <c r="F680" i="12"/>
  <c r="E680" i="12"/>
  <c r="F679" i="12"/>
  <c r="E679" i="12"/>
  <c r="F678" i="12"/>
  <c r="E678" i="12"/>
  <c r="F677" i="12"/>
  <c r="E677" i="12"/>
  <c r="F676" i="12"/>
  <c r="E676" i="12"/>
  <c r="F675" i="12"/>
  <c r="E675" i="12"/>
  <c r="F674" i="12"/>
  <c r="E674" i="12"/>
  <c r="F673" i="12"/>
  <c r="E673" i="12"/>
  <c r="F672" i="12"/>
  <c r="E672" i="12"/>
  <c r="F671" i="12"/>
  <c r="E671" i="12"/>
  <c r="F670" i="12"/>
  <c r="E670" i="12"/>
  <c r="F669" i="12"/>
  <c r="E669" i="12"/>
  <c r="F668" i="12"/>
  <c r="E668" i="12"/>
  <c r="F667" i="12"/>
  <c r="E667" i="12"/>
  <c r="F666" i="12"/>
  <c r="E666" i="12"/>
  <c r="F665" i="12"/>
  <c r="E665" i="12"/>
  <c r="F664" i="12"/>
  <c r="E664" i="12"/>
  <c r="F663" i="12"/>
  <c r="E663" i="12"/>
  <c r="F662" i="12"/>
  <c r="E662" i="12"/>
  <c r="F661" i="12"/>
  <c r="E661" i="12"/>
  <c r="F660" i="12"/>
  <c r="E660" i="12"/>
  <c r="F659" i="12"/>
  <c r="E659" i="12"/>
  <c r="F658" i="12"/>
  <c r="E658" i="12"/>
  <c r="F657" i="12"/>
  <c r="E657" i="12"/>
  <c r="F656" i="12"/>
  <c r="E656" i="12"/>
  <c r="F655" i="12"/>
  <c r="E655" i="12"/>
  <c r="F654" i="12"/>
  <c r="E654" i="12"/>
  <c r="F653" i="12"/>
  <c r="E653" i="12"/>
  <c r="F652" i="12"/>
  <c r="E652" i="12"/>
  <c r="F651" i="12"/>
  <c r="E651" i="12"/>
  <c r="F650" i="12"/>
  <c r="E650" i="12"/>
  <c r="F649" i="12"/>
  <c r="E649" i="12"/>
  <c r="F648" i="12"/>
  <c r="E648" i="12"/>
  <c r="F647" i="12"/>
  <c r="E647" i="12"/>
  <c r="F646" i="12"/>
  <c r="E646" i="12"/>
  <c r="F645" i="12"/>
  <c r="E645" i="12"/>
  <c r="F644" i="12"/>
  <c r="E644" i="12"/>
  <c r="F643" i="12"/>
  <c r="E643" i="12"/>
  <c r="F642" i="12"/>
  <c r="E642" i="12"/>
  <c r="F641" i="12"/>
  <c r="E641" i="12"/>
  <c r="F640" i="12"/>
  <c r="E640" i="12"/>
  <c r="F639" i="12"/>
  <c r="E639" i="12"/>
  <c r="F638" i="12"/>
  <c r="E638" i="12"/>
  <c r="F637" i="12"/>
  <c r="E637" i="12"/>
  <c r="F636" i="12"/>
  <c r="E636" i="12"/>
  <c r="F635" i="12"/>
  <c r="E635" i="12"/>
  <c r="F634" i="12"/>
  <c r="E634" i="12"/>
  <c r="F633" i="12"/>
  <c r="E633" i="12"/>
  <c r="F632" i="12"/>
  <c r="E632" i="12"/>
  <c r="F631" i="12"/>
  <c r="E631" i="12"/>
  <c r="F630" i="12"/>
  <c r="E630" i="12"/>
  <c r="F629" i="12"/>
  <c r="E629" i="12"/>
  <c r="F628" i="12"/>
  <c r="E628" i="12"/>
  <c r="F627" i="12"/>
  <c r="E627" i="12"/>
  <c r="F626" i="12"/>
  <c r="E626" i="12"/>
  <c r="F625" i="12"/>
  <c r="E625" i="12"/>
  <c r="F624" i="12"/>
  <c r="E624" i="12"/>
  <c r="F623" i="12"/>
  <c r="E623" i="12"/>
  <c r="F622" i="12"/>
  <c r="E622" i="12"/>
  <c r="F621" i="12"/>
  <c r="E621" i="12"/>
  <c r="F620" i="12"/>
  <c r="E620" i="12"/>
  <c r="F619" i="12"/>
  <c r="E619" i="12"/>
  <c r="F618" i="12"/>
  <c r="E618" i="12"/>
  <c r="F617" i="12"/>
  <c r="E617" i="12"/>
  <c r="F616" i="12"/>
  <c r="E616" i="12"/>
  <c r="F615" i="12"/>
  <c r="E615" i="12"/>
  <c r="F614" i="12"/>
  <c r="E614" i="12"/>
  <c r="F613" i="12"/>
  <c r="E613" i="12"/>
  <c r="F612" i="12"/>
  <c r="E612" i="12"/>
  <c r="F611" i="12"/>
  <c r="E611" i="12"/>
  <c r="F610" i="12"/>
  <c r="E610" i="12"/>
  <c r="F609" i="12"/>
  <c r="E609" i="12"/>
  <c r="F608" i="12"/>
  <c r="E608" i="12"/>
  <c r="F607" i="12"/>
  <c r="E607" i="12"/>
  <c r="F606" i="12"/>
  <c r="E606" i="12"/>
  <c r="F605" i="12"/>
  <c r="E605" i="12"/>
  <c r="F604" i="12"/>
  <c r="E604" i="12"/>
  <c r="F603" i="12"/>
  <c r="E603" i="12"/>
  <c r="F602" i="12"/>
  <c r="E602" i="12"/>
  <c r="F601" i="12"/>
  <c r="E601" i="12"/>
  <c r="F600" i="12"/>
  <c r="E600" i="12"/>
  <c r="F599" i="12"/>
  <c r="E599" i="12"/>
  <c r="F598" i="12"/>
  <c r="E598" i="12"/>
  <c r="F597" i="12"/>
  <c r="E597" i="12"/>
  <c r="F596" i="12"/>
  <c r="E596" i="12"/>
  <c r="F595" i="12"/>
  <c r="E595" i="12"/>
  <c r="F594" i="12"/>
  <c r="E594" i="12"/>
  <c r="F593" i="12"/>
  <c r="E593" i="12"/>
  <c r="F592" i="12"/>
  <c r="E592" i="12"/>
  <c r="F591" i="12"/>
  <c r="E591" i="12"/>
  <c r="F590" i="12"/>
  <c r="E590" i="12"/>
  <c r="F589" i="12"/>
  <c r="E589" i="12"/>
  <c r="F588" i="12"/>
  <c r="E588" i="12"/>
  <c r="F587" i="12"/>
  <c r="E587" i="12"/>
  <c r="F586" i="12"/>
  <c r="E586" i="12"/>
  <c r="F585" i="12"/>
  <c r="E585" i="12"/>
  <c r="F584" i="12"/>
  <c r="E584" i="12"/>
  <c r="F583" i="12"/>
  <c r="E583" i="12"/>
  <c r="F582" i="12"/>
  <c r="E582" i="12"/>
  <c r="F581" i="12"/>
  <c r="E581" i="12"/>
  <c r="F580" i="12"/>
  <c r="E580" i="12"/>
  <c r="F579" i="12"/>
  <c r="E579" i="12"/>
  <c r="F578" i="12"/>
  <c r="E578" i="12"/>
  <c r="F577" i="12"/>
  <c r="E577" i="12"/>
  <c r="F576" i="12"/>
  <c r="E576" i="12"/>
  <c r="F575" i="12"/>
  <c r="E575" i="12"/>
  <c r="F574" i="12"/>
  <c r="E574" i="12"/>
  <c r="F573" i="12"/>
  <c r="E573" i="12"/>
  <c r="F572" i="12"/>
  <c r="E572" i="12"/>
  <c r="F571" i="12"/>
  <c r="E571" i="12"/>
  <c r="F570" i="12"/>
  <c r="E570" i="12"/>
  <c r="F569" i="12"/>
  <c r="E569" i="12"/>
  <c r="F568" i="12"/>
  <c r="E568" i="12"/>
  <c r="F567" i="12"/>
  <c r="E567" i="12"/>
  <c r="F566" i="12"/>
  <c r="E566" i="12"/>
  <c r="F565" i="12"/>
  <c r="E565" i="12"/>
  <c r="F564" i="12"/>
  <c r="E564" i="12"/>
  <c r="F563" i="12"/>
  <c r="E563" i="12"/>
  <c r="F562" i="12"/>
  <c r="E562" i="12"/>
  <c r="F561" i="12"/>
  <c r="E561" i="12"/>
  <c r="F560" i="12"/>
  <c r="E560" i="12"/>
  <c r="F559" i="12"/>
  <c r="E559" i="12"/>
  <c r="F558" i="12"/>
  <c r="E558" i="12"/>
  <c r="F557" i="12"/>
  <c r="E557" i="12"/>
  <c r="F556" i="12"/>
  <c r="E556" i="12"/>
  <c r="F555" i="12"/>
  <c r="E555" i="12"/>
  <c r="F554" i="12"/>
  <c r="E554" i="12"/>
  <c r="F553" i="12"/>
  <c r="E553" i="12"/>
  <c r="F552" i="12"/>
  <c r="E552" i="12"/>
  <c r="F551" i="12"/>
  <c r="E551" i="12"/>
  <c r="F550" i="12"/>
  <c r="E550" i="12"/>
  <c r="F549" i="12"/>
  <c r="E549" i="12"/>
  <c r="F548" i="12"/>
  <c r="E548" i="12"/>
  <c r="F547" i="12"/>
  <c r="E547" i="12"/>
  <c r="F546" i="12"/>
  <c r="E546" i="12"/>
  <c r="F545" i="12"/>
  <c r="E545" i="12"/>
  <c r="F544" i="12"/>
  <c r="E544" i="12"/>
  <c r="F543" i="12"/>
  <c r="E543" i="12"/>
  <c r="F542" i="12"/>
  <c r="E542" i="12"/>
  <c r="F541" i="12"/>
  <c r="E541" i="12"/>
  <c r="F540" i="12"/>
  <c r="E540" i="12"/>
  <c r="F539" i="12"/>
  <c r="E539" i="12"/>
  <c r="F538" i="12"/>
  <c r="E538" i="12"/>
  <c r="F537" i="12"/>
  <c r="E537" i="12"/>
  <c r="F536" i="12"/>
  <c r="E536" i="12"/>
  <c r="F535" i="12"/>
  <c r="E535" i="12"/>
  <c r="F534" i="12"/>
  <c r="E534" i="12"/>
  <c r="F533" i="12"/>
  <c r="E533" i="12"/>
  <c r="F532" i="12"/>
  <c r="E532" i="12"/>
  <c r="F531" i="12"/>
  <c r="E531" i="12"/>
  <c r="F530" i="12"/>
  <c r="E530" i="12"/>
  <c r="F529" i="12"/>
  <c r="E529" i="12"/>
  <c r="F528" i="12"/>
  <c r="E528" i="12"/>
  <c r="F527" i="12"/>
  <c r="E527" i="12"/>
  <c r="F526" i="12"/>
  <c r="E526" i="12"/>
  <c r="F525" i="12"/>
  <c r="E525" i="12"/>
  <c r="F524" i="12"/>
  <c r="E524" i="12"/>
  <c r="F523" i="12"/>
  <c r="E523" i="12"/>
  <c r="F522" i="12"/>
  <c r="E522" i="12"/>
  <c r="F521" i="12"/>
  <c r="E521" i="12"/>
  <c r="F520" i="12"/>
  <c r="E520" i="12"/>
  <c r="F519" i="12"/>
  <c r="E519" i="12"/>
  <c r="F518" i="12"/>
  <c r="E518" i="12"/>
  <c r="F517" i="12"/>
  <c r="E517" i="12"/>
  <c r="F516" i="12"/>
  <c r="E516" i="12"/>
  <c r="F515" i="12"/>
  <c r="E515" i="12"/>
  <c r="F514" i="12"/>
  <c r="E514" i="12"/>
  <c r="F513" i="12"/>
  <c r="E513" i="12"/>
  <c r="F512" i="12"/>
  <c r="E512" i="12"/>
  <c r="F511" i="12"/>
  <c r="E511" i="12"/>
  <c r="F510" i="12"/>
  <c r="E510" i="12"/>
  <c r="F509" i="12"/>
  <c r="E509" i="12"/>
  <c r="F508" i="12"/>
  <c r="E508" i="12"/>
  <c r="F507" i="12"/>
  <c r="E507" i="12"/>
  <c r="F506" i="12"/>
  <c r="E506" i="12"/>
  <c r="F505" i="12"/>
  <c r="E505" i="12"/>
  <c r="F504" i="12"/>
  <c r="E504" i="12"/>
  <c r="F503" i="12"/>
  <c r="E503" i="12"/>
  <c r="F502" i="12"/>
  <c r="E502" i="12"/>
  <c r="F501" i="12"/>
  <c r="E501" i="12"/>
  <c r="F500" i="12"/>
  <c r="E500" i="12"/>
  <c r="F499" i="12"/>
  <c r="E499" i="12"/>
  <c r="F498" i="12"/>
  <c r="E498" i="12"/>
  <c r="F497" i="12"/>
  <c r="E497" i="12"/>
  <c r="F496" i="12"/>
  <c r="E496" i="12"/>
  <c r="F495" i="12"/>
  <c r="E495" i="12"/>
  <c r="F494" i="12"/>
  <c r="E494" i="12"/>
  <c r="F493" i="12"/>
  <c r="E493" i="12"/>
  <c r="F492" i="12"/>
  <c r="E492" i="12"/>
  <c r="F491" i="12"/>
  <c r="E491" i="12"/>
  <c r="F490" i="12"/>
  <c r="E490" i="12"/>
  <c r="F489" i="12"/>
  <c r="E489" i="12"/>
  <c r="F488" i="12"/>
  <c r="E488" i="12"/>
  <c r="F487" i="12"/>
  <c r="E487" i="12"/>
  <c r="F486" i="12"/>
  <c r="E486" i="12"/>
  <c r="F485" i="12"/>
  <c r="E485" i="12"/>
  <c r="F484" i="12"/>
  <c r="E484" i="12"/>
  <c r="F483" i="12"/>
  <c r="E483" i="12"/>
  <c r="F482" i="12"/>
  <c r="E482" i="12"/>
  <c r="F481" i="12"/>
  <c r="E481" i="12"/>
  <c r="F480" i="12"/>
  <c r="E480" i="12"/>
  <c r="F479" i="12"/>
  <c r="E479" i="12"/>
  <c r="F478" i="12"/>
  <c r="E478" i="12"/>
  <c r="F477" i="12"/>
  <c r="E477" i="12"/>
  <c r="F476" i="12"/>
  <c r="E476" i="12"/>
  <c r="F475" i="12"/>
  <c r="E475" i="12"/>
  <c r="F474" i="12"/>
  <c r="E474" i="12"/>
  <c r="F473" i="12"/>
  <c r="E473" i="12"/>
  <c r="F472" i="12"/>
  <c r="E472" i="12"/>
  <c r="F471" i="12"/>
  <c r="E471" i="12"/>
  <c r="F470" i="12"/>
  <c r="E470" i="12"/>
  <c r="F469" i="12"/>
  <c r="E469" i="12"/>
  <c r="F468" i="12"/>
  <c r="E468" i="12"/>
  <c r="F467" i="12"/>
  <c r="E467" i="12"/>
  <c r="F466" i="12"/>
  <c r="E466" i="12"/>
  <c r="F465" i="12"/>
  <c r="E465" i="12"/>
  <c r="F464" i="12"/>
  <c r="E464" i="12"/>
  <c r="F463" i="12"/>
  <c r="E463" i="12"/>
  <c r="F462" i="12"/>
  <c r="E462" i="12"/>
  <c r="F461" i="12"/>
  <c r="E461" i="12"/>
  <c r="F460" i="12"/>
  <c r="E460" i="12"/>
  <c r="F459" i="12"/>
  <c r="E459" i="12"/>
  <c r="F458" i="12"/>
  <c r="E458" i="12"/>
  <c r="F457" i="12"/>
  <c r="E457" i="12"/>
  <c r="F456" i="12"/>
  <c r="E456" i="12"/>
  <c r="F455" i="12"/>
  <c r="E455" i="12"/>
  <c r="F454" i="12"/>
  <c r="E454" i="12"/>
  <c r="F453" i="12"/>
  <c r="E453" i="12"/>
  <c r="F452" i="12"/>
  <c r="E452" i="12"/>
  <c r="F451" i="12"/>
  <c r="E451" i="12"/>
  <c r="F450" i="12"/>
  <c r="E450" i="12"/>
  <c r="F449" i="12"/>
  <c r="E449" i="12"/>
  <c r="F448" i="12"/>
  <c r="E448" i="12"/>
  <c r="F447" i="12"/>
  <c r="E447" i="12"/>
  <c r="F446" i="12"/>
  <c r="E446" i="12"/>
  <c r="F445" i="12"/>
  <c r="E445" i="12"/>
  <c r="F444" i="12"/>
  <c r="E444" i="12"/>
  <c r="F443" i="12"/>
  <c r="E443" i="12"/>
  <c r="F442" i="12"/>
  <c r="E442" i="12"/>
  <c r="F441" i="12"/>
  <c r="E441" i="12"/>
  <c r="F440" i="12"/>
  <c r="E440" i="12"/>
  <c r="F439" i="12"/>
  <c r="E439" i="12"/>
  <c r="F438" i="12"/>
  <c r="E438" i="12"/>
  <c r="F437" i="12"/>
  <c r="E437" i="12"/>
  <c r="F436" i="12"/>
  <c r="E436" i="12"/>
  <c r="F435" i="12"/>
  <c r="E435" i="12"/>
  <c r="F434" i="12"/>
  <c r="E434" i="12"/>
  <c r="F433" i="12"/>
  <c r="E433" i="12"/>
  <c r="F432" i="12"/>
  <c r="E432" i="12"/>
  <c r="F431" i="12"/>
  <c r="E431" i="12"/>
  <c r="F430" i="12"/>
  <c r="E430" i="12"/>
  <c r="F429" i="12"/>
  <c r="E429" i="12"/>
  <c r="F428" i="12"/>
  <c r="E428" i="12"/>
  <c r="F427" i="12"/>
  <c r="E427" i="12"/>
  <c r="F426" i="12"/>
  <c r="E426" i="12"/>
  <c r="F425" i="12"/>
  <c r="E425" i="12"/>
  <c r="F424" i="12"/>
  <c r="E424" i="12"/>
  <c r="F423" i="12"/>
  <c r="E423" i="12"/>
  <c r="F422" i="12"/>
  <c r="E422" i="12"/>
  <c r="F421" i="12"/>
  <c r="E421" i="12"/>
  <c r="F420" i="12"/>
  <c r="E420" i="12"/>
  <c r="F419" i="12"/>
  <c r="E419" i="12"/>
  <c r="F418" i="12"/>
  <c r="E418" i="12"/>
  <c r="F417" i="12"/>
  <c r="E417" i="12"/>
  <c r="F416" i="12"/>
  <c r="E416" i="12"/>
  <c r="F415" i="12"/>
  <c r="E415" i="12"/>
  <c r="F414" i="12"/>
  <c r="E414" i="12"/>
  <c r="F413" i="12"/>
  <c r="E413" i="12"/>
  <c r="F412" i="12"/>
  <c r="E412" i="12"/>
  <c r="F411" i="12"/>
  <c r="E411" i="12"/>
  <c r="F410" i="12"/>
  <c r="E410" i="12"/>
  <c r="F409" i="12"/>
  <c r="E409" i="12"/>
  <c r="F408" i="12"/>
  <c r="E408" i="12"/>
  <c r="F407" i="12"/>
  <c r="E407" i="12"/>
  <c r="F406" i="12"/>
  <c r="E406" i="12"/>
  <c r="F405" i="12"/>
  <c r="E405" i="12"/>
  <c r="F404" i="12"/>
  <c r="E404" i="12"/>
  <c r="F403" i="12"/>
  <c r="E403" i="12"/>
  <c r="F402" i="12"/>
  <c r="E402" i="12"/>
  <c r="F401" i="12"/>
  <c r="E401" i="12"/>
  <c r="F400" i="12"/>
  <c r="E400" i="12"/>
  <c r="F399" i="12"/>
  <c r="E399" i="12"/>
  <c r="F398" i="12"/>
  <c r="E398" i="12"/>
  <c r="F397" i="12"/>
  <c r="E397" i="12"/>
  <c r="F396" i="12"/>
  <c r="E396" i="12"/>
  <c r="F395" i="12"/>
  <c r="E395" i="12"/>
  <c r="F394" i="12"/>
  <c r="E394" i="12"/>
  <c r="F393" i="12"/>
  <c r="E393" i="12"/>
  <c r="F392" i="12"/>
  <c r="E392" i="12"/>
  <c r="F391" i="12"/>
  <c r="E391" i="12"/>
  <c r="F390" i="12"/>
  <c r="E390" i="12"/>
  <c r="F389" i="12"/>
  <c r="E389" i="12"/>
  <c r="F388" i="12"/>
  <c r="E388" i="12"/>
  <c r="F387" i="12"/>
  <c r="E387" i="12"/>
  <c r="F386" i="12"/>
  <c r="E386" i="12"/>
  <c r="F385" i="12"/>
  <c r="E385" i="12"/>
  <c r="F384" i="12"/>
  <c r="E384" i="12"/>
  <c r="F383" i="12"/>
  <c r="E383" i="12"/>
  <c r="F382" i="12"/>
  <c r="E382" i="12"/>
  <c r="F381" i="12"/>
  <c r="E381" i="12"/>
  <c r="F380" i="12"/>
  <c r="E380" i="12"/>
  <c r="F379" i="12"/>
  <c r="E379" i="12"/>
  <c r="F378" i="12"/>
  <c r="E378" i="12"/>
  <c r="F377" i="12"/>
  <c r="E377" i="12"/>
  <c r="F376" i="12"/>
  <c r="E376" i="12"/>
  <c r="F375" i="12"/>
  <c r="E375" i="12"/>
  <c r="F374" i="12"/>
  <c r="E374" i="12"/>
  <c r="F373" i="12"/>
  <c r="E373" i="12"/>
  <c r="F372" i="12"/>
  <c r="E372" i="12"/>
  <c r="F371" i="12"/>
  <c r="E371" i="12"/>
  <c r="F370" i="12"/>
  <c r="E370" i="12"/>
  <c r="F369" i="12"/>
  <c r="E369" i="12"/>
  <c r="F368" i="12"/>
  <c r="E368" i="12"/>
  <c r="F367" i="12"/>
  <c r="E367" i="12"/>
  <c r="F366" i="12"/>
  <c r="E366" i="12"/>
  <c r="F365" i="12"/>
  <c r="E365" i="12"/>
  <c r="F364" i="12"/>
  <c r="E364" i="12"/>
  <c r="F363" i="12"/>
  <c r="E363" i="12"/>
  <c r="F362" i="12"/>
  <c r="E362" i="12"/>
  <c r="F361" i="12"/>
  <c r="E361" i="12"/>
  <c r="F360" i="12"/>
  <c r="E360" i="12"/>
  <c r="F359" i="12"/>
  <c r="E359" i="12"/>
  <c r="F358" i="12"/>
  <c r="E358" i="12"/>
  <c r="F357" i="12"/>
  <c r="E357" i="12"/>
  <c r="F356" i="12"/>
  <c r="E356" i="12"/>
  <c r="F355" i="12"/>
  <c r="E355" i="12"/>
  <c r="F354" i="12"/>
  <c r="E354" i="12"/>
  <c r="F353" i="12"/>
  <c r="E353" i="12"/>
  <c r="F352" i="12"/>
  <c r="E352" i="12"/>
  <c r="F351" i="12"/>
  <c r="E351" i="12"/>
  <c r="F350" i="12"/>
  <c r="E350" i="12"/>
  <c r="F349" i="12"/>
  <c r="E349" i="12"/>
  <c r="F348" i="12"/>
  <c r="E348" i="12"/>
  <c r="F347" i="12"/>
  <c r="E347" i="12"/>
  <c r="F346" i="12"/>
  <c r="E346" i="12"/>
  <c r="F345" i="12"/>
  <c r="E345" i="12"/>
  <c r="F344" i="12"/>
  <c r="E344" i="12"/>
  <c r="F343" i="12"/>
  <c r="E343" i="12"/>
  <c r="F342" i="12"/>
  <c r="E342" i="12"/>
  <c r="F341" i="12"/>
  <c r="E341" i="12"/>
  <c r="F340" i="12"/>
  <c r="E340" i="12"/>
  <c r="F339" i="12"/>
  <c r="E339" i="12"/>
  <c r="F338" i="12"/>
  <c r="E338" i="12"/>
  <c r="F337" i="12"/>
  <c r="E337" i="12"/>
  <c r="F336" i="12"/>
  <c r="E336" i="12"/>
  <c r="F335" i="12"/>
  <c r="E335" i="12"/>
  <c r="F334" i="12"/>
  <c r="E334" i="12"/>
  <c r="F333" i="12"/>
  <c r="E333" i="12"/>
  <c r="F332" i="12"/>
  <c r="E332" i="12"/>
  <c r="F331" i="12"/>
  <c r="E331" i="12"/>
  <c r="F330" i="12"/>
  <c r="E330" i="12"/>
  <c r="F329" i="12"/>
  <c r="E329" i="12"/>
  <c r="F328" i="12"/>
  <c r="E328" i="12"/>
  <c r="F327" i="12"/>
  <c r="E327" i="12"/>
  <c r="F326" i="12"/>
  <c r="E326" i="12"/>
  <c r="F325" i="12"/>
  <c r="E325" i="12"/>
  <c r="F324" i="12"/>
  <c r="E324" i="12"/>
  <c r="F323" i="12"/>
  <c r="E323" i="12"/>
  <c r="F322" i="12"/>
  <c r="E322" i="12"/>
  <c r="F321" i="12"/>
  <c r="E321" i="12"/>
  <c r="F320" i="12"/>
  <c r="E320" i="12"/>
  <c r="F319" i="12"/>
  <c r="E319" i="12"/>
  <c r="F318" i="12"/>
  <c r="E318" i="12"/>
  <c r="F317" i="12"/>
  <c r="E317" i="12"/>
  <c r="F316" i="12"/>
  <c r="E316" i="12"/>
  <c r="F315" i="12"/>
  <c r="E315" i="12"/>
  <c r="F314" i="12"/>
  <c r="E314" i="12"/>
  <c r="F313" i="12"/>
  <c r="E313" i="12"/>
  <c r="F312" i="12"/>
  <c r="E312" i="12"/>
  <c r="F311" i="12"/>
  <c r="E311" i="12"/>
  <c r="F310" i="12"/>
  <c r="E310" i="12"/>
  <c r="F309" i="12"/>
  <c r="E309" i="12"/>
  <c r="F308" i="12"/>
  <c r="E308" i="12"/>
  <c r="F307" i="12"/>
  <c r="E307" i="12"/>
  <c r="F306" i="12"/>
  <c r="E306" i="12"/>
  <c r="F305" i="12"/>
  <c r="E305" i="12"/>
  <c r="F304" i="12"/>
  <c r="E304" i="12"/>
  <c r="F303" i="12"/>
  <c r="E303" i="12"/>
  <c r="F302" i="12"/>
  <c r="E302" i="12"/>
  <c r="F301" i="12"/>
  <c r="E301" i="12"/>
  <c r="F300" i="12"/>
  <c r="E300" i="12"/>
  <c r="F299" i="12"/>
  <c r="E299" i="12"/>
  <c r="F298" i="12"/>
  <c r="E298" i="12"/>
  <c r="F297" i="12"/>
  <c r="E297" i="12"/>
  <c r="F296" i="12"/>
  <c r="E296" i="12"/>
  <c r="F295" i="12"/>
  <c r="E295" i="12"/>
  <c r="F294" i="12"/>
  <c r="E294" i="12"/>
  <c r="F293" i="12"/>
  <c r="E293" i="12"/>
  <c r="F292" i="12"/>
  <c r="E292" i="12"/>
  <c r="F291" i="12"/>
  <c r="E291" i="12"/>
  <c r="F290" i="12"/>
  <c r="E290" i="12"/>
  <c r="F289" i="12"/>
  <c r="E289" i="12"/>
  <c r="F288" i="12"/>
  <c r="E288" i="12"/>
  <c r="F287" i="12"/>
  <c r="E287" i="12"/>
  <c r="F286" i="12"/>
  <c r="E286" i="12"/>
  <c r="F285" i="12"/>
  <c r="E285" i="12"/>
  <c r="F284" i="12"/>
  <c r="E284" i="12"/>
  <c r="F283" i="12"/>
  <c r="E283" i="12"/>
  <c r="F282" i="12"/>
  <c r="E282" i="12"/>
  <c r="F281" i="12"/>
  <c r="E281" i="12"/>
  <c r="F280" i="12"/>
  <c r="E280" i="12"/>
  <c r="F279" i="12"/>
  <c r="E279" i="12"/>
  <c r="F278" i="12"/>
  <c r="E278" i="12"/>
  <c r="F277" i="12"/>
  <c r="E277" i="12"/>
  <c r="F276" i="12"/>
  <c r="E276" i="12"/>
  <c r="F275" i="12"/>
  <c r="E275" i="12"/>
  <c r="F274" i="12"/>
  <c r="E274" i="12"/>
  <c r="F273" i="12"/>
  <c r="E273" i="12"/>
  <c r="F272" i="12"/>
  <c r="E272" i="12"/>
  <c r="F271" i="12"/>
  <c r="E271" i="12"/>
  <c r="F270" i="12"/>
  <c r="E270" i="12"/>
  <c r="F269" i="12"/>
  <c r="E269" i="12"/>
  <c r="F268" i="12"/>
  <c r="E268" i="12"/>
  <c r="F267" i="12"/>
  <c r="E267" i="12"/>
  <c r="F266" i="12"/>
  <c r="E266" i="12"/>
  <c r="F265" i="12"/>
  <c r="E265" i="12"/>
  <c r="F264" i="12"/>
  <c r="E264" i="12"/>
  <c r="F263" i="12"/>
  <c r="E263" i="12"/>
  <c r="F262" i="12"/>
  <c r="E262" i="12"/>
  <c r="F261" i="12"/>
  <c r="E261" i="12"/>
  <c r="F260" i="12"/>
  <c r="E260" i="12"/>
  <c r="F259" i="12"/>
  <c r="E259" i="12"/>
  <c r="F258" i="12"/>
  <c r="E258" i="12"/>
  <c r="F257" i="12"/>
  <c r="E257" i="12"/>
  <c r="F256" i="12"/>
  <c r="E256" i="12"/>
  <c r="F255" i="12"/>
  <c r="E255" i="12"/>
  <c r="F254" i="12"/>
  <c r="E254" i="12"/>
  <c r="F253" i="12"/>
  <c r="E253" i="12"/>
  <c r="F252" i="12"/>
  <c r="E252" i="12"/>
  <c r="F251" i="12"/>
  <c r="E251" i="12"/>
  <c r="F250" i="12"/>
  <c r="E250" i="12"/>
  <c r="F249" i="12"/>
  <c r="E249" i="12"/>
  <c r="F248" i="12"/>
  <c r="E248" i="12"/>
  <c r="F247" i="12"/>
  <c r="E247" i="12"/>
  <c r="F246" i="12"/>
  <c r="E246" i="12"/>
  <c r="F245" i="12"/>
  <c r="E245" i="12"/>
  <c r="F244" i="12"/>
  <c r="E244" i="12"/>
  <c r="F243" i="12"/>
  <c r="E243" i="12"/>
  <c r="F242" i="12"/>
  <c r="E242" i="12"/>
  <c r="F241" i="12"/>
  <c r="E241" i="12"/>
  <c r="F240" i="12"/>
  <c r="E240" i="12"/>
  <c r="F239" i="12"/>
  <c r="E239" i="12"/>
  <c r="F238" i="12"/>
  <c r="E238" i="12"/>
  <c r="F237" i="12"/>
  <c r="E237" i="12"/>
  <c r="F236" i="12"/>
  <c r="E236" i="12"/>
  <c r="F235" i="12"/>
  <c r="E235" i="12"/>
  <c r="F234" i="12"/>
  <c r="E234" i="12"/>
  <c r="F233" i="12"/>
  <c r="E233" i="12"/>
  <c r="F232" i="12"/>
  <c r="E232" i="12"/>
  <c r="F231" i="12"/>
  <c r="E231" i="12"/>
  <c r="F230" i="12"/>
  <c r="E230" i="12"/>
  <c r="F229" i="12"/>
  <c r="E229" i="12"/>
  <c r="F228" i="12"/>
  <c r="E228" i="12"/>
  <c r="F227" i="12"/>
  <c r="E227" i="12"/>
  <c r="F226" i="12"/>
  <c r="E226" i="12"/>
  <c r="F225" i="12"/>
  <c r="E225" i="12"/>
  <c r="F224" i="12"/>
  <c r="E224" i="12"/>
  <c r="F223" i="12"/>
  <c r="E223" i="12"/>
  <c r="F222" i="12"/>
  <c r="E222" i="12"/>
  <c r="F221" i="12"/>
  <c r="E221" i="12"/>
  <c r="F220" i="12"/>
  <c r="E220" i="12"/>
  <c r="F219" i="12"/>
  <c r="E219" i="12"/>
  <c r="F218" i="12"/>
  <c r="E218" i="12"/>
  <c r="F217" i="12"/>
  <c r="E217" i="12"/>
  <c r="F216" i="12"/>
  <c r="E216" i="12"/>
  <c r="F215" i="12"/>
  <c r="E215" i="12"/>
  <c r="F214" i="12"/>
  <c r="E214" i="12"/>
  <c r="F213" i="12"/>
  <c r="E213" i="12"/>
  <c r="F212" i="12"/>
  <c r="E212" i="12"/>
  <c r="F211" i="12"/>
  <c r="E211" i="12"/>
  <c r="F210" i="12"/>
  <c r="E210" i="12"/>
  <c r="F209" i="12"/>
  <c r="E209" i="12"/>
  <c r="F208" i="12"/>
  <c r="E208" i="12"/>
  <c r="F207" i="12"/>
  <c r="E207" i="12"/>
  <c r="F206" i="12"/>
  <c r="E206" i="12"/>
  <c r="F205" i="12"/>
  <c r="E205" i="12"/>
  <c r="F204" i="12"/>
  <c r="E204" i="12"/>
  <c r="F203" i="12"/>
  <c r="E203" i="12"/>
  <c r="F202" i="12"/>
  <c r="E202" i="12"/>
  <c r="F201" i="12"/>
  <c r="E201" i="12"/>
  <c r="F200" i="12"/>
  <c r="E200" i="12"/>
  <c r="F199" i="12"/>
  <c r="E199" i="12"/>
  <c r="F198" i="12"/>
  <c r="E198" i="12"/>
  <c r="F197" i="12"/>
  <c r="E197" i="12"/>
  <c r="F196" i="12"/>
  <c r="E196" i="12"/>
  <c r="F195" i="12"/>
  <c r="E195" i="12"/>
  <c r="F194" i="12"/>
  <c r="E194" i="12"/>
  <c r="F193" i="12"/>
  <c r="E193" i="12"/>
  <c r="F192" i="12"/>
  <c r="E192" i="12"/>
  <c r="F191" i="12"/>
  <c r="E191" i="12"/>
  <c r="F190" i="12"/>
  <c r="E190" i="12"/>
  <c r="F189" i="12"/>
  <c r="E189" i="12"/>
  <c r="F188" i="12"/>
  <c r="E188" i="12"/>
  <c r="F187" i="12"/>
  <c r="E187" i="12"/>
  <c r="F186" i="12"/>
  <c r="E186" i="12"/>
  <c r="F185" i="12"/>
  <c r="E185" i="12"/>
  <c r="F184" i="12"/>
  <c r="E184" i="12"/>
  <c r="F183" i="12"/>
  <c r="E183" i="12"/>
  <c r="F182" i="12"/>
  <c r="E182" i="12"/>
  <c r="F181" i="12"/>
  <c r="E181" i="12"/>
  <c r="F180" i="12"/>
  <c r="E180" i="12"/>
  <c r="F179" i="12"/>
  <c r="E179" i="12"/>
  <c r="F178" i="12"/>
  <c r="E178" i="12"/>
  <c r="F177" i="12"/>
  <c r="E177" i="12"/>
  <c r="F176" i="12"/>
  <c r="E176" i="12"/>
  <c r="F175" i="12"/>
  <c r="E175" i="12"/>
  <c r="F174" i="12"/>
  <c r="E174" i="12"/>
  <c r="F173" i="12"/>
  <c r="E173" i="12"/>
  <c r="F172" i="12"/>
  <c r="E172" i="12"/>
  <c r="F171" i="12"/>
  <c r="E171" i="12"/>
  <c r="G170" i="12"/>
  <c r="F170" i="12"/>
  <c r="E170" i="12"/>
  <c r="G169" i="12"/>
  <c r="F169" i="12"/>
  <c r="E169" i="12"/>
  <c r="G168" i="12"/>
  <c r="F168" i="12"/>
  <c r="E168" i="12"/>
  <c r="F167" i="12"/>
  <c r="E167" i="12"/>
  <c r="F166" i="12"/>
  <c r="E166" i="12"/>
  <c r="F165" i="12"/>
  <c r="E165" i="12"/>
  <c r="F164" i="12"/>
  <c r="E164" i="12"/>
  <c r="F163" i="12"/>
  <c r="E163" i="12"/>
  <c r="F162" i="12"/>
  <c r="E162" i="12"/>
  <c r="F161" i="12"/>
  <c r="E161" i="12"/>
  <c r="F160" i="12"/>
  <c r="E160" i="12"/>
  <c r="F159" i="12"/>
  <c r="E159" i="12"/>
  <c r="F158" i="12"/>
  <c r="E158" i="12"/>
  <c r="F157" i="12"/>
  <c r="E157" i="12"/>
  <c r="F156" i="12"/>
  <c r="E156" i="12"/>
  <c r="F155" i="12"/>
  <c r="E155" i="12"/>
  <c r="F154" i="12"/>
  <c r="E154" i="12"/>
  <c r="F153" i="12"/>
  <c r="E153" i="12"/>
  <c r="F152" i="12"/>
  <c r="E152" i="12"/>
  <c r="F151" i="12"/>
  <c r="E151" i="12"/>
  <c r="F150" i="12"/>
  <c r="E150" i="12"/>
  <c r="F149" i="12"/>
  <c r="E149" i="12"/>
  <c r="F148" i="12"/>
  <c r="E148" i="12"/>
  <c r="F147" i="12"/>
  <c r="E147" i="12"/>
  <c r="F146" i="12"/>
  <c r="E146" i="12"/>
  <c r="F145" i="12"/>
  <c r="E145" i="12"/>
  <c r="F144" i="12"/>
  <c r="E144" i="12"/>
  <c r="F143" i="12"/>
  <c r="E143" i="12"/>
  <c r="F142" i="12"/>
  <c r="E142" i="12"/>
  <c r="F141" i="12"/>
  <c r="E141" i="12"/>
  <c r="F140" i="12"/>
  <c r="E140" i="12"/>
  <c r="F139" i="12"/>
  <c r="E139" i="12"/>
  <c r="F138" i="12"/>
  <c r="E138" i="12"/>
  <c r="F137" i="12"/>
  <c r="E137" i="12"/>
  <c r="F136" i="12"/>
  <c r="E136" i="12"/>
  <c r="F135" i="12"/>
  <c r="E135" i="12"/>
  <c r="F134" i="12"/>
  <c r="E134" i="12"/>
  <c r="F133" i="12"/>
  <c r="E133" i="12"/>
  <c r="F132" i="12"/>
  <c r="E132" i="12"/>
  <c r="F131" i="12"/>
  <c r="E131" i="12"/>
  <c r="F130" i="12"/>
  <c r="E130" i="12"/>
  <c r="F129" i="12"/>
  <c r="E129" i="12"/>
  <c r="F128" i="12"/>
  <c r="E128" i="12"/>
  <c r="F127" i="12"/>
  <c r="E127" i="12"/>
  <c r="F126" i="12"/>
  <c r="E126" i="12"/>
  <c r="F125" i="12"/>
  <c r="E125" i="12"/>
  <c r="F124" i="12"/>
  <c r="E124" i="12"/>
  <c r="F123" i="12"/>
  <c r="E123" i="12"/>
  <c r="F122" i="12"/>
  <c r="E122" i="12"/>
  <c r="F121" i="12"/>
  <c r="E121" i="12"/>
  <c r="F120" i="12"/>
  <c r="E120" i="12"/>
  <c r="F119" i="12"/>
  <c r="E119" i="12"/>
  <c r="F118" i="12"/>
  <c r="E118" i="12"/>
  <c r="F117" i="12"/>
  <c r="E117" i="12"/>
  <c r="F116" i="12"/>
  <c r="E116" i="12"/>
  <c r="F115" i="12"/>
  <c r="E115" i="12"/>
  <c r="F114" i="12"/>
  <c r="E114" i="12"/>
  <c r="F113" i="12"/>
  <c r="E113" i="12"/>
  <c r="F112" i="12"/>
  <c r="E112" i="12"/>
  <c r="F111" i="12"/>
  <c r="E111" i="12"/>
  <c r="F110" i="12"/>
  <c r="E110" i="12"/>
  <c r="F109" i="12"/>
  <c r="E109" i="12"/>
  <c r="F108" i="12"/>
  <c r="E108" i="12"/>
  <c r="F107" i="12"/>
  <c r="E107" i="12"/>
  <c r="F106" i="12"/>
  <c r="E106" i="12"/>
  <c r="F105" i="12"/>
  <c r="E105" i="12"/>
  <c r="F104" i="12"/>
  <c r="E104" i="12"/>
  <c r="F103" i="12"/>
  <c r="E103" i="12"/>
  <c r="F102" i="12"/>
  <c r="E102" i="12"/>
  <c r="F101" i="12"/>
  <c r="E101" i="12"/>
  <c r="F100" i="12"/>
  <c r="E100" i="12"/>
  <c r="F99" i="12"/>
  <c r="E99" i="12"/>
  <c r="F98" i="12"/>
  <c r="E98" i="12"/>
  <c r="F97" i="12"/>
  <c r="E97" i="12"/>
  <c r="F96" i="12"/>
  <c r="E96" i="12"/>
  <c r="F95" i="12"/>
  <c r="E95" i="12"/>
  <c r="F94" i="12"/>
  <c r="E94" i="12"/>
  <c r="F93" i="12"/>
  <c r="E93" i="12"/>
  <c r="F92" i="12"/>
  <c r="E92" i="12"/>
  <c r="F91" i="12"/>
  <c r="E91" i="12"/>
  <c r="F90" i="12"/>
  <c r="E90" i="12"/>
  <c r="F89" i="12"/>
  <c r="E89" i="12"/>
  <c r="F88" i="12"/>
  <c r="E88" i="12"/>
  <c r="F87" i="12"/>
  <c r="E87" i="12"/>
  <c r="F86" i="12"/>
  <c r="E86" i="12"/>
  <c r="F85" i="12"/>
  <c r="E85" i="12"/>
  <c r="F84" i="12"/>
  <c r="E84" i="12"/>
  <c r="F83" i="12"/>
  <c r="E83" i="12"/>
  <c r="F82" i="12"/>
  <c r="E82" i="12"/>
  <c r="F81" i="12"/>
  <c r="E81" i="12"/>
  <c r="F80" i="12"/>
  <c r="E80" i="12"/>
  <c r="F79" i="12"/>
  <c r="E79" i="12"/>
  <c r="F78" i="12"/>
  <c r="E78" i="12"/>
  <c r="F77" i="12"/>
  <c r="E77" i="12"/>
  <c r="F76" i="12"/>
  <c r="E76" i="12"/>
  <c r="F75" i="12"/>
  <c r="E75" i="12"/>
  <c r="F74" i="12"/>
  <c r="E74" i="12"/>
  <c r="F73" i="12"/>
  <c r="E73" i="12"/>
  <c r="F72" i="12"/>
  <c r="E72" i="12"/>
  <c r="F71" i="12"/>
  <c r="E71" i="12"/>
  <c r="F70" i="12"/>
  <c r="E70" i="12"/>
  <c r="F69" i="12"/>
  <c r="E69" i="12"/>
  <c r="F68" i="12"/>
  <c r="E68" i="12"/>
  <c r="F67" i="12"/>
  <c r="E67" i="12"/>
  <c r="F66" i="12"/>
  <c r="E66" i="12"/>
  <c r="F65" i="12"/>
  <c r="E65" i="12"/>
  <c r="F64" i="12"/>
  <c r="E64" i="12"/>
  <c r="F63" i="12"/>
  <c r="E63" i="12"/>
  <c r="F62" i="12"/>
  <c r="E62" i="12"/>
  <c r="F61" i="12"/>
  <c r="E61" i="12"/>
  <c r="F60" i="12"/>
  <c r="E60" i="12"/>
  <c r="F59" i="12"/>
  <c r="E59" i="12"/>
  <c r="F58" i="12"/>
  <c r="E58" i="12"/>
  <c r="F57" i="12"/>
  <c r="E57" i="12"/>
  <c r="F56" i="12"/>
  <c r="E56" i="12"/>
  <c r="F55" i="12"/>
  <c r="E55" i="12"/>
  <c r="F54" i="12"/>
  <c r="E54" i="12"/>
  <c r="F53" i="12"/>
  <c r="E53" i="12"/>
  <c r="F52" i="12"/>
  <c r="E52" i="12"/>
  <c r="F51" i="12"/>
  <c r="E51" i="12"/>
  <c r="F50" i="12"/>
  <c r="E50" i="12"/>
  <c r="F49" i="12"/>
  <c r="E49" i="12"/>
  <c r="F48" i="12"/>
  <c r="E48" i="12"/>
  <c r="F47" i="12"/>
  <c r="E47" i="12"/>
  <c r="F46" i="12"/>
  <c r="E46" i="12"/>
  <c r="F45" i="12"/>
  <c r="E45" i="12"/>
  <c r="F44" i="12"/>
  <c r="E44" i="12"/>
  <c r="F43" i="12"/>
  <c r="E43" i="12"/>
  <c r="F42" i="12"/>
  <c r="E42" i="12"/>
  <c r="F41" i="12"/>
  <c r="E41" i="12"/>
  <c r="F40" i="12"/>
  <c r="E40" i="12"/>
  <c r="F39" i="12"/>
  <c r="E39" i="12"/>
  <c r="F38" i="12"/>
  <c r="E38" i="12"/>
  <c r="F37" i="12"/>
  <c r="E37" i="12"/>
  <c r="F36" i="12"/>
  <c r="E36" i="12"/>
  <c r="F35" i="12"/>
  <c r="E35" i="12"/>
  <c r="F34" i="12"/>
  <c r="E34" i="12"/>
  <c r="F33" i="12"/>
  <c r="E33" i="12"/>
  <c r="F32" i="12"/>
  <c r="E32" i="12"/>
  <c r="F31" i="12"/>
  <c r="E31" i="12"/>
  <c r="F30" i="12"/>
  <c r="E30" i="12"/>
  <c r="F29" i="12"/>
  <c r="E29" i="12"/>
  <c r="F28" i="12"/>
  <c r="E28" i="12"/>
  <c r="F27" i="12"/>
  <c r="E27" i="12"/>
  <c r="F26" i="12"/>
  <c r="E26" i="12"/>
  <c r="F25" i="12"/>
  <c r="E25" i="12"/>
  <c r="F24" i="12"/>
  <c r="E24" i="12"/>
  <c r="F23" i="12"/>
  <c r="E23" i="12"/>
  <c r="F22" i="12"/>
  <c r="E22" i="12"/>
  <c r="F21" i="12"/>
  <c r="E21" i="12"/>
  <c r="F20" i="12"/>
  <c r="E20" i="12"/>
  <c r="F19" i="12"/>
  <c r="E19" i="12"/>
  <c r="F18" i="12"/>
  <c r="E18" i="12"/>
  <c r="F17" i="12"/>
  <c r="E17" i="12"/>
  <c r="F16" i="12"/>
  <c r="E16" i="12"/>
  <c r="F15" i="12"/>
  <c r="E15" i="12"/>
  <c r="F14" i="12"/>
  <c r="E14" i="12"/>
  <c r="F13" i="12"/>
  <c r="E13" i="12"/>
  <c r="F12" i="12"/>
  <c r="E12" i="12"/>
  <c r="F11" i="12"/>
  <c r="E11" i="12"/>
  <c r="F10" i="12"/>
  <c r="E10" i="12"/>
  <c r="F9" i="12"/>
  <c r="E9" i="12"/>
  <c r="F8" i="12"/>
  <c r="E8" i="12"/>
  <c r="F7" i="12"/>
  <c r="E7" i="12"/>
  <c r="F6" i="12"/>
  <c r="E6" i="12"/>
  <c r="F5" i="12"/>
  <c r="E5" i="12"/>
  <c r="F4" i="12"/>
  <c r="E4" i="12"/>
  <c r="F3" i="12"/>
  <c r="E3" i="12"/>
  <c r="F2" i="12"/>
  <c r="E2" i="12"/>
  <c r="H772" i="4"/>
  <c r="F771" i="11"/>
  <c r="E771" i="11"/>
  <c r="F770" i="11"/>
  <c r="E770" i="11"/>
  <c r="F769" i="11"/>
  <c r="E769" i="11"/>
  <c r="F768" i="11"/>
  <c r="E768" i="11"/>
  <c r="F767" i="11"/>
  <c r="E767" i="11"/>
  <c r="F766" i="11"/>
  <c r="E766" i="11"/>
  <c r="F765" i="11"/>
  <c r="E765" i="11"/>
  <c r="F764" i="11"/>
  <c r="E764" i="11"/>
  <c r="F763" i="11"/>
  <c r="E763" i="11"/>
  <c r="F762" i="11"/>
  <c r="E762" i="11"/>
  <c r="F761" i="11"/>
  <c r="E761" i="11"/>
  <c r="F760" i="11"/>
  <c r="E760" i="11"/>
  <c r="F759" i="11"/>
  <c r="E759" i="11"/>
  <c r="F758" i="11"/>
  <c r="E758" i="11"/>
  <c r="F757" i="11"/>
  <c r="E757" i="11"/>
  <c r="F756" i="11"/>
  <c r="E756" i="11"/>
  <c r="F755" i="11"/>
  <c r="E755" i="11"/>
  <c r="F754" i="11"/>
  <c r="E754" i="11"/>
  <c r="F753" i="11"/>
  <c r="E753" i="11"/>
  <c r="F752" i="11"/>
  <c r="E752" i="11"/>
  <c r="F751" i="11"/>
  <c r="E751" i="11"/>
  <c r="F750" i="11"/>
  <c r="E750" i="11"/>
  <c r="F749" i="11"/>
  <c r="E749" i="11"/>
  <c r="F748" i="11"/>
  <c r="E748" i="11"/>
  <c r="F747" i="11"/>
  <c r="E747" i="11"/>
  <c r="F746" i="11"/>
  <c r="E746" i="11"/>
  <c r="F745" i="11"/>
  <c r="E745" i="11"/>
  <c r="F744" i="11"/>
  <c r="E744" i="11"/>
  <c r="F743" i="11"/>
  <c r="E743" i="11"/>
  <c r="F742" i="11"/>
  <c r="E742" i="11"/>
  <c r="F741" i="11"/>
  <c r="E741" i="11"/>
  <c r="F740" i="11"/>
  <c r="E740" i="11"/>
  <c r="F739" i="11"/>
  <c r="E739" i="11"/>
  <c r="F738" i="11"/>
  <c r="E738" i="11"/>
  <c r="F737" i="11"/>
  <c r="E737" i="11"/>
  <c r="F736" i="11"/>
  <c r="E736" i="11"/>
  <c r="F735" i="11"/>
  <c r="E735" i="11"/>
  <c r="F734" i="11"/>
  <c r="E734" i="11"/>
  <c r="F733" i="11"/>
  <c r="E733" i="11"/>
  <c r="F732" i="11"/>
  <c r="E732" i="11"/>
  <c r="F731" i="11"/>
  <c r="E731" i="11"/>
  <c r="F730" i="11"/>
  <c r="E730" i="11"/>
  <c r="F729" i="11"/>
  <c r="E729" i="11"/>
  <c r="F728" i="11"/>
  <c r="E728" i="11"/>
  <c r="F727" i="11"/>
  <c r="E727" i="11"/>
  <c r="F726" i="11"/>
  <c r="E726" i="11"/>
  <c r="F725" i="11"/>
  <c r="E725" i="11"/>
  <c r="F724" i="11"/>
  <c r="E724" i="11"/>
  <c r="F723" i="11"/>
  <c r="E723" i="11"/>
  <c r="F722" i="11"/>
  <c r="E722" i="11"/>
  <c r="F721" i="11"/>
  <c r="E721" i="11"/>
  <c r="F720" i="11"/>
  <c r="E720" i="11"/>
  <c r="F719" i="11"/>
  <c r="E719" i="11"/>
  <c r="F718" i="11"/>
  <c r="E718" i="11"/>
  <c r="F717" i="11"/>
  <c r="E717" i="11"/>
  <c r="F716" i="11"/>
  <c r="E716" i="11"/>
  <c r="F715" i="11"/>
  <c r="E715" i="11"/>
  <c r="F714" i="11"/>
  <c r="E714" i="11"/>
  <c r="F713" i="11"/>
  <c r="E713" i="11"/>
  <c r="F712" i="11"/>
  <c r="E712" i="11"/>
  <c r="F711" i="11"/>
  <c r="E711" i="11"/>
  <c r="F710" i="11"/>
  <c r="E710" i="11"/>
  <c r="F709" i="11"/>
  <c r="E709" i="11"/>
  <c r="F708" i="11"/>
  <c r="E708" i="11"/>
  <c r="F707" i="11"/>
  <c r="E707" i="11"/>
  <c r="F706" i="11"/>
  <c r="E706" i="11"/>
  <c r="F705" i="11"/>
  <c r="E705" i="11"/>
  <c r="F704" i="11"/>
  <c r="E704" i="11"/>
  <c r="F703" i="11"/>
  <c r="E703" i="11"/>
  <c r="F702" i="11"/>
  <c r="E702" i="11"/>
  <c r="F701" i="11"/>
  <c r="E701" i="11"/>
  <c r="F700" i="11"/>
  <c r="E700" i="11"/>
  <c r="F699" i="11"/>
  <c r="E699" i="11"/>
  <c r="F698" i="11"/>
  <c r="E698" i="11"/>
  <c r="F697" i="11"/>
  <c r="E697" i="11"/>
  <c r="F696" i="11"/>
  <c r="E696" i="11"/>
  <c r="F695" i="11"/>
  <c r="E695" i="11"/>
  <c r="F694" i="11"/>
  <c r="E694" i="11"/>
  <c r="F693" i="11"/>
  <c r="E693" i="11"/>
  <c r="F692" i="11"/>
  <c r="E692" i="11"/>
  <c r="F691" i="11"/>
  <c r="E691" i="11"/>
  <c r="F690" i="11"/>
  <c r="E690" i="11"/>
  <c r="F689" i="11"/>
  <c r="E689" i="11"/>
  <c r="F688" i="11"/>
  <c r="E688" i="11"/>
  <c r="F687" i="11"/>
  <c r="E687" i="11"/>
  <c r="F686" i="11"/>
  <c r="E686" i="11"/>
  <c r="F685" i="11"/>
  <c r="E685" i="11"/>
  <c r="F684" i="11"/>
  <c r="E684" i="11"/>
  <c r="F683" i="11"/>
  <c r="E683" i="11"/>
  <c r="F682" i="11"/>
  <c r="E682" i="11"/>
  <c r="F681" i="11"/>
  <c r="E681" i="11"/>
  <c r="F680" i="11"/>
  <c r="E680" i="11"/>
  <c r="F679" i="11"/>
  <c r="E679" i="11"/>
  <c r="F678" i="11"/>
  <c r="E678" i="11"/>
  <c r="F677" i="11"/>
  <c r="E677" i="11"/>
  <c r="F676" i="11"/>
  <c r="E676" i="11"/>
  <c r="F675" i="11"/>
  <c r="E675" i="11"/>
  <c r="F674" i="11"/>
  <c r="E674" i="11"/>
  <c r="F673" i="11"/>
  <c r="E673" i="11"/>
  <c r="F672" i="11"/>
  <c r="E672" i="11"/>
  <c r="F671" i="11"/>
  <c r="E671" i="11"/>
  <c r="F670" i="11"/>
  <c r="E670" i="11"/>
  <c r="F669" i="11"/>
  <c r="E669" i="11"/>
  <c r="F668" i="11"/>
  <c r="E668" i="11"/>
  <c r="F667" i="11"/>
  <c r="E667" i="11"/>
  <c r="F666" i="11"/>
  <c r="E666" i="11"/>
  <c r="F665" i="11"/>
  <c r="E665" i="11"/>
  <c r="F664" i="11"/>
  <c r="E664" i="11"/>
  <c r="F663" i="11"/>
  <c r="E663" i="11"/>
  <c r="F662" i="11"/>
  <c r="E662" i="11"/>
  <c r="F661" i="11"/>
  <c r="E661" i="11"/>
  <c r="F660" i="11"/>
  <c r="E660" i="11"/>
  <c r="F659" i="11"/>
  <c r="E659" i="11"/>
  <c r="F658" i="11"/>
  <c r="E658" i="11"/>
  <c r="F657" i="11"/>
  <c r="E657" i="11"/>
  <c r="F656" i="11"/>
  <c r="E656" i="11"/>
  <c r="F655" i="11"/>
  <c r="E655" i="11"/>
  <c r="F654" i="11"/>
  <c r="E654" i="11"/>
  <c r="F653" i="11"/>
  <c r="E653" i="11"/>
  <c r="F652" i="11"/>
  <c r="E652" i="11"/>
  <c r="F651" i="11"/>
  <c r="E651" i="11"/>
  <c r="F650" i="11"/>
  <c r="E650" i="11"/>
  <c r="F649" i="11"/>
  <c r="E649" i="11"/>
  <c r="F648" i="11"/>
  <c r="E648" i="11"/>
  <c r="F647" i="11"/>
  <c r="E647" i="11"/>
  <c r="F646" i="11"/>
  <c r="E646" i="11"/>
  <c r="F645" i="11"/>
  <c r="E645" i="11"/>
  <c r="F644" i="11"/>
  <c r="E644" i="11"/>
  <c r="F643" i="11"/>
  <c r="E643" i="11"/>
  <c r="F642" i="11"/>
  <c r="E642" i="11"/>
  <c r="F641" i="11"/>
  <c r="E641" i="11"/>
  <c r="F640" i="11"/>
  <c r="E640" i="11"/>
  <c r="F639" i="11"/>
  <c r="E639" i="11"/>
  <c r="F638" i="11"/>
  <c r="E638" i="11"/>
  <c r="F637" i="11"/>
  <c r="E637" i="11"/>
  <c r="F636" i="11"/>
  <c r="E636" i="11"/>
  <c r="F635" i="11"/>
  <c r="E635" i="11"/>
  <c r="F634" i="11"/>
  <c r="E634" i="11"/>
  <c r="F633" i="11"/>
  <c r="E633" i="11"/>
  <c r="F632" i="11"/>
  <c r="E632" i="11"/>
  <c r="F631" i="11"/>
  <c r="E631" i="11"/>
  <c r="F630" i="11"/>
  <c r="E630" i="11"/>
  <c r="F629" i="11"/>
  <c r="E629" i="11"/>
  <c r="F628" i="11"/>
  <c r="E628" i="11"/>
  <c r="F627" i="11"/>
  <c r="E627" i="11"/>
  <c r="F626" i="11"/>
  <c r="E626" i="11"/>
  <c r="F625" i="11"/>
  <c r="E625" i="11"/>
  <c r="F624" i="11"/>
  <c r="E624" i="11"/>
  <c r="F623" i="11"/>
  <c r="E623" i="11"/>
  <c r="F622" i="11"/>
  <c r="E622" i="11"/>
  <c r="F621" i="11"/>
  <c r="E621" i="11"/>
  <c r="F620" i="11"/>
  <c r="E620" i="11"/>
  <c r="F619" i="11"/>
  <c r="E619" i="11"/>
  <c r="F618" i="11"/>
  <c r="E618" i="11"/>
  <c r="F617" i="11"/>
  <c r="E617" i="11"/>
  <c r="F616" i="11"/>
  <c r="E616" i="11"/>
  <c r="F615" i="11"/>
  <c r="E615" i="11"/>
  <c r="F614" i="11"/>
  <c r="E614" i="11"/>
  <c r="F613" i="11"/>
  <c r="E613" i="11"/>
  <c r="F612" i="11"/>
  <c r="E612" i="11"/>
  <c r="F611" i="11"/>
  <c r="E611" i="11"/>
  <c r="F610" i="11"/>
  <c r="E610" i="11"/>
  <c r="F609" i="11"/>
  <c r="E609" i="11"/>
  <c r="F608" i="11"/>
  <c r="E608" i="11"/>
  <c r="F607" i="11"/>
  <c r="E607" i="11"/>
  <c r="F606" i="11"/>
  <c r="E606" i="11"/>
  <c r="F605" i="11"/>
  <c r="E605" i="11"/>
  <c r="F604" i="11"/>
  <c r="E604" i="11"/>
  <c r="F603" i="11"/>
  <c r="E603" i="11"/>
  <c r="F602" i="11"/>
  <c r="E602" i="11"/>
  <c r="F601" i="11"/>
  <c r="E601" i="11"/>
  <c r="F600" i="11"/>
  <c r="E600" i="11"/>
  <c r="F599" i="11"/>
  <c r="E599" i="11"/>
  <c r="F598" i="11"/>
  <c r="E598" i="11"/>
  <c r="F597" i="11"/>
  <c r="E597" i="11"/>
  <c r="F596" i="11"/>
  <c r="E596" i="11"/>
  <c r="F595" i="11"/>
  <c r="E595" i="11"/>
  <c r="F594" i="11"/>
  <c r="E594" i="11"/>
  <c r="F593" i="11"/>
  <c r="E593" i="11"/>
  <c r="F592" i="11"/>
  <c r="E592" i="11"/>
  <c r="F591" i="11"/>
  <c r="E591" i="11"/>
  <c r="F590" i="11"/>
  <c r="E590" i="11"/>
  <c r="F589" i="11"/>
  <c r="E589" i="11"/>
  <c r="F588" i="11"/>
  <c r="E588" i="11"/>
  <c r="F587" i="11"/>
  <c r="E587" i="11"/>
  <c r="F586" i="11"/>
  <c r="E586" i="11"/>
  <c r="F585" i="11"/>
  <c r="E585" i="11"/>
  <c r="F584" i="11"/>
  <c r="E584" i="11"/>
  <c r="F583" i="11"/>
  <c r="E583" i="11"/>
  <c r="F582" i="11"/>
  <c r="E582" i="11"/>
  <c r="F581" i="11"/>
  <c r="E581" i="11"/>
  <c r="F580" i="11"/>
  <c r="E580" i="11"/>
  <c r="F579" i="11"/>
  <c r="E579" i="11"/>
  <c r="F578" i="11"/>
  <c r="E578" i="11"/>
  <c r="F577" i="11"/>
  <c r="E577" i="11"/>
  <c r="F576" i="11"/>
  <c r="E576" i="11"/>
  <c r="F575" i="11"/>
  <c r="E575" i="11"/>
  <c r="F574" i="11"/>
  <c r="E574" i="11"/>
  <c r="F573" i="11"/>
  <c r="E573" i="11"/>
  <c r="F572" i="11"/>
  <c r="E572" i="11"/>
  <c r="F571" i="11"/>
  <c r="E571" i="11"/>
  <c r="F570" i="11"/>
  <c r="E570" i="11"/>
  <c r="F569" i="11"/>
  <c r="E569" i="11"/>
  <c r="F568" i="11"/>
  <c r="E568" i="11"/>
  <c r="F567" i="11"/>
  <c r="E567" i="11"/>
  <c r="F566" i="11"/>
  <c r="E566" i="11"/>
  <c r="F565" i="11"/>
  <c r="E565" i="11"/>
  <c r="F564" i="11"/>
  <c r="E564" i="11"/>
  <c r="F563" i="11"/>
  <c r="E563" i="11"/>
  <c r="F562" i="11"/>
  <c r="E562" i="11"/>
  <c r="F561" i="11"/>
  <c r="E561" i="11"/>
  <c r="F560" i="11"/>
  <c r="E560" i="11"/>
  <c r="F559" i="11"/>
  <c r="E559" i="11"/>
  <c r="F558" i="11"/>
  <c r="E558" i="11"/>
  <c r="F557" i="11"/>
  <c r="E557" i="11"/>
  <c r="F556" i="11"/>
  <c r="E556" i="11"/>
  <c r="F555" i="11"/>
  <c r="E555" i="11"/>
  <c r="F554" i="11"/>
  <c r="E554" i="11"/>
  <c r="F553" i="11"/>
  <c r="E553" i="11"/>
  <c r="F552" i="11"/>
  <c r="E552" i="11"/>
  <c r="F551" i="11"/>
  <c r="E551" i="11"/>
  <c r="F550" i="11"/>
  <c r="E550" i="11"/>
  <c r="F549" i="11"/>
  <c r="E549" i="11"/>
  <c r="F548" i="11"/>
  <c r="E548" i="11"/>
  <c r="F547" i="11"/>
  <c r="E547" i="11"/>
  <c r="F546" i="11"/>
  <c r="E546" i="11"/>
  <c r="F545" i="11"/>
  <c r="E545" i="11"/>
  <c r="F544" i="11"/>
  <c r="E544" i="11"/>
  <c r="F543" i="11"/>
  <c r="E543" i="11"/>
  <c r="F542" i="11"/>
  <c r="E542" i="11"/>
  <c r="F541" i="11"/>
  <c r="E541" i="11"/>
  <c r="F540" i="11"/>
  <c r="E540" i="11"/>
  <c r="F539" i="11"/>
  <c r="E539" i="11"/>
  <c r="F538" i="11"/>
  <c r="E538" i="11"/>
  <c r="F537" i="11"/>
  <c r="E537" i="11"/>
  <c r="F536" i="11"/>
  <c r="E536" i="11"/>
  <c r="F535" i="11"/>
  <c r="E535" i="11"/>
  <c r="F534" i="11"/>
  <c r="E534" i="11"/>
  <c r="F533" i="11"/>
  <c r="E533" i="11"/>
  <c r="F532" i="11"/>
  <c r="E532" i="11"/>
  <c r="F531" i="11"/>
  <c r="E531" i="11"/>
  <c r="F530" i="11"/>
  <c r="E530" i="11"/>
  <c r="F529" i="11"/>
  <c r="E529" i="11"/>
  <c r="F528" i="11"/>
  <c r="E528" i="11"/>
  <c r="F527" i="11"/>
  <c r="E527" i="11"/>
  <c r="F526" i="11"/>
  <c r="E526" i="11"/>
  <c r="F525" i="11"/>
  <c r="E525" i="11"/>
  <c r="F524" i="11"/>
  <c r="E524" i="11"/>
  <c r="F523" i="11"/>
  <c r="E523" i="11"/>
  <c r="F522" i="11"/>
  <c r="E522" i="11"/>
  <c r="F521" i="11"/>
  <c r="E521" i="11"/>
  <c r="F520" i="11"/>
  <c r="E520" i="11"/>
  <c r="F519" i="11"/>
  <c r="E519" i="11"/>
  <c r="F518" i="11"/>
  <c r="E518" i="11"/>
  <c r="F517" i="11"/>
  <c r="E517" i="11"/>
  <c r="F516" i="11"/>
  <c r="E516" i="11"/>
  <c r="F515" i="11"/>
  <c r="E515" i="11"/>
  <c r="F514" i="11"/>
  <c r="E514" i="11"/>
  <c r="F513" i="11"/>
  <c r="E513" i="11"/>
  <c r="F512" i="11"/>
  <c r="E512" i="11"/>
  <c r="F511" i="11"/>
  <c r="E511" i="11"/>
  <c r="F510" i="11"/>
  <c r="E510" i="11"/>
  <c r="F509" i="11"/>
  <c r="E509" i="11"/>
  <c r="F508" i="11"/>
  <c r="E508" i="11"/>
  <c r="F507" i="11"/>
  <c r="E507" i="11"/>
  <c r="F506" i="11"/>
  <c r="E506" i="11"/>
  <c r="F505" i="11"/>
  <c r="E505" i="11"/>
  <c r="F504" i="11"/>
  <c r="E504" i="11"/>
  <c r="F503" i="11"/>
  <c r="E503" i="11"/>
  <c r="F502" i="11"/>
  <c r="E502" i="11"/>
  <c r="F501" i="11"/>
  <c r="E501" i="11"/>
  <c r="F500" i="11"/>
  <c r="E500" i="11"/>
  <c r="F499" i="11"/>
  <c r="E499" i="11"/>
  <c r="F498" i="11"/>
  <c r="E498" i="11"/>
  <c r="F497" i="11"/>
  <c r="E497" i="11"/>
  <c r="F496" i="11"/>
  <c r="E496" i="11"/>
  <c r="F495" i="11"/>
  <c r="E495" i="11"/>
  <c r="F494" i="11"/>
  <c r="E494" i="11"/>
  <c r="F493" i="11"/>
  <c r="E493" i="11"/>
  <c r="F492" i="11"/>
  <c r="E492" i="11"/>
  <c r="F491" i="11"/>
  <c r="E491" i="11"/>
  <c r="F490" i="11"/>
  <c r="E490" i="11"/>
  <c r="F489" i="11"/>
  <c r="E489" i="11"/>
  <c r="F488" i="11"/>
  <c r="E488" i="11"/>
  <c r="F487" i="11"/>
  <c r="E487" i="11"/>
  <c r="F486" i="11"/>
  <c r="E486" i="11"/>
  <c r="F485" i="11"/>
  <c r="E485" i="11"/>
  <c r="F484" i="11"/>
  <c r="E484" i="11"/>
  <c r="F483" i="11"/>
  <c r="E483" i="11"/>
  <c r="F482" i="11"/>
  <c r="E482" i="11"/>
  <c r="F481" i="11"/>
  <c r="E481" i="11"/>
  <c r="F480" i="11"/>
  <c r="E480" i="11"/>
  <c r="F479" i="11"/>
  <c r="E479" i="11"/>
  <c r="F478" i="11"/>
  <c r="E478" i="11"/>
  <c r="F477" i="11"/>
  <c r="E477" i="11"/>
  <c r="F476" i="11"/>
  <c r="E476" i="11"/>
  <c r="F475" i="11"/>
  <c r="E475" i="11"/>
  <c r="F474" i="11"/>
  <c r="E474" i="11"/>
  <c r="F473" i="11"/>
  <c r="E473" i="11"/>
  <c r="F472" i="11"/>
  <c r="E472" i="11"/>
  <c r="F471" i="11"/>
  <c r="E471" i="11"/>
  <c r="F470" i="11"/>
  <c r="E470" i="11"/>
  <c r="F469" i="11"/>
  <c r="E469" i="11"/>
  <c r="F468" i="11"/>
  <c r="E468" i="11"/>
  <c r="F467" i="11"/>
  <c r="E467" i="11"/>
  <c r="F466" i="11"/>
  <c r="E466" i="11"/>
  <c r="F465" i="11"/>
  <c r="E465" i="11"/>
  <c r="F464" i="11"/>
  <c r="E464" i="11"/>
  <c r="F463" i="11"/>
  <c r="E463" i="11"/>
  <c r="F462" i="11"/>
  <c r="E462" i="11"/>
  <c r="F461" i="11"/>
  <c r="E461" i="11"/>
  <c r="F460" i="11"/>
  <c r="E460" i="11"/>
  <c r="F459" i="11"/>
  <c r="E459" i="11"/>
  <c r="F458" i="11"/>
  <c r="E458" i="11"/>
  <c r="F457" i="11"/>
  <c r="E457" i="11"/>
  <c r="F456" i="11"/>
  <c r="E456" i="11"/>
  <c r="F455" i="11"/>
  <c r="E455" i="11"/>
  <c r="F454" i="11"/>
  <c r="E454" i="11"/>
  <c r="F453" i="11"/>
  <c r="E453" i="11"/>
  <c r="F452" i="11"/>
  <c r="E452" i="11"/>
  <c r="F451" i="11"/>
  <c r="E451" i="11"/>
  <c r="F450" i="11"/>
  <c r="E450" i="11"/>
  <c r="F449" i="11"/>
  <c r="E449" i="11"/>
  <c r="F448" i="11"/>
  <c r="E448" i="11"/>
  <c r="F447" i="11"/>
  <c r="E447" i="11"/>
  <c r="F446" i="11"/>
  <c r="E446" i="11"/>
  <c r="F445" i="11"/>
  <c r="E445" i="11"/>
  <c r="F444" i="11"/>
  <c r="E444" i="11"/>
  <c r="F443" i="11"/>
  <c r="E443" i="11"/>
  <c r="F442" i="11"/>
  <c r="E442" i="11"/>
  <c r="F441" i="11"/>
  <c r="E441" i="11"/>
  <c r="F440" i="11"/>
  <c r="E440" i="11"/>
  <c r="F439" i="11"/>
  <c r="E439" i="11"/>
  <c r="F438" i="11"/>
  <c r="E438" i="11"/>
  <c r="F437" i="11"/>
  <c r="E437" i="11"/>
  <c r="F436" i="11"/>
  <c r="E436" i="11"/>
  <c r="F435" i="11"/>
  <c r="E435" i="11"/>
  <c r="F434" i="11"/>
  <c r="E434" i="11"/>
  <c r="F433" i="11"/>
  <c r="E433" i="11"/>
  <c r="F432" i="11"/>
  <c r="E432" i="11"/>
  <c r="F431" i="11"/>
  <c r="E431" i="11"/>
  <c r="F430" i="11"/>
  <c r="E430" i="11"/>
  <c r="F429" i="11"/>
  <c r="E429" i="11"/>
  <c r="F428" i="11"/>
  <c r="E428" i="11"/>
  <c r="F427" i="11"/>
  <c r="E427" i="11"/>
  <c r="F426" i="11"/>
  <c r="E426" i="11"/>
  <c r="F425" i="11"/>
  <c r="E425" i="11"/>
  <c r="F424" i="11"/>
  <c r="E424" i="11"/>
  <c r="F423" i="11"/>
  <c r="E423" i="11"/>
  <c r="F422" i="11"/>
  <c r="E422" i="11"/>
  <c r="F421" i="11"/>
  <c r="E421" i="11"/>
  <c r="F420" i="11"/>
  <c r="E420" i="11"/>
  <c r="F419" i="11"/>
  <c r="E419" i="11"/>
  <c r="F418" i="11"/>
  <c r="E418" i="11"/>
  <c r="F417" i="11"/>
  <c r="E417" i="11"/>
  <c r="F416" i="11"/>
  <c r="E416" i="11"/>
  <c r="F415" i="11"/>
  <c r="E415" i="11"/>
  <c r="F414" i="11"/>
  <c r="E414" i="11"/>
  <c r="F413" i="11"/>
  <c r="E413" i="11"/>
  <c r="F412" i="11"/>
  <c r="E412" i="11"/>
  <c r="F411" i="11"/>
  <c r="E411" i="11"/>
  <c r="F410" i="11"/>
  <c r="E410" i="11"/>
  <c r="F409" i="11"/>
  <c r="E409" i="11"/>
  <c r="F408" i="11"/>
  <c r="E408" i="11"/>
  <c r="F407" i="11"/>
  <c r="E407" i="11"/>
  <c r="F406" i="11"/>
  <c r="E406" i="11"/>
  <c r="F405" i="11"/>
  <c r="E405" i="11"/>
  <c r="F404" i="11"/>
  <c r="E404" i="11"/>
  <c r="F403" i="11"/>
  <c r="E403" i="11"/>
  <c r="F402" i="11"/>
  <c r="E402" i="11"/>
  <c r="F401" i="11"/>
  <c r="E401" i="11"/>
  <c r="F400" i="11"/>
  <c r="E400" i="11"/>
  <c r="F399" i="11"/>
  <c r="E399" i="11"/>
  <c r="F398" i="11"/>
  <c r="E398" i="11"/>
  <c r="F397" i="11"/>
  <c r="E397" i="11"/>
  <c r="F396" i="11"/>
  <c r="E396" i="11"/>
  <c r="F395" i="11"/>
  <c r="E395" i="11"/>
  <c r="F394" i="11"/>
  <c r="E394" i="11"/>
  <c r="F393" i="11"/>
  <c r="E393" i="11"/>
  <c r="F392" i="11"/>
  <c r="E392" i="11"/>
  <c r="F391" i="11"/>
  <c r="E391" i="11"/>
  <c r="F390" i="11"/>
  <c r="E390" i="11"/>
  <c r="F389" i="11"/>
  <c r="E389" i="11"/>
  <c r="F388" i="11"/>
  <c r="E388" i="11"/>
  <c r="F387" i="11"/>
  <c r="E387" i="11"/>
  <c r="F386" i="11"/>
  <c r="E386" i="11"/>
  <c r="F385" i="11"/>
  <c r="E385" i="11"/>
  <c r="F384" i="11"/>
  <c r="E384" i="11"/>
  <c r="F383" i="11"/>
  <c r="E383" i="11"/>
  <c r="F382" i="11"/>
  <c r="E382" i="11"/>
  <c r="F381" i="11"/>
  <c r="E381" i="11"/>
  <c r="F380" i="11"/>
  <c r="E380" i="11"/>
  <c r="F379" i="11"/>
  <c r="E379" i="11"/>
  <c r="F378" i="11"/>
  <c r="E378" i="11"/>
  <c r="F377" i="11"/>
  <c r="E377" i="11"/>
  <c r="F376" i="11"/>
  <c r="E376" i="11"/>
  <c r="F375" i="11"/>
  <c r="E375" i="11"/>
  <c r="F374" i="11"/>
  <c r="E374" i="11"/>
  <c r="F235" i="11"/>
  <c r="E235" i="11"/>
  <c r="F372" i="11"/>
  <c r="E372" i="11"/>
  <c r="F234" i="11"/>
  <c r="E234" i="11"/>
  <c r="F266" i="11"/>
  <c r="E266" i="11"/>
  <c r="F181" i="11"/>
  <c r="E181" i="11"/>
  <c r="F180" i="11"/>
  <c r="E180" i="11"/>
  <c r="F247" i="11"/>
  <c r="E247" i="11"/>
  <c r="F346" i="11"/>
  <c r="E346" i="11"/>
  <c r="F345" i="11"/>
  <c r="E345" i="11"/>
  <c r="F319" i="11"/>
  <c r="E319" i="11"/>
  <c r="F337" i="11"/>
  <c r="E337" i="11"/>
  <c r="F338" i="11"/>
  <c r="E338" i="11"/>
  <c r="F339" i="11"/>
  <c r="E339" i="11"/>
  <c r="F341" i="11"/>
  <c r="E341" i="11"/>
  <c r="F335" i="11"/>
  <c r="E335" i="11"/>
  <c r="F334" i="11"/>
  <c r="E334" i="11"/>
  <c r="F347" i="11"/>
  <c r="E347" i="11"/>
  <c r="F332" i="11"/>
  <c r="E332" i="11"/>
  <c r="F331" i="11"/>
  <c r="E331" i="11"/>
  <c r="F336" i="11"/>
  <c r="E336" i="11"/>
  <c r="F330" i="11"/>
  <c r="E330" i="11"/>
  <c r="F352" i="11"/>
  <c r="E352" i="11"/>
  <c r="F329" i="11"/>
  <c r="E329" i="11"/>
  <c r="F324" i="11"/>
  <c r="E324" i="11"/>
  <c r="F333" i="11"/>
  <c r="E333" i="11"/>
  <c r="F348" i="11"/>
  <c r="E348" i="11"/>
  <c r="F328" i="11"/>
  <c r="E328" i="11"/>
  <c r="F327" i="11"/>
  <c r="E327" i="11"/>
  <c r="F326" i="11"/>
  <c r="E326" i="11"/>
  <c r="F325" i="11"/>
  <c r="E325" i="11"/>
  <c r="F343" i="11"/>
  <c r="E343" i="11"/>
  <c r="F323" i="11"/>
  <c r="E323" i="11"/>
  <c r="F322" i="11"/>
  <c r="E322" i="11"/>
  <c r="F321" i="11"/>
  <c r="E321" i="11"/>
  <c r="F342" i="11"/>
  <c r="E342" i="11"/>
  <c r="F320" i="11"/>
  <c r="E320" i="11"/>
  <c r="F318" i="11"/>
  <c r="E318" i="11"/>
  <c r="F340" i="11"/>
  <c r="E340" i="11"/>
  <c r="F317" i="11"/>
  <c r="E317" i="11"/>
  <c r="F313" i="11"/>
  <c r="E313" i="11"/>
  <c r="F316" i="11"/>
  <c r="E316" i="11"/>
  <c r="F315" i="11"/>
  <c r="E315" i="11"/>
  <c r="F314" i="11"/>
  <c r="E314" i="11"/>
  <c r="F274" i="11"/>
  <c r="E274" i="11"/>
  <c r="F273" i="11"/>
  <c r="E273" i="11"/>
  <c r="F296" i="11"/>
  <c r="E296" i="11"/>
  <c r="F295" i="11"/>
  <c r="E295" i="11"/>
  <c r="F311" i="11"/>
  <c r="E311" i="11"/>
  <c r="F310" i="11"/>
  <c r="E310" i="11"/>
  <c r="F306" i="11"/>
  <c r="E306" i="11"/>
  <c r="F305" i="11"/>
  <c r="E305" i="11"/>
  <c r="F304" i="11"/>
  <c r="E304" i="11"/>
  <c r="F303" i="11"/>
  <c r="E303" i="11"/>
  <c r="F302" i="11"/>
  <c r="E302" i="11"/>
  <c r="F301" i="11"/>
  <c r="E301" i="11"/>
  <c r="F300" i="11"/>
  <c r="E300" i="11"/>
  <c r="F299" i="11"/>
  <c r="E299" i="11"/>
  <c r="F298" i="11"/>
  <c r="E298" i="11"/>
  <c r="F297" i="11"/>
  <c r="E297" i="11"/>
  <c r="F294" i="11"/>
  <c r="E294" i="11"/>
  <c r="F293" i="11"/>
  <c r="E293" i="11"/>
  <c r="F312" i="11"/>
  <c r="E312" i="11"/>
  <c r="F292" i="11"/>
  <c r="E292" i="11"/>
  <c r="F291" i="11"/>
  <c r="E291" i="11"/>
  <c r="F290" i="11"/>
  <c r="E290" i="11"/>
  <c r="F289" i="11"/>
  <c r="E289" i="11"/>
  <c r="F284" i="11"/>
  <c r="E284" i="11"/>
  <c r="F283" i="11"/>
  <c r="E283" i="11"/>
  <c r="F282" i="11"/>
  <c r="E282" i="11"/>
  <c r="F281" i="11"/>
  <c r="E281" i="11"/>
  <c r="F280" i="11"/>
  <c r="E280" i="11"/>
  <c r="F279" i="11"/>
  <c r="E279" i="11"/>
  <c r="F278" i="11"/>
  <c r="E278" i="11"/>
  <c r="F277" i="11"/>
  <c r="E277" i="11"/>
  <c r="F276" i="11"/>
  <c r="E276" i="11"/>
  <c r="F275" i="11"/>
  <c r="E275" i="11"/>
  <c r="F272" i="11"/>
  <c r="E272" i="11"/>
  <c r="F271" i="11"/>
  <c r="E271" i="11"/>
  <c r="F270" i="11"/>
  <c r="E270" i="11"/>
  <c r="F269" i="11"/>
  <c r="E269" i="11"/>
  <c r="F268" i="11"/>
  <c r="E268" i="11"/>
  <c r="F267" i="11"/>
  <c r="E267" i="11"/>
  <c r="F309" i="11"/>
  <c r="E309" i="11"/>
  <c r="F308" i="11"/>
  <c r="E308" i="11"/>
  <c r="F307" i="11"/>
  <c r="E307" i="11"/>
  <c r="F288" i="11"/>
  <c r="E288" i="11"/>
  <c r="F287" i="11"/>
  <c r="E287" i="11"/>
  <c r="F286" i="11"/>
  <c r="E286" i="11"/>
  <c r="F285" i="11"/>
  <c r="E285" i="11"/>
  <c r="F265" i="11"/>
  <c r="E265" i="11"/>
  <c r="F264" i="11"/>
  <c r="E264" i="11"/>
  <c r="F263" i="11"/>
  <c r="E263" i="11"/>
  <c r="F262" i="11"/>
  <c r="E262" i="11"/>
  <c r="F261" i="11"/>
  <c r="E261" i="11"/>
  <c r="F351" i="11"/>
  <c r="E351" i="11"/>
  <c r="F350" i="11"/>
  <c r="E350" i="11"/>
  <c r="F349" i="11"/>
  <c r="E349" i="11"/>
  <c r="F258" i="11"/>
  <c r="E258" i="11"/>
  <c r="F257" i="11"/>
  <c r="E257" i="11"/>
  <c r="F256" i="11"/>
  <c r="E256" i="11"/>
  <c r="F255" i="11"/>
  <c r="E255" i="11"/>
  <c r="F183" i="11"/>
  <c r="E183" i="11"/>
  <c r="F248" i="11"/>
  <c r="E248" i="11"/>
  <c r="F250" i="11"/>
  <c r="E250" i="11"/>
  <c r="F249" i="11"/>
  <c r="E249" i="11"/>
  <c r="F245" i="11"/>
  <c r="E245" i="11"/>
  <c r="F241" i="11"/>
  <c r="E241" i="11"/>
  <c r="F242" i="11"/>
  <c r="E242" i="11"/>
  <c r="F243" i="11"/>
  <c r="E243" i="11"/>
  <c r="F244" i="11"/>
  <c r="E244" i="11"/>
  <c r="F254" i="11"/>
  <c r="E254" i="11"/>
  <c r="F253" i="11"/>
  <c r="E253" i="11"/>
  <c r="F251" i="11"/>
  <c r="E251" i="11"/>
  <c r="F260" i="11"/>
  <c r="E260" i="11"/>
  <c r="F259" i="11"/>
  <c r="E259" i="11"/>
  <c r="F252" i="11"/>
  <c r="E252" i="11"/>
  <c r="F358" i="11"/>
  <c r="E358" i="11"/>
  <c r="F231" i="11"/>
  <c r="E231" i="11"/>
  <c r="F230" i="11"/>
  <c r="E230" i="11"/>
  <c r="F229" i="11"/>
  <c r="E229" i="11"/>
  <c r="F228" i="11"/>
  <c r="E228" i="11"/>
  <c r="F227" i="11"/>
  <c r="E227" i="11"/>
  <c r="F226" i="11"/>
  <c r="E226" i="11"/>
  <c r="F367" i="11"/>
  <c r="E367" i="11"/>
  <c r="F355" i="11"/>
  <c r="E355" i="11"/>
  <c r="F357" i="11"/>
  <c r="E357" i="11"/>
  <c r="F184" i="11"/>
  <c r="E184" i="11"/>
  <c r="F354" i="11"/>
  <c r="E354" i="11"/>
  <c r="F356" i="11"/>
  <c r="E356" i="11"/>
  <c r="F353" i="11"/>
  <c r="E353" i="11"/>
  <c r="F225" i="11"/>
  <c r="E225" i="11"/>
  <c r="F221" i="11"/>
  <c r="E221" i="11"/>
  <c r="F222" i="11"/>
  <c r="E222" i="11"/>
  <c r="F220" i="11"/>
  <c r="E220" i="11"/>
  <c r="F219" i="11"/>
  <c r="E219" i="11"/>
  <c r="F217" i="11"/>
  <c r="E217" i="11"/>
  <c r="F216" i="11"/>
  <c r="E216" i="11"/>
  <c r="F211" i="11"/>
  <c r="E211" i="11"/>
  <c r="F210" i="11"/>
  <c r="E210" i="11"/>
  <c r="F202" i="11"/>
  <c r="E202" i="11"/>
  <c r="F201" i="11"/>
  <c r="E201" i="11"/>
  <c r="F204" i="11"/>
  <c r="E204" i="11"/>
  <c r="F344" i="11"/>
  <c r="E344" i="11"/>
  <c r="F199" i="11"/>
  <c r="E199" i="11"/>
  <c r="F200" i="11"/>
  <c r="E200" i="11"/>
  <c r="F203" i="11"/>
  <c r="E203" i="11"/>
  <c r="F118" i="11"/>
  <c r="E118" i="11"/>
  <c r="F84" i="11"/>
  <c r="E84" i="11"/>
  <c r="F83" i="11"/>
  <c r="E83" i="11"/>
  <c r="F94" i="11"/>
  <c r="E94" i="11"/>
  <c r="F130" i="11"/>
  <c r="E130" i="11"/>
  <c r="F116" i="11"/>
  <c r="E116" i="11"/>
  <c r="F104" i="11"/>
  <c r="E104" i="11"/>
  <c r="F93" i="11"/>
  <c r="E93" i="11"/>
  <c r="F129" i="11"/>
  <c r="E129" i="11"/>
  <c r="F115" i="11"/>
  <c r="E115" i="11"/>
  <c r="F103" i="11"/>
  <c r="E103" i="11"/>
  <c r="F196" i="11"/>
  <c r="E196" i="11"/>
  <c r="F128" i="11"/>
  <c r="E128" i="11"/>
  <c r="F214" i="11"/>
  <c r="E214" i="11"/>
  <c r="F213" i="11"/>
  <c r="E213" i="11"/>
  <c r="F114" i="11"/>
  <c r="E114" i="11"/>
  <c r="F195" i="11"/>
  <c r="E195" i="11"/>
  <c r="F102" i="11"/>
  <c r="E102" i="11"/>
  <c r="F209" i="11"/>
  <c r="E209" i="11"/>
  <c r="F208" i="11"/>
  <c r="E208" i="11"/>
  <c r="F207" i="11"/>
  <c r="E207" i="11"/>
  <c r="F206" i="11"/>
  <c r="E206" i="11"/>
  <c r="F205" i="11"/>
  <c r="E205" i="11"/>
  <c r="F127" i="11"/>
  <c r="E127" i="11"/>
  <c r="F113" i="11"/>
  <c r="E113" i="11"/>
  <c r="F100" i="11"/>
  <c r="E100" i="11"/>
  <c r="F92" i="11"/>
  <c r="E92" i="11"/>
  <c r="F126" i="11"/>
  <c r="E126" i="11"/>
  <c r="F112" i="11"/>
  <c r="E112" i="11"/>
  <c r="F99" i="11"/>
  <c r="E99" i="11"/>
  <c r="F101" i="11"/>
  <c r="E101" i="11"/>
  <c r="F125" i="11"/>
  <c r="E125" i="11"/>
  <c r="F111" i="11"/>
  <c r="E111" i="11"/>
  <c r="F79" i="11"/>
  <c r="E79" i="11"/>
  <c r="F91" i="11"/>
  <c r="E91" i="11"/>
  <c r="F124" i="11"/>
  <c r="E124" i="11"/>
  <c r="F110" i="11"/>
  <c r="E110" i="11"/>
  <c r="F98" i="11"/>
  <c r="E98" i="11"/>
  <c r="F90" i="11"/>
  <c r="E90" i="11"/>
  <c r="F123" i="11"/>
  <c r="E123" i="11"/>
  <c r="F109" i="11"/>
  <c r="E109" i="11"/>
  <c r="F97" i="11"/>
  <c r="E97" i="11"/>
  <c r="F96" i="11"/>
  <c r="E96" i="11"/>
  <c r="F122" i="11"/>
  <c r="E122" i="11"/>
  <c r="F108" i="11"/>
  <c r="E108" i="11"/>
  <c r="F182" i="11"/>
  <c r="E182" i="11"/>
  <c r="F95" i="11"/>
  <c r="E95" i="11"/>
  <c r="F89" i="11"/>
  <c r="E89" i="11"/>
  <c r="F121" i="11"/>
  <c r="E121" i="11"/>
  <c r="F107" i="11"/>
  <c r="E107" i="11"/>
  <c r="F81" i="11"/>
  <c r="E81" i="11"/>
  <c r="F88" i="11"/>
  <c r="E88" i="11"/>
  <c r="F120" i="11"/>
  <c r="E120" i="11"/>
  <c r="F106" i="11"/>
  <c r="E106" i="11"/>
  <c r="F86" i="11"/>
  <c r="E86" i="11"/>
  <c r="F87" i="11"/>
  <c r="E87" i="11"/>
  <c r="F119" i="11"/>
  <c r="E119" i="11"/>
  <c r="G170" i="11"/>
  <c r="F105" i="11"/>
  <c r="E105" i="11"/>
  <c r="G169" i="11"/>
  <c r="F80" i="11"/>
  <c r="E80" i="11"/>
  <c r="G168" i="11"/>
  <c r="F187" i="11"/>
  <c r="E187" i="11"/>
  <c r="F188" i="11"/>
  <c r="E188" i="11"/>
  <c r="F133" i="11"/>
  <c r="E133" i="11"/>
  <c r="F132" i="11"/>
  <c r="E132" i="11"/>
  <c r="F134" i="11"/>
  <c r="E134" i="11"/>
  <c r="F85" i="11"/>
  <c r="E85" i="11"/>
  <c r="F82" i="11"/>
  <c r="E82" i="11"/>
  <c r="F4" i="11"/>
  <c r="E4" i="11"/>
  <c r="F3" i="11"/>
  <c r="E3" i="11"/>
  <c r="F131" i="11"/>
  <c r="E131" i="11"/>
  <c r="F2" i="11"/>
  <c r="E2" i="11"/>
  <c r="F224" i="11"/>
  <c r="E224" i="11"/>
  <c r="F223" i="11"/>
  <c r="E223" i="11"/>
  <c r="F218" i="11"/>
  <c r="E218" i="11"/>
  <c r="F215" i="11"/>
  <c r="E215" i="11"/>
  <c r="F370" i="11"/>
  <c r="E370" i="11"/>
  <c r="F368" i="11"/>
  <c r="E368" i="11"/>
  <c r="F359" i="11"/>
  <c r="E359" i="11"/>
  <c r="F366" i="11"/>
  <c r="E366" i="11"/>
  <c r="F365" i="11"/>
  <c r="E365" i="11"/>
  <c r="F373" i="11"/>
  <c r="E373" i="11"/>
  <c r="F371" i="11"/>
  <c r="E371" i="11"/>
  <c r="F190" i="11"/>
  <c r="E190" i="11"/>
  <c r="F189" i="11"/>
  <c r="E189" i="11"/>
  <c r="F212" i="11"/>
  <c r="E212" i="11"/>
  <c r="F232" i="11"/>
  <c r="E232" i="11"/>
  <c r="F369" i="11"/>
  <c r="E369" i="11"/>
  <c r="F360" i="11"/>
  <c r="E360" i="11"/>
  <c r="F246" i="11"/>
  <c r="E246" i="11"/>
  <c r="F78" i="11"/>
  <c r="E78" i="11"/>
  <c r="F5" i="11"/>
  <c r="E5" i="11"/>
  <c r="F29" i="11"/>
  <c r="E29" i="11"/>
  <c r="F70" i="11"/>
  <c r="E70" i="11"/>
  <c r="F15" i="11"/>
  <c r="E15" i="11"/>
  <c r="F65" i="11"/>
  <c r="E65" i="11"/>
  <c r="F64" i="11"/>
  <c r="E64" i="11"/>
  <c r="F28" i="11"/>
  <c r="E28" i="11"/>
  <c r="F34" i="11"/>
  <c r="E34" i="11"/>
  <c r="F14" i="11"/>
  <c r="E14" i="11"/>
  <c r="F51" i="11"/>
  <c r="E51" i="11"/>
  <c r="F50" i="11"/>
  <c r="E50" i="11"/>
  <c r="F25" i="11"/>
  <c r="E25" i="11"/>
  <c r="F41" i="11"/>
  <c r="E41" i="11"/>
  <c r="F77" i="11"/>
  <c r="E77" i="11"/>
  <c r="F21" i="11"/>
  <c r="E21" i="11"/>
  <c r="F24" i="11"/>
  <c r="E24" i="11"/>
  <c r="F40" i="11"/>
  <c r="E40" i="11"/>
  <c r="F76" i="11"/>
  <c r="E76" i="11"/>
  <c r="F20" i="11"/>
  <c r="E20" i="11"/>
  <c r="F63" i="11"/>
  <c r="E63" i="11"/>
  <c r="F62" i="11"/>
  <c r="E62" i="11"/>
  <c r="F23" i="11"/>
  <c r="E23" i="11"/>
  <c r="F39" i="11"/>
  <c r="E39" i="11"/>
  <c r="F75" i="11"/>
  <c r="E75" i="11"/>
  <c r="F19" i="11"/>
  <c r="E19" i="11"/>
  <c r="F61" i="11"/>
  <c r="E61" i="11"/>
  <c r="F60" i="11"/>
  <c r="E60" i="11"/>
  <c r="F22" i="11"/>
  <c r="E22" i="11"/>
  <c r="F38" i="11"/>
  <c r="E38" i="11"/>
  <c r="F74" i="11"/>
  <c r="E74" i="11"/>
  <c r="F18" i="11"/>
  <c r="E18" i="11"/>
  <c r="F59" i="11"/>
  <c r="E59" i="11"/>
  <c r="F58" i="11"/>
  <c r="E58" i="11"/>
  <c r="F7" i="11"/>
  <c r="E7" i="11"/>
  <c r="F33" i="11"/>
  <c r="E33" i="11"/>
  <c r="F69" i="11"/>
  <c r="E69" i="11"/>
  <c r="F13" i="11"/>
  <c r="E13" i="11"/>
  <c r="F35" i="11"/>
  <c r="E35" i="11"/>
  <c r="F71" i="11"/>
  <c r="E71" i="11"/>
  <c r="F6" i="11"/>
  <c r="E6" i="11"/>
  <c r="F32" i="11"/>
  <c r="E32" i="11"/>
  <c r="F68" i="11"/>
  <c r="E68" i="11"/>
  <c r="F12" i="11"/>
  <c r="E12" i="11"/>
  <c r="F49" i="11"/>
  <c r="E49" i="11"/>
  <c r="F48" i="11"/>
  <c r="E48" i="11"/>
  <c r="F47" i="11"/>
  <c r="E47" i="11"/>
  <c r="F46" i="11"/>
  <c r="E46" i="11"/>
  <c r="F67" i="11"/>
  <c r="E67" i="11"/>
  <c r="F27" i="11"/>
  <c r="E27" i="11"/>
  <c r="F31" i="11"/>
  <c r="E31" i="11"/>
  <c r="F66" i="11"/>
  <c r="E66" i="11"/>
  <c r="F11" i="11"/>
  <c r="E11" i="11"/>
  <c r="F45" i="11"/>
  <c r="E45" i="11"/>
  <c r="F44" i="11"/>
  <c r="E44" i="11"/>
  <c r="F186" i="11"/>
  <c r="E186" i="11"/>
  <c r="F185" i="11"/>
  <c r="E185" i="11"/>
  <c r="F8" i="11"/>
  <c r="E8" i="11"/>
  <c r="F36" i="11"/>
  <c r="E36" i="11"/>
  <c r="F72" i="11"/>
  <c r="E72" i="11"/>
  <c r="F16" i="11"/>
  <c r="E16" i="11"/>
  <c r="F53" i="11"/>
  <c r="E53" i="11"/>
  <c r="F52" i="11"/>
  <c r="E52" i="11"/>
  <c r="F117" i="11"/>
  <c r="E117" i="11"/>
  <c r="F9" i="11"/>
  <c r="E9" i="11"/>
  <c r="F37" i="11"/>
  <c r="E37" i="11"/>
  <c r="F73" i="11"/>
  <c r="E73" i="11"/>
  <c r="F17" i="11"/>
  <c r="E17" i="11"/>
  <c r="F57" i="11"/>
  <c r="E57" i="11"/>
  <c r="F56" i="11"/>
  <c r="E56" i="11"/>
  <c r="F55" i="11"/>
  <c r="E55" i="11"/>
  <c r="F54" i="11"/>
  <c r="E54" i="11"/>
  <c r="F26" i="11"/>
  <c r="E26" i="11"/>
  <c r="F30" i="11"/>
  <c r="E30" i="11"/>
  <c r="F10" i="11"/>
  <c r="E10" i="11"/>
  <c r="F43" i="11"/>
  <c r="E43" i="11"/>
  <c r="F42" i="11"/>
  <c r="E42" i="11"/>
  <c r="F194" i="11"/>
  <c r="E194" i="11"/>
  <c r="F361" i="11"/>
  <c r="E361" i="11"/>
  <c r="F362" i="11"/>
  <c r="E362" i="11"/>
  <c r="F364" i="11"/>
  <c r="E364" i="11"/>
  <c r="F363" i="11"/>
  <c r="E363" i="11"/>
  <c r="F173" i="11"/>
  <c r="E173" i="11"/>
  <c r="F172" i="11"/>
  <c r="E172" i="11"/>
  <c r="F171" i="11"/>
  <c r="E171" i="11"/>
  <c r="F240" i="11"/>
  <c r="E240" i="11"/>
  <c r="F238" i="11"/>
  <c r="E238" i="11"/>
  <c r="F237" i="11"/>
  <c r="E237" i="11"/>
  <c r="F239" i="11"/>
  <c r="E239" i="11"/>
  <c r="F236" i="11"/>
  <c r="E236" i="11"/>
  <c r="F233" i="11"/>
  <c r="E233" i="11"/>
  <c r="F193" i="11"/>
  <c r="E193" i="11"/>
  <c r="F192" i="11"/>
  <c r="E192" i="11"/>
  <c r="F191" i="11"/>
  <c r="E191" i="11"/>
  <c r="F155" i="11"/>
  <c r="E155" i="11"/>
  <c r="F154" i="11"/>
  <c r="E154" i="11"/>
  <c r="F153" i="11"/>
  <c r="E153" i="11"/>
  <c r="F158" i="11"/>
  <c r="E158" i="11"/>
  <c r="F157" i="11"/>
  <c r="E157" i="11"/>
  <c r="F156" i="11"/>
  <c r="E156" i="11"/>
  <c r="F179" i="11"/>
  <c r="E179" i="11"/>
  <c r="F177" i="11"/>
  <c r="E177" i="11"/>
  <c r="F176" i="11"/>
  <c r="E176" i="11"/>
  <c r="F178" i="11"/>
  <c r="E178" i="11"/>
  <c r="F175" i="11"/>
  <c r="E175" i="11"/>
  <c r="F174" i="11"/>
  <c r="E174" i="11"/>
  <c r="F170" i="11"/>
  <c r="E170" i="11"/>
  <c r="F168" i="11"/>
  <c r="E168" i="11"/>
  <c r="F167" i="11"/>
  <c r="E167" i="11"/>
  <c r="F169" i="11"/>
  <c r="E169" i="11"/>
  <c r="F166" i="11"/>
  <c r="E166" i="11"/>
  <c r="F165" i="11"/>
  <c r="E165" i="11"/>
  <c r="F161" i="11"/>
  <c r="E161" i="11"/>
  <c r="F160" i="11"/>
  <c r="E160" i="11"/>
  <c r="F159" i="11"/>
  <c r="E159" i="11"/>
  <c r="F164" i="11"/>
  <c r="E164" i="11"/>
  <c r="F163" i="11"/>
  <c r="E163" i="11"/>
  <c r="F162" i="11"/>
  <c r="E162" i="11"/>
  <c r="F147" i="11"/>
  <c r="E147" i="11"/>
  <c r="F146" i="11"/>
  <c r="E146" i="11"/>
  <c r="F140" i="11"/>
  <c r="E140" i="11"/>
  <c r="F139" i="11"/>
  <c r="E139" i="11"/>
  <c r="F138" i="11"/>
  <c r="E138" i="11"/>
  <c r="F141" i="11"/>
  <c r="E141" i="11"/>
  <c r="F137" i="11"/>
  <c r="E137" i="11"/>
  <c r="F136" i="11"/>
  <c r="E136" i="11"/>
  <c r="F135" i="11"/>
  <c r="E135" i="11"/>
  <c r="F145" i="11"/>
  <c r="E145" i="11"/>
  <c r="F148" i="11"/>
  <c r="E148" i="11"/>
  <c r="F144" i="11"/>
  <c r="E144" i="11"/>
  <c r="F152" i="11"/>
  <c r="E152" i="11"/>
  <c r="F151" i="11"/>
  <c r="E151" i="11"/>
  <c r="F143" i="11"/>
  <c r="E143" i="11"/>
  <c r="F150" i="11"/>
  <c r="E150" i="11"/>
  <c r="F149" i="11"/>
  <c r="E149" i="11"/>
  <c r="F142" i="11"/>
  <c r="E142" i="11"/>
  <c r="F198" i="11"/>
  <c r="E198" i="11"/>
  <c r="F197" i="11"/>
  <c r="E197" i="11"/>
  <c r="F771" i="10"/>
  <c r="E771" i="10"/>
  <c r="F770" i="10"/>
  <c r="E770" i="10"/>
  <c r="F769" i="10"/>
  <c r="E769" i="10"/>
  <c r="F768" i="10"/>
  <c r="E768" i="10"/>
  <c r="F767" i="10"/>
  <c r="E767" i="10"/>
  <c r="F766" i="10"/>
  <c r="E766" i="10"/>
  <c r="F765" i="10"/>
  <c r="E765" i="10"/>
  <c r="F764" i="10"/>
  <c r="E764" i="10"/>
  <c r="F763" i="10"/>
  <c r="E763" i="10"/>
  <c r="F762" i="10"/>
  <c r="E762" i="10"/>
  <c r="F761" i="10"/>
  <c r="E761" i="10"/>
  <c r="F760" i="10"/>
  <c r="E760" i="10"/>
  <c r="F759" i="10"/>
  <c r="E759" i="10"/>
  <c r="F758" i="10"/>
  <c r="E758" i="10"/>
  <c r="F757" i="10"/>
  <c r="E757" i="10"/>
  <c r="F756" i="10"/>
  <c r="E756" i="10"/>
  <c r="F755" i="10"/>
  <c r="E755" i="10"/>
  <c r="F754" i="10"/>
  <c r="E754" i="10"/>
  <c r="F753" i="10"/>
  <c r="E753" i="10"/>
  <c r="F752" i="10"/>
  <c r="E752" i="10"/>
  <c r="F751" i="10"/>
  <c r="E751" i="10"/>
  <c r="F750" i="10"/>
  <c r="E750" i="10"/>
  <c r="F749" i="10"/>
  <c r="E749" i="10"/>
  <c r="F748" i="10"/>
  <c r="E748" i="10"/>
  <c r="F747" i="10"/>
  <c r="E747" i="10"/>
  <c r="F746" i="10"/>
  <c r="E746" i="10"/>
  <c r="F745" i="10"/>
  <c r="E745" i="10"/>
  <c r="F744" i="10"/>
  <c r="E744" i="10"/>
  <c r="F743" i="10"/>
  <c r="E743" i="10"/>
  <c r="F742" i="10"/>
  <c r="E742" i="10"/>
  <c r="F741" i="10"/>
  <c r="E741" i="10"/>
  <c r="F740" i="10"/>
  <c r="E740" i="10"/>
  <c r="F739" i="10"/>
  <c r="E739" i="10"/>
  <c r="F738" i="10"/>
  <c r="E738" i="10"/>
  <c r="F737" i="10"/>
  <c r="E737" i="10"/>
  <c r="F736" i="10"/>
  <c r="E736" i="10"/>
  <c r="F735" i="10"/>
  <c r="E735" i="10"/>
  <c r="F734" i="10"/>
  <c r="E734" i="10"/>
  <c r="F733" i="10"/>
  <c r="E733" i="10"/>
  <c r="F732" i="10"/>
  <c r="E732" i="10"/>
  <c r="F731" i="10"/>
  <c r="E731" i="10"/>
  <c r="F730" i="10"/>
  <c r="E730" i="10"/>
  <c r="F729" i="10"/>
  <c r="E729" i="10"/>
  <c r="F728" i="10"/>
  <c r="E728" i="10"/>
  <c r="F727" i="10"/>
  <c r="E727" i="10"/>
  <c r="F726" i="10"/>
  <c r="E726" i="10"/>
  <c r="F725" i="10"/>
  <c r="E725" i="10"/>
  <c r="F724" i="10"/>
  <c r="E724" i="10"/>
  <c r="F723" i="10"/>
  <c r="E723" i="10"/>
  <c r="F722" i="10"/>
  <c r="E722" i="10"/>
  <c r="F721" i="10"/>
  <c r="E721" i="10"/>
  <c r="F720" i="10"/>
  <c r="E720" i="10"/>
  <c r="F719" i="10"/>
  <c r="E719" i="10"/>
  <c r="F718" i="10"/>
  <c r="E718" i="10"/>
  <c r="F717" i="10"/>
  <c r="E717" i="10"/>
  <c r="F716" i="10"/>
  <c r="E716" i="10"/>
  <c r="F715" i="10"/>
  <c r="E715" i="10"/>
  <c r="F714" i="10"/>
  <c r="E714" i="10"/>
  <c r="F713" i="10"/>
  <c r="E713" i="10"/>
  <c r="F712" i="10"/>
  <c r="E712" i="10"/>
  <c r="F711" i="10"/>
  <c r="E711" i="10"/>
  <c r="F710" i="10"/>
  <c r="E710" i="10"/>
  <c r="F709" i="10"/>
  <c r="E709" i="10"/>
  <c r="F708" i="10"/>
  <c r="E708" i="10"/>
  <c r="F707" i="10"/>
  <c r="E707" i="10"/>
  <c r="F706" i="10"/>
  <c r="E706" i="10"/>
  <c r="F705" i="10"/>
  <c r="E705" i="10"/>
  <c r="F704" i="10"/>
  <c r="E704" i="10"/>
  <c r="F703" i="10"/>
  <c r="E703" i="10"/>
  <c r="F702" i="10"/>
  <c r="E702" i="10"/>
  <c r="F701" i="10"/>
  <c r="E701" i="10"/>
  <c r="F700" i="10"/>
  <c r="E700" i="10"/>
  <c r="F699" i="10"/>
  <c r="E699" i="10"/>
  <c r="F698" i="10"/>
  <c r="E698" i="10"/>
  <c r="F697" i="10"/>
  <c r="E697" i="10"/>
  <c r="F696" i="10"/>
  <c r="E696" i="10"/>
  <c r="F695" i="10"/>
  <c r="E695" i="10"/>
  <c r="F694" i="10"/>
  <c r="E694" i="10"/>
  <c r="F693" i="10"/>
  <c r="E693" i="10"/>
  <c r="F692" i="10"/>
  <c r="E692" i="10"/>
  <c r="F691" i="10"/>
  <c r="E691" i="10"/>
  <c r="F690" i="10"/>
  <c r="E690" i="10"/>
  <c r="F689" i="10"/>
  <c r="E689" i="10"/>
  <c r="F688" i="10"/>
  <c r="E688" i="10"/>
  <c r="F687" i="10"/>
  <c r="E687" i="10"/>
  <c r="F686" i="10"/>
  <c r="E686" i="10"/>
  <c r="F685" i="10"/>
  <c r="E685" i="10"/>
  <c r="F684" i="10"/>
  <c r="E684" i="10"/>
  <c r="F683" i="10"/>
  <c r="E683" i="10"/>
  <c r="F682" i="10"/>
  <c r="E682" i="10"/>
  <c r="F681" i="10"/>
  <c r="E681" i="10"/>
  <c r="F680" i="10"/>
  <c r="E680" i="10"/>
  <c r="F679" i="10"/>
  <c r="E679" i="10"/>
  <c r="F678" i="10"/>
  <c r="E678" i="10"/>
  <c r="F677" i="10"/>
  <c r="E677" i="10"/>
  <c r="F676" i="10"/>
  <c r="E676" i="10"/>
  <c r="F675" i="10"/>
  <c r="E675" i="10"/>
  <c r="F674" i="10"/>
  <c r="E674" i="10"/>
  <c r="F673" i="10"/>
  <c r="E673" i="10"/>
  <c r="F672" i="10"/>
  <c r="E672" i="10"/>
  <c r="F671" i="10"/>
  <c r="E671" i="10"/>
  <c r="F670" i="10"/>
  <c r="E670" i="10"/>
  <c r="F669" i="10"/>
  <c r="E669" i="10"/>
  <c r="F668" i="10"/>
  <c r="E668" i="10"/>
  <c r="F667" i="10"/>
  <c r="E667" i="10"/>
  <c r="F666" i="10"/>
  <c r="E666" i="10"/>
  <c r="F665" i="10"/>
  <c r="E665" i="10"/>
  <c r="F664" i="10"/>
  <c r="E664" i="10"/>
  <c r="F663" i="10"/>
  <c r="E663" i="10"/>
  <c r="F662" i="10"/>
  <c r="E662" i="10"/>
  <c r="F661" i="10"/>
  <c r="E661" i="10"/>
  <c r="F660" i="10"/>
  <c r="E660" i="10"/>
  <c r="F659" i="10"/>
  <c r="E659" i="10"/>
  <c r="F658" i="10"/>
  <c r="E658" i="10"/>
  <c r="F657" i="10"/>
  <c r="E657" i="10"/>
  <c r="F656" i="10"/>
  <c r="E656" i="10"/>
  <c r="F655" i="10"/>
  <c r="E655" i="10"/>
  <c r="F654" i="10"/>
  <c r="E654" i="10"/>
  <c r="F653" i="10"/>
  <c r="E653" i="10"/>
  <c r="F652" i="10"/>
  <c r="E652" i="10"/>
  <c r="F651" i="10"/>
  <c r="E651" i="10"/>
  <c r="F650" i="10"/>
  <c r="E650" i="10"/>
  <c r="F649" i="10"/>
  <c r="E649" i="10"/>
  <c r="F648" i="10"/>
  <c r="E648" i="10"/>
  <c r="F647" i="10"/>
  <c r="E647" i="10"/>
  <c r="F646" i="10"/>
  <c r="E646" i="10"/>
  <c r="F645" i="10"/>
  <c r="E645" i="10"/>
  <c r="F644" i="10"/>
  <c r="E644" i="10"/>
  <c r="F643" i="10"/>
  <c r="E643" i="10"/>
  <c r="F642" i="10"/>
  <c r="E642" i="10"/>
  <c r="F641" i="10"/>
  <c r="E641" i="10"/>
  <c r="F640" i="10"/>
  <c r="E640" i="10"/>
  <c r="F639" i="10"/>
  <c r="E639" i="10"/>
  <c r="F638" i="10"/>
  <c r="E638" i="10"/>
  <c r="F637" i="10"/>
  <c r="E637" i="10"/>
  <c r="F636" i="10"/>
  <c r="E636" i="10"/>
  <c r="F635" i="10"/>
  <c r="E635" i="10"/>
  <c r="F634" i="10"/>
  <c r="E634" i="10"/>
  <c r="F633" i="10"/>
  <c r="E633" i="10"/>
  <c r="F632" i="10"/>
  <c r="E632" i="10"/>
  <c r="F631" i="10"/>
  <c r="E631" i="10"/>
  <c r="F630" i="10"/>
  <c r="E630" i="10"/>
  <c r="F629" i="10"/>
  <c r="E629" i="10"/>
  <c r="F628" i="10"/>
  <c r="E628" i="10"/>
  <c r="F627" i="10"/>
  <c r="E627" i="10"/>
  <c r="F626" i="10"/>
  <c r="E626" i="10"/>
  <c r="F625" i="10"/>
  <c r="E625" i="10"/>
  <c r="F624" i="10"/>
  <c r="E624" i="10"/>
  <c r="F623" i="10"/>
  <c r="E623" i="10"/>
  <c r="F622" i="10"/>
  <c r="E622" i="10"/>
  <c r="F621" i="10"/>
  <c r="E621" i="10"/>
  <c r="F620" i="10"/>
  <c r="E620" i="10"/>
  <c r="F619" i="10"/>
  <c r="E619" i="10"/>
  <c r="F618" i="10"/>
  <c r="E618" i="10"/>
  <c r="F617" i="10"/>
  <c r="E617" i="10"/>
  <c r="F616" i="10"/>
  <c r="E616" i="10"/>
  <c r="F615" i="10"/>
  <c r="E615" i="10"/>
  <c r="F614" i="10"/>
  <c r="E614" i="10"/>
  <c r="F613" i="10"/>
  <c r="E613" i="10"/>
  <c r="F612" i="10"/>
  <c r="E612" i="10"/>
  <c r="F611" i="10"/>
  <c r="E611" i="10"/>
  <c r="F610" i="10"/>
  <c r="E610" i="10"/>
  <c r="F609" i="10"/>
  <c r="E609" i="10"/>
  <c r="F608" i="10"/>
  <c r="E608" i="10"/>
  <c r="F607" i="10"/>
  <c r="E607" i="10"/>
  <c r="F606" i="10"/>
  <c r="E606" i="10"/>
  <c r="F605" i="10"/>
  <c r="E605" i="10"/>
  <c r="F604" i="10"/>
  <c r="E604" i="10"/>
  <c r="F603" i="10"/>
  <c r="E603" i="10"/>
  <c r="F602" i="10"/>
  <c r="E602" i="10"/>
  <c r="F601" i="10"/>
  <c r="E601" i="10"/>
  <c r="F600" i="10"/>
  <c r="E600" i="10"/>
  <c r="F599" i="10"/>
  <c r="E599" i="10"/>
  <c r="F598" i="10"/>
  <c r="E598" i="10"/>
  <c r="F597" i="10"/>
  <c r="E597" i="10"/>
  <c r="F596" i="10"/>
  <c r="E596" i="10"/>
  <c r="F595" i="10"/>
  <c r="E595" i="10"/>
  <c r="F594" i="10"/>
  <c r="E594" i="10"/>
  <c r="F593" i="10"/>
  <c r="E593" i="10"/>
  <c r="F592" i="10"/>
  <c r="E592" i="10"/>
  <c r="F591" i="10"/>
  <c r="E591" i="10"/>
  <c r="F590" i="10"/>
  <c r="E590" i="10"/>
  <c r="F589" i="10"/>
  <c r="E589" i="10"/>
  <c r="F588" i="10"/>
  <c r="E588" i="10"/>
  <c r="F587" i="10"/>
  <c r="E587" i="10"/>
  <c r="F586" i="10"/>
  <c r="E586" i="10"/>
  <c r="F585" i="10"/>
  <c r="E585" i="10"/>
  <c r="F584" i="10"/>
  <c r="E584" i="10"/>
  <c r="F583" i="10"/>
  <c r="E583" i="10"/>
  <c r="F582" i="10"/>
  <c r="E582" i="10"/>
  <c r="F581" i="10"/>
  <c r="E581" i="10"/>
  <c r="F580" i="10"/>
  <c r="E580" i="10"/>
  <c r="F579" i="10"/>
  <c r="E579" i="10"/>
  <c r="F578" i="10"/>
  <c r="E578" i="10"/>
  <c r="F577" i="10"/>
  <c r="E577" i="10"/>
  <c r="F576" i="10"/>
  <c r="E576" i="10"/>
  <c r="F575" i="10"/>
  <c r="E575" i="10"/>
  <c r="F574" i="10"/>
  <c r="E574" i="10"/>
  <c r="F573" i="10"/>
  <c r="E573" i="10"/>
  <c r="F572" i="10"/>
  <c r="E572" i="10"/>
  <c r="F571" i="10"/>
  <c r="E571" i="10"/>
  <c r="F570" i="10"/>
  <c r="E570" i="10"/>
  <c r="F569" i="10"/>
  <c r="E569" i="10"/>
  <c r="F568" i="10"/>
  <c r="E568" i="10"/>
  <c r="F567" i="10"/>
  <c r="E567" i="10"/>
  <c r="F566" i="10"/>
  <c r="E566" i="10"/>
  <c r="F565" i="10"/>
  <c r="E565" i="10"/>
  <c r="F564" i="10"/>
  <c r="E564" i="10"/>
  <c r="F563" i="10"/>
  <c r="E563" i="10"/>
  <c r="F562" i="10"/>
  <c r="E562" i="10"/>
  <c r="F561" i="10"/>
  <c r="E561" i="10"/>
  <c r="F560" i="10"/>
  <c r="E560" i="10"/>
  <c r="F559" i="10"/>
  <c r="E559" i="10"/>
  <c r="F558" i="10"/>
  <c r="E558" i="10"/>
  <c r="F557" i="10"/>
  <c r="E557" i="10"/>
  <c r="F556" i="10"/>
  <c r="E556" i="10"/>
  <c r="F555" i="10"/>
  <c r="E555" i="10"/>
  <c r="F554" i="10"/>
  <c r="E554" i="10"/>
  <c r="F553" i="10"/>
  <c r="E553" i="10"/>
  <c r="F552" i="10"/>
  <c r="E552" i="10"/>
  <c r="F551" i="10"/>
  <c r="E551" i="10"/>
  <c r="F550" i="10"/>
  <c r="E550" i="10"/>
  <c r="F549" i="10"/>
  <c r="E549" i="10"/>
  <c r="F548" i="10"/>
  <c r="E548" i="10"/>
  <c r="F547" i="10"/>
  <c r="E547" i="10"/>
  <c r="F546" i="10"/>
  <c r="E546" i="10"/>
  <c r="F545" i="10"/>
  <c r="E545" i="10"/>
  <c r="F544" i="10"/>
  <c r="E544" i="10"/>
  <c r="F543" i="10"/>
  <c r="E543" i="10"/>
  <c r="F542" i="10"/>
  <c r="E542" i="10"/>
  <c r="F541" i="10"/>
  <c r="E541" i="10"/>
  <c r="F540" i="10"/>
  <c r="E540" i="10"/>
  <c r="F539" i="10"/>
  <c r="E539" i="10"/>
  <c r="F538" i="10"/>
  <c r="E538" i="10"/>
  <c r="F537" i="10"/>
  <c r="E537" i="10"/>
  <c r="F536" i="10"/>
  <c r="E536" i="10"/>
  <c r="F535" i="10"/>
  <c r="E535" i="10"/>
  <c r="F534" i="10"/>
  <c r="E534" i="10"/>
  <c r="F533" i="10"/>
  <c r="E533" i="10"/>
  <c r="F532" i="10"/>
  <c r="E532" i="10"/>
  <c r="F531" i="10"/>
  <c r="E531" i="10"/>
  <c r="F530" i="10"/>
  <c r="E530" i="10"/>
  <c r="F529" i="10"/>
  <c r="E529" i="10"/>
  <c r="F528" i="10"/>
  <c r="E528" i="10"/>
  <c r="F527" i="10"/>
  <c r="E527" i="10"/>
  <c r="F526" i="10"/>
  <c r="E526" i="10"/>
  <c r="F525" i="10"/>
  <c r="E525" i="10"/>
  <c r="F524" i="10"/>
  <c r="E524" i="10"/>
  <c r="F523" i="10"/>
  <c r="E523" i="10"/>
  <c r="F522" i="10"/>
  <c r="E522" i="10"/>
  <c r="F521" i="10"/>
  <c r="E521" i="10"/>
  <c r="F520" i="10"/>
  <c r="E520" i="10"/>
  <c r="F519" i="10"/>
  <c r="E519" i="10"/>
  <c r="F518" i="10"/>
  <c r="E518" i="10"/>
  <c r="F517" i="10"/>
  <c r="E517" i="10"/>
  <c r="F516" i="10"/>
  <c r="E516" i="10"/>
  <c r="F515" i="10"/>
  <c r="E515" i="10"/>
  <c r="F514" i="10"/>
  <c r="E514" i="10"/>
  <c r="F513" i="10"/>
  <c r="E513" i="10"/>
  <c r="F512" i="10"/>
  <c r="E512" i="10"/>
  <c r="F511" i="10"/>
  <c r="E511" i="10"/>
  <c r="F510" i="10"/>
  <c r="E510" i="10"/>
  <c r="F509" i="10"/>
  <c r="E509" i="10"/>
  <c r="F508" i="10"/>
  <c r="E508" i="10"/>
  <c r="F507" i="10"/>
  <c r="E507" i="10"/>
  <c r="F506" i="10"/>
  <c r="E506" i="10"/>
  <c r="F505" i="10"/>
  <c r="E505" i="10"/>
  <c r="F504" i="10"/>
  <c r="E504" i="10"/>
  <c r="F503" i="10"/>
  <c r="E503" i="10"/>
  <c r="F502" i="10"/>
  <c r="E502" i="10"/>
  <c r="F501" i="10"/>
  <c r="E501" i="10"/>
  <c r="F500" i="10"/>
  <c r="E500" i="10"/>
  <c r="F499" i="10"/>
  <c r="E499" i="10"/>
  <c r="F498" i="10"/>
  <c r="E498" i="10"/>
  <c r="F497" i="10"/>
  <c r="E497" i="10"/>
  <c r="F496" i="10"/>
  <c r="E496" i="10"/>
  <c r="F495" i="10"/>
  <c r="E495" i="10"/>
  <c r="F494" i="10"/>
  <c r="E494" i="10"/>
  <c r="F493" i="10"/>
  <c r="E493" i="10"/>
  <c r="F492" i="10"/>
  <c r="E492" i="10"/>
  <c r="F491" i="10"/>
  <c r="E491" i="10"/>
  <c r="F490" i="10"/>
  <c r="E490" i="10"/>
  <c r="F489" i="10"/>
  <c r="E489" i="10"/>
  <c r="F488" i="10"/>
  <c r="E488" i="10"/>
  <c r="F487" i="10"/>
  <c r="E487" i="10"/>
  <c r="F486" i="10"/>
  <c r="E486" i="10"/>
  <c r="F485" i="10"/>
  <c r="E485" i="10"/>
  <c r="F484" i="10"/>
  <c r="E484" i="10"/>
  <c r="F483" i="10"/>
  <c r="E483" i="10"/>
  <c r="F482" i="10"/>
  <c r="E482" i="10"/>
  <c r="F481" i="10"/>
  <c r="E481" i="10"/>
  <c r="F480" i="10"/>
  <c r="E480" i="10"/>
  <c r="F479" i="10"/>
  <c r="E479" i="10"/>
  <c r="F478" i="10"/>
  <c r="E478" i="10"/>
  <c r="F477" i="10"/>
  <c r="E477" i="10"/>
  <c r="F476" i="10"/>
  <c r="E476" i="10"/>
  <c r="F475" i="10"/>
  <c r="E475" i="10"/>
  <c r="F474" i="10"/>
  <c r="E474" i="10"/>
  <c r="F473" i="10"/>
  <c r="E473" i="10"/>
  <c r="F472" i="10"/>
  <c r="E472" i="10"/>
  <c r="F471" i="10"/>
  <c r="E471" i="10"/>
  <c r="F470" i="10"/>
  <c r="E470" i="10"/>
  <c r="F469" i="10"/>
  <c r="E469" i="10"/>
  <c r="F468" i="10"/>
  <c r="E468" i="10"/>
  <c r="F467" i="10"/>
  <c r="E467" i="10"/>
  <c r="F466" i="10"/>
  <c r="E466" i="10"/>
  <c r="F465" i="10"/>
  <c r="E465" i="10"/>
  <c r="F464" i="10"/>
  <c r="E464" i="10"/>
  <c r="F463" i="10"/>
  <c r="E463" i="10"/>
  <c r="F462" i="10"/>
  <c r="E462" i="10"/>
  <c r="F461" i="10"/>
  <c r="E461" i="10"/>
  <c r="F460" i="10"/>
  <c r="E460" i="10"/>
  <c r="F459" i="10"/>
  <c r="E459" i="10"/>
  <c r="F458" i="10"/>
  <c r="E458" i="10"/>
  <c r="F457" i="10"/>
  <c r="E457" i="10"/>
  <c r="F456" i="10"/>
  <c r="E456" i="10"/>
  <c r="F455" i="10"/>
  <c r="E455" i="10"/>
  <c r="F454" i="10"/>
  <c r="E454" i="10"/>
  <c r="F453" i="10"/>
  <c r="E453" i="10"/>
  <c r="F452" i="10"/>
  <c r="E452" i="10"/>
  <c r="F451" i="10"/>
  <c r="E451" i="10"/>
  <c r="F450" i="10"/>
  <c r="E450" i="10"/>
  <c r="F449" i="10"/>
  <c r="E449" i="10"/>
  <c r="F448" i="10"/>
  <c r="E448" i="10"/>
  <c r="F447" i="10"/>
  <c r="E447" i="10"/>
  <c r="F446" i="10"/>
  <c r="E446" i="10"/>
  <c r="F445" i="10"/>
  <c r="E445" i="10"/>
  <c r="F444" i="10"/>
  <c r="E444" i="10"/>
  <c r="F443" i="10"/>
  <c r="E443" i="10"/>
  <c r="F442" i="10"/>
  <c r="E442" i="10"/>
  <c r="F441" i="10"/>
  <c r="E441" i="10"/>
  <c r="F440" i="10"/>
  <c r="E440" i="10"/>
  <c r="F439" i="10"/>
  <c r="E439" i="10"/>
  <c r="F438" i="10"/>
  <c r="E438" i="10"/>
  <c r="F437" i="10"/>
  <c r="E437" i="10"/>
  <c r="F436" i="10"/>
  <c r="E436" i="10"/>
  <c r="F435" i="10"/>
  <c r="E435" i="10"/>
  <c r="F434" i="10"/>
  <c r="E434" i="10"/>
  <c r="F433" i="10"/>
  <c r="E433" i="10"/>
  <c r="F432" i="10"/>
  <c r="E432" i="10"/>
  <c r="F431" i="10"/>
  <c r="E431" i="10"/>
  <c r="F430" i="10"/>
  <c r="E430" i="10"/>
  <c r="F429" i="10"/>
  <c r="E429" i="10"/>
  <c r="F428" i="10"/>
  <c r="E428" i="10"/>
  <c r="F427" i="10"/>
  <c r="E427" i="10"/>
  <c r="F426" i="10"/>
  <c r="E426" i="10"/>
  <c r="F425" i="10"/>
  <c r="E425" i="10"/>
  <c r="F424" i="10"/>
  <c r="E424" i="10"/>
  <c r="F423" i="10"/>
  <c r="E423" i="10"/>
  <c r="F422" i="10"/>
  <c r="E422" i="10"/>
  <c r="F421" i="10"/>
  <c r="E421" i="10"/>
  <c r="F420" i="10"/>
  <c r="E420" i="10"/>
  <c r="F419" i="10"/>
  <c r="E419" i="10"/>
  <c r="F418" i="10"/>
  <c r="E418" i="10"/>
  <c r="F417" i="10"/>
  <c r="E417" i="10"/>
  <c r="F416" i="10"/>
  <c r="E416" i="10"/>
  <c r="F415" i="10"/>
  <c r="E415" i="10"/>
  <c r="F414" i="10"/>
  <c r="E414" i="10"/>
  <c r="F413" i="10"/>
  <c r="E413" i="10"/>
  <c r="F412" i="10"/>
  <c r="E412" i="10"/>
  <c r="F411" i="10"/>
  <c r="E411" i="10"/>
  <c r="F410" i="10"/>
  <c r="E410" i="10"/>
  <c r="F409" i="10"/>
  <c r="E409" i="10"/>
  <c r="F408" i="10"/>
  <c r="E408" i="10"/>
  <c r="F407" i="10"/>
  <c r="E407" i="10"/>
  <c r="F406" i="10"/>
  <c r="E406" i="10"/>
  <c r="F405" i="10"/>
  <c r="E405" i="10"/>
  <c r="F404" i="10"/>
  <c r="E404" i="10"/>
  <c r="F403" i="10"/>
  <c r="E403" i="10"/>
  <c r="F402" i="10"/>
  <c r="E402" i="10"/>
  <c r="F401" i="10"/>
  <c r="E401" i="10"/>
  <c r="F400" i="10"/>
  <c r="E400" i="10"/>
  <c r="F399" i="10"/>
  <c r="E399" i="10"/>
  <c r="F398" i="10"/>
  <c r="E398" i="10"/>
  <c r="F397" i="10"/>
  <c r="E397" i="10"/>
  <c r="F396" i="10"/>
  <c r="E396" i="10"/>
  <c r="F395" i="10"/>
  <c r="E395" i="10"/>
  <c r="F394" i="10"/>
  <c r="E394" i="10"/>
  <c r="F393" i="10"/>
  <c r="E393" i="10"/>
  <c r="F392" i="10"/>
  <c r="E392" i="10"/>
  <c r="F391" i="10"/>
  <c r="E391" i="10"/>
  <c r="F390" i="10"/>
  <c r="E390" i="10"/>
  <c r="F389" i="10"/>
  <c r="E389" i="10"/>
  <c r="F388" i="10"/>
  <c r="E388" i="10"/>
  <c r="F387" i="10"/>
  <c r="E387" i="10"/>
  <c r="F386" i="10"/>
  <c r="E386" i="10"/>
  <c r="F385" i="10"/>
  <c r="E385" i="10"/>
  <c r="F384" i="10"/>
  <c r="E384" i="10"/>
  <c r="F383" i="10"/>
  <c r="E383" i="10"/>
  <c r="F382" i="10"/>
  <c r="E382" i="10"/>
  <c r="F381" i="10"/>
  <c r="E381" i="10"/>
  <c r="F380" i="10"/>
  <c r="E380" i="10"/>
  <c r="F379" i="10"/>
  <c r="E379" i="10"/>
  <c r="F378" i="10"/>
  <c r="E378" i="10"/>
  <c r="F377" i="10"/>
  <c r="E377" i="10"/>
  <c r="F376" i="10"/>
  <c r="E376" i="10"/>
  <c r="F375" i="10"/>
  <c r="E375" i="10"/>
  <c r="F374" i="10"/>
  <c r="E374" i="10"/>
  <c r="F373" i="10"/>
  <c r="E373" i="10"/>
  <c r="F372" i="10"/>
  <c r="E372" i="10"/>
  <c r="F371" i="10"/>
  <c r="E371" i="10"/>
  <c r="F370" i="10"/>
  <c r="E370" i="10"/>
  <c r="F369" i="10"/>
  <c r="E369" i="10"/>
  <c r="F368" i="10"/>
  <c r="E368" i="10"/>
  <c r="F367" i="10"/>
  <c r="E367" i="10"/>
  <c r="F366" i="10"/>
  <c r="E366" i="10"/>
  <c r="F365" i="10"/>
  <c r="E365" i="10"/>
  <c r="F364" i="10"/>
  <c r="E364" i="10"/>
  <c r="F363" i="10"/>
  <c r="E363" i="10"/>
  <c r="F362" i="10"/>
  <c r="E362" i="10"/>
  <c r="F361" i="10"/>
  <c r="E361" i="10"/>
  <c r="F360" i="10"/>
  <c r="E360" i="10"/>
  <c r="F359" i="10"/>
  <c r="E359" i="10"/>
  <c r="F358" i="10"/>
  <c r="E358" i="10"/>
  <c r="F357" i="10"/>
  <c r="E357" i="10"/>
  <c r="F356" i="10"/>
  <c r="E356" i="10"/>
  <c r="F355" i="10"/>
  <c r="E355" i="10"/>
  <c r="F354" i="10"/>
  <c r="E354" i="10"/>
  <c r="F353" i="10"/>
  <c r="E353" i="10"/>
  <c r="F352" i="10"/>
  <c r="E352" i="10"/>
  <c r="F351" i="10"/>
  <c r="E351" i="10"/>
  <c r="F350" i="10"/>
  <c r="E350" i="10"/>
  <c r="F349" i="10"/>
  <c r="E349" i="10"/>
  <c r="F348" i="10"/>
  <c r="E348" i="10"/>
  <c r="F347" i="10"/>
  <c r="E347" i="10"/>
  <c r="F346" i="10"/>
  <c r="E346" i="10"/>
  <c r="F345" i="10"/>
  <c r="E345" i="10"/>
  <c r="F344" i="10"/>
  <c r="E344" i="10"/>
  <c r="F343" i="10"/>
  <c r="E343" i="10"/>
  <c r="F342" i="10"/>
  <c r="E342" i="10"/>
  <c r="F341" i="10"/>
  <c r="E341" i="10"/>
  <c r="F340" i="10"/>
  <c r="E340" i="10"/>
  <c r="F339" i="10"/>
  <c r="E339" i="10"/>
  <c r="F338" i="10"/>
  <c r="E338" i="10"/>
  <c r="F337" i="10"/>
  <c r="E337" i="10"/>
  <c r="F336" i="10"/>
  <c r="E336" i="10"/>
  <c r="F335" i="10"/>
  <c r="E335" i="10"/>
  <c r="F334" i="10"/>
  <c r="E334" i="10"/>
  <c r="F333" i="10"/>
  <c r="E333" i="10"/>
  <c r="F332" i="10"/>
  <c r="E332" i="10"/>
  <c r="F331" i="10"/>
  <c r="E331" i="10"/>
  <c r="F330" i="10"/>
  <c r="E330" i="10"/>
  <c r="F329" i="10"/>
  <c r="E329" i="10"/>
  <c r="F328" i="10"/>
  <c r="E328" i="10"/>
  <c r="F327" i="10"/>
  <c r="E327" i="10"/>
  <c r="F326" i="10"/>
  <c r="E326" i="10"/>
  <c r="F325" i="10"/>
  <c r="E325" i="10"/>
  <c r="F324" i="10"/>
  <c r="E324" i="10"/>
  <c r="F323" i="10"/>
  <c r="E323" i="10"/>
  <c r="F322" i="10"/>
  <c r="E322" i="10"/>
  <c r="F321" i="10"/>
  <c r="E321" i="10"/>
  <c r="F320" i="10"/>
  <c r="E320" i="10"/>
  <c r="F319" i="10"/>
  <c r="E319" i="10"/>
  <c r="F318" i="10"/>
  <c r="E318" i="10"/>
  <c r="F317" i="10"/>
  <c r="E317" i="10"/>
  <c r="F316" i="10"/>
  <c r="E316" i="10"/>
  <c r="F315" i="10"/>
  <c r="E315" i="10"/>
  <c r="F314" i="10"/>
  <c r="E314" i="10"/>
  <c r="F313" i="10"/>
  <c r="E313" i="10"/>
  <c r="F312" i="10"/>
  <c r="E312" i="10"/>
  <c r="F311" i="10"/>
  <c r="E311" i="10"/>
  <c r="F310" i="10"/>
  <c r="E310" i="10"/>
  <c r="F309" i="10"/>
  <c r="E309" i="10"/>
  <c r="F308" i="10"/>
  <c r="E308" i="10"/>
  <c r="F307" i="10"/>
  <c r="E307" i="10"/>
  <c r="F306" i="10"/>
  <c r="E306" i="10"/>
  <c r="F305" i="10"/>
  <c r="E305" i="10"/>
  <c r="F304" i="10"/>
  <c r="E304" i="10"/>
  <c r="F303" i="10"/>
  <c r="E303" i="10"/>
  <c r="F302" i="10"/>
  <c r="E302" i="10"/>
  <c r="F301" i="10"/>
  <c r="E301" i="10"/>
  <c r="F300" i="10"/>
  <c r="E300" i="10"/>
  <c r="F299" i="10"/>
  <c r="E299" i="10"/>
  <c r="F298" i="10"/>
  <c r="E298" i="10"/>
  <c r="F297" i="10"/>
  <c r="E297" i="10"/>
  <c r="F296" i="10"/>
  <c r="E296" i="10"/>
  <c r="F295" i="10"/>
  <c r="E295" i="10"/>
  <c r="F294" i="10"/>
  <c r="E294" i="10"/>
  <c r="F293" i="10"/>
  <c r="E293" i="10"/>
  <c r="F292" i="10"/>
  <c r="E292" i="10"/>
  <c r="F291" i="10"/>
  <c r="E291" i="10"/>
  <c r="F290" i="10"/>
  <c r="E290" i="10"/>
  <c r="F289" i="10"/>
  <c r="E289" i="10"/>
  <c r="F288" i="10"/>
  <c r="E288" i="10"/>
  <c r="F287" i="10"/>
  <c r="E287" i="10"/>
  <c r="F286" i="10"/>
  <c r="E286" i="10"/>
  <c r="F285" i="10"/>
  <c r="E285" i="10"/>
  <c r="F284" i="10"/>
  <c r="E284" i="10"/>
  <c r="F283" i="10"/>
  <c r="E283" i="10"/>
  <c r="F282" i="10"/>
  <c r="E282" i="10"/>
  <c r="F281" i="10"/>
  <c r="E281" i="10"/>
  <c r="F280" i="10"/>
  <c r="E280" i="10"/>
  <c r="F279" i="10"/>
  <c r="E279" i="10"/>
  <c r="F278" i="10"/>
  <c r="E278" i="10"/>
  <c r="F277" i="10"/>
  <c r="E277" i="10"/>
  <c r="F276" i="10"/>
  <c r="E276" i="10"/>
  <c r="F275" i="10"/>
  <c r="E275" i="10"/>
  <c r="F274" i="10"/>
  <c r="E274" i="10"/>
  <c r="F273" i="10"/>
  <c r="E273" i="10"/>
  <c r="F272" i="10"/>
  <c r="E272" i="10"/>
  <c r="F271" i="10"/>
  <c r="E271" i="10"/>
  <c r="F270" i="10"/>
  <c r="E270" i="10"/>
  <c r="F269" i="10"/>
  <c r="E269" i="10"/>
  <c r="F268" i="10"/>
  <c r="E268" i="10"/>
  <c r="F267" i="10"/>
  <c r="E267" i="10"/>
  <c r="F266" i="10"/>
  <c r="E266" i="10"/>
  <c r="F265" i="10"/>
  <c r="E265" i="10"/>
  <c r="F264" i="10"/>
  <c r="E264" i="10"/>
  <c r="F263" i="10"/>
  <c r="E263" i="10"/>
  <c r="F262" i="10"/>
  <c r="E262" i="10"/>
  <c r="F261" i="10"/>
  <c r="E261" i="10"/>
  <c r="F260" i="10"/>
  <c r="E260" i="10"/>
  <c r="F259" i="10"/>
  <c r="E259" i="10"/>
  <c r="F258" i="10"/>
  <c r="E258" i="10"/>
  <c r="F257" i="10"/>
  <c r="E257" i="10"/>
  <c r="F256" i="10"/>
  <c r="E256" i="10"/>
  <c r="F255" i="10"/>
  <c r="E255" i="10"/>
  <c r="F254" i="10"/>
  <c r="E254" i="10"/>
  <c r="F253" i="10"/>
  <c r="E253" i="10"/>
  <c r="F252" i="10"/>
  <c r="E252" i="10"/>
  <c r="F251" i="10"/>
  <c r="E251" i="10"/>
  <c r="F250" i="10"/>
  <c r="E250" i="10"/>
  <c r="F249" i="10"/>
  <c r="E249" i="10"/>
  <c r="F248" i="10"/>
  <c r="E248" i="10"/>
  <c r="F247" i="10"/>
  <c r="E247" i="10"/>
  <c r="F246" i="10"/>
  <c r="E246" i="10"/>
  <c r="F245" i="10"/>
  <c r="E245" i="10"/>
  <c r="F244" i="10"/>
  <c r="E244" i="10"/>
  <c r="F243" i="10"/>
  <c r="E243" i="10"/>
  <c r="F242" i="10"/>
  <c r="E242" i="10"/>
  <c r="F241" i="10"/>
  <c r="E241" i="10"/>
  <c r="F240" i="10"/>
  <c r="E240" i="10"/>
  <c r="F239" i="10"/>
  <c r="E239" i="10"/>
  <c r="F238" i="10"/>
  <c r="E238" i="10"/>
  <c r="F237" i="10"/>
  <c r="E237" i="10"/>
  <c r="F236" i="10"/>
  <c r="E236" i="10"/>
  <c r="F235" i="10"/>
  <c r="E235" i="10"/>
  <c r="F234" i="10"/>
  <c r="E234" i="10"/>
  <c r="F233" i="10"/>
  <c r="E233" i="10"/>
  <c r="F232" i="10"/>
  <c r="E232" i="10"/>
  <c r="F231" i="10"/>
  <c r="E231" i="10"/>
  <c r="F230" i="10"/>
  <c r="E230" i="10"/>
  <c r="F229" i="10"/>
  <c r="E229" i="10"/>
  <c r="F228" i="10"/>
  <c r="E228" i="10"/>
  <c r="F227" i="10"/>
  <c r="E227" i="10"/>
  <c r="F226" i="10"/>
  <c r="E226" i="10"/>
  <c r="F225" i="10"/>
  <c r="E225" i="10"/>
  <c r="F224" i="10"/>
  <c r="E224" i="10"/>
  <c r="F223" i="10"/>
  <c r="E223" i="10"/>
  <c r="F222" i="10"/>
  <c r="E222" i="10"/>
  <c r="F221" i="10"/>
  <c r="E221" i="10"/>
  <c r="F220" i="10"/>
  <c r="E220" i="10"/>
  <c r="F219" i="10"/>
  <c r="E219" i="10"/>
  <c r="F218" i="10"/>
  <c r="E218" i="10"/>
  <c r="F217" i="10"/>
  <c r="E217" i="10"/>
  <c r="F216" i="10"/>
  <c r="E216" i="10"/>
  <c r="F215" i="10"/>
  <c r="E215" i="10"/>
  <c r="F214" i="10"/>
  <c r="E214" i="10"/>
  <c r="F213" i="10"/>
  <c r="E213" i="10"/>
  <c r="F212" i="10"/>
  <c r="E212" i="10"/>
  <c r="F211" i="10"/>
  <c r="E211" i="10"/>
  <c r="F210" i="10"/>
  <c r="E210" i="10"/>
  <c r="F209" i="10"/>
  <c r="E209" i="10"/>
  <c r="F208" i="10"/>
  <c r="E208" i="10"/>
  <c r="F207" i="10"/>
  <c r="E207" i="10"/>
  <c r="F206" i="10"/>
  <c r="E206" i="10"/>
  <c r="F205" i="10"/>
  <c r="E205" i="10"/>
  <c r="F204" i="10"/>
  <c r="E204" i="10"/>
  <c r="F203" i="10"/>
  <c r="E203" i="10"/>
  <c r="F202" i="10"/>
  <c r="E202" i="10"/>
  <c r="F201" i="10"/>
  <c r="E201" i="10"/>
  <c r="F200" i="10"/>
  <c r="E200" i="10"/>
  <c r="F199" i="10"/>
  <c r="E199" i="10"/>
  <c r="F198" i="10"/>
  <c r="E198" i="10"/>
  <c r="F197" i="10"/>
  <c r="E197" i="10"/>
  <c r="F196" i="10"/>
  <c r="E196" i="10"/>
  <c r="F195" i="10"/>
  <c r="E195" i="10"/>
  <c r="F194" i="10"/>
  <c r="E194" i="10"/>
  <c r="F193" i="10"/>
  <c r="E193" i="10"/>
  <c r="F192" i="10"/>
  <c r="E192" i="10"/>
  <c r="F191" i="10"/>
  <c r="E191" i="10"/>
  <c r="F190" i="10"/>
  <c r="E190" i="10"/>
  <c r="F189" i="10"/>
  <c r="E189" i="10"/>
  <c r="F188" i="10"/>
  <c r="E188" i="10"/>
  <c r="F187" i="10"/>
  <c r="E187" i="10"/>
  <c r="F186" i="10"/>
  <c r="E186" i="10"/>
  <c r="F185" i="10"/>
  <c r="E185" i="10"/>
  <c r="F184" i="10"/>
  <c r="E184" i="10"/>
  <c r="F183" i="10"/>
  <c r="E183" i="10"/>
  <c r="F182" i="10"/>
  <c r="E182" i="10"/>
  <c r="F181" i="10"/>
  <c r="E181" i="10"/>
  <c r="F180" i="10"/>
  <c r="E180" i="10"/>
  <c r="F179" i="10"/>
  <c r="E179" i="10"/>
  <c r="F178" i="10"/>
  <c r="E178" i="10"/>
  <c r="F177" i="10"/>
  <c r="E177" i="10"/>
  <c r="F176" i="10"/>
  <c r="E176" i="10"/>
  <c r="F175" i="10"/>
  <c r="E175" i="10"/>
  <c r="F174" i="10"/>
  <c r="E174" i="10"/>
  <c r="F173" i="10"/>
  <c r="E173" i="10"/>
  <c r="F172" i="10"/>
  <c r="E172" i="10"/>
  <c r="F171" i="10"/>
  <c r="E171" i="10"/>
  <c r="F170" i="10"/>
  <c r="E170" i="10"/>
  <c r="F169" i="10"/>
  <c r="E169" i="10"/>
  <c r="F168" i="10"/>
  <c r="E168" i="10"/>
  <c r="F167" i="10"/>
  <c r="E167" i="10"/>
  <c r="F166" i="10"/>
  <c r="E166" i="10"/>
  <c r="F165" i="10"/>
  <c r="E165" i="10"/>
  <c r="F164" i="10"/>
  <c r="E164" i="10"/>
  <c r="F163" i="10"/>
  <c r="E163" i="10"/>
  <c r="F162" i="10"/>
  <c r="E162" i="10"/>
  <c r="F161" i="10"/>
  <c r="E161" i="10"/>
  <c r="F160" i="10"/>
  <c r="E160" i="10"/>
  <c r="F159" i="10"/>
  <c r="E159" i="10"/>
  <c r="F158" i="10"/>
  <c r="E158" i="10"/>
  <c r="F157" i="10"/>
  <c r="E157" i="10"/>
  <c r="F156" i="10"/>
  <c r="E156" i="10"/>
  <c r="F155" i="10"/>
  <c r="E155" i="10"/>
  <c r="F154" i="10"/>
  <c r="E154" i="10"/>
  <c r="F153" i="10"/>
  <c r="E153" i="10"/>
  <c r="F152" i="10"/>
  <c r="E152" i="10"/>
  <c r="F151" i="10"/>
  <c r="E151" i="10"/>
  <c r="F150" i="10"/>
  <c r="E150" i="10"/>
  <c r="F149" i="10"/>
  <c r="E149" i="10"/>
  <c r="F148" i="10"/>
  <c r="E148" i="10"/>
  <c r="F147" i="10"/>
  <c r="E147" i="10"/>
  <c r="F146" i="10"/>
  <c r="E146" i="10"/>
  <c r="F145" i="10"/>
  <c r="E145" i="10"/>
  <c r="F144" i="10"/>
  <c r="E144" i="10"/>
  <c r="F143" i="10"/>
  <c r="E143" i="10"/>
  <c r="F142" i="10"/>
  <c r="E142" i="10"/>
  <c r="F141" i="10"/>
  <c r="E141" i="10"/>
  <c r="F140" i="10"/>
  <c r="E140" i="10"/>
  <c r="F139" i="10"/>
  <c r="E139" i="10"/>
  <c r="F138" i="10"/>
  <c r="E138" i="10"/>
  <c r="F137" i="10"/>
  <c r="E137" i="10"/>
  <c r="F136" i="10"/>
  <c r="E136" i="10"/>
  <c r="F135" i="10"/>
  <c r="E135" i="10"/>
  <c r="F134" i="10"/>
  <c r="E134" i="10"/>
  <c r="F133" i="10"/>
  <c r="E133" i="10"/>
  <c r="F132" i="10"/>
  <c r="E132" i="10"/>
  <c r="F131" i="10"/>
  <c r="E131" i="10"/>
  <c r="F130" i="10"/>
  <c r="E130" i="10"/>
  <c r="F129" i="10"/>
  <c r="E129" i="10"/>
  <c r="F128" i="10"/>
  <c r="E128" i="10"/>
  <c r="F127" i="10"/>
  <c r="E127" i="10"/>
  <c r="F126" i="10"/>
  <c r="E126" i="10"/>
  <c r="F125" i="10"/>
  <c r="E125" i="10"/>
  <c r="F124" i="10"/>
  <c r="E124" i="10"/>
  <c r="F123" i="10"/>
  <c r="E123" i="10"/>
  <c r="F122" i="10"/>
  <c r="E122" i="10"/>
  <c r="F121" i="10"/>
  <c r="E121" i="10"/>
  <c r="F120" i="10"/>
  <c r="E120" i="10"/>
  <c r="F119" i="10"/>
  <c r="E119" i="10"/>
  <c r="F118" i="10"/>
  <c r="E118" i="10"/>
  <c r="F117" i="10"/>
  <c r="E117" i="10"/>
  <c r="F116" i="10"/>
  <c r="E116" i="10"/>
  <c r="F115" i="10"/>
  <c r="E115" i="10"/>
  <c r="F114" i="10"/>
  <c r="E114" i="10"/>
  <c r="F113" i="10"/>
  <c r="E113" i="10"/>
  <c r="F112" i="10"/>
  <c r="E112" i="10"/>
  <c r="F111" i="10"/>
  <c r="E111" i="10"/>
  <c r="F110" i="10"/>
  <c r="E110" i="10"/>
  <c r="F109" i="10"/>
  <c r="E109" i="10"/>
  <c r="F108" i="10"/>
  <c r="E108" i="10"/>
  <c r="F107" i="10"/>
  <c r="E107" i="10"/>
  <c r="F106" i="10"/>
  <c r="E106" i="10"/>
  <c r="F105" i="10"/>
  <c r="E105" i="10"/>
  <c r="F104" i="10"/>
  <c r="E104" i="10"/>
  <c r="F103" i="10"/>
  <c r="E103" i="10"/>
  <c r="F102" i="10"/>
  <c r="E102" i="10"/>
  <c r="F101" i="10"/>
  <c r="E101" i="10"/>
  <c r="F100" i="10"/>
  <c r="E100" i="10"/>
  <c r="F99" i="10"/>
  <c r="E99" i="10"/>
  <c r="F98" i="10"/>
  <c r="E98" i="10"/>
  <c r="F97" i="10"/>
  <c r="E97" i="10"/>
  <c r="F96" i="10"/>
  <c r="E96" i="10"/>
  <c r="F95" i="10"/>
  <c r="E95" i="10"/>
  <c r="F94" i="10"/>
  <c r="E94" i="10"/>
  <c r="F93" i="10"/>
  <c r="E93" i="10"/>
  <c r="F92" i="10"/>
  <c r="E92" i="10"/>
  <c r="F91" i="10"/>
  <c r="E91" i="10"/>
  <c r="F90" i="10"/>
  <c r="E90" i="10"/>
  <c r="F89" i="10"/>
  <c r="E89" i="10"/>
  <c r="F88" i="10"/>
  <c r="E88" i="10"/>
  <c r="F87" i="10"/>
  <c r="E87" i="10"/>
  <c r="F86" i="10"/>
  <c r="E86" i="10"/>
  <c r="F85" i="10"/>
  <c r="E85" i="10"/>
  <c r="F84" i="10"/>
  <c r="E84" i="10"/>
  <c r="F83" i="10"/>
  <c r="E83" i="10"/>
  <c r="F82" i="10"/>
  <c r="E82" i="10"/>
  <c r="F81" i="10"/>
  <c r="E81" i="10"/>
  <c r="F80" i="10"/>
  <c r="E80" i="10"/>
  <c r="F79" i="10"/>
  <c r="E79" i="10"/>
  <c r="F78" i="10"/>
  <c r="E78" i="10"/>
  <c r="F77" i="10"/>
  <c r="E77" i="10"/>
  <c r="F76" i="10"/>
  <c r="E76" i="10"/>
  <c r="F75" i="10"/>
  <c r="E75" i="10"/>
  <c r="F74" i="10"/>
  <c r="E74" i="10"/>
  <c r="F73" i="10"/>
  <c r="E73" i="10"/>
  <c r="F72" i="10"/>
  <c r="E72" i="10"/>
  <c r="F71" i="10"/>
  <c r="E71" i="10"/>
  <c r="F70" i="10"/>
  <c r="E70" i="10"/>
  <c r="F69" i="10"/>
  <c r="E69" i="10"/>
  <c r="F68" i="10"/>
  <c r="E68" i="10"/>
  <c r="F67" i="10"/>
  <c r="E67" i="10"/>
  <c r="F66" i="10"/>
  <c r="E66" i="10"/>
  <c r="F65" i="10"/>
  <c r="E65" i="10"/>
  <c r="F64" i="10"/>
  <c r="E64" i="10"/>
  <c r="F63" i="10"/>
  <c r="E63" i="10"/>
  <c r="F62" i="10"/>
  <c r="E62" i="10"/>
  <c r="F61" i="10"/>
  <c r="E61" i="10"/>
  <c r="F60" i="10"/>
  <c r="E60" i="10"/>
  <c r="F59" i="10"/>
  <c r="E59" i="10"/>
  <c r="F58" i="10"/>
  <c r="E58" i="10"/>
  <c r="F57" i="10"/>
  <c r="E57" i="10"/>
  <c r="F56" i="10"/>
  <c r="E56" i="10"/>
  <c r="F55" i="10"/>
  <c r="E55" i="10"/>
  <c r="F54" i="10"/>
  <c r="E54" i="10"/>
  <c r="F53" i="10"/>
  <c r="E53" i="10"/>
  <c r="F52" i="10"/>
  <c r="E52" i="10"/>
  <c r="F51" i="10"/>
  <c r="E51" i="10"/>
  <c r="F50" i="10"/>
  <c r="E50" i="10"/>
  <c r="F49" i="10"/>
  <c r="E49" i="10"/>
  <c r="F48" i="10"/>
  <c r="E48" i="10"/>
  <c r="F47" i="10"/>
  <c r="E47" i="10"/>
  <c r="F46" i="10"/>
  <c r="E46" i="10"/>
  <c r="F45" i="10"/>
  <c r="E45" i="10"/>
  <c r="F44" i="10"/>
  <c r="E44" i="10"/>
  <c r="F43" i="10"/>
  <c r="E43" i="10"/>
  <c r="F42" i="10"/>
  <c r="E42" i="10"/>
  <c r="F41" i="10"/>
  <c r="E41" i="10"/>
  <c r="F40" i="10"/>
  <c r="E40" i="10"/>
  <c r="F39" i="10"/>
  <c r="E39" i="10"/>
  <c r="F38" i="10"/>
  <c r="E38" i="10"/>
  <c r="F37" i="10"/>
  <c r="E37" i="10"/>
  <c r="F36" i="10"/>
  <c r="E36" i="10"/>
  <c r="F35" i="10"/>
  <c r="E35" i="10"/>
  <c r="F34" i="10"/>
  <c r="E34" i="10"/>
  <c r="F33" i="10"/>
  <c r="E33" i="10"/>
  <c r="F32" i="10"/>
  <c r="E32" i="10"/>
  <c r="F31" i="10"/>
  <c r="E31" i="10"/>
  <c r="F30" i="10"/>
  <c r="E30" i="10"/>
  <c r="F29" i="10"/>
  <c r="E29" i="10"/>
  <c r="F28" i="10"/>
  <c r="E28" i="10"/>
  <c r="F27" i="10"/>
  <c r="E27" i="10"/>
  <c r="F26" i="10"/>
  <c r="E26" i="10"/>
  <c r="F25" i="10"/>
  <c r="E25" i="10"/>
  <c r="F24" i="10"/>
  <c r="E24" i="10"/>
  <c r="F23" i="10"/>
  <c r="E23" i="10"/>
  <c r="F22" i="10"/>
  <c r="E22" i="10"/>
  <c r="F21" i="10"/>
  <c r="E21" i="10"/>
  <c r="F20" i="10"/>
  <c r="E20" i="10"/>
  <c r="F19" i="10"/>
  <c r="E19" i="10"/>
  <c r="F18" i="10"/>
  <c r="E18" i="10"/>
  <c r="F17" i="10"/>
  <c r="E17" i="10"/>
  <c r="F16" i="10"/>
  <c r="E16" i="10"/>
  <c r="F15" i="10"/>
  <c r="E15" i="10"/>
  <c r="F14" i="10"/>
  <c r="E14" i="10"/>
  <c r="F13" i="10"/>
  <c r="E13" i="10"/>
  <c r="F12" i="10"/>
  <c r="E12" i="10"/>
  <c r="F11" i="10"/>
  <c r="E11" i="10"/>
  <c r="F10" i="10"/>
  <c r="E10" i="10"/>
  <c r="F9" i="10"/>
  <c r="E9" i="10"/>
  <c r="F8" i="10"/>
  <c r="E8" i="10"/>
  <c r="F7" i="10"/>
  <c r="E7" i="10"/>
  <c r="F6" i="10"/>
  <c r="E6" i="10"/>
  <c r="F5" i="10"/>
  <c r="E5" i="10"/>
  <c r="F4" i="10"/>
  <c r="E4" i="10"/>
  <c r="F3" i="10"/>
  <c r="E3" i="10"/>
  <c r="F2" i="10"/>
  <c r="E2" i="10"/>
  <c r="E200" i="7"/>
  <c r="E201" i="7"/>
  <c r="E202" i="7"/>
  <c r="E203" i="7"/>
  <c r="E204" i="7"/>
  <c r="E205" i="7"/>
  <c r="E206" i="7"/>
  <c r="E207" i="7"/>
  <c r="E208" i="7"/>
  <c r="E209" i="7"/>
  <c r="E210" i="7"/>
  <c r="E211" i="7"/>
  <c r="E212" i="7"/>
  <c r="E213" i="7"/>
  <c r="E214" i="7"/>
  <c r="E215" i="7"/>
  <c r="E216" i="7"/>
  <c r="E217" i="7"/>
  <c r="E192" i="7"/>
  <c r="E193" i="7"/>
  <c r="E194" i="7"/>
  <c r="E195" i="7"/>
  <c r="E196" i="7"/>
  <c r="E197" i="7"/>
  <c r="E198" i="7"/>
  <c r="E199" i="7"/>
  <c r="E218" i="7"/>
  <c r="E191"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171" i="7"/>
  <c r="E172" i="7"/>
  <c r="E173" i="7"/>
  <c r="E174" i="7"/>
  <c r="E175" i="7"/>
  <c r="E176" i="7"/>
  <c r="E177" i="7"/>
  <c r="E178" i="7"/>
  <c r="E179" i="7"/>
  <c r="E180" i="7"/>
  <c r="E181" i="7"/>
  <c r="E182" i="7"/>
  <c r="E183" i="7"/>
  <c r="E184" i="7"/>
  <c r="E185" i="7"/>
  <c r="E186" i="7"/>
  <c r="E187" i="7"/>
  <c r="E188" i="7"/>
  <c r="E189" i="7"/>
  <c r="E190" i="7"/>
  <c r="E170" i="7"/>
  <c r="E166" i="7"/>
  <c r="E167" i="7"/>
  <c r="E168" i="7"/>
  <c r="E169" i="7"/>
  <c r="E157" i="7"/>
  <c r="E158" i="7"/>
  <c r="E159" i="7"/>
  <c r="E160" i="7"/>
  <c r="E161" i="7"/>
  <c r="E162" i="7"/>
  <c r="E163" i="7"/>
  <c r="E164" i="7"/>
  <c r="E165" i="7"/>
  <c r="E149" i="7"/>
  <c r="E150" i="7"/>
  <c r="E151" i="7"/>
  <c r="E152" i="7"/>
  <c r="E153" i="7"/>
  <c r="E154" i="7"/>
  <c r="E155" i="7"/>
  <c r="E156" i="7"/>
  <c r="E146" i="7"/>
  <c r="E147" i="7"/>
  <c r="E148" i="7"/>
  <c r="E134" i="7"/>
  <c r="E135" i="7"/>
  <c r="E136" i="7"/>
  <c r="E137" i="7"/>
  <c r="E138" i="7"/>
  <c r="E139" i="7"/>
  <c r="E140" i="7"/>
  <c r="E141" i="7"/>
  <c r="E142" i="7"/>
  <c r="E143" i="7"/>
  <c r="E144" i="7"/>
  <c r="E145" i="7"/>
  <c r="E123" i="7"/>
  <c r="E124" i="7"/>
  <c r="E125" i="7"/>
  <c r="E126" i="7"/>
  <c r="E127" i="7"/>
  <c r="E128" i="7"/>
  <c r="E129" i="7"/>
  <c r="E130" i="7"/>
  <c r="E131" i="7"/>
  <c r="E132" i="7"/>
  <c r="E133" i="7"/>
  <c r="E101" i="7"/>
  <c r="E102" i="7"/>
  <c r="E103" i="7"/>
  <c r="E104" i="7"/>
  <c r="E105" i="7"/>
  <c r="E106" i="7"/>
  <c r="E107" i="7"/>
  <c r="E108" i="7"/>
  <c r="E109" i="7"/>
  <c r="E110" i="7"/>
  <c r="E111" i="7"/>
  <c r="E112" i="7"/>
  <c r="E113" i="7"/>
  <c r="E114" i="7"/>
  <c r="E115" i="7"/>
  <c r="E116" i="7"/>
  <c r="E117" i="7"/>
  <c r="E118" i="7"/>
  <c r="E119" i="7"/>
  <c r="E120" i="7"/>
  <c r="E121" i="7"/>
  <c r="E122" i="7"/>
  <c r="E93" i="7"/>
  <c r="E94" i="7"/>
  <c r="E95" i="7"/>
  <c r="E96" i="7"/>
  <c r="E97" i="7"/>
  <c r="E98" i="7"/>
  <c r="E99" i="7"/>
  <c r="E100" i="7"/>
  <c r="E70" i="7"/>
  <c r="E71" i="7"/>
  <c r="E72" i="7"/>
  <c r="E73" i="7"/>
  <c r="E74" i="7"/>
  <c r="E75" i="7"/>
  <c r="E76" i="7"/>
  <c r="E77" i="7"/>
  <c r="E78" i="7"/>
  <c r="E79" i="7"/>
  <c r="E80" i="7"/>
  <c r="E81" i="7"/>
  <c r="E82" i="7"/>
  <c r="E83" i="7"/>
  <c r="E84" i="7"/>
  <c r="E85" i="7"/>
  <c r="E86" i="7"/>
  <c r="E87" i="7"/>
  <c r="E88" i="7"/>
  <c r="E89" i="7"/>
  <c r="E90" i="7"/>
  <c r="E91" i="7"/>
  <c r="E92" i="7"/>
  <c r="E287" i="7"/>
  <c r="E288" i="7"/>
  <c r="E289" i="7"/>
  <c r="E290" i="7"/>
  <c r="E291" i="7"/>
  <c r="E292" i="7"/>
  <c r="E293" i="7"/>
  <c r="E294" i="7"/>
  <c r="E295" i="7"/>
  <c r="E296" i="7"/>
  <c r="E297" i="7"/>
  <c r="E298" i="7"/>
  <c r="E299" i="7"/>
  <c r="E300" i="7"/>
  <c r="E301" i="7"/>
  <c r="E302" i="7"/>
  <c r="E303" i="7"/>
  <c r="E304"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I170" i="4"/>
  <c r="I169" i="4"/>
  <c r="I168" i="4"/>
  <c r="G771" i="9"/>
  <c r="F771" i="9"/>
  <c r="G770" i="9"/>
  <c r="F770" i="9"/>
  <c r="G769" i="9"/>
  <c r="F769" i="9"/>
  <c r="G768" i="9"/>
  <c r="F768" i="9"/>
  <c r="G767" i="9"/>
  <c r="F767" i="9"/>
  <c r="G766" i="9"/>
  <c r="F766" i="9"/>
  <c r="G765" i="9"/>
  <c r="F765" i="9"/>
  <c r="G764" i="9"/>
  <c r="F764" i="9"/>
  <c r="G763" i="9"/>
  <c r="F763" i="9"/>
  <c r="G762" i="9"/>
  <c r="F762" i="9"/>
  <c r="G761" i="9"/>
  <c r="F761" i="9"/>
  <c r="G760" i="9"/>
  <c r="F760" i="9"/>
  <c r="G759" i="9"/>
  <c r="F759" i="9"/>
  <c r="G758" i="9"/>
  <c r="F758" i="9"/>
  <c r="G757" i="9"/>
  <c r="F757" i="9"/>
  <c r="G756" i="9"/>
  <c r="F756" i="9"/>
  <c r="G755" i="9"/>
  <c r="F755" i="9"/>
  <c r="G754" i="9"/>
  <c r="F754" i="9"/>
  <c r="G753" i="9"/>
  <c r="F753" i="9"/>
  <c r="G752" i="9"/>
  <c r="F752" i="9"/>
  <c r="G751" i="9"/>
  <c r="F751" i="9"/>
  <c r="G750" i="9"/>
  <c r="F750" i="9"/>
  <c r="G749" i="9"/>
  <c r="F749" i="9"/>
  <c r="G748" i="9"/>
  <c r="F748" i="9"/>
  <c r="G747" i="9"/>
  <c r="F747" i="9"/>
  <c r="G746" i="9"/>
  <c r="F746" i="9"/>
  <c r="G745" i="9"/>
  <c r="F745" i="9"/>
  <c r="G744" i="9"/>
  <c r="F744" i="9"/>
  <c r="G743" i="9"/>
  <c r="F743" i="9"/>
  <c r="G742" i="9"/>
  <c r="F742" i="9"/>
  <c r="G741" i="9"/>
  <c r="F741" i="9"/>
  <c r="G740" i="9"/>
  <c r="F740" i="9"/>
  <c r="G739" i="9"/>
  <c r="F739" i="9"/>
  <c r="G738" i="9"/>
  <c r="F738" i="9"/>
  <c r="G737" i="9"/>
  <c r="F737" i="9"/>
  <c r="G736" i="9"/>
  <c r="F736" i="9"/>
  <c r="G735" i="9"/>
  <c r="F735" i="9"/>
  <c r="G734" i="9"/>
  <c r="F734" i="9"/>
  <c r="G733" i="9"/>
  <c r="F733" i="9"/>
  <c r="G732" i="9"/>
  <c r="F732" i="9"/>
  <c r="G731" i="9"/>
  <c r="F731" i="9"/>
  <c r="G730" i="9"/>
  <c r="F730" i="9"/>
  <c r="G729" i="9"/>
  <c r="F729" i="9"/>
  <c r="G728" i="9"/>
  <c r="F728" i="9"/>
  <c r="G727" i="9"/>
  <c r="F727" i="9"/>
  <c r="G726" i="9"/>
  <c r="F726" i="9"/>
  <c r="G725" i="9"/>
  <c r="F725" i="9"/>
  <c r="G724" i="9"/>
  <c r="F724" i="9"/>
  <c r="G723" i="9"/>
  <c r="F723" i="9"/>
  <c r="G722" i="9"/>
  <c r="F722" i="9"/>
  <c r="G721" i="9"/>
  <c r="F721" i="9"/>
  <c r="G720" i="9"/>
  <c r="F720" i="9"/>
  <c r="G719" i="9"/>
  <c r="F719" i="9"/>
  <c r="G718" i="9"/>
  <c r="F718" i="9"/>
  <c r="G717" i="9"/>
  <c r="F717" i="9"/>
  <c r="G716" i="9"/>
  <c r="F716" i="9"/>
  <c r="G715" i="9"/>
  <c r="F715" i="9"/>
  <c r="G714" i="9"/>
  <c r="F714" i="9"/>
  <c r="G713" i="9"/>
  <c r="F713" i="9"/>
  <c r="G712" i="9"/>
  <c r="F712" i="9"/>
  <c r="G711" i="9"/>
  <c r="F711" i="9"/>
  <c r="G710" i="9"/>
  <c r="F710" i="9"/>
  <c r="G709" i="9"/>
  <c r="F709" i="9"/>
  <c r="G708" i="9"/>
  <c r="F708" i="9"/>
  <c r="G707" i="9"/>
  <c r="F707" i="9"/>
  <c r="G706" i="9"/>
  <c r="F706" i="9"/>
  <c r="G705" i="9"/>
  <c r="F705" i="9"/>
  <c r="G704" i="9"/>
  <c r="F704" i="9"/>
  <c r="G703" i="9"/>
  <c r="F703" i="9"/>
  <c r="G702" i="9"/>
  <c r="F702" i="9"/>
  <c r="G701" i="9"/>
  <c r="F701" i="9"/>
  <c r="G700" i="9"/>
  <c r="F700" i="9"/>
  <c r="G699" i="9"/>
  <c r="F699" i="9"/>
  <c r="G698" i="9"/>
  <c r="F698" i="9"/>
  <c r="G697" i="9"/>
  <c r="F697" i="9"/>
  <c r="G696" i="9"/>
  <c r="F696" i="9"/>
  <c r="G695" i="9"/>
  <c r="F695" i="9"/>
  <c r="G694" i="9"/>
  <c r="F694" i="9"/>
  <c r="G693" i="9"/>
  <c r="F693" i="9"/>
  <c r="G692" i="9"/>
  <c r="F692" i="9"/>
  <c r="G691" i="9"/>
  <c r="F691" i="9"/>
  <c r="G690" i="9"/>
  <c r="F690" i="9"/>
  <c r="G689" i="9"/>
  <c r="F689" i="9"/>
  <c r="G688" i="9"/>
  <c r="F688" i="9"/>
  <c r="G687" i="9"/>
  <c r="F687" i="9"/>
  <c r="G686" i="9"/>
  <c r="F686" i="9"/>
  <c r="G685" i="9"/>
  <c r="F685" i="9"/>
  <c r="G684" i="9"/>
  <c r="F684" i="9"/>
  <c r="G683" i="9"/>
  <c r="F683" i="9"/>
  <c r="G682" i="9"/>
  <c r="F682" i="9"/>
  <c r="G681" i="9"/>
  <c r="F681" i="9"/>
  <c r="G680" i="9"/>
  <c r="F680" i="9"/>
  <c r="G679" i="9"/>
  <c r="F679" i="9"/>
  <c r="G678" i="9"/>
  <c r="F678" i="9"/>
  <c r="G677" i="9"/>
  <c r="F677" i="9"/>
  <c r="G676" i="9"/>
  <c r="F676" i="9"/>
  <c r="G675" i="9"/>
  <c r="F675" i="9"/>
  <c r="G674" i="9"/>
  <c r="F674" i="9"/>
  <c r="G673" i="9"/>
  <c r="F673" i="9"/>
  <c r="G672" i="9"/>
  <c r="F672" i="9"/>
  <c r="G671" i="9"/>
  <c r="F671" i="9"/>
  <c r="G670" i="9"/>
  <c r="F670" i="9"/>
  <c r="G669" i="9"/>
  <c r="F669" i="9"/>
  <c r="G668" i="9"/>
  <c r="F668" i="9"/>
  <c r="G667" i="9"/>
  <c r="F667" i="9"/>
  <c r="G666" i="9"/>
  <c r="F666" i="9"/>
  <c r="G665" i="9"/>
  <c r="F665" i="9"/>
  <c r="G664" i="9"/>
  <c r="F664" i="9"/>
  <c r="G663" i="9"/>
  <c r="F663" i="9"/>
  <c r="G662" i="9"/>
  <c r="F662" i="9"/>
  <c r="G661" i="9"/>
  <c r="F661" i="9"/>
  <c r="G660" i="9"/>
  <c r="F660" i="9"/>
  <c r="G659" i="9"/>
  <c r="F659" i="9"/>
  <c r="G658" i="9"/>
  <c r="F658" i="9"/>
  <c r="G657" i="9"/>
  <c r="F657" i="9"/>
  <c r="G656" i="9"/>
  <c r="F656" i="9"/>
  <c r="G655" i="9"/>
  <c r="F655" i="9"/>
  <c r="G654" i="9"/>
  <c r="F654" i="9"/>
  <c r="G653" i="9"/>
  <c r="F653" i="9"/>
  <c r="G652" i="9"/>
  <c r="F652" i="9"/>
  <c r="G651" i="9"/>
  <c r="F651" i="9"/>
  <c r="G650" i="9"/>
  <c r="F650" i="9"/>
  <c r="G649" i="9"/>
  <c r="F649" i="9"/>
  <c r="G648" i="9"/>
  <c r="F648" i="9"/>
  <c r="G647" i="9"/>
  <c r="F647" i="9"/>
  <c r="G646" i="9"/>
  <c r="F646" i="9"/>
  <c r="G645" i="9"/>
  <c r="F645" i="9"/>
  <c r="G644" i="9"/>
  <c r="F644" i="9"/>
  <c r="G643" i="9"/>
  <c r="F643" i="9"/>
  <c r="G642" i="9"/>
  <c r="F642" i="9"/>
  <c r="G641" i="9"/>
  <c r="F641" i="9"/>
  <c r="G640" i="9"/>
  <c r="F640" i="9"/>
  <c r="G639" i="9"/>
  <c r="F639" i="9"/>
  <c r="G638" i="9"/>
  <c r="F638" i="9"/>
  <c r="G637" i="9"/>
  <c r="F637" i="9"/>
  <c r="G636" i="9"/>
  <c r="F636" i="9"/>
  <c r="G635" i="9"/>
  <c r="F635" i="9"/>
  <c r="G634" i="9"/>
  <c r="F634" i="9"/>
  <c r="G633" i="9"/>
  <c r="F633" i="9"/>
  <c r="G632" i="9"/>
  <c r="F632" i="9"/>
  <c r="G631" i="9"/>
  <c r="F631" i="9"/>
  <c r="G630" i="9"/>
  <c r="F630" i="9"/>
  <c r="G629" i="9"/>
  <c r="F629" i="9"/>
  <c r="G628" i="9"/>
  <c r="F628" i="9"/>
  <c r="G627" i="9"/>
  <c r="F627" i="9"/>
  <c r="G626" i="9"/>
  <c r="F626" i="9"/>
  <c r="G625" i="9"/>
  <c r="F625" i="9"/>
  <c r="G624" i="9"/>
  <c r="F624" i="9"/>
  <c r="G623" i="9"/>
  <c r="F623" i="9"/>
  <c r="G622" i="9"/>
  <c r="F622" i="9"/>
  <c r="G621" i="9"/>
  <c r="F621" i="9"/>
  <c r="G620" i="9"/>
  <c r="F620" i="9"/>
  <c r="G619" i="9"/>
  <c r="F619" i="9"/>
  <c r="G618" i="9"/>
  <c r="F618" i="9"/>
  <c r="G617" i="9"/>
  <c r="F617" i="9"/>
  <c r="G616" i="9"/>
  <c r="F616" i="9"/>
  <c r="G615" i="9"/>
  <c r="F615" i="9"/>
  <c r="G614" i="9"/>
  <c r="F614" i="9"/>
  <c r="G613" i="9"/>
  <c r="F613" i="9"/>
  <c r="G612" i="9"/>
  <c r="F612" i="9"/>
  <c r="G611" i="9"/>
  <c r="F611" i="9"/>
  <c r="G610" i="9"/>
  <c r="F610" i="9"/>
  <c r="G609" i="9"/>
  <c r="F609" i="9"/>
  <c r="G608" i="9"/>
  <c r="F608" i="9"/>
  <c r="G607" i="9"/>
  <c r="F607" i="9"/>
  <c r="G606" i="9"/>
  <c r="F606" i="9"/>
  <c r="G605" i="9"/>
  <c r="F605" i="9"/>
  <c r="G604" i="9"/>
  <c r="F604" i="9"/>
  <c r="G603" i="9"/>
  <c r="F603" i="9"/>
  <c r="G602" i="9"/>
  <c r="F602" i="9"/>
  <c r="G601" i="9"/>
  <c r="F601" i="9"/>
  <c r="G600" i="9"/>
  <c r="F600" i="9"/>
  <c r="G599" i="9"/>
  <c r="F599" i="9"/>
  <c r="G598" i="9"/>
  <c r="F598" i="9"/>
  <c r="G597" i="9"/>
  <c r="F597" i="9"/>
  <c r="G596" i="9"/>
  <c r="F596" i="9"/>
  <c r="G595" i="9"/>
  <c r="F595" i="9"/>
  <c r="G594" i="9"/>
  <c r="F594" i="9"/>
  <c r="G593" i="9"/>
  <c r="F593" i="9"/>
  <c r="G592" i="9"/>
  <c r="F592" i="9"/>
  <c r="G591" i="9"/>
  <c r="F591" i="9"/>
  <c r="G590" i="9"/>
  <c r="F590" i="9"/>
  <c r="G589" i="9"/>
  <c r="F589" i="9"/>
  <c r="G588" i="9"/>
  <c r="F588" i="9"/>
  <c r="G587" i="9"/>
  <c r="F587" i="9"/>
  <c r="G586" i="9"/>
  <c r="F586" i="9"/>
  <c r="G585" i="9"/>
  <c r="F585" i="9"/>
  <c r="G584" i="9"/>
  <c r="F584" i="9"/>
  <c r="G583" i="9"/>
  <c r="F583" i="9"/>
  <c r="G582" i="9"/>
  <c r="F582" i="9"/>
  <c r="G581" i="9"/>
  <c r="F581" i="9"/>
  <c r="G580" i="9"/>
  <c r="F580" i="9"/>
  <c r="G579" i="9"/>
  <c r="F579" i="9"/>
  <c r="G578" i="9"/>
  <c r="F578" i="9"/>
  <c r="G577" i="9"/>
  <c r="F577" i="9"/>
  <c r="G576" i="9"/>
  <c r="F576" i="9"/>
  <c r="G575" i="9"/>
  <c r="F575" i="9"/>
  <c r="G574" i="9"/>
  <c r="F574" i="9"/>
  <c r="G573" i="9"/>
  <c r="F573" i="9"/>
  <c r="G572" i="9"/>
  <c r="F572" i="9"/>
  <c r="G571" i="9"/>
  <c r="F571" i="9"/>
  <c r="G570" i="9"/>
  <c r="F570" i="9"/>
  <c r="G569" i="9"/>
  <c r="F569" i="9"/>
  <c r="G568" i="9"/>
  <c r="F568" i="9"/>
  <c r="G567" i="9"/>
  <c r="F567" i="9"/>
  <c r="G566" i="9"/>
  <c r="F566" i="9"/>
  <c r="G565" i="9"/>
  <c r="F565" i="9"/>
  <c r="G564" i="9"/>
  <c r="F564" i="9"/>
  <c r="G563" i="9"/>
  <c r="F563" i="9"/>
  <c r="G562" i="9"/>
  <c r="F562" i="9"/>
  <c r="G561" i="9"/>
  <c r="F561" i="9"/>
  <c r="G560" i="9"/>
  <c r="F560" i="9"/>
  <c r="G559" i="9"/>
  <c r="F559" i="9"/>
  <c r="G558" i="9"/>
  <c r="F558" i="9"/>
  <c r="G557" i="9"/>
  <c r="F557" i="9"/>
  <c r="G556" i="9"/>
  <c r="F556" i="9"/>
  <c r="G555" i="9"/>
  <c r="F555" i="9"/>
  <c r="G554" i="9"/>
  <c r="F554" i="9"/>
  <c r="G553" i="9"/>
  <c r="F553" i="9"/>
  <c r="G552" i="9"/>
  <c r="F552" i="9"/>
  <c r="G551" i="9"/>
  <c r="F551" i="9"/>
  <c r="G550" i="9"/>
  <c r="F550" i="9"/>
  <c r="G549" i="9"/>
  <c r="F549" i="9"/>
  <c r="G548" i="9"/>
  <c r="F548" i="9"/>
  <c r="G547" i="9"/>
  <c r="F547" i="9"/>
  <c r="G546" i="9"/>
  <c r="F546" i="9"/>
  <c r="G545" i="9"/>
  <c r="F545" i="9"/>
  <c r="G544" i="9"/>
  <c r="F544" i="9"/>
  <c r="G543" i="9"/>
  <c r="F543" i="9"/>
  <c r="G542" i="9"/>
  <c r="F542" i="9"/>
  <c r="G541" i="9"/>
  <c r="F541" i="9"/>
  <c r="G540" i="9"/>
  <c r="F540" i="9"/>
  <c r="G539" i="9"/>
  <c r="F539" i="9"/>
  <c r="G538" i="9"/>
  <c r="F538" i="9"/>
  <c r="G537" i="9"/>
  <c r="F537" i="9"/>
  <c r="G536" i="9"/>
  <c r="F536" i="9"/>
  <c r="G535" i="9"/>
  <c r="F535" i="9"/>
  <c r="G534" i="9"/>
  <c r="F534" i="9"/>
  <c r="G533" i="9"/>
  <c r="F533" i="9"/>
  <c r="G532" i="9"/>
  <c r="F532" i="9"/>
  <c r="G531" i="9"/>
  <c r="F531" i="9"/>
  <c r="G530" i="9"/>
  <c r="F530" i="9"/>
  <c r="G529" i="9"/>
  <c r="F529" i="9"/>
  <c r="G528" i="9"/>
  <c r="F528" i="9"/>
  <c r="G527" i="9"/>
  <c r="F527" i="9"/>
  <c r="G526" i="9"/>
  <c r="F526" i="9"/>
  <c r="G525" i="9"/>
  <c r="F525" i="9"/>
  <c r="G524" i="9"/>
  <c r="F524" i="9"/>
  <c r="G523" i="9"/>
  <c r="F523" i="9"/>
  <c r="G522" i="9"/>
  <c r="F522" i="9"/>
  <c r="G521" i="9"/>
  <c r="F521" i="9"/>
  <c r="G520" i="9"/>
  <c r="F520" i="9"/>
  <c r="G519" i="9"/>
  <c r="F519" i="9"/>
  <c r="G518" i="9"/>
  <c r="F518" i="9"/>
  <c r="G517" i="9"/>
  <c r="F517" i="9"/>
  <c r="G516" i="9"/>
  <c r="F516" i="9"/>
  <c r="G515" i="9"/>
  <c r="F515" i="9"/>
  <c r="G514" i="9"/>
  <c r="F514" i="9"/>
  <c r="G513" i="9"/>
  <c r="F513" i="9"/>
  <c r="G512" i="9"/>
  <c r="F512" i="9"/>
  <c r="G511" i="9"/>
  <c r="F511" i="9"/>
  <c r="G510" i="9"/>
  <c r="F510" i="9"/>
  <c r="G509" i="9"/>
  <c r="F509" i="9"/>
  <c r="G508" i="9"/>
  <c r="F508" i="9"/>
  <c r="G507" i="9"/>
  <c r="F507" i="9"/>
  <c r="G506" i="9"/>
  <c r="F506" i="9"/>
  <c r="G505" i="9"/>
  <c r="F505" i="9"/>
  <c r="G504" i="9"/>
  <c r="F504" i="9"/>
  <c r="G503" i="9"/>
  <c r="F503" i="9"/>
  <c r="G502" i="9"/>
  <c r="F502" i="9"/>
  <c r="G501" i="9"/>
  <c r="F501" i="9"/>
  <c r="G500" i="9"/>
  <c r="F500" i="9"/>
  <c r="G499" i="9"/>
  <c r="F499" i="9"/>
  <c r="G498" i="9"/>
  <c r="F498" i="9"/>
  <c r="G497" i="9"/>
  <c r="F497" i="9"/>
  <c r="G496" i="9"/>
  <c r="F496" i="9"/>
  <c r="G495" i="9"/>
  <c r="F495" i="9"/>
  <c r="G494" i="9"/>
  <c r="F494" i="9"/>
  <c r="G493" i="9"/>
  <c r="F493" i="9"/>
  <c r="G492" i="9"/>
  <c r="F492" i="9"/>
  <c r="G491" i="9"/>
  <c r="F491" i="9"/>
  <c r="G490" i="9"/>
  <c r="F490" i="9"/>
  <c r="G489" i="9"/>
  <c r="F489" i="9"/>
  <c r="G488" i="9"/>
  <c r="F488" i="9"/>
  <c r="G487" i="9"/>
  <c r="F487" i="9"/>
  <c r="G486" i="9"/>
  <c r="F486" i="9"/>
  <c r="G485" i="9"/>
  <c r="F485" i="9"/>
  <c r="G484" i="9"/>
  <c r="F484" i="9"/>
  <c r="G483" i="9"/>
  <c r="F483" i="9"/>
  <c r="G482" i="9"/>
  <c r="F482" i="9"/>
  <c r="G481" i="9"/>
  <c r="F481" i="9"/>
  <c r="G480" i="9"/>
  <c r="F480" i="9"/>
  <c r="G479" i="9"/>
  <c r="F479" i="9"/>
  <c r="G478" i="9"/>
  <c r="F478" i="9"/>
  <c r="G477" i="9"/>
  <c r="F477" i="9"/>
  <c r="G476" i="9"/>
  <c r="F476" i="9"/>
  <c r="G475" i="9"/>
  <c r="F475" i="9"/>
  <c r="G474" i="9"/>
  <c r="F474" i="9"/>
  <c r="G473" i="9"/>
  <c r="F473" i="9"/>
  <c r="G472" i="9"/>
  <c r="F472" i="9"/>
  <c r="G471" i="9"/>
  <c r="F471" i="9"/>
  <c r="G470" i="9"/>
  <c r="F470" i="9"/>
  <c r="G469" i="9"/>
  <c r="F469" i="9"/>
  <c r="G468" i="9"/>
  <c r="F468" i="9"/>
  <c r="G467" i="9"/>
  <c r="F467" i="9"/>
  <c r="G466" i="9"/>
  <c r="F466" i="9"/>
  <c r="G465" i="9"/>
  <c r="F465" i="9"/>
  <c r="G464" i="9"/>
  <c r="F464" i="9"/>
  <c r="G463" i="9"/>
  <c r="F463" i="9"/>
  <c r="G462" i="9"/>
  <c r="F462" i="9"/>
  <c r="G461" i="9"/>
  <c r="F461" i="9"/>
  <c r="G460" i="9"/>
  <c r="F460" i="9"/>
  <c r="G459" i="9"/>
  <c r="F459" i="9"/>
  <c r="G458" i="9"/>
  <c r="F458" i="9"/>
  <c r="G457" i="9"/>
  <c r="F457" i="9"/>
  <c r="G456" i="9"/>
  <c r="F456" i="9"/>
  <c r="G455" i="9"/>
  <c r="F455" i="9"/>
  <c r="G454" i="9"/>
  <c r="F454" i="9"/>
  <c r="G453" i="9"/>
  <c r="F453" i="9"/>
  <c r="G452" i="9"/>
  <c r="F452" i="9"/>
  <c r="G451" i="9"/>
  <c r="F451" i="9"/>
  <c r="G450" i="9"/>
  <c r="F450" i="9"/>
  <c r="G449" i="9"/>
  <c r="F449" i="9"/>
  <c r="G448" i="9"/>
  <c r="F448" i="9"/>
  <c r="G447" i="9"/>
  <c r="F447" i="9"/>
  <c r="G446" i="9"/>
  <c r="F446" i="9"/>
  <c r="G445" i="9"/>
  <c r="F445" i="9"/>
  <c r="G444" i="9"/>
  <c r="F444" i="9"/>
  <c r="G443" i="9"/>
  <c r="F443" i="9"/>
  <c r="G442" i="9"/>
  <c r="F442" i="9"/>
  <c r="G441" i="9"/>
  <c r="F441" i="9"/>
  <c r="G440" i="9"/>
  <c r="F440" i="9"/>
  <c r="G439" i="9"/>
  <c r="F439" i="9"/>
  <c r="G438" i="9"/>
  <c r="F438" i="9"/>
  <c r="G437" i="9"/>
  <c r="F437" i="9"/>
  <c r="G436" i="9"/>
  <c r="F436" i="9"/>
  <c r="G435" i="9"/>
  <c r="F435" i="9"/>
  <c r="G434" i="9"/>
  <c r="F434" i="9"/>
  <c r="G433" i="9"/>
  <c r="F433" i="9"/>
  <c r="G432" i="9"/>
  <c r="F432" i="9"/>
  <c r="G431" i="9"/>
  <c r="F431" i="9"/>
  <c r="G430" i="9"/>
  <c r="F430" i="9"/>
  <c r="G429" i="9"/>
  <c r="F429" i="9"/>
  <c r="G428" i="9"/>
  <c r="F428" i="9"/>
  <c r="G427" i="9"/>
  <c r="F427" i="9"/>
  <c r="G426" i="9"/>
  <c r="F426" i="9"/>
  <c r="G425" i="9"/>
  <c r="F425" i="9"/>
  <c r="G424" i="9"/>
  <c r="F424" i="9"/>
  <c r="G423" i="9"/>
  <c r="F423" i="9"/>
  <c r="G422" i="9"/>
  <c r="F422" i="9"/>
  <c r="G421" i="9"/>
  <c r="F421" i="9"/>
  <c r="G420" i="9"/>
  <c r="F420" i="9"/>
  <c r="G419" i="9"/>
  <c r="F419" i="9"/>
  <c r="G418" i="9"/>
  <c r="F418" i="9"/>
  <c r="G417" i="9"/>
  <c r="F417" i="9"/>
  <c r="G416" i="9"/>
  <c r="F416" i="9"/>
  <c r="G415" i="9"/>
  <c r="F415" i="9"/>
  <c r="G414" i="9"/>
  <c r="F414" i="9"/>
  <c r="G413" i="9"/>
  <c r="F413" i="9"/>
  <c r="G412" i="9"/>
  <c r="F412" i="9"/>
  <c r="G411" i="9"/>
  <c r="F411" i="9"/>
  <c r="G410" i="9"/>
  <c r="F410" i="9"/>
  <c r="G409" i="9"/>
  <c r="F409" i="9"/>
  <c r="G408" i="9"/>
  <c r="F408" i="9"/>
  <c r="G407" i="9"/>
  <c r="F407" i="9"/>
  <c r="G406" i="9"/>
  <c r="F406" i="9"/>
  <c r="G405" i="9"/>
  <c r="F405" i="9"/>
  <c r="G404" i="9"/>
  <c r="F404" i="9"/>
  <c r="G403" i="9"/>
  <c r="F403" i="9"/>
  <c r="G402" i="9"/>
  <c r="F402" i="9"/>
  <c r="G401" i="9"/>
  <c r="F401" i="9"/>
  <c r="G400" i="9"/>
  <c r="F400" i="9"/>
  <c r="G399" i="9"/>
  <c r="F399" i="9"/>
  <c r="G398" i="9"/>
  <c r="F398" i="9"/>
  <c r="G397" i="9"/>
  <c r="F397" i="9"/>
  <c r="G396" i="9"/>
  <c r="F396" i="9"/>
  <c r="G395" i="9"/>
  <c r="F395" i="9"/>
  <c r="G394" i="9"/>
  <c r="F394" i="9"/>
  <c r="G393" i="9"/>
  <c r="F393" i="9"/>
  <c r="G392" i="9"/>
  <c r="F392" i="9"/>
  <c r="G391" i="9"/>
  <c r="F391" i="9"/>
  <c r="G390" i="9"/>
  <c r="F390" i="9"/>
  <c r="G389" i="9"/>
  <c r="F389" i="9"/>
  <c r="G388" i="9"/>
  <c r="F388" i="9"/>
  <c r="G387" i="9"/>
  <c r="F387" i="9"/>
  <c r="G386" i="9"/>
  <c r="F386" i="9"/>
  <c r="G385" i="9"/>
  <c r="F385" i="9"/>
  <c r="G384" i="9"/>
  <c r="F384" i="9"/>
  <c r="G383" i="9"/>
  <c r="F383" i="9"/>
  <c r="G382" i="9"/>
  <c r="F382" i="9"/>
  <c r="G381" i="9"/>
  <c r="F381" i="9"/>
  <c r="G380" i="9"/>
  <c r="F380" i="9"/>
  <c r="G379" i="9"/>
  <c r="F379" i="9"/>
  <c r="G378" i="9"/>
  <c r="F378" i="9"/>
  <c r="G377" i="9"/>
  <c r="F377" i="9"/>
  <c r="G376" i="9"/>
  <c r="F376" i="9"/>
  <c r="G375" i="9"/>
  <c r="F375" i="9"/>
  <c r="G374" i="9"/>
  <c r="F374" i="9"/>
  <c r="G373" i="9"/>
  <c r="F373" i="9"/>
  <c r="G372" i="9"/>
  <c r="F372" i="9"/>
  <c r="G371" i="9"/>
  <c r="F371" i="9"/>
  <c r="G370" i="9"/>
  <c r="F370" i="9"/>
  <c r="G369" i="9"/>
  <c r="F369" i="9"/>
  <c r="G368" i="9"/>
  <c r="F368" i="9"/>
  <c r="G367" i="9"/>
  <c r="F367" i="9"/>
  <c r="G366" i="9"/>
  <c r="F366" i="9"/>
  <c r="G365" i="9"/>
  <c r="F365" i="9"/>
  <c r="G364" i="9"/>
  <c r="F364" i="9"/>
  <c r="G363" i="9"/>
  <c r="F363" i="9"/>
  <c r="G362" i="9"/>
  <c r="F362" i="9"/>
  <c r="G361" i="9"/>
  <c r="F361" i="9"/>
  <c r="G360" i="9"/>
  <c r="F360" i="9"/>
  <c r="G359" i="9"/>
  <c r="F359" i="9"/>
  <c r="G358" i="9"/>
  <c r="F358" i="9"/>
  <c r="G357" i="9"/>
  <c r="F357" i="9"/>
  <c r="G356" i="9"/>
  <c r="F356" i="9"/>
  <c r="G355" i="9"/>
  <c r="F355" i="9"/>
  <c r="G354" i="9"/>
  <c r="F354" i="9"/>
  <c r="G353" i="9"/>
  <c r="F353" i="9"/>
  <c r="G352" i="9"/>
  <c r="F352" i="9"/>
  <c r="G351" i="9"/>
  <c r="F351" i="9"/>
  <c r="G350" i="9"/>
  <c r="F350" i="9"/>
  <c r="G349" i="9"/>
  <c r="F349" i="9"/>
  <c r="G348" i="9"/>
  <c r="F348" i="9"/>
  <c r="G347" i="9"/>
  <c r="F347" i="9"/>
  <c r="G346" i="9"/>
  <c r="F346" i="9"/>
  <c r="G345" i="9"/>
  <c r="F345" i="9"/>
  <c r="G344" i="9"/>
  <c r="F344" i="9"/>
  <c r="G343" i="9"/>
  <c r="F343" i="9"/>
  <c r="G342" i="9"/>
  <c r="F342" i="9"/>
  <c r="G341" i="9"/>
  <c r="F341" i="9"/>
  <c r="G340" i="9"/>
  <c r="F340" i="9"/>
  <c r="G339" i="9"/>
  <c r="F339" i="9"/>
  <c r="G338" i="9"/>
  <c r="F338" i="9"/>
  <c r="G337" i="9"/>
  <c r="F337" i="9"/>
  <c r="G336" i="9"/>
  <c r="F336" i="9"/>
  <c r="G335" i="9"/>
  <c r="F335" i="9"/>
  <c r="G334" i="9"/>
  <c r="F334" i="9"/>
  <c r="G333" i="9"/>
  <c r="F333" i="9"/>
  <c r="G332" i="9"/>
  <c r="F332" i="9"/>
  <c r="G331" i="9"/>
  <c r="F331" i="9"/>
  <c r="G330" i="9"/>
  <c r="F330" i="9"/>
  <c r="G329" i="9"/>
  <c r="F329" i="9"/>
  <c r="G328" i="9"/>
  <c r="F328" i="9"/>
  <c r="G327" i="9"/>
  <c r="F327" i="9"/>
  <c r="G326" i="9"/>
  <c r="F326" i="9"/>
  <c r="G325" i="9"/>
  <c r="F325" i="9"/>
  <c r="G324" i="9"/>
  <c r="F324" i="9"/>
  <c r="G323" i="9"/>
  <c r="F323" i="9"/>
  <c r="G322" i="9"/>
  <c r="F322" i="9"/>
  <c r="G321" i="9"/>
  <c r="F321" i="9"/>
  <c r="G320" i="9"/>
  <c r="F320" i="9"/>
  <c r="G319" i="9"/>
  <c r="F319" i="9"/>
  <c r="G318" i="9"/>
  <c r="F318" i="9"/>
  <c r="G317" i="9"/>
  <c r="F317" i="9"/>
  <c r="G316" i="9"/>
  <c r="F316" i="9"/>
  <c r="G315" i="9"/>
  <c r="F315" i="9"/>
  <c r="G314" i="9"/>
  <c r="F314" i="9"/>
  <c r="G313" i="9"/>
  <c r="F313" i="9"/>
  <c r="G312" i="9"/>
  <c r="F312" i="9"/>
  <c r="G311" i="9"/>
  <c r="F311" i="9"/>
  <c r="G310" i="9"/>
  <c r="F310" i="9"/>
  <c r="G309" i="9"/>
  <c r="F309" i="9"/>
  <c r="G308" i="9"/>
  <c r="F308" i="9"/>
  <c r="G307" i="9"/>
  <c r="F307" i="9"/>
  <c r="G306" i="9"/>
  <c r="F306" i="9"/>
  <c r="G305" i="9"/>
  <c r="F305" i="9"/>
  <c r="G304" i="9"/>
  <c r="F304" i="9"/>
  <c r="G303" i="9"/>
  <c r="F303" i="9"/>
  <c r="G302" i="9"/>
  <c r="F302" i="9"/>
  <c r="G301" i="9"/>
  <c r="F301" i="9"/>
  <c r="G300" i="9"/>
  <c r="F300" i="9"/>
  <c r="G299" i="9"/>
  <c r="F299" i="9"/>
  <c r="G298" i="9"/>
  <c r="F298" i="9"/>
  <c r="G297" i="9"/>
  <c r="F297" i="9"/>
  <c r="G296" i="9"/>
  <c r="F296" i="9"/>
  <c r="G295" i="9"/>
  <c r="F295" i="9"/>
  <c r="G294" i="9"/>
  <c r="F294" i="9"/>
  <c r="G293" i="9"/>
  <c r="F293" i="9"/>
  <c r="G292" i="9"/>
  <c r="F292" i="9"/>
  <c r="G291" i="9"/>
  <c r="F291" i="9"/>
  <c r="G290" i="9"/>
  <c r="F290" i="9"/>
  <c r="G289" i="9"/>
  <c r="F289" i="9"/>
  <c r="G288" i="9"/>
  <c r="F288" i="9"/>
  <c r="G287" i="9"/>
  <c r="F287" i="9"/>
  <c r="G286" i="9"/>
  <c r="F286" i="9"/>
  <c r="G285" i="9"/>
  <c r="F285" i="9"/>
  <c r="G284" i="9"/>
  <c r="F284" i="9"/>
  <c r="G283" i="9"/>
  <c r="F283" i="9"/>
  <c r="G282" i="9"/>
  <c r="F282" i="9"/>
  <c r="G281" i="9"/>
  <c r="F281" i="9"/>
  <c r="G280" i="9"/>
  <c r="F280" i="9"/>
  <c r="G279" i="9"/>
  <c r="F279" i="9"/>
  <c r="G278" i="9"/>
  <c r="F278" i="9"/>
  <c r="G277" i="9"/>
  <c r="F277" i="9"/>
  <c r="G276" i="9"/>
  <c r="F276" i="9"/>
  <c r="G275" i="9"/>
  <c r="F275" i="9"/>
  <c r="G274" i="9"/>
  <c r="F274" i="9"/>
  <c r="G273" i="9"/>
  <c r="F273" i="9"/>
  <c r="G272" i="9"/>
  <c r="F272" i="9"/>
  <c r="G271" i="9"/>
  <c r="F271" i="9"/>
  <c r="G270" i="9"/>
  <c r="F270" i="9"/>
  <c r="G269" i="9"/>
  <c r="F269" i="9"/>
  <c r="G268" i="9"/>
  <c r="F268" i="9"/>
  <c r="G267" i="9"/>
  <c r="F267" i="9"/>
  <c r="G266" i="9"/>
  <c r="F266" i="9"/>
  <c r="G265" i="9"/>
  <c r="F265" i="9"/>
  <c r="G264" i="9"/>
  <c r="F264" i="9"/>
  <c r="G263" i="9"/>
  <c r="F263" i="9"/>
  <c r="G262" i="9"/>
  <c r="F262" i="9"/>
  <c r="G261" i="9"/>
  <c r="F261" i="9"/>
  <c r="G260" i="9"/>
  <c r="F260" i="9"/>
  <c r="G259" i="9"/>
  <c r="F259" i="9"/>
  <c r="G258" i="9"/>
  <c r="F258" i="9"/>
  <c r="G257" i="9"/>
  <c r="F257" i="9"/>
  <c r="G256" i="9"/>
  <c r="F256" i="9"/>
  <c r="G255" i="9"/>
  <c r="F255" i="9"/>
  <c r="G254" i="9"/>
  <c r="F254" i="9"/>
  <c r="G253" i="9"/>
  <c r="F253" i="9"/>
  <c r="G252" i="9"/>
  <c r="F252" i="9"/>
  <c r="G251" i="9"/>
  <c r="F251" i="9"/>
  <c r="G250" i="9"/>
  <c r="F250" i="9"/>
  <c r="G249" i="9"/>
  <c r="F249" i="9"/>
  <c r="G248" i="9"/>
  <c r="F248" i="9"/>
  <c r="G247" i="9"/>
  <c r="F247" i="9"/>
  <c r="G246" i="9"/>
  <c r="F246" i="9"/>
  <c r="G245" i="9"/>
  <c r="F245" i="9"/>
  <c r="G244" i="9"/>
  <c r="F244" i="9"/>
  <c r="G243" i="9"/>
  <c r="F243" i="9"/>
  <c r="G242" i="9"/>
  <c r="F242" i="9"/>
  <c r="G241" i="9"/>
  <c r="F241" i="9"/>
  <c r="G240" i="9"/>
  <c r="F240" i="9"/>
  <c r="G239" i="9"/>
  <c r="F239" i="9"/>
  <c r="G238" i="9"/>
  <c r="F238" i="9"/>
  <c r="G237" i="9"/>
  <c r="F237" i="9"/>
  <c r="G236" i="9"/>
  <c r="F236" i="9"/>
  <c r="G235" i="9"/>
  <c r="F235" i="9"/>
  <c r="G234" i="9"/>
  <c r="F234" i="9"/>
  <c r="G233" i="9"/>
  <c r="F233" i="9"/>
  <c r="G232" i="9"/>
  <c r="F232" i="9"/>
  <c r="G231" i="9"/>
  <c r="F231" i="9"/>
  <c r="G230" i="9"/>
  <c r="F230" i="9"/>
  <c r="G229" i="9"/>
  <c r="F229" i="9"/>
  <c r="G228" i="9"/>
  <c r="F228" i="9"/>
  <c r="G227" i="9"/>
  <c r="F227" i="9"/>
  <c r="G226" i="9"/>
  <c r="F226" i="9"/>
  <c r="G225" i="9"/>
  <c r="F225" i="9"/>
  <c r="G224" i="9"/>
  <c r="F224" i="9"/>
  <c r="G223" i="9"/>
  <c r="F223" i="9"/>
  <c r="G222" i="9"/>
  <c r="F222" i="9"/>
  <c r="G221" i="9"/>
  <c r="F221" i="9"/>
  <c r="G220" i="9"/>
  <c r="F220" i="9"/>
  <c r="G219" i="9"/>
  <c r="F219" i="9"/>
  <c r="G218" i="9"/>
  <c r="F218" i="9"/>
  <c r="G217" i="9"/>
  <c r="F217" i="9"/>
  <c r="G216" i="9"/>
  <c r="F216" i="9"/>
  <c r="G215" i="9"/>
  <c r="F215" i="9"/>
  <c r="G214" i="9"/>
  <c r="F214" i="9"/>
  <c r="G213" i="9"/>
  <c r="F213" i="9"/>
  <c r="G212" i="9"/>
  <c r="F212" i="9"/>
  <c r="G211" i="9"/>
  <c r="F211" i="9"/>
  <c r="G210" i="9"/>
  <c r="F210" i="9"/>
  <c r="G209" i="9"/>
  <c r="F209" i="9"/>
  <c r="G208" i="9"/>
  <c r="F208" i="9"/>
  <c r="G207" i="9"/>
  <c r="F207" i="9"/>
  <c r="G206" i="9"/>
  <c r="F206" i="9"/>
  <c r="G205" i="9"/>
  <c r="F205" i="9"/>
  <c r="G204" i="9"/>
  <c r="F204" i="9"/>
  <c r="G203" i="9"/>
  <c r="F203" i="9"/>
  <c r="G202" i="9"/>
  <c r="F202" i="9"/>
  <c r="G201" i="9"/>
  <c r="F201" i="9"/>
  <c r="G200" i="9"/>
  <c r="F200" i="9"/>
  <c r="G199" i="9"/>
  <c r="F199" i="9"/>
  <c r="G198" i="9"/>
  <c r="F198" i="9"/>
  <c r="G197" i="9"/>
  <c r="F197" i="9"/>
  <c r="G196" i="9"/>
  <c r="F196" i="9"/>
  <c r="G195" i="9"/>
  <c r="F195" i="9"/>
  <c r="G194" i="9"/>
  <c r="F194" i="9"/>
  <c r="G193" i="9"/>
  <c r="F193" i="9"/>
  <c r="G192" i="9"/>
  <c r="F192" i="9"/>
  <c r="G191" i="9"/>
  <c r="F191" i="9"/>
  <c r="G190" i="9"/>
  <c r="F190" i="9"/>
  <c r="G189" i="9"/>
  <c r="F189" i="9"/>
  <c r="G188" i="9"/>
  <c r="F188" i="9"/>
  <c r="G187" i="9"/>
  <c r="F187" i="9"/>
  <c r="G186" i="9"/>
  <c r="F186" i="9"/>
  <c r="G185" i="9"/>
  <c r="F185" i="9"/>
  <c r="G184" i="9"/>
  <c r="F184" i="9"/>
  <c r="G183" i="9"/>
  <c r="F183" i="9"/>
  <c r="G182" i="9"/>
  <c r="F182" i="9"/>
  <c r="G181" i="9"/>
  <c r="F181" i="9"/>
  <c r="G180" i="9"/>
  <c r="F180" i="9"/>
  <c r="G179" i="9"/>
  <c r="F179" i="9"/>
  <c r="G178" i="9"/>
  <c r="F178" i="9"/>
  <c r="G177" i="9"/>
  <c r="F177" i="9"/>
  <c r="G176" i="9"/>
  <c r="F176" i="9"/>
  <c r="G175" i="9"/>
  <c r="F175" i="9"/>
  <c r="G174" i="9"/>
  <c r="F174" i="9"/>
  <c r="G173" i="9"/>
  <c r="F173" i="9"/>
  <c r="G172" i="9"/>
  <c r="F172" i="9"/>
  <c r="G171" i="9"/>
  <c r="F171" i="9"/>
  <c r="G170" i="9"/>
  <c r="F170" i="9"/>
  <c r="G169" i="9"/>
  <c r="F169" i="9"/>
  <c r="G168" i="9"/>
  <c r="F168" i="9"/>
  <c r="G167" i="9"/>
  <c r="F167" i="9"/>
  <c r="G166" i="9"/>
  <c r="F166" i="9"/>
  <c r="G165" i="9"/>
  <c r="F165" i="9"/>
  <c r="G164" i="9"/>
  <c r="F164" i="9"/>
  <c r="G163" i="9"/>
  <c r="F163" i="9"/>
  <c r="G162" i="9"/>
  <c r="F162" i="9"/>
  <c r="G161" i="9"/>
  <c r="F161" i="9"/>
  <c r="G160" i="9"/>
  <c r="F160" i="9"/>
  <c r="G159" i="9"/>
  <c r="F159" i="9"/>
  <c r="G158" i="9"/>
  <c r="F158" i="9"/>
  <c r="G157" i="9"/>
  <c r="F157" i="9"/>
  <c r="G156" i="9"/>
  <c r="F156" i="9"/>
  <c r="G155" i="9"/>
  <c r="F155" i="9"/>
  <c r="G154" i="9"/>
  <c r="F154" i="9"/>
  <c r="G153" i="9"/>
  <c r="F153" i="9"/>
  <c r="G152" i="9"/>
  <c r="F152" i="9"/>
  <c r="G151" i="9"/>
  <c r="F151" i="9"/>
  <c r="G150" i="9"/>
  <c r="F150" i="9"/>
  <c r="G149" i="9"/>
  <c r="F149" i="9"/>
  <c r="G148" i="9"/>
  <c r="F148" i="9"/>
  <c r="G147" i="9"/>
  <c r="F147" i="9"/>
  <c r="G146" i="9"/>
  <c r="F146" i="9"/>
  <c r="G145" i="9"/>
  <c r="F145" i="9"/>
  <c r="G144" i="9"/>
  <c r="F144" i="9"/>
  <c r="G143" i="9"/>
  <c r="F143" i="9"/>
  <c r="G142" i="9"/>
  <c r="F142" i="9"/>
  <c r="G141" i="9"/>
  <c r="F141" i="9"/>
  <c r="G140" i="9"/>
  <c r="F140" i="9"/>
  <c r="G139" i="9"/>
  <c r="F139" i="9"/>
  <c r="G138" i="9"/>
  <c r="F138" i="9"/>
  <c r="G137" i="9"/>
  <c r="F137" i="9"/>
  <c r="G136" i="9"/>
  <c r="F136" i="9"/>
  <c r="G135" i="9"/>
  <c r="F135" i="9"/>
  <c r="G134" i="9"/>
  <c r="F134" i="9"/>
  <c r="G133" i="9"/>
  <c r="F133" i="9"/>
  <c r="G132" i="9"/>
  <c r="F132" i="9"/>
  <c r="G131" i="9"/>
  <c r="F131" i="9"/>
  <c r="G130" i="9"/>
  <c r="F130" i="9"/>
  <c r="G129" i="9"/>
  <c r="F129" i="9"/>
  <c r="G128" i="9"/>
  <c r="F128" i="9"/>
  <c r="G127" i="9"/>
  <c r="F127" i="9"/>
  <c r="G126" i="9"/>
  <c r="F126" i="9"/>
  <c r="G125" i="9"/>
  <c r="F125" i="9"/>
  <c r="G124" i="9"/>
  <c r="F124" i="9"/>
  <c r="G123" i="9"/>
  <c r="F123" i="9"/>
  <c r="G122" i="9"/>
  <c r="F122" i="9"/>
  <c r="G121" i="9"/>
  <c r="F121" i="9"/>
  <c r="G120" i="9"/>
  <c r="F120" i="9"/>
  <c r="G119" i="9"/>
  <c r="F119" i="9"/>
  <c r="G118" i="9"/>
  <c r="F118" i="9"/>
  <c r="G117" i="9"/>
  <c r="F117" i="9"/>
  <c r="G116" i="9"/>
  <c r="F116" i="9"/>
  <c r="G115" i="9"/>
  <c r="F115" i="9"/>
  <c r="G114" i="9"/>
  <c r="F114" i="9"/>
  <c r="G113" i="9"/>
  <c r="F113" i="9"/>
  <c r="G112" i="9"/>
  <c r="F112" i="9"/>
  <c r="G111" i="9"/>
  <c r="F111" i="9"/>
  <c r="G110" i="9"/>
  <c r="F110" i="9"/>
  <c r="G109" i="9"/>
  <c r="F109" i="9"/>
  <c r="G108" i="9"/>
  <c r="F108" i="9"/>
  <c r="G107" i="9"/>
  <c r="F107" i="9"/>
  <c r="G106" i="9"/>
  <c r="F106" i="9"/>
  <c r="G105" i="9"/>
  <c r="F105" i="9"/>
  <c r="G104" i="9"/>
  <c r="F104" i="9"/>
  <c r="G103" i="9"/>
  <c r="F103" i="9"/>
  <c r="G102" i="9"/>
  <c r="F102" i="9"/>
  <c r="G101" i="9"/>
  <c r="F101" i="9"/>
  <c r="G100" i="9"/>
  <c r="F100" i="9"/>
  <c r="G99" i="9"/>
  <c r="F99" i="9"/>
  <c r="G98" i="9"/>
  <c r="F98" i="9"/>
  <c r="G97" i="9"/>
  <c r="F97" i="9"/>
  <c r="G96" i="9"/>
  <c r="F96" i="9"/>
  <c r="G95" i="9"/>
  <c r="F95" i="9"/>
  <c r="G94" i="9"/>
  <c r="F94" i="9"/>
  <c r="G93" i="9"/>
  <c r="F93" i="9"/>
  <c r="G92" i="9"/>
  <c r="F92" i="9"/>
  <c r="G91" i="9"/>
  <c r="F91" i="9"/>
  <c r="G90" i="9"/>
  <c r="F90" i="9"/>
  <c r="G89" i="9"/>
  <c r="F89" i="9"/>
  <c r="G88" i="9"/>
  <c r="F88" i="9"/>
  <c r="G87" i="9"/>
  <c r="F87" i="9"/>
  <c r="G86" i="9"/>
  <c r="F86" i="9"/>
  <c r="G85" i="9"/>
  <c r="F85" i="9"/>
  <c r="G84" i="9"/>
  <c r="F84" i="9"/>
  <c r="G83" i="9"/>
  <c r="F83" i="9"/>
  <c r="G82" i="9"/>
  <c r="F82" i="9"/>
  <c r="G81" i="9"/>
  <c r="F81" i="9"/>
  <c r="G80" i="9"/>
  <c r="F80" i="9"/>
  <c r="G79" i="9"/>
  <c r="F79" i="9"/>
  <c r="G78" i="9"/>
  <c r="F78" i="9"/>
  <c r="G77" i="9"/>
  <c r="F77" i="9"/>
  <c r="G76" i="9"/>
  <c r="F76" i="9"/>
  <c r="G75" i="9"/>
  <c r="F75" i="9"/>
  <c r="G74" i="9"/>
  <c r="F74" i="9"/>
  <c r="G73" i="9"/>
  <c r="F73" i="9"/>
  <c r="G72" i="9"/>
  <c r="F72" i="9"/>
  <c r="G71" i="9"/>
  <c r="F71" i="9"/>
  <c r="G70" i="9"/>
  <c r="F70" i="9"/>
  <c r="G69" i="9"/>
  <c r="F69" i="9"/>
  <c r="G68" i="9"/>
  <c r="F68" i="9"/>
  <c r="G67" i="9"/>
  <c r="F67" i="9"/>
  <c r="G66" i="9"/>
  <c r="F66" i="9"/>
  <c r="G65" i="9"/>
  <c r="F65" i="9"/>
  <c r="G64" i="9"/>
  <c r="F64" i="9"/>
  <c r="G63" i="9"/>
  <c r="F63" i="9"/>
  <c r="G62" i="9"/>
  <c r="F62" i="9"/>
  <c r="G61" i="9"/>
  <c r="F61" i="9"/>
  <c r="G60" i="9"/>
  <c r="F60" i="9"/>
  <c r="G59" i="9"/>
  <c r="F59" i="9"/>
  <c r="G58" i="9"/>
  <c r="F58" i="9"/>
  <c r="G57" i="9"/>
  <c r="F57" i="9"/>
  <c r="G56" i="9"/>
  <c r="F56" i="9"/>
  <c r="G55" i="9"/>
  <c r="F55" i="9"/>
  <c r="G54" i="9"/>
  <c r="F54" i="9"/>
  <c r="G53" i="9"/>
  <c r="F53" i="9"/>
  <c r="G52" i="9"/>
  <c r="F52" i="9"/>
  <c r="G51" i="9"/>
  <c r="F51" i="9"/>
  <c r="G50" i="9"/>
  <c r="F50" i="9"/>
  <c r="G49" i="9"/>
  <c r="F49" i="9"/>
  <c r="G48" i="9"/>
  <c r="F48" i="9"/>
  <c r="G47" i="9"/>
  <c r="F47" i="9"/>
  <c r="G46" i="9"/>
  <c r="F46" i="9"/>
  <c r="G45" i="9"/>
  <c r="F45" i="9"/>
  <c r="G44" i="9"/>
  <c r="F44" i="9"/>
  <c r="G43" i="9"/>
  <c r="F43" i="9"/>
  <c r="G42" i="9"/>
  <c r="F42" i="9"/>
  <c r="G41" i="9"/>
  <c r="F41" i="9"/>
  <c r="G40" i="9"/>
  <c r="F40" i="9"/>
  <c r="G39" i="9"/>
  <c r="F39" i="9"/>
  <c r="G38" i="9"/>
  <c r="F38" i="9"/>
  <c r="G37" i="9"/>
  <c r="F37" i="9"/>
  <c r="G36" i="9"/>
  <c r="F36" i="9"/>
  <c r="G35" i="9"/>
  <c r="F35" i="9"/>
  <c r="G34" i="9"/>
  <c r="F34" i="9"/>
  <c r="G33" i="9"/>
  <c r="F33" i="9"/>
  <c r="G32" i="9"/>
  <c r="F32" i="9"/>
  <c r="G31" i="9"/>
  <c r="F31" i="9"/>
  <c r="G30" i="9"/>
  <c r="F30" i="9"/>
  <c r="G29" i="9"/>
  <c r="F29" i="9"/>
  <c r="G28" i="9"/>
  <c r="F28" i="9"/>
  <c r="G27" i="9"/>
  <c r="F27" i="9"/>
  <c r="G26" i="9"/>
  <c r="F26" i="9"/>
  <c r="G25" i="9"/>
  <c r="F25" i="9"/>
  <c r="G24" i="9"/>
  <c r="F24" i="9"/>
  <c r="G23" i="9"/>
  <c r="F23" i="9"/>
  <c r="G22" i="9"/>
  <c r="F22" i="9"/>
  <c r="G21" i="9"/>
  <c r="F21" i="9"/>
  <c r="G20" i="9"/>
  <c r="F20" i="9"/>
  <c r="G19" i="9"/>
  <c r="F19" i="9"/>
  <c r="G18" i="9"/>
  <c r="F18" i="9"/>
  <c r="G17" i="9"/>
  <c r="F17" i="9"/>
  <c r="G16" i="9"/>
  <c r="F16" i="9"/>
  <c r="G15" i="9"/>
  <c r="F15" i="9"/>
  <c r="G14" i="9"/>
  <c r="F14" i="9"/>
  <c r="G13" i="9"/>
  <c r="F13" i="9"/>
  <c r="G12" i="9"/>
  <c r="F12" i="9"/>
  <c r="G11" i="9"/>
  <c r="F11" i="9"/>
  <c r="G10" i="9"/>
  <c r="F10" i="9"/>
  <c r="G9" i="9"/>
  <c r="F9" i="9"/>
  <c r="G8" i="9"/>
  <c r="F8" i="9"/>
  <c r="G7" i="9"/>
  <c r="F7" i="9"/>
  <c r="G6" i="9"/>
  <c r="F6" i="9"/>
  <c r="G5" i="9"/>
  <c r="F5" i="9"/>
  <c r="G4" i="9"/>
  <c r="F4" i="9"/>
  <c r="G3" i="9"/>
  <c r="F3" i="9"/>
  <c r="G2" i="9"/>
  <c r="F2" i="9"/>
  <c r="F771" i="8"/>
  <c r="E771" i="8"/>
  <c r="F770" i="8"/>
  <c r="E770" i="8"/>
  <c r="F769" i="8"/>
  <c r="E769" i="8"/>
  <c r="F768" i="8"/>
  <c r="E768" i="8"/>
  <c r="F767" i="8"/>
  <c r="E767" i="8"/>
  <c r="F766" i="8"/>
  <c r="E766" i="8"/>
  <c r="F765" i="8"/>
  <c r="E765" i="8"/>
  <c r="F764" i="8"/>
  <c r="E764" i="8"/>
  <c r="F763" i="8"/>
  <c r="E763" i="8"/>
  <c r="F762" i="8"/>
  <c r="E762" i="8"/>
  <c r="F761" i="8"/>
  <c r="E761" i="8"/>
  <c r="F760" i="8"/>
  <c r="E760" i="8"/>
  <c r="F759" i="8"/>
  <c r="E759" i="8"/>
  <c r="F758" i="8"/>
  <c r="E758" i="8"/>
  <c r="F757" i="8"/>
  <c r="E757" i="8"/>
  <c r="F756" i="8"/>
  <c r="E756" i="8"/>
  <c r="F755" i="8"/>
  <c r="E755" i="8"/>
  <c r="F754" i="8"/>
  <c r="E754" i="8"/>
  <c r="F753" i="8"/>
  <c r="E753" i="8"/>
  <c r="F752" i="8"/>
  <c r="E752" i="8"/>
  <c r="F751" i="8"/>
  <c r="E751" i="8"/>
  <c r="F750" i="8"/>
  <c r="E750" i="8"/>
  <c r="F749" i="8"/>
  <c r="E749" i="8"/>
  <c r="F748" i="8"/>
  <c r="E748" i="8"/>
  <c r="F747" i="8"/>
  <c r="E747" i="8"/>
  <c r="F746" i="8"/>
  <c r="E746" i="8"/>
  <c r="F745" i="8"/>
  <c r="E745" i="8"/>
  <c r="F744" i="8"/>
  <c r="E744" i="8"/>
  <c r="F743" i="8"/>
  <c r="E743" i="8"/>
  <c r="F742" i="8"/>
  <c r="E742" i="8"/>
  <c r="F741" i="8"/>
  <c r="E741" i="8"/>
  <c r="F740" i="8"/>
  <c r="E740" i="8"/>
  <c r="F739" i="8"/>
  <c r="E739" i="8"/>
  <c r="F738" i="8"/>
  <c r="E738" i="8"/>
  <c r="F737" i="8"/>
  <c r="E737" i="8"/>
  <c r="F736" i="8"/>
  <c r="E736" i="8"/>
  <c r="F735" i="8"/>
  <c r="E735" i="8"/>
  <c r="F734" i="8"/>
  <c r="E734" i="8"/>
  <c r="F733" i="8"/>
  <c r="E733" i="8"/>
  <c r="F732" i="8"/>
  <c r="E732" i="8"/>
  <c r="F731" i="8"/>
  <c r="E731" i="8"/>
  <c r="F730" i="8"/>
  <c r="E730" i="8"/>
  <c r="F729" i="8"/>
  <c r="E729" i="8"/>
  <c r="F728" i="8"/>
  <c r="E728" i="8"/>
  <c r="F727" i="8"/>
  <c r="E727" i="8"/>
  <c r="F726" i="8"/>
  <c r="E726" i="8"/>
  <c r="F725" i="8"/>
  <c r="E725" i="8"/>
  <c r="F724" i="8"/>
  <c r="E724" i="8"/>
  <c r="F723" i="8"/>
  <c r="E723" i="8"/>
  <c r="F722" i="8"/>
  <c r="E722" i="8"/>
  <c r="F721" i="8"/>
  <c r="E721" i="8"/>
  <c r="F720" i="8"/>
  <c r="E720" i="8"/>
  <c r="F719" i="8"/>
  <c r="E719" i="8"/>
  <c r="F718" i="8"/>
  <c r="E718" i="8"/>
  <c r="F717" i="8"/>
  <c r="E717" i="8"/>
  <c r="F716" i="8"/>
  <c r="E716" i="8"/>
  <c r="F715" i="8"/>
  <c r="E715" i="8"/>
  <c r="F714" i="8"/>
  <c r="E714" i="8"/>
  <c r="F713" i="8"/>
  <c r="E713" i="8"/>
  <c r="F712" i="8"/>
  <c r="E712" i="8"/>
  <c r="F711" i="8"/>
  <c r="E711" i="8"/>
  <c r="F710" i="8"/>
  <c r="E710" i="8"/>
  <c r="F709" i="8"/>
  <c r="E709" i="8"/>
  <c r="F708" i="8"/>
  <c r="E708" i="8"/>
  <c r="F707" i="8"/>
  <c r="E707" i="8"/>
  <c r="F706" i="8"/>
  <c r="E706" i="8"/>
  <c r="F705" i="8"/>
  <c r="E705" i="8"/>
  <c r="F704" i="8"/>
  <c r="E704" i="8"/>
  <c r="F703" i="8"/>
  <c r="E703" i="8"/>
  <c r="F702" i="8"/>
  <c r="E702" i="8"/>
  <c r="F701" i="8"/>
  <c r="E701" i="8"/>
  <c r="F700" i="8"/>
  <c r="E700" i="8"/>
  <c r="F699" i="8"/>
  <c r="E699" i="8"/>
  <c r="F698" i="8"/>
  <c r="E698" i="8"/>
  <c r="F697" i="8"/>
  <c r="E697" i="8"/>
  <c r="F696" i="8"/>
  <c r="E696" i="8"/>
  <c r="F695" i="8"/>
  <c r="E695" i="8"/>
  <c r="F694" i="8"/>
  <c r="E694" i="8"/>
  <c r="F693" i="8"/>
  <c r="E693" i="8"/>
  <c r="F692" i="8"/>
  <c r="E692" i="8"/>
  <c r="F691" i="8"/>
  <c r="E691" i="8"/>
  <c r="F690" i="8"/>
  <c r="E690" i="8"/>
  <c r="F689" i="8"/>
  <c r="E689" i="8"/>
  <c r="F688" i="8"/>
  <c r="E688" i="8"/>
  <c r="F687" i="8"/>
  <c r="E687" i="8"/>
  <c r="F686" i="8"/>
  <c r="E686" i="8"/>
  <c r="F685" i="8"/>
  <c r="E685" i="8"/>
  <c r="F684" i="8"/>
  <c r="E684" i="8"/>
  <c r="F683" i="8"/>
  <c r="E683" i="8"/>
  <c r="F682" i="8"/>
  <c r="E682" i="8"/>
  <c r="F681" i="8"/>
  <c r="E681" i="8"/>
  <c r="F680" i="8"/>
  <c r="E680" i="8"/>
  <c r="F679" i="8"/>
  <c r="E679" i="8"/>
  <c r="F678" i="8"/>
  <c r="E678" i="8"/>
  <c r="F677" i="8"/>
  <c r="E677" i="8"/>
  <c r="F676" i="8"/>
  <c r="E676" i="8"/>
  <c r="F675" i="8"/>
  <c r="E675" i="8"/>
  <c r="F674" i="8"/>
  <c r="E674" i="8"/>
  <c r="F673" i="8"/>
  <c r="E673" i="8"/>
  <c r="F672" i="8"/>
  <c r="E672" i="8"/>
  <c r="F671" i="8"/>
  <c r="E671" i="8"/>
  <c r="F670" i="8"/>
  <c r="E670" i="8"/>
  <c r="F669" i="8"/>
  <c r="E669" i="8"/>
  <c r="F668" i="8"/>
  <c r="E668" i="8"/>
  <c r="F667" i="8"/>
  <c r="E667" i="8"/>
  <c r="F666" i="8"/>
  <c r="E666" i="8"/>
  <c r="F665" i="8"/>
  <c r="E665" i="8"/>
  <c r="F664" i="8"/>
  <c r="E664" i="8"/>
  <c r="F663" i="8"/>
  <c r="E663" i="8"/>
  <c r="F662" i="8"/>
  <c r="E662" i="8"/>
  <c r="F661" i="8"/>
  <c r="E661" i="8"/>
  <c r="F660" i="8"/>
  <c r="E660" i="8"/>
  <c r="F659" i="8"/>
  <c r="E659" i="8"/>
  <c r="F658" i="8"/>
  <c r="E658" i="8"/>
  <c r="F657" i="8"/>
  <c r="E657" i="8"/>
  <c r="F656" i="8"/>
  <c r="E656" i="8"/>
  <c r="F655" i="8"/>
  <c r="E655" i="8"/>
  <c r="F654" i="8"/>
  <c r="E654" i="8"/>
  <c r="F653" i="8"/>
  <c r="E653" i="8"/>
  <c r="F652" i="8"/>
  <c r="E652" i="8"/>
  <c r="F651" i="8"/>
  <c r="E651" i="8"/>
  <c r="F650" i="8"/>
  <c r="E650" i="8"/>
  <c r="F649" i="8"/>
  <c r="E649" i="8"/>
  <c r="F648" i="8"/>
  <c r="E648" i="8"/>
  <c r="F647" i="8"/>
  <c r="E647" i="8"/>
  <c r="F646" i="8"/>
  <c r="E646" i="8"/>
  <c r="F645" i="8"/>
  <c r="E645" i="8"/>
  <c r="F644" i="8"/>
  <c r="E644" i="8"/>
  <c r="F643" i="8"/>
  <c r="E643" i="8"/>
  <c r="F642" i="8"/>
  <c r="E642" i="8"/>
  <c r="F641" i="8"/>
  <c r="E641" i="8"/>
  <c r="F640" i="8"/>
  <c r="E640" i="8"/>
  <c r="F639" i="8"/>
  <c r="E639" i="8"/>
  <c r="F638" i="8"/>
  <c r="E638" i="8"/>
  <c r="F637" i="8"/>
  <c r="E637" i="8"/>
  <c r="F636" i="8"/>
  <c r="E636" i="8"/>
  <c r="F635" i="8"/>
  <c r="E635" i="8"/>
  <c r="F634" i="8"/>
  <c r="E634" i="8"/>
  <c r="F633" i="8"/>
  <c r="E633" i="8"/>
  <c r="F632" i="8"/>
  <c r="E632" i="8"/>
  <c r="F631" i="8"/>
  <c r="E631" i="8"/>
  <c r="F630" i="8"/>
  <c r="E630" i="8"/>
  <c r="F629" i="8"/>
  <c r="E629" i="8"/>
  <c r="F628" i="8"/>
  <c r="E628" i="8"/>
  <c r="F627" i="8"/>
  <c r="E627" i="8"/>
  <c r="F626" i="8"/>
  <c r="E626" i="8"/>
  <c r="F625" i="8"/>
  <c r="E625" i="8"/>
  <c r="F624" i="8"/>
  <c r="E624" i="8"/>
  <c r="F623" i="8"/>
  <c r="E623" i="8"/>
  <c r="F622" i="8"/>
  <c r="E622" i="8"/>
  <c r="F621" i="8"/>
  <c r="E621" i="8"/>
  <c r="F620" i="8"/>
  <c r="E620" i="8"/>
  <c r="F619" i="8"/>
  <c r="E619" i="8"/>
  <c r="F618" i="8"/>
  <c r="E618" i="8"/>
  <c r="F617" i="8"/>
  <c r="E617" i="8"/>
  <c r="F616" i="8"/>
  <c r="E616" i="8"/>
  <c r="F615" i="8"/>
  <c r="E615" i="8"/>
  <c r="F614" i="8"/>
  <c r="E614" i="8"/>
  <c r="F613" i="8"/>
  <c r="E613" i="8"/>
  <c r="F612" i="8"/>
  <c r="E612" i="8"/>
  <c r="F611" i="8"/>
  <c r="E611" i="8"/>
  <c r="F610" i="8"/>
  <c r="E610" i="8"/>
  <c r="F609" i="8"/>
  <c r="E609" i="8"/>
  <c r="F608" i="8"/>
  <c r="E608" i="8"/>
  <c r="F607" i="8"/>
  <c r="E607" i="8"/>
  <c r="F606" i="8"/>
  <c r="E606" i="8"/>
  <c r="F605" i="8"/>
  <c r="E605" i="8"/>
  <c r="F604" i="8"/>
  <c r="E604" i="8"/>
  <c r="F603" i="8"/>
  <c r="E603" i="8"/>
  <c r="F602" i="8"/>
  <c r="E602" i="8"/>
  <c r="F601" i="8"/>
  <c r="E601" i="8"/>
  <c r="F600" i="8"/>
  <c r="E600" i="8"/>
  <c r="F599" i="8"/>
  <c r="E599" i="8"/>
  <c r="F598" i="8"/>
  <c r="E598" i="8"/>
  <c r="F597" i="8"/>
  <c r="E597" i="8"/>
  <c r="F596" i="8"/>
  <c r="E596" i="8"/>
  <c r="F595" i="8"/>
  <c r="E595" i="8"/>
  <c r="F594" i="8"/>
  <c r="E594" i="8"/>
  <c r="F593" i="8"/>
  <c r="E593" i="8"/>
  <c r="F592" i="8"/>
  <c r="E592" i="8"/>
  <c r="F591" i="8"/>
  <c r="E591" i="8"/>
  <c r="F590" i="8"/>
  <c r="E590" i="8"/>
  <c r="F589" i="8"/>
  <c r="E589" i="8"/>
  <c r="F588" i="8"/>
  <c r="E588" i="8"/>
  <c r="F587" i="8"/>
  <c r="E587" i="8"/>
  <c r="F586" i="8"/>
  <c r="E586" i="8"/>
  <c r="F585" i="8"/>
  <c r="E585" i="8"/>
  <c r="F584" i="8"/>
  <c r="E584" i="8"/>
  <c r="F583" i="8"/>
  <c r="E583" i="8"/>
  <c r="F582" i="8"/>
  <c r="E582" i="8"/>
  <c r="F581" i="8"/>
  <c r="E581" i="8"/>
  <c r="F580" i="8"/>
  <c r="E580" i="8"/>
  <c r="F579" i="8"/>
  <c r="E579" i="8"/>
  <c r="F578" i="8"/>
  <c r="E578" i="8"/>
  <c r="F577" i="8"/>
  <c r="E577" i="8"/>
  <c r="F576" i="8"/>
  <c r="E576" i="8"/>
  <c r="F575" i="8"/>
  <c r="E575" i="8"/>
  <c r="F574" i="8"/>
  <c r="E574" i="8"/>
  <c r="F573" i="8"/>
  <c r="E573" i="8"/>
  <c r="F572" i="8"/>
  <c r="E572" i="8"/>
  <c r="F571" i="8"/>
  <c r="E571" i="8"/>
  <c r="F570" i="8"/>
  <c r="E570" i="8"/>
  <c r="F569" i="8"/>
  <c r="E569" i="8"/>
  <c r="F568" i="8"/>
  <c r="E568" i="8"/>
  <c r="F567" i="8"/>
  <c r="E567" i="8"/>
  <c r="F566" i="8"/>
  <c r="E566" i="8"/>
  <c r="F565" i="8"/>
  <c r="E565" i="8"/>
  <c r="F564" i="8"/>
  <c r="E564" i="8"/>
  <c r="F563" i="8"/>
  <c r="E563" i="8"/>
  <c r="F562" i="8"/>
  <c r="E562" i="8"/>
  <c r="F561" i="8"/>
  <c r="E561" i="8"/>
  <c r="F560" i="8"/>
  <c r="E560" i="8"/>
  <c r="F559" i="8"/>
  <c r="E559" i="8"/>
  <c r="F558" i="8"/>
  <c r="E558" i="8"/>
  <c r="F557" i="8"/>
  <c r="E557" i="8"/>
  <c r="F556" i="8"/>
  <c r="E556" i="8"/>
  <c r="F555" i="8"/>
  <c r="E555" i="8"/>
  <c r="F554" i="8"/>
  <c r="E554" i="8"/>
  <c r="F553" i="8"/>
  <c r="E553" i="8"/>
  <c r="F552" i="8"/>
  <c r="E552" i="8"/>
  <c r="F551" i="8"/>
  <c r="E551" i="8"/>
  <c r="F550" i="8"/>
  <c r="E550" i="8"/>
  <c r="F549" i="8"/>
  <c r="E549" i="8"/>
  <c r="F548" i="8"/>
  <c r="E548" i="8"/>
  <c r="F547" i="8"/>
  <c r="E547" i="8"/>
  <c r="F546" i="8"/>
  <c r="E546" i="8"/>
  <c r="F545" i="8"/>
  <c r="E545" i="8"/>
  <c r="F544" i="8"/>
  <c r="E544" i="8"/>
  <c r="F543" i="8"/>
  <c r="E543" i="8"/>
  <c r="F542" i="8"/>
  <c r="E542" i="8"/>
  <c r="F541" i="8"/>
  <c r="E541" i="8"/>
  <c r="F540" i="8"/>
  <c r="E540" i="8"/>
  <c r="F539" i="8"/>
  <c r="E539" i="8"/>
  <c r="F538" i="8"/>
  <c r="E538" i="8"/>
  <c r="F537" i="8"/>
  <c r="E537" i="8"/>
  <c r="F536" i="8"/>
  <c r="E536" i="8"/>
  <c r="F535" i="8"/>
  <c r="E535" i="8"/>
  <c r="F534" i="8"/>
  <c r="E534" i="8"/>
  <c r="F533" i="8"/>
  <c r="E533" i="8"/>
  <c r="F532" i="8"/>
  <c r="E532" i="8"/>
  <c r="F531" i="8"/>
  <c r="E531" i="8"/>
  <c r="F530" i="8"/>
  <c r="E530" i="8"/>
  <c r="F529" i="8"/>
  <c r="E529" i="8"/>
  <c r="F528" i="8"/>
  <c r="E528" i="8"/>
  <c r="F527" i="8"/>
  <c r="E527" i="8"/>
  <c r="F526" i="8"/>
  <c r="E526" i="8"/>
  <c r="F525" i="8"/>
  <c r="E525" i="8"/>
  <c r="F524" i="8"/>
  <c r="E524" i="8"/>
  <c r="F523" i="8"/>
  <c r="E523" i="8"/>
  <c r="F522" i="8"/>
  <c r="E522" i="8"/>
  <c r="F521" i="8"/>
  <c r="E521" i="8"/>
  <c r="F520" i="8"/>
  <c r="E520" i="8"/>
  <c r="F519" i="8"/>
  <c r="E519" i="8"/>
  <c r="F518" i="8"/>
  <c r="E518" i="8"/>
  <c r="F517" i="8"/>
  <c r="E517" i="8"/>
  <c r="F516" i="8"/>
  <c r="E516" i="8"/>
  <c r="F515" i="8"/>
  <c r="E515" i="8"/>
  <c r="F514" i="8"/>
  <c r="E514" i="8"/>
  <c r="F513" i="8"/>
  <c r="E513" i="8"/>
  <c r="F512" i="8"/>
  <c r="E512" i="8"/>
  <c r="F511" i="8"/>
  <c r="E511" i="8"/>
  <c r="F510" i="8"/>
  <c r="E510" i="8"/>
  <c r="F509" i="8"/>
  <c r="E509" i="8"/>
  <c r="F508" i="8"/>
  <c r="E508" i="8"/>
  <c r="F507" i="8"/>
  <c r="E507" i="8"/>
  <c r="F506" i="8"/>
  <c r="E506" i="8"/>
  <c r="F505" i="8"/>
  <c r="E505" i="8"/>
  <c r="F504" i="8"/>
  <c r="E504" i="8"/>
  <c r="F503" i="8"/>
  <c r="E503" i="8"/>
  <c r="F502" i="8"/>
  <c r="E502" i="8"/>
  <c r="F501" i="8"/>
  <c r="E501" i="8"/>
  <c r="F500" i="8"/>
  <c r="E500" i="8"/>
  <c r="F499" i="8"/>
  <c r="E499" i="8"/>
  <c r="F498" i="8"/>
  <c r="E498" i="8"/>
  <c r="F497" i="8"/>
  <c r="E497" i="8"/>
  <c r="F496" i="8"/>
  <c r="E496" i="8"/>
  <c r="F495" i="8"/>
  <c r="E495" i="8"/>
  <c r="F494" i="8"/>
  <c r="E494" i="8"/>
  <c r="F493" i="8"/>
  <c r="E493" i="8"/>
  <c r="F492" i="8"/>
  <c r="E492" i="8"/>
  <c r="F491" i="8"/>
  <c r="E491" i="8"/>
  <c r="F490" i="8"/>
  <c r="E490" i="8"/>
  <c r="F489" i="8"/>
  <c r="E489" i="8"/>
  <c r="F488" i="8"/>
  <c r="E488" i="8"/>
  <c r="F487" i="8"/>
  <c r="E487" i="8"/>
  <c r="F486" i="8"/>
  <c r="E486" i="8"/>
  <c r="F485" i="8"/>
  <c r="E485" i="8"/>
  <c r="F484" i="8"/>
  <c r="E484" i="8"/>
  <c r="F483" i="8"/>
  <c r="E483" i="8"/>
  <c r="F482" i="8"/>
  <c r="E482" i="8"/>
  <c r="F481" i="8"/>
  <c r="E481" i="8"/>
  <c r="F480" i="8"/>
  <c r="E480" i="8"/>
  <c r="F479" i="8"/>
  <c r="E479" i="8"/>
  <c r="F478" i="8"/>
  <c r="E478" i="8"/>
  <c r="F477" i="8"/>
  <c r="E477" i="8"/>
  <c r="F476" i="8"/>
  <c r="E476" i="8"/>
  <c r="F475" i="8"/>
  <c r="E475" i="8"/>
  <c r="F474" i="8"/>
  <c r="E474" i="8"/>
  <c r="F473" i="8"/>
  <c r="E473" i="8"/>
  <c r="F472" i="8"/>
  <c r="E472" i="8"/>
  <c r="F471" i="8"/>
  <c r="E471" i="8"/>
  <c r="F470" i="8"/>
  <c r="E470" i="8"/>
  <c r="F469" i="8"/>
  <c r="E469" i="8"/>
  <c r="F468" i="8"/>
  <c r="E468" i="8"/>
  <c r="F467" i="8"/>
  <c r="E467" i="8"/>
  <c r="F466" i="8"/>
  <c r="E466" i="8"/>
  <c r="F465" i="8"/>
  <c r="E465" i="8"/>
  <c r="F464" i="8"/>
  <c r="E464" i="8"/>
  <c r="F463" i="8"/>
  <c r="E463" i="8"/>
  <c r="F462" i="8"/>
  <c r="E462" i="8"/>
  <c r="F461" i="8"/>
  <c r="E461" i="8"/>
  <c r="F460" i="8"/>
  <c r="E460" i="8"/>
  <c r="F459" i="8"/>
  <c r="E459" i="8"/>
  <c r="F458" i="8"/>
  <c r="E458" i="8"/>
  <c r="F457" i="8"/>
  <c r="E457" i="8"/>
  <c r="F456" i="8"/>
  <c r="E456" i="8"/>
  <c r="F455" i="8"/>
  <c r="E455" i="8"/>
  <c r="F454" i="8"/>
  <c r="E454" i="8"/>
  <c r="F453" i="8"/>
  <c r="E453" i="8"/>
  <c r="F452" i="8"/>
  <c r="E452" i="8"/>
  <c r="F451" i="8"/>
  <c r="E451" i="8"/>
  <c r="F450" i="8"/>
  <c r="E450" i="8"/>
  <c r="F449" i="8"/>
  <c r="E449" i="8"/>
  <c r="F448" i="8"/>
  <c r="E448" i="8"/>
  <c r="F447" i="8"/>
  <c r="E447" i="8"/>
  <c r="F446" i="8"/>
  <c r="E446" i="8"/>
  <c r="F445" i="8"/>
  <c r="E445" i="8"/>
  <c r="F444" i="8"/>
  <c r="E444" i="8"/>
  <c r="F443" i="8"/>
  <c r="E443" i="8"/>
  <c r="F442" i="8"/>
  <c r="E442" i="8"/>
  <c r="F441" i="8"/>
  <c r="E441" i="8"/>
  <c r="F440" i="8"/>
  <c r="E440" i="8"/>
  <c r="F439" i="8"/>
  <c r="E439" i="8"/>
  <c r="F438" i="8"/>
  <c r="E438" i="8"/>
  <c r="F437" i="8"/>
  <c r="E437" i="8"/>
  <c r="F436" i="8"/>
  <c r="E436" i="8"/>
  <c r="F435" i="8"/>
  <c r="E435" i="8"/>
  <c r="F434" i="8"/>
  <c r="E434" i="8"/>
  <c r="F433" i="8"/>
  <c r="E433" i="8"/>
  <c r="F432" i="8"/>
  <c r="E432" i="8"/>
  <c r="F431" i="8"/>
  <c r="E431" i="8"/>
  <c r="F430" i="8"/>
  <c r="E430" i="8"/>
  <c r="F429" i="8"/>
  <c r="E429" i="8"/>
  <c r="F428" i="8"/>
  <c r="E428" i="8"/>
  <c r="F427" i="8"/>
  <c r="E427" i="8"/>
  <c r="F426" i="8"/>
  <c r="E426" i="8"/>
  <c r="F425" i="8"/>
  <c r="E425" i="8"/>
  <c r="F424" i="8"/>
  <c r="E424" i="8"/>
  <c r="F423" i="8"/>
  <c r="E423" i="8"/>
  <c r="F422" i="8"/>
  <c r="E422" i="8"/>
  <c r="F421" i="8"/>
  <c r="E421" i="8"/>
  <c r="F420" i="8"/>
  <c r="E420" i="8"/>
  <c r="F419" i="8"/>
  <c r="E419" i="8"/>
  <c r="F418" i="8"/>
  <c r="E418" i="8"/>
  <c r="F417" i="8"/>
  <c r="E417" i="8"/>
  <c r="F416" i="8"/>
  <c r="E416" i="8"/>
  <c r="F415" i="8"/>
  <c r="E415" i="8"/>
  <c r="F414" i="8"/>
  <c r="E414" i="8"/>
  <c r="F413" i="8"/>
  <c r="E413" i="8"/>
  <c r="F412" i="8"/>
  <c r="E412" i="8"/>
  <c r="F411" i="8"/>
  <c r="E411" i="8"/>
  <c r="F410" i="8"/>
  <c r="E410" i="8"/>
  <c r="F409" i="8"/>
  <c r="E409" i="8"/>
  <c r="F408" i="8"/>
  <c r="E408" i="8"/>
  <c r="F407" i="8"/>
  <c r="E407" i="8"/>
  <c r="F406" i="8"/>
  <c r="E406" i="8"/>
  <c r="F405" i="8"/>
  <c r="E405" i="8"/>
  <c r="F404" i="8"/>
  <c r="E404" i="8"/>
  <c r="F403" i="8"/>
  <c r="E403" i="8"/>
  <c r="F402" i="8"/>
  <c r="E402" i="8"/>
  <c r="F401" i="8"/>
  <c r="E401" i="8"/>
  <c r="F400" i="8"/>
  <c r="E400" i="8"/>
  <c r="F399" i="8"/>
  <c r="E399" i="8"/>
  <c r="F398" i="8"/>
  <c r="E398" i="8"/>
  <c r="F397" i="8"/>
  <c r="E397" i="8"/>
  <c r="F396" i="8"/>
  <c r="E396" i="8"/>
  <c r="F395" i="8"/>
  <c r="E395" i="8"/>
  <c r="F394" i="8"/>
  <c r="E394" i="8"/>
  <c r="F393" i="8"/>
  <c r="E393" i="8"/>
  <c r="F392" i="8"/>
  <c r="E392" i="8"/>
  <c r="F391" i="8"/>
  <c r="E391" i="8"/>
  <c r="F390" i="8"/>
  <c r="E390" i="8"/>
  <c r="F389" i="8"/>
  <c r="E389" i="8"/>
  <c r="F388" i="8"/>
  <c r="E388" i="8"/>
  <c r="F387" i="8"/>
  <c r="E387" i="8"/>
  <c r="F386" i="8"/>
  <c r="E386" i="8"/>
  <c r="F385" i="8"/>
  <c r="E385" i="8"/>
  <c r="F384" i="8"/>
  <c r="E384" i="8"/>
  <c r="F383" i="8"/>
  <c r="E383" i="8"/>
  <c r="F382" i="8"/>
  <c r="E382" i="8"/>
  <c r="F381" i="8"/>
  <c r="E381" i="8"/>
  <c r="F380" i="8"/>
  <c r="E380" i="8"/>
  <c r="F379" i="8"/>
  <c r="E379" i="8"/>
  <c r="F378" i="8"/>
  <c r="E378" i="8"/>
  <c r="F377" i="8"/>
  <c r="E377" i="8"/>
  <c r="F376" i="8"/>
  <c r="E376" i="8"/>
  <c r="F375" i="8"/>
  <c r="E375" i="8"/>
  <c r="F374" i="8"/>
  <c r="E374" i="8"/>
  <c r="F373" i="8"/>
  <c r="E373" i="8"/>
  <c r="F372" i="8"/>
  <c r="E372" i="8"/>
  <c r="F371" i="8"/>
  <c r="E371" i="8"/>
  <c r="F370" i="8"/>
  <c r="E370" i="8"/>
  <c r="F369" i="8"/>
  <c r="E369" i="8"/>
  <c r="F368" i="8"/>
  <c r="E368" i="8"/>
  <c r="F367" i="8"/>
  <c r="E367" i="8"/>
  <c r="F366" i="8"/>
  <c r="E366" i="8"/>
  <c r="F365" i="8"/>
  <c r="E365" i="8"/>
  <c r="F364" i="8"/>
  <c r="E364" i="8"/>
  <c r="F363" i="8"/>
  <c r="E363" i="8"/>
  <c r="F362" i="8"/>
  <c r="E362" i="8"/>
  <c r="F361" i="8"/>
  <c r="E361" i="8"/>
  <c r="F360" i="8"/>
  <c r="E360" i="8"/>
  <c r="F359" i="8"/>
  <c r="E359" i="8"/>
  <c r="F358" i="8"/>
  <c r="E358" i="8"/>
  <c r="F357" i="8"/>
  <c r="E357" i="8"/>
  <c r="F356" i="8"/>
  <c r="E356" i="8"/>
  <c r="F355" i="8"/>
  <c r="E355" i="8"/>
  <c r="F354" i="8"/>
  <c r="E354" i="8"/>
  <c r="F353" i="8"/>
  <c r="E353" i="8"/>
  <c r="F352" i="8"/>
  <c r="E352" i="8"/>
  <c r="F351" i="8"/>
  <c r="E351" i="8"/>
  <c r="F350" i="8"/>
  <c r="E350" i="8"/>
  <c r="F349" i="8"/>
  <c r="E349" i="8"/>
  <c r="F348" i="8"/>
  <c r="E348" i="8"/>
  <c r="F347" i="8"/>
  <c r="E347" i="8"/>
  <c r="F346" i="8"/>
  <c r="E346" i="8"/>
  <c r="F345" i="8"/>
  <c r="E345" i="8"/>
  <c r="F344" i="8"/>
  <c r="E344" i="8"/>
  <c r="F343" i="8"/>
  <c r="E343" i="8"/>
  <c r="F342" i="8"/>
  <c r="E342" i="8"/>
  <c r="F341" i="8"/>
  <c r="E341" i="8"/>
  <c r="F340" i="8"/>
  <c r="E340" i="8"/>
  <c r="F339" i="8"/>
  <c r="E339" i="8"/>
  <c r="F338" i="8"/>
  <c r="E338" i="8"/>
  <c r="F337" i="8"/>
  <c r="E337" i="8"/>
  <c r="F336" i="8"/>
  <c r="E336" i="8"/>
  <c r="F335" i="8"/>
  <c r="E335" i="8"/>
  <c r="F334" i="8"/>
  <c r="E334" i="8"/>
  <c r="F333" i="8"/>
  <c r="E333" i="8"/>
  <c r="F332" i="8"/>
  <c r="E332" i="8"/>
  <c r="F331" i="8"/>
  <c r="E331" i="8"/>
  <c r="F330" i="8"/>
  <c r="E330" i="8"/>
  <c r="F329" i="8"/>
  <c r="E329" i="8"/>
  <c r="F328" i="8"/>
  <c r="E328" i="8"/>
  <c r="F327" i="8"/>
  <c r="E327" i="8"/>
  <c r="F326" i="8"/>
  <c r="E326" i="8"/>
  <c r="F325" i="8"/>
  <c r="E325" i="8"/>
  <c r="F324" i="8"/>
  <c r="E324" i="8"/>
  <c r="F323" i="8"/>
  <c r="E323" i="8"/>
  <c r="F322" i="8"/>
  <c r="E322" i="8"/>
  <c r="F321" i="8"/>
  <c r="E321" i="8"/>
  <c r="F320" i="8"/>
  <c r="E320" i="8"/>
  <c r="F319" i="8"/>
  <c r="E319" i="8"/>
  <c r="F318" i="8"/>
  <c r="E318" i="8"/>
  <c r="F317" i="8"/>
  <c r="E317" i="8"/>
  <c r="F316" i="8"/>
  <c r="E316" i="8"/>
  <c r="F315" i="8"/>
  <c r="E315" i="8"/>
  <c r="F314" i="8"/>
  <c r="E314" i="8"/>
  <c r="F313" i="8"/>
  <c r="E313" i="8"/>
  <c r="F312" i="8"/>
  <c r="E312" i="8"/>
  <c r="F311" i="8"/>
  <c r="E311" i="8"/>
  <c r="F310" i="8"/>
  <c r="E310" i="8"/>
  <c r="F309" i="8"/>
  <c r="E309" i="8"/>
  <c r="F308" i="8"/>
  <c r="E308" i="8"/>
  <c r="F307" i="8"/>
  <c r="E307" i="8"/>
  <c r="F306" i="8"/>
  <c r="E306" i="8"/>
  <c r="F305" i="8"/>
  <c r="E305" i="8"/>
  <c r="F304" i="8"/>
  <c r="E304" i="8"/>
  <c r="F303" i="8"/>
  <c r="E303" i="8"/>
  <c r="F302" i="8"/>
  <c r="E302" i="8"/>
  <c r="F301" i="8"/>
  <c r="E301" i="8"/>
  <c r="F300" i="8"/>
  <c r="E300" i="8"/>
  <c r="F299" i="8"/>
  <c r="E299" i="8"/>
  <c r="F298" i="8"/>
  <c r="E298" i="8"/>
  <c r="F297" i="8"/>
  <c r="E297" i="8"/>
  <c r="F296" i="8"/>
  <c r="E296" i="8"/>
  <c r="F295" i="8"/>
  <c r="E295" i="8"/>
  <c r="F294" i="8"/>
  <c r="E294" i="8"/>
  <c r="F293" i="8"/>
  <c r="E293" i="8"/>
  <c r="F292" i="8"/>
  <c r="E292" i="8"/>
  <c r="F291" i="8"/>
  <c r="E291" i="8"/>
  <c r="F290" i="8"/>
  <c r="E290" i="8"/>
  <c r="F289" i="8"/>
  <c r="E289" i="8"/>
  <c r="F288" i="8"/>
  <c r="E288" i="8"/>
  <c r="F287" i="8"/>
  <c r="E287" i="8"/>
  <c r="F286" i="8"/>
  <c r="E286" i="8"/>
  <c r="F285" i="8"/>
  <c r="E285" i="8"/>
  <c r="F284" i="8"/>
  <c r="E284" i="8"/>
  <c r="F283" i="8"/>
  <c r="E283" i="8"/>
  <c r="F282" i="8"/>
  <c r="E282" i="8"/>
  <c r="F281" i="8"/>
  <c r="E281" i="8"/>
  <c r="F280" i="8"/>
  <c r="E280" i="8"/>
  <c r="F279" i="8"/>
  <c r="E279" i="8"/>
  <c r="F278" i="8"/>
  <c r="E278" i="8"/>
  <c r="F277" i="8"/>
  <c r="E277" i="8"/>
  <c r="F276" i="8"/>
  <c r="E276" i="8"/>
  <c r="F275" i="8"/>
  <c r="E275" i="8"/>
  <c r="F274" i="8"/>
  <c r="E274" i="8"/>
  <c r="F273" i="8"/>
  <c r="E273" i="8"/>
  <c r="F272" i="8"/>
  <c r="E272" i="8"/>
  <c r="F271" i="8"/>
  <c r="E271" i="8"/>
  <c r="F270" i="8"/>
  <c r="E270" i="8"/>
  <c r="F269" i="8"/>
  <c r="E269" i="8"/>
  <c r="F268" i="8"/>
  <c r="E268" i="8"/>
  <c r="F267" i="8"/>
  <c r="E267" i="8"/>
  <c r="F266" i="8"/>
  <c r="E266" i="8"/>
  <c r="F265" i="8"/>
  <c r="E265" i="8"/>
  <c r="F264" i="8"/>
  <c r="E264" i="8"/>
  <c r="F263" i="8"/>
  <c r="E263" i="8"/>
  <c r="F262" i="8"/>
  <c r="E262" i="8"/>
  <c r="F261" i="8"/>
  <c r="E261" i="8"/>
  <c r="F260" i="8"/>
  <c r="E260" i="8"/>
  <c r="F259" i="8"/>
  <c r="E259" i="8"/>
  <c r="F258" i="8"/>
  <c r="E258" i="8"/>
  <c r="F257" i="8"/>
  <c r="E257" i="8"/>
  <c r="F256" i="8"/>
  <c r="E256" i="8"/>
  <c r="F255" i="8"/>
  <c r="E255" i="8"/>
  <c r="F254" i="8"/>
  <c r="E254" i="8"/>
  <c r="F253" i="8"/>
  <c r="E253" i="8"/>
  <c r="F252" i="8"/>
  <c r="E252" i="8"/>
  <c r="F251" i="8"/>
  <c r="E251" i="8"/>
  <c r="F250" i="8"/>
  <c r="E250" i="8"/>
  <c r="F249" i="8"/>
  <c r="E249" i="8"/>
  <c r="F248" i="8"/>
  <c r="E248" i="8"/>
  <c r="F247" i="8"/>
  <c r="E247" i="8"/>
  <c r="F246" i="8"/>
  <c r="E246" i="8"/>
  <c r="F245" i="8"/>
  <c r="E245" i="8"/>
  <c r="F244" i="8"/>
  <c r="E244" i="8"/>
  <c r="F243" i="8"/>
  <c r="E243" i="8"/>
  <c r="F242" i="8"/>
  <c r="E242" i="8"/>
  <c r="F241" i="8"/>
  <c r="E241" i="8"/>
  <c r="F240" i="8"/>
  <c r="E240" i="8"/>
  <c r="F239" i="8"/>
  <c r="E239" i="8"/>
  <c r="F238" i="8"/>
  <c r="E238" i="8"/>
  <c r="F237" i="8"/>
  <c r="E237" i="8"/>
  <c r="F236" i="8"/>
  <c r="E236" i="8"/>
  <c r="F235" i="8"/>
  <c r="E235" i="8"/>
  <c r="F234" i="8"/>
  <c r="E234" i="8"/>
  <c r="F233" i="8"/>
  <c r="E233" i="8"/>
  <c r="F232" i="8"/>
  <c r="E232" i="8"/>
  <c r="F231" i="8"/>
  <c r="E231" i="8"/>
  <c r="F230" i="8"/>
  <c r="E230" i="8"/>
  <c r="F229" i="8"/>
  <c r="E229" i="8"/>
  <c r="F228" i="8"/>
  <c r="E228" i="8"/>
  <c r="F227" i="8"/>
  <c r="E227" i="8"/>
  <c r="F226" i="8"/>
  <c r="E226" i="8"/>
  <c r="F225" i="8"/>
  <c r="E225" i="8"/>
  <c r="F224" i="8"/>
  <c r="E224" i="8"/>
  <c r="F223" i="8"/>
  <c r="E223" i="8"/>
  <c r="F222" i="8"/>
  <c r="E222" i="8"/>
  <c r="F221" i="8"/>
  <c r="E221" i="8"/>
  <c r="F220" i="8"/>
  <c r="E220" i="8"/>
  <c r="F219" i="8"/>
  <c r="E219" i="8"/>
  <c r="F218" i="8"/>
  <c r="E218" i="8"/>
  <c r="F217" i="8"/>
  <c r="E217" i="8"/>
  <c r="F216" i="8"/>
  <c r="E216" i="8"/>
  <c r="F215" i="8"/>
  <c r="E215" i="8"/>
  <c r="F214" i="8"/>
  <c r="E214" i="8"/>
  <c r="F213" i="8"/>
  <c r="E213" i="8"/>
  <c r="F212" i="8"/>
  <c r="E212" i="8"/>
  <c r="F211" i="8"/>
  <c r="E211" i="8"/>
  <c r="F210" i="8"/>
  <c r="E210" i="8"/>
  <c r="F209" i="8"/>
  <c r="E209" i="8"/>
  <c r="F208" i="8"/>
  <c r="E208" i="8"/>
  <c r="F207" i="8"/>
  <c r="E207" i="8"/>
  <c r="F206" i="8"/>
  <c r="E206" i="8"/>
  <c r="F205" i="8"/>
  <c r="E205" i="8"/>
  <c r="F204" i="8"/>
  <c r="E204" i="8"/>
  <c r="F203" i="8"/>
  <c r="E203" i="8"/>
  <c r="F202" i="8"/>
  <c r="E202" i="8"/>
  <c r="F201" i="8"/>
  <c r="E201" i="8"/>
  <c r="F200" i="8"/>
  <c r="E200" i="8"/>
  <c r="F199" i="8"/>
  <c r="E199" i="8"/>
  <c r="F198" i="8"/>
  <c r="E198" i="8"/>
  <c r="F197" i="8"/>
  <c r="E197" i="8"/>
  <c r="F196" i="8"/>
  <c r="E196" i="8"/>
  <c r="F195" i="8"/>
  <c r="E195" i="8"/>
  <c r="F194" i="8"/>
  <c r="E194" i="8"/>
  <c r="F193" i="8"/>
  <c r="E193" i="8"/>
  <c r="F192" i="8"/>
  <c r="E192" i="8"/>
  <c r="F191" i="8"/>
  <c r="E191" i="8"/>
  <c r="F190" i="8"/>
  <c r="E190" i="8"/>
  <c r="F189" i="8"/>
  <c r="E189" i="8"/>
  <c r="F188" i="8"/>
  <c r="E188" i="8"/>
  <c r="F187" i="8"/>
  <c r="E187" i="8"/>
  <c r="F186" i="8"/>
  <c r="E186" i="8"/>
  <c r="F185" i="8"/>
  <c r="E185" i="8"/>
  <c r="F184" i="8"/>
  <c r="E184" i="8"/>
  <c r="F183" i="8"/>
  <c r="E183" i="8"/>
  <c r="F182" i="8"/>
  <c r="E182" i="8"/>
  <c r="F181" i="8"/>
  <c r="E181" i="8"/>
  <c r="F180" i="8"/>
  <c r="E180" i="8"/>
  <c r="F179" i="8"/>
  <c r="E179" i="8"/>
  <c r="F178" i="8"/>
  <c r="E178" i="8"/>
  <c r="F177" i="8"/>
  <c r="E177" i="8"/>
  <c r="F176" i="8"/>
  <c r="E176" i="8"/>
  <c r="F175" i="8"/>
  <c r="E175" i="8"/>
  <c r="F174" i="8"/>
  <c r="E174" i="8"/>
  <c r="F173" i="8"/>
  <c r="E173" i="8"/>
  <c r="F172" i="8"/>
  <c r="E172" i="8"/>
  <c r="F171" i="8"/>
  <c r="E171" i="8"/>
  <c r="F170" i="8"/>
  <c r="E170" i="8"/>
  <c r="F169" i="8"/>
  <c r="E169" i="8"/>
  <c r="F168" i="8"/>
  <c r="E168" i="8"/>
  <c r="F167" i="8"/>
  <c r="E167" i="8"/>
  <c r="F166" i="8"/>
  <c r="E166" i="8"/>
  <c r="F165" i="8"/>
  <c r="E165" i="8"/>
  <c r="F164" i="8"/>
  <c r="E164" i="8"/>
  <c r="F163" i="8"/>
  <c r="E163" i="8"/>
  <c r="F162" i="8"/>
  <c r="E162" i="8"/>
  <c r="F161" i="8"/>
  <c r="E161" i="8"/>
  <c r="F160" i="8"/>
  <c r="E160" i="8"/>
  <c r="F159" i="8"/>
  <c r="E159" i="8"/>
  <c r="F158" i="8"/>
  <c r="E158" i="8"/>
  <c r="F157" i="8"/>
  <c r="E157" i="8"/>
  <c r="F156" i="8"/>
  <c r="E156" i="8"/>
  <c r="F155" i="8"/>
  <c r="E155" i="8"/>
  <c r="F154" i="8"/>
  <c r="E154" i="8"/>
  <c r="F153" i="8"/>
  <c r="E153" i="8"/>
  <c r="F152" i="8"/>
  <c r="E152" i="8"/>
  <c r="F151" i="8"/>
  <c r="E151" i="8"/>
  <c r="F150" i="8"/>
  <c r="E150" i="8"/>
  <c r="F149" i="8"/>
  <c r="E149" i="8"/>
  <c r="F148" i="8"/>
  <c r="E148" i="8"/>
  <c r="F147" i="8"/>
  <c r="E147" i="8"/>
  <c r="F146" i="8"/>
  <c r="E146" i="8"/>
  <c r="F145" i="8"/>
  <c r="E145" i="8"/>
  <c r="F144" i="8"/>
  <c r="E144" i="8"/>
  <c r="F143" i="8"/>
  <c r="E143" i="8"/>
  <c r="F142" i="8"/>
  <c r="E142" i="8"/>
  <c r="F141" i="8"/>
  <c r="E141" i="8"/>
  <c r="F140" i="8"/>
  <c r="E140" i="8"/>
  <c r="F139" i="8"/>
  <c r="E139" i="8"/>
  <c r="F138" i="8"/>
  <c r="E138" i="8"/>
  <c r="F137" i="8"/>
  <c r="E137" i="8"/>
  <c r="F136" i="8"/>
  <c r="E136" i="8"/>
  <c r="F135" i="8"/>
  <c r="E135" i="8"/>
  <c r="F134" i="8"/>
  <c r="E134" i="8"/>
  <c r="F133" i="8"/>
  <c r="E133" i="8"/>
  <c r="F132" i="8"/>
  <c r="E132" i="8"/>
  <c r="F131" i="8"/>
  <c r="E131" i="8"/>
  <c r="F130" i="8"/>
  <c r="E130" i="8"/>
  <c r="F129" i="8"/>
  <c r="E129" i="8"/>
  <c r="F128" i="8"/>
  <c r="E128" i="8"/>
  <c r="F127" i="8"/>
  <c r="E127" i="8"/>
  <c r="F126" i="8"/>
  <c r="E126" i="8"/>
  <c r="F125" i="8"/>
  <c r="E125" i="8"/>
  <c r="F124" i="8"/>
  <c r="E124" i="8"/>
  <c r="F123" i="8"/>
  <c r="E123" i="8"/>
  <c r="F122" i="8"/>
  <c r="E122" i="8"/>
  <c r="F121" i="8"/>
  <c r="E121" i="8"/>
  <c r="F120" i="8"/>
  <c r="E120" i="8"/>
  <c r="F119" i="8"/>
  <c r="E119" i="8"/>
  <c r="F118" i="8"/>
  <c r="E118" i="8"/>
  <c r="F117" i="8"/>
  <c r="E117" i="8"/>
  <c r="F116" i="8"/>
  <c r="E116" i="8"/>
  <c r="F115" i="8"/>
  <c r="E115" i="8"/>
  <c r="F114" i="8"/>
  <c r="E114" i="8"/>
  <c r="F113" i="8"/>
  <c r="E113" i="8"/>
  <c r="F112" i="8"/>
  <c r="E112" i="8"/>
  <c r="F111" i="8"/>
  <c r="E111" i="8"/>
  <c r="F110" i="8"/>
  <c r="E110" i="8"/>
  <c r="F109" i="8"/>
  <c r="E109" i="8"/>
  <c r="F108" i="8"/>
  <c r="E108" i="8"/>
  <c r="F107" i="8"/>
  <c r="E107" i="8"/>
  <c r="F106" i="8"/>
  <c r="E106" i="8"/>
  <c r="F105" i="8"/>
  <c r="E105" i="8"/>
  <c r="F104" i="8"/>
  <c r="E104" i="8"/>
  <c r="F103" i="8"/>
  <c r="E103" i="8"/>
  <c r="F102" i="8"/>
  <c r="E102" i="8"/>
  <c r="F101" i="8"/>
  <c r="E101" i="8"/>
  <c r="F100" i="8"/>
  <c r="E100" i="8"/>
  <c r="F99" i="8"/>
  <c r="E99" i="8"/>
  <c r="F98" i="8"/>
  <c r="E98" i="8"/>
  <c r="F97" i="8"/>
  <c r="E97" i="8"/>
  <c r="F96" i="8"/>
  <c r="E96" i="8"/>
  <c r="F95" i="8"/>
  <c r="E95" i="8"/>
  <c r="F94" i="8"/>
  <c r="E94" i="8"/>
  <c r="F93" i="8"/>
  <c r="E93" i="8"/>
  <c r="F92" i="8"/>
  <c r="E92" i="8"/>
  <c r="F91" i="8"/>
  <c r="E91" i="8"/>
  <c r="F90" i="8"/>
  <c r="E90" i="8"/>
  <c r="F89" i="8"/>
  <c r="E89" i="8"/>
  <c r="F88" i="8"/>
  <c r="E88" i="8"/>
  <c r="F87" i="8"/>
  <c r="E87" i="8"/>
  <c r="F86" i="8"/>
  <c r="E86" i="8"/>
  <c r="F85" i="8"/>
  <c r="E85" i="8"/>
  <c r="F84" i="8"/>
  <c r="E84" i="8"/>
  <c r="F83" i="8"/>
  <c r="E83" i="8"/>
  <c r="F82" i="8"/>
  <c r="E82" i="8"/>
  <c r="F81" i="8"/>
  <c r="E81" i="8"/>
  <c r="F80" i="8"/>
  <c r="E80" i="8"/>
  <c r="F79" i="8"/>
  <c r="E79" i="8"/>
  <c r="F78" i="8"/>
  <c r="E78" i="8"/>
  <c r="F77" i="8"/>
  <c r="E77" i="8"/>
  <c r="F76" i="8"/>
  <c r="E76" i="8"/>
  <c r="F75" i="8"/>
  <c r="E75" i="8"/>
  <c r="F74" i="8"/>
  <c r="E74" i="8"/>
  <c r="F73" i="8"/>
  <c r="E73" i="8"/>
  <c r="F72" i="8"/>
  <c r="E72" i="8"/>
  <c r="F71" i="8"/>
  <c r="E71" i="8"/>
  <c r="F70" i="8"/>
  <c r="E70" i="8"/>
  <c r="F69" i="8"/>
  <c r="E69" i="8"/>
  <c r="F68" i="8"/>
  <c r="E68" i="8"/>
  <c r="F67" i="8"/>
  <c r="E67" i="8"/>
  <c r="F66" i="8"/>
  <c r="E66" i="8"/>
  <c r="F65" i="8"/>
  <c r="E65" i="8"/>
  <c r="F64" i="8"/>
  <c r="E64" i="8"/>
  <c r="F63" i="8"/>
  <c r="E63" i="8"/>
  <c r="F62" i="8"/>
  <c r="E62" i="8"/>
  <c r="F61" i="8"/>
  <c r="E61" i="8"/>
  <c r="F60" i="8"/>
  <c r="E60" i="8"/>
  <c r="F59" i="8"/>
  <c r="E59" i="8"/>
  <c r="F58" i="8"/>
  <c r="E58" i="8"/>
  <c r="F57" i="8"/>
  <c r="E57" i="8"/>
  <c r="F56" i="8"/>
  <c r="E56" i="8"/>
  <c r="F55" i="8"/>
  <c r="E55" i="8"/>
  <c r="F54" i="8"/>
  <c r="E54" i="8"/>
  <c r="F53" i="8"/>
  <c r="E53" i="8"/>
  <c r="F52" i="8"/>
  <c r="E52" i="8"/>
  <c r="F51" i="8"/>
  <c r="E51" i="8"/>
  <c r="F50" i="8"/>
  <c r="E50" i="8"/>
  <c r="F49" i="8"/>
  <c r="E49" i="8"/>
  <c r="F48" i="8"/>
  <c r="E48" i="8"/>
  <c r="F47" i="8"/>
  <c r="E47" i="8"/>
  <c r="F46" i="8"/>
  <c r="E46" i="8"/>
  <c r="F45" i="8"/>
  <c r="E45" i="8"/>
  <c r="F44" i="8"/>
  <c r="E44" i="8"/>
  <c r="F43" i="8"/>
  <c r="E43" i="8"/>
  <c r="F42" i="8"/>
  <c r="E42" i="8"/>
  <c r="F41" i="8"/>
  <c r="E41" i="8"/>
  <c r="F40" i="8"/>
  <c r="E40" i="8"/>
  <c r="F39" i="8"/>
  <c r="E39" i="8"/>
  <c r="F38" i="8"/>
  <c r="E38" i="8"/>
  <c r="F37" i="8"/>
  <c r="E37" i="8"/>
  <c r="F36" i="8"/>
  <c r="E36" i="8"/>
  <c r="F35" i="8"/>
  <c r="E35" i="8"/>
  <c r="F34" i="8"/>
  <c r="E34" i="8"/>
  <c r="F33" i="8"/>
  <c r="E33" i="8"/>
  <c r="F32" i="8"/>
  <c r="E32" i="8"/>
  <c r="F31" i="8"/>
  <c r="E31" i="8"/>
  <c r="F30" i="8"/>
  <c r="E30" i="8"/>
  <c r="F29" i="8"/>
  <c r="E29" i="8"/>
  <c r="F28" i="8"/>
  <c r="E28" i="8"/>
  <c r="F27" i="8"/>
  <c r="E27" i="8"/>
  <c r="F26" i="8"/>
  <c r="E26" i="8"/>
  <c r="F25" i="8"/>
  <c r="E25" i="8"/>
  <c r="F24" i="8"/>
  <c r="E24" i="8"/>
  <c r="F23" i="8"/>
  <c r="E23" i="8"/>
  <c r="F22" i="8"/>
  <c r="E22" i="8"/>
  <c r="F21" i="8"/>
  <c r="E21" i="8"/>
  <c r="F20" i="8"/>
  <c r="E20" i="8"/>
  <c r="F19" i="8"/>
  <c r="E19" i="8"/>
  <c r="F18" i="8"/>
  <c r="E18" i="8"/>
  <c r="F17" i="8"/>
  <c r="E17" i="8"/>
  <c r="F16" i="8"/>
  <c r="E16" i="8"/>
  <c r="F15" i="8"/>
  <c r="E15" i="8"/>
  <c r="F14" i="8"/>
  <c r="E14" i="8"/>
  <c r="F13" i="8"/>
  <c r="E13" i="8"/>
  <c r="F12" i="8"/>
  <c r="E12" i="8"/>
  <c r="F11" i="8"/>
  <c r="E11" i="8"/>
  <c r="F10" i="8"/>
  <c r="E10" i="8"/>
  <c r="F9" i="8"/>
  <c r="E9" i="8"/>
  <c r="F8" i="8"/>
  <c r="E8" i="8"/>
  <c r="F7" i="8"/>
  <c r="E7" i="8"/>
  <c r="F6" i="8"/>
  <c r="E6" i="8"/>
  <c r="F5" i="8"/>
  <c r="E5" i="8"/>
  <c r="F4" i="8"/>
  <c r="E4" i="8"/>
  <c r="F3" i="8"/>
  <c r="E3" i="8"/>
  <c r="F2" i="8"/>
  <c r="E2" i="8"/>
  <c r="G767" i="4"/>
  <c r="H767" i="4"/>
  <c r="E771" i="6"/>
  <c r="D771" i="6"/>
  <c r="E770" i="6"/>
  <c r="D770" i="6"/>
  <c r="E769" i="6"/>
  <c r="D769" i="6"/>
  <c r="E768" i="6"/>
  <c r="D768" i="6"/>
  <c r="E767" i="6"/>
  <c r="D767" i="6"/>
  <c r="E766" i="6"/>
  <c r="D766" i="6"/>
  <c r="E765" i="6"/>
  <c r="D765" i="6"/>
  <c r="E764" i="6"/>
  <c r="D764" i="6"/>
  <c r="E763" i="6"/>
  <c r="D763" i="6"/>
  <c r="E762" i="6"/>
  <c r="D762" i="6"/>
  <c r="E761" i="6"/>
  <c r="D761" i="6"/>
  <c r="E760" i="6"/>
  <c r="D760" i="6"/>
  <c r="E759" i="6"/>
  <c r="D759" i="6"/>
  <c r="E758" i="6"/>
  <c r="D758" i="6"/>
  <c r="E757" i="6"/>
  <c r="D757" i="6"/>
  <c r="E756" i="6"/>
  <c r="D756" i="6"/>
  <c r="E755" i="6"/>
  <c r="D755" i="6"/>
  <c r="E754" i="6"/>
  <c r="D754" i="6"/>
  <c r="E753" i="6"/>
  <c r="D753" i="6"/>
  <c r="E752" i="6"/>
  <c r="D752" i="6"/>
  <c r="E751" i="6"/>
  <c r="D751" i="6"/>
  <c r="E750" i="6"/>
  <c r="D750" i="6"/>
  <c r="E749" i="6"/>
  <c r="D749" i="6"/>
  <c r="E748" i="6"/>
  <c r="D748" i="6"/>
  <c r="E747" i="6"/>
  <c r="D747" i="6"/>
  <c r="E746" i="6"/>
  <c r="D746" i="6"/>
  <c r="E745" i="6"/>
  <c r="D745" i="6"/>
  <c r="E744" i="6"/>
  <c r="D744" i="6"/>
  <c r="E743" i="6"/>
  <c r="D743" i="6"/>
  <c r="E742" i="6"/>
  <c r="D742" i="6"/>
  <c r="E741" i="6"/>
  <c r="D741" i="6"/>
  <c r="E740" i="6"/>
  <c r="D740" i="6"/>
  <c r="E739" i="6"/>
  <c r="D739" i="6"/>
  <c r="E738" i="6"/>
  <c r="D738" i="6"/>
  <c r="E737" i="6"/>
  <c r="D737" i="6"/>
  <c r="E736" i="6"/>
  <c r="D736" i="6"/>
  <c r="E735" i="6"/>
  <c r="D735" i="6"/>
  <c r="E734" i="6"/>
  <c r="D734" i="6"/>
  <c r="E733" i="6"/>
  <c r="D733" i="6"/>
  <c r="E732" i="6"/>
  <c r="D732" i="6"/>
  <c r="E731" i="6"/>
  <c r="D731" i="6"/>
  <c r="E730" i="6"/>
  <c r="D730" i="6"/>
  <c r="E729" i="6"/>
  <c r="D729" i="6"/>
  <c r="E728" i="6"/>
  <c r="D728" i="6"/>
  <c r="E727" i="6"/>
  <c r="D727" i="6"/>
  <c r="E726" i="6"/>
  <c r="D726" i="6"/>
  <c r="E725" i="6"/>
  <c r="D725" i="6"/>
  <c r="E724" i="6"/>
  <c r="D724" i="6"/>
  <c r="E723" i="6"/>
  <c r="D723" i="6"/>
  <c r="E722" i="6"/>
  <c r="D722" i="6"/>
  <c r="E721" i="6"/>
  <c r="D721" i="6"/>
  <c r="E720" i="6"/>
  <c r="D720" i="6"/>
  <c r="E719" i="6"/>
  <c r="D719" i="6"/>
  <c r="E718" i="6"/>
  <c r="D718" i="6"/>
  <c r="E717" i="6"/>
  <c r="D717" i="6"/>
  <c r="E716" i="6"/>
  <c r="D716" i="6"/>
  <c r="E715" i="6"/>
  <c r="D715" i="6"/>
  <c r="E714" i="6"/>
  <c r="D714" i="6"/>
  <c r="E713" i="6"/>
  <c r="D713" i="6"/>
  <c r="E712" i="6"/>
  <c r="D712" i="6"/>
  <c r="E711" i="6"/>
  <c r="D711" i="6"/>
  <c r="E710" i="6"/>
  <c r="D710" i="6"/>
  <c r="E709" i="6"/>
  <c r="D709" i="6"/>
  <c r="E708" i="6"/>
  <c r="D708" i="6"/>
  <c r="E707" i="6"/>
  <c r="D707" i="6"/>
  <c r="E706" i="6"/>
  <c r="D706" i="6"/>
  <c r="E705" i="6"/>
  <c r="D705" i="6"/>
  <c r="E704" i="6"/>
  <c r="D704" i="6"/>
  <c r="E703" i="6"/>
  <c r="D703" i="6"/>
  <c r="E702" i="6"/>
  <c r="D702" i="6"/>
  <c r="E701" i="6"/>
  <c r="D701" i="6"/>
  <c r="E700" i="6"/>
  <c r="D700" i="6"/>
  <c r="E699" i="6"/>
  <c r="D699" i="6"/>
  <c r="E698" i="6"/>
  <c r="D698" i="6"/>
  <c r="E697" i="6"/>
  <c r="D697" i="6"/>
  <c r="E696" i="6"/>
  <c r="D696" i="6"/>
  <c r="E695" i="6"/>
  <c r="D695" i="6"/>
  <c r="E694" i="6"/>
  <c r="D694" i="6"/>
  <c r="E693" i="6"/>
  <c r="D693" i="6"/>
  <c r="E692" i="6"/>
  <c r="D692" i="6"/>
  <c r="E691" i="6"/>
  <c r="D691" i="6"/>
  <c r="E690" i="6"/>
  <c r="D690" i="6"/>
  <c r="E689" i="6"/>
  <c r="D689" i="6"/>
  <c r="E688" i="6"/>
  <c r="D688" i="6"/>
  <c r="E687" i="6"/>
  <c r="D687" i="6"/>
  <c r="E686" i="6"/>
  <c r="D686" i="6"/>
  <c r="E685" i="6"/>
  <c r="D685" i="6"/>
  <c r="E684" i="6"/>
  <c r="D684" i="6"/>
  <c r="E683" i="6"/>
  <c r="D683" i="6"/>
  <c r="E682" i="6"/>
  <c r="D682" i="6"/>
  <c r="E681" i="6"/>
  <c r="D681" i="6"/>
  <c r="E680" i="6"/>
  <c r="D680" i="6"/>
  <c r="E679" i="6"/>
  <c r="D679" i="6"/>
  <c r="E678" i="6"/>
  <c r="D678" i="6"/>
  <c r="E677" i="6"/>
  <c r="D677" i="6"/>
  <c r="E676" i="6"/>
  <c r="D676" i="6"/>
  <c r="E675" i="6"/>
  <c r="D675" i="6"/>
  <c r="E674" i="6"/>
  <c r="D674" i="6"/>
  <c r="E673" i="6"/>
  <c r="D673" i="6"/>
  <c r="E672" i="6"/>
  <c r="D672" i="6"/>
  <c r="E671" i="6"/>
  <c r="D671" i="6"/>
  <c r="E670" i="6"/>
  <c r="D670" i="6"/>
  <c r="E669" i="6"/>
  <c r="D669" i="6"/>
  <c r="E668" i="6"/>
  <c r="D668" i="6"/>
  <c r="E667" i="6"/>
  <c r="D667" i="6"/>
  <c r="E666" i="6"/>
  <c r="D666" i="6"/>
  <c r="E665" i="6"/>
  <c r="D665" i="6"/>
  <c r="E664" i="6"/>
  <c r="D664" i="6"/>
  <c r="E663" i="6"/>
  <c r="D663" i="6"/>
  <c r="E662" i="6"/>
  <c r="D662" i="6"/>
  <c r="E661" i="6"/>
  <c r="D661" i="6"/>
  <c r="E660" i="6"/>
  <c r="D660" i="6"/>
  <c r="E659" i="6"/>
  <c r="D659" i="6"/>
  <c r="E658" i="6"/>
  <c r="D658" i="6"/>
  <c r="E657" i="6"/>
  <c r="D657" i="6"/>
  <c r="E656" i="6"/>
  <c r="D656" i="6"/>
  <c r="E655" i="6"/>
  <c r="D655" i="6"/>
  <c r="E654" i="6"/>
  <c r="D654" i="6"/>
  <c r="E653" i="6"/>
  <c r="D653" i="6"/>
  <c r="E652" i="6"/>
  <c r="D652" i="6"/>
  <c r="E651" i="6"/>
  <c r="D651" i="6"/>
  <c r="E650" i="6"/>
  <c r="D650" i="6"/>
  <c r="E649" i="6"/>
  <c r="D649" i="6"/>
  <c r="E648" i="6"/>
  <c r="D648" i="6"/>
  <c r="E647" i="6"/>
  <c r="D647" i="6"/>
  <c r="E646" i="6"/>
  <c r="D646" i="6"/>
  <c r="E645" i="6"/>
  <c r="D645" i="6"/>
  <c r="E644" i="6"/>
  <c r="D644" i="6"/>
  <c r="E643" i="6"/>
  <c r="D643" i="6"/>
  <c r="E642" i="6"/>
  <c r="D642" i="6"/>
  <c r="E641" i="6"/>
  <c r="D641" i="6"/>
  <c r="E640" i="6"/>
  <c r="D640" i="6"/>
  <c r="E639" i="6"/>
  <c r="D639" i="6"/>
  <c r="E638" i="6"/>
  <c r="D638" i="6"/>
  <c r="E637" i="6"/>
  <c r="D637" i="6"/>
  <c r="E636" i="6"/>
  <c r="D636" i="6"/>
  <c r="E635" i="6"/>
  <c r="D635" i="6"/>
  <c r="E634" i="6"/>
  <c r="D634" i="6"/>
  <c r="E633" i="6"/>
  <c r="D633" i="6"/>
  <c r="E632" i="6"/>
  <c r="D632" i="6"/>
  <c r="E631" i="6"/>
  <c r="D631" i="6"/>
  <c r="E630" i="6"/>
  <c r="D630" i="6"/>
  <c r="E629" i="6"/>
  <c r="D629" i="6"/>
  <c r="E628" i="6"/>
  <c r="D628" i="6"/>
  <c r="E627" i="6"/>
  <c r="D627" i="6"/>
  <c r="E626" i="6"/>
  <c r="D626" i="6"/>
  <c r="E625" i="6"/>
  <c r="D625" i="6"/>
  <c r="E624" i="6"/>
  <c r="D624" i="6"/>
  <c r="E623" i="6"/>
  <c r="D623" i="6"/>
  <c r="E622" i="6"/>
  <c r="D622" i="6"/>
  <c r="E621" i="6"/>
  <c r="D621" i="6"/>
  <c r="E620" i="6"/>
  <c r="D620" i="6"/>
  <c r="E619" i="6"/>
  <c r="D619" i="6"/>
  <c r="E618" i="6"/>
  <c r="D618" i="6"/>
  <c r="E617" i="6"/>
  <c r="D617" i="6"/>
  <c r="E616" i="6"/>
  <c r="D616" i="6"/>
  <c r="E615" i="6"/>
  <c r="D615" i="6"/>
  <c r="E614" i="6"/>
  <c r="D614" i="6"/>
  <c r="E613" i="6"/>
  <c r="D613" i="6"/>
  <c r="E612" i="6"/>
  <c r="D612" i="6"/>
  <c r="E611" i="6"/>
  <c r="D611" i="6"/>
  <c r="E610" i="6"/>
  <c r="D610" i="6"/>
  <c r="E609" i="6"/>
  <c r="D609" i="6"/>
  <c r="E608" i="6"/>
  <c r="D608" i="6"/>
  <c r="E607" i="6"/>
  <c r="D607" i="6"/>
  <c r="E606" i="6"/>
  <c r="D606" i="6"/>
  <c r="E605" i="6"/>
  <c r="D605" i="6"/>
  <c r="E604" i="6"/>
  <c r="D604" i="6"/>
  <c r="E603" i="6"/>
  <c r="D603" i="6"/>
  <c r="E602" i="6"/>
  <c r="D602" i="6"/>
  <c r="E601" i="6"/>
  <c r="D601" i="6"/>
  <c r="E600" i="6"/>
  <c r="D600" i="6"/>
  <c r="E599" i="6"/>
  <c r="D599" i="6"/>
  <c r="E598" i="6"/>
  <c r="D598" i="6"/>
  <c r="E597" i="6"/>
  <c r="D597" i="6"/>
  <c r="E596" i="6"/>
  <c r="D596" i="6"/>
  <c r="E595" i="6"/>
  <c r="D595" i="6"/>
  <c r="E594" i="6"/>
  <c r="D594" i="6"/>
  <c r="E593" i="6"/>
  <c r="D593" i="6"/>
  <c r="E592" i="6"/>
  <c r="D592" i="6"/>
  <c r="E591" i="6"/>
  <c r="D591" i="6"/>
  <c r="E590" i="6"/>
  <c r="D590" i="6"/>
  <c r="E589" i="6"/>
  <c r="D589" i="6"/>
  <c r="E588" i="6"/>
  <c r="D588" i="6"/>
  <c r="E587" i="6"/>
  <c r="D587" i="6"/>
  <c r="E586" i="6"/>
  <c r="D586" i="6"/>
  <c r="E585" i="6"/>
  <c r="D585" i="6"/>
  <c r="E584" i="6"/>
  <c r="D584" i="6"/>
  <c r="E583" i="6"/>
  <c r="D583" i="6"/>
  <c r="E582" i="6"/>
  <c r="D582" i="6"/>
  <c r="E581" i="6"/>
  <c r="D581" i="6"/>
  <c r="E580" i="6"/>
  <c r="D580" i="6"/>
  <c r="E579" i="6"/>
  <c r="D579" i="6"/>
  <c r="E578" i="6"/>
  <c r="D578" i="6"/>
  <c r="E577" i="6"/>
  <c r="D577" i="6"/>
  <c r="E576" i="6"/>
  <c r="D576" i="6"/>
  <c r="E575" i="6"/>
  <c r="D575" i="6"/>
  <c r="E574" i="6"/>
  <c r="D574" i="6"/>
  <c r="E573" i="6"/>
  <c r="D573" i="6"/>
  <c r="E572" i="6"/>
  <c r="D572" i="6"/>
  <c r="E571" i="6"/>
  <c r="D571" i="6"/>
  <c r="E570" i="6"/>
  <c r="D570" i="6"/>
  <c r="E569" i="6"/>
  <c r="D569" i="6"/>
  <c r="E568" i="6"/>
  <c r="D568" i="6"/>
  <c r="E567" i="6"/>
  <c r="D567" i="6"/>
  <c r="E566" i="6"/>
  <c r="D566" i="6"/>
  <c r="E565" i="6"/>
  <c r="D565" i="6"/>
  <c r="E564" i="6"/>
  <c r="D564" i="6"/>
  <c r="E563" i="6"/>
  <c r="D563" i="6"/>
  <c r="E562" i="6"/>
  <c r="D562" i="6"/>
  <c r="E561" i="6"/>
  <c r="D561" i="6"/>
  <c r="E560" i="6"/>
  <c r="D560" i="6"/>
  <c r="E559" i="6"/>
  <c r="D559" i="6"/>
  <c r="E558" i="6"/>
  <c r="D558" i="6"/>
  <c r="E557" i="6"/>
  <c r="D557" i="6"/>
  <c r="E556" i="6"/>
  <c r="D556" i="6"/>
  <c r="E555" i="6"/>
  <c r="D555" i="6"/>
  <c r="E554" i="6"/>
  <c r="D554" i="6"/>
  <c r="E553" i="6"/>
  <c r="D553" i="6"/>
  <c r="E552" i="6"/>
  <c r="D552" i="6"/>
  <c r="E551" i="6"/>
  <c r="D551" i="6"/>
  <c r="E550" i="6"/>
  <c r="D550" i="6"/>
  <c r="E549" i="6"/>
  <c r="D549" i="6"/>
  <c r="E548" i="6"/>
  <c r="D548" i="6"/>
  <c r="E547" i="6"/>
  <c r="D547" i="6"/>
  <c r="E546" i="6"/>
  <c r="D546" i="6"/>
  <c r="E545" i="6"/>
  <c r="D545" i="6"/>
  <c r="E544" i="6"/>
  <c r="D544" i="6"/>
  <c r="E543" i="6"/>
  <c r="D543" i="6"/>
  <c r="E542" i="6"/>
  <c r="D542" i="6"/>
  <c r="E541" i="6"/>
  <c r="D541" i="6"/>
  <c r="E540" i="6"/>
  <c r="D540" i="6"/>
  <c r="E539" i="6"/>
  <c r="D539" i="6"/>
  <c r="E538" i="6"/>
  <c r="D538" i="6"/>
  <c r="E537" i="6"/>
  <c r="D537" i="6"/>
  <c r="E536" i="6"/>
  <c r="D536" i="6"/>
  <c r="E535" i="6"/>
  <c r="D535" i="6"/>
  <c r="E534" i="6"/>
  <c r="D534" i="6"/>
  <c r="E533" i="6"/>
  <c r="D533" i="6"/>
  <c r="E532" i="6"/>
  <c r="D532" i="6"/>
  <c r="E531" i="6"/>
  <c r="D531" i="6"/>
  <c r="E530" i="6"/>
  <c r="D530" i="6"/>
  <c r="E529" i="6"/>
  <c r="D529" i="6"/>
  <c r="E528" i="6"/>
  <c r="D528" i="6"/>
  <c r="E527" i="6"/>
  <c r="D527" i="6"/>
  <c r="E526" i="6"/>
  <c r="D526" i="6"/>
  <c r="E525" i="6"/>
  <c r="D525" i="6"/>
  <c r="E524" i="6"/>
  <c r="D524" i="6"/>
  <c r="E523" i="6"/>
  <c r="D523" i="6"/>
  <c r="E522" i="6"/>
  <c r="D522" i="6"/>
  <c r="E521" i="6"/>
  <c r="D521" i="6"/>
  <c r="E520" i="6"/>
  <c r="D520" i="6"/>
  <c r="E519" i="6"/>
  <c r="D519" i="6"/>
  <c r="E518" i="6"/>
  <c r="D518" i="6"/>
  <c r="E517" i="6"/>
  <c r="D517" i="6"/>
  <c r="E516" i="6"/>
  <c r="D516" i="6"/>
  <c r="E515" i="6"/>
  <c r="D515" i="6"/>
  <c r="E514" i="6"/>
  <c r="D514" i="6"/>
  <c r="E513" i="6"/>
  <c r="D513" i="6"/>
  <c r="E512" i="6"/>
  <c r="D512" i="6"/>
  <c r="E511" i="6"/>
  <c r="D511" i="6"/>
  <c r="E510" i="6"/>
  <c r="D510" i="6"/>
  <c r="E509" i="6"/>
  <c r="D509" i="6"/>
  <c r="E508" i="6"/>
  <c r="D508" i="6"/>
  <c r="E507" i="6"/>
  <c r="D507" i="6"/>
  <c r="E506" i="6"/>
  <c r="D506" i="6"/>
  <c r="E505" i="6"/>
  <c r="D505" i="6"/>
  <c r="E504" i="6"/>
  <c r="D504" i="6"/>
  <c r="E503" i="6"/>
  <c r="D503" i="6"/>
  <c r="E502" i="6"/>
  <c r="D502" i="6"/>
  <c r="E501" i="6"/>
  <c r="D501" i="6"/>
  <c r="E500" i="6"/>
  <c r="D500" i="6"/>
  <c r="E499" i="6"/>
  <c r="D499" i="6"/>
  <c r="E498" i="6"/>
  <c r="D498" i="6"/>
  <c r="E497" i="6"/>
  <c r="D497" i="6"/>
  <c r="E496" i="6"/>
  <c r="D496" i="6"/>
  <c r="E495" i="6"/>
  <c r="D495" i="6"/>
  <c r="E494" i="6"/>
  <c r="D494" i="6"/>
  <c r="E493" i="6"/>
  <c r="D493" i="6"/>
  <c r="E492" i="6"/>
  <c r="D492" i="6"/>
  <c r="E491" i="6"/>
  <c r="D491" i="6"/>
  <c r="E490" i="6"/>
  <c r="D490" i="6"/>
  <c r="E489" i="6"/>
  <c r="D489" i="6"/>
  <c r="E488" i="6"/>
  <c r="D488" i="6"/>
  <c r="E487" i="6"/>
  <c r="D487" i="6"/>
  <c r="E486" i="6"/>
  <c r="D486" i="6"/>
  <c r="E485" i="6"/>
  <c r="D485" i="6"/>
  <c r="E484" i="6"/>
  <c r="D484" i="6"/>
  <c r="E483" i="6"/>
  <c r="D483" i="6"/>
  <c r="E482" i="6"/>
  <c r="D482" i="6"/>
  <c r="E481" i="6"/>
  <c r="D481" i="6"/>
  <c r="E480" i="6"/>
  <c r="D480" i="6"/>
  <c r="E479" i="6"/>
  <c r="D479" i="6"/>
  <c r="E478" i="6"/>
  <c r="D478" i="6"/>
  <c r="E477" i="6"/>
  <c r="D477" i="6"/>
  <c r="E476" i="6"/>
  <c r="D476" i="6"/>
  <c r="E475" i="6"/>
  <c r="D475" i="6"/>
  <c r="E474" i="6"/>
  <c r="D474" i="6"/>
  <c r="E473" i="6"/>
  <c r="D473" i="6"/>
  <c r="E472" i="6"/>
  <c r="D472" i="6"/>
  <c r="E471" i="6"/>
  <c r="D471" i="6"/>
  <c r="E470" i="6"/>
  <c r="D470" i="6"/>
  <c r="E469" i="6"/>
  <c r="D469" i="6"/>
  <c r="E468" i="6"/>
  <c r="D468" i="6"/>
  <c r="E467" i="6"/>
  <c r="D467" i="6"/>
  <c r="E466" i="6"/>
  <c r="D466" i="6"/>
  <c r="E465" i="6"/>
  <c r="D465" i="6"/>
  <c r="E464" i="6"/>
  <c r="D464" i="6"/>
  <c r="E463" i="6"/>
  <c r="D463" i="6"/>
  <c r="E462" i="6"/>
  <c r="D462" i="6"/>
  <c r="E461" i="6"/>
  <c r="D461" i="6"/>
  <c r="E460" i="6"/>
  <c r="D460" i="6"/>
  <c r="E459" i="6"/>
  <c r="D459" i="6"/>
  <c r="E458" i="6"/>
  <c r="D458" i="6"/>
  <c r="E457" i="6"/>
  <c r="D457" i="6"/>
  <c r="E456" i="6"/>
  <c r="D456" i="6"/>
  <c r="E455" i="6"/>
  <c r="D455" i="6"/>
  <c r="E454" i="6"/>
  <c r="D454" i="6"/>
  <c r="E453" i="6"/>
  <c r="D453" i="6"/>
  <c r="E452" i="6"/>
  <c r="D452" i="6"/>
  <c r="E451" i="6"/>
  <c r="D451" i="6"/>
  <c r="E450" i="6"/>
  <c r="D450" i="6"/>
  <c r="E449" i="6"/>
  <c r="D449" i="6"/>
  <c r="E448" i="6"/>
  <c r="D448" i="6"/>
  <c r="E447" i="6"/>
  <c r="D447" i="6"/>
  <c r="E446" i="6"/>
  <c r="D446" i="6"/>
  <c r="E445" i="6"/>
  <c r="D445" i="6"/>
  <c r="E444" i="6"/>
  <c r="D444" i="6"/>
  <c r="E443" i="6"/>
  <c r="D443" i="6"/>
  <c r="E442" i="6"/>
  <c r="D442" i="6"/>
  <c r="E441" i="6"/>
  <c r="D441" i="6"/>
  <c r="E440" i="6"/>
  <c r="D440" i="6"/>
  <c r="E439" i="6"/>
  <c r="D439" i="6"/>
  <c r="E438" i="6"/>
  <c r="D438" i="6"/>
  <c r="E437" i="6"/>
  <c r="D437" i="6"/>
  <c r="E436" i="6"/>
  <c r="D436" i="6"/>
  <c r="E435" i="6"/>
  <c r="D435" i="6"/>
  <c r="E434" i="6"/>
  <c r="D434" i="6"/>
  <c r="E433" i="6"/>
  <c r="D433" i="6"/>
  <c r="E432" i="6"/>
  <c r="D432" i="6"/>
  <c r="E431" i="6"/>
  <c r="D431" i="6"/>
  <c r="E430" i="6"/>
  <c r="D430" i="6"/>
  <c r="E429" i="6"/>
  <c r="D429" i="6"/>
  <c r="E428" i="6"/>
  <c r="D428" i="6"/>
  <c r="E427" i="6"/>
  <c r="D427" i="6"/>
  <c r="E426" i="6"/>
  <c r="D426" i="6"/>
  <c r="E425" i="6"/>
  <c r="D425" i="6"/>
  <c r="E424" i="6"/>
  <c r="D424" i="6"/>
  <c r="E423" i="6"/>
  <c r="D423" i="6"/>
  <c r="E422" i="6"/>
  <c r="D422" i="6"/>
  <c r="E421" i="6"/>
  <c r="D421" i="6"/>
  <c r="E420" i="6"/>
  <c r="D420" i="6"/>
  <c r="E419" i="6"/>
  <c r="D419" i="6"/>
  <c r="E418" i="6"/>
  <c r="D418" i="6"/>
  <c r="E417" i="6"/>
  <c r="D417" i="6"/>
  <c r="E416" i="6"/>
  <c r="D416" i="6"/>
  <c r="E415" i="6"/>
  <c r="D415" i="6"/>
  <c r="E414" i="6"/>
  <c r="D414" i="6"/>
  <c r="E413" i="6"/>
  <c r="D413" i="6"/>
  <c r="E412" i="6"/>
  <c r="D412" i="6"/>
  <c r="E411" i="6"/>
  <c r="D411" i="6"/>
  <c r="E410" i="6"/>
  <c r="D410" i="6"/>
  <c r="E409" i="6"/>
  <c r="D409" i="6"/>
  <c r="E408" i="6"/>
  <c r="D408" i="6"/>
  <c r="E407" i="6"/>
  <c r="D407" i="6"/>
  <c r="E406" i="6"/>
  <c r="D406" i="6"/>
  <c r="E405" i="6"/>
  <c r="D405" i="6"/>
  <c r="E404" i="6"/>
  <c r="D404" i="6"/>
  <c r="E403" i="6"/>
  <c r="D403" i="6"/>
  <c r="E402" i="6"/>
  <c r="D402" i="6"/>
  <c r="E401" i="6"/>
  <c r="D401" i="6"/>
  <c r="E400" i="6"/>
  <c r="D400" i="6"/>
  <c r="E399" i="6"/>
  <c r="D399" i="6"/>
  <c r="E398" i="6"/>
  <c r="D398" i="6"/>
  <c r="E397" i="6"/>
  <c r="D397" i="6"/>
  <c r="E396" i="6"/>
  <c r="D396" i="6"/>
  <c r="E395" i="6"/>
  <c r="D395" i="6"/>
  <c r="E394" i="6"/>
  <c r="D394" i="6"/>
  <c r="E393" i="6"/>
  <c r="D393" i="6"/>
  <c r="E392" i="6"/>
  <c r="D392" i="6"/>
  <c r="E391" i="6"/>
  <c r="D391" i="6"/>
  <c r="E390" i="6"/>
  <c r="D390" i="6"/>
  <c r="E389" i="6"/>
  <c r="D389" i="6"/>
  <c r="E388" i="6"/>
  <c r="D388" i="6"/>
  <c r="E387" i="6"/>
  <c r="D387" i="6"/>
  <c r="E386" i="6"/>
  <c r="D386" i="6"/>
  <c r="E385" i="6"/>
  <c r="D385" i="6"/>
  <c r="E384" i="6"/>
  <c r="D384" i="6"/>
  <c r="E383" i="6"/>
  <c r="D383" i="6"/>
  <c r="E382" i="6"/>
  <c r="D382" i="6"/>
  <c r="E381" i="6"/>
  <c r="D381" i="6"/>
  <c r="E380" i="6"/>
  <c r="D380" i="6"/>
  <c r="E379" i="6"/>
  <c r="D379" i="6"/>
  <c r="E378" i="6"/>
  <c r="D378" i="6"/>
  <c r="E377" i="6"/>
  <c r="D377" i="6"/>
  <c r="E376" i="6"/>
  <c r="D376" i="6"/>
  <c r="E375" i="6"/>
  <c r="D375" i="6"/>
  <c r="E374" i="6"/>
  <c r="D374" i="6"/>
  <c r="E373" i="6"/>
  <c r="D373" i="6"/>
  <c r="E372" i="6"/>
  <c r="D372" i="6"/>
  <c r="E371" i="6"/>
  <c r="D371" i="6"/>
  <c r="E370" i="6"/>
  <c r="D370" i="6"/>
  <c r="E369" i="6"/>
  <c r="D369" i="6"/>
  <c r="E368" i="6"/>
  <c r="D368" i="6"/>
  <c r="E367" i="6"/>
  <c r="D367" i="6"/>
  <c r="E366" i="6"/>
  <c r="D366" i="6"/>
  <c r="E365" i="6"/>
  <c r="D365" i="6"/>
  <c r="E364" i="6"/>
  <c r="D364" i="6"/>
  <c r="E363" i="6"/>
  <c r="D363" i="6"/>
  <c r="E362" i="6"/>
  <c r="D362" i="6"/>
  <c r="E361" i="6"/>
  <c r="D361" i="6"/>
  <c r="E360" i="6"/>
  <c r="D360" i="6"/>
  <c r="E359" i="6"/>
  <c r="D359" i="6"/>
  <c r="E358" i="6"/>
  <c r="D358" i="6"/>
  <c r="E357" i="6"/>
  <c r="D357" i="6"/>
  <c r="E356" i="6"/>
  <c r="D356" i="6"/>
  <c r="E355" i="6"/>
  <c r="D355" i="6"/>
  <c r="E354" i="6"/>
  <c r="D354" i="6"/>
  <c r="E353" i="6"/>
  <c r="D353" i="6"/>
  <c r="E352" i="6"/>
  <c r="D352" i="6"/>
  <c r="E351" i="6"/>
  <c r="D351" i="6"/>
  <c r="E350" i="6"/>
  <c r="D350" i="6"/>
  <c r="E349" i="6"/>
  <c r="D349" i="6"/>
  <c r="E348" i="6"/>
  <c r="D348" i="6"/>
  <c r="E347" i="6"/>
  <c r="D347" i="6"/>
  <c r="E346" i="6"/>
  <c r="D346" i="6"/>
  <c r="E345" i="6"/>
  <c r="D345" i="6"/>
  <c r="E344" i="6"/>
  <c r="D344" i="6"/>
  <c r="E343" i="6"/>
  <c r="D343" i="6"/>
  <c r="E342" i="6"/>
  <c r="D342" i="6"/>
  <c r="E341" i="6"/>
  <c r="D341" i="6"/>
  <c r="E340" i="6"/>
  <c r="D340" i="6"/>
  <c r="E339" i="6"/>
  <c r="D339" i="6"/>
  <c r="E338" i="6"/>
  <c r="D338" i="6"/>
  <c r="E337" i="6"/>
  <c r="D337" i="6"/>
  <c r="E336" i="6"/>
  <c r="D336" i="6"/>
  <c r="E335" i="6"/>
  <c r="D335" i="6"/>
  <c r="E334" i="6"/>
  <c r="D334" i="6"/>
  <c r="E333" i="6"/>
  <c r="D333" i="6"/>
  <c r="E332" i="6"/>
  <c r="D332" i="6"/>
  <c r="E331" i="6"/>
  <c r="D331" i="6"/>
  <c r="E330" i="6"/>
  <c r="D330" i="6"/>
  <c r="E329" i="6"/>
  <c r="D329" i="6"/>
  <c r="E328" i="6"/>
  <c r="D328" i="6"/>
  <c r="E327" i="6"/>
  <c r="D327" i="6"/>
  <c r="E326" i="6"/>
  <c r="D326" i="6"/>
  <c r="E325" i="6"/>
  <c r="D325" i="6"/>
  <c r="E324" i="6"/>
  <c r="D324" i="6"/>
  <c r="E323" i="6"/>
  <c r="D323" i="6"/>
  <c r="E322" i="6"/>
  <c r="D322" i="6"/>
  <c r="E321" i="6"/>
  <c r="D321" i="6"/>
  <c r="E320" i="6"/>
  <c r="D320" i="6"/>
  <c r="E319" i="6"/>
  <c r="D319" i="6"/>
  <c r="E318" i="6"/>
  <c r="D318" i="6"/>
  <c r="E317" i="6"/>
  <c r="D317" i="6"/>
  <c r="E316" i="6"/>
  <c r="D316" i="6"/>
  <c r="E315" i="6"/>
  <c r="D315" i="6"/>
  <c r="E314" i="6"/>
  <c r="D314" i="6"/>
  <c r="E313" i="6"/>
  <c r="D313" i="6"/>
  <c r="E312" i="6"/>
  <c r="D312" i="6"/>
  <c r="E311" i="6"/>
  <c r="D311" i="6"/>
  <c r="E310" i="6"/>
  <c r="D310" i="6"/>
  <c r="E309" i="6"/>
  <c r="D309" i="6"/>
  <c r="E308" i="6"/>
  <c r="D308" i="6"/>
  <c r="E307" i="6"/>
  <c r="D307" i="6"/>
  <c r="E306" i="6"/>
  <c r="D306" i="6"/>
  <c r="E305" i="6"/>
  <c r="D305" i="6"/>
  <c r="E304" i="6"/>
  <c r="D304" i="6"/>
  <c r="E303" i="6"/>
  <c r="D303" i="6"/>
  <c r="E302" i="6"/>
  <c r="D302" i="6"/>
  <c r="E301" i="6"/>
  <c r="D301" i="6"/>
  <c r="E300" i="6"/>
  <c r="D300" i="6"/>
  <c r="E299" i="6"/>
  <c r="D299" i="6"/>
  <c r="E298" i="6"/>
  <c r="D298" i="6"/>
  <c r="E297" i="6"/>
  <c r="D297" i="6"/>
  <c r="E296" i="6"/>
  <c r="D296" i="6"/>
  <c r="E295" i="6"/>
  <c r="D295" i="6"/>
  <c r="E294" i="6"/>
  <c r="D294" i="6"/>
  <c r="E293" i="6"/>
  <c r="D293" i="6"/>
  <c r="E292" i="6"/>
  <c r="D292" i="6"/>
  <c r="E291" i="6"/>
  <c r="D291" i="6"/>
  <c r="E290" i="6"/>
  <c r="D290" i="6"/>
  <c r="E289" i="6"/>
  <c r="D289" i="6"/>
  <c r="E288" i="6"/>
  <c r="D288" i="6"/>
  <c r="E287" i="6"/>
  <c r="D287" i="6"/>
  <c r="E286" i="6"/>
  <c r="D286" i="6"/>
  <c r="E285" i="6"/>
  <c r="D285" i="6"/>
  <c r="E284" i="6"/>
  <c r="D284" i="6"/>
  <c r="E283" i="6"/>
  <c r="D283" i="6"/>
  <c r="E282" i="6"/>
  <c r="D282" i="6"/>
  <c r="E281" i="6"/>
  <c r="D281" i="6"/>
  <c r="E280" i="6"/>
  <c r="D280" i="6"/>
  <c r="E279" i="6"/>
  <c r="D279" i="6"/>
  <c r="E278" i="6"/>
  <c r="D278" i="6"/>
  <c r="E277" i="6"/>
  <c r="D277" i="6"/>
  <c r="E276" i="6"/>
  <c r="D276" i="6"/>
  <c r="E275" i="6"/>
  <c r="D275" i="6"/>
  <c r="E274" i="6"/>
  <c r="D274" i="6"/>
  <c r="E273" i="6"/>
  <c r="D273" i="6"/>
  <c r="E272" i="6"/>
  <c r="D272" i="6"/>
  <c r="E271" i="6"/>
  <c r="D271" i="6"/>
  <c r="E270" i="6"/>
  <c r="D270" i="6"/>
  <c r="E269" i="6"/>
  <c r="D269" i="6"/>
  <c r="E268" i="6"/>
  <c r="D268" i="6"/>
  <c r="E267" i="6"/>
  <c r="D267" i="6"/>
  <c r="E266" i="6"/>
  <c r="D266" i="6"/>
  <c r="E265" i="6"/>
  <c r="D265" i="6"/>
  <c r="E264" i="6"/>
  <c r="D264" i="6"/>
  <c r="E263" i="6"/>
  <c r="D263" i="6"/>
  <c r="E262" i="6"/>
  <c r="D262" i="6"/>
  <c r="E261" i="6"/>
  <c r="D261" i="6"/>
  <c r="E260" i="6"/>
  <c r="D260" i="6"/>
  <c r="E259" i="6"/>
  <c r="D259" i="6"/>
  <c r="E258" i="6"/>
  <c r="D258" i="6"/>
  <c r="E257" i="6"/>
  <c r="D257" i="6"/>
  <c r="E256" i="6"/>
  <c r="D256" i="6"/>
  <c r="E255" i="6"/>
  <c r="D255" i="6"/>
  <c r="E254" i="6"/>
  <c r="D254" i="6"/>
  <c r="E253" i="6"/>
  <c r="D253" i="6"/>
  <c r="E252" i="6"/>
  <c r="D252" i="6"/>
  <c r="E251" i="6"/>
  <c r="D251" i="6"/>
  <c r="E250" i="6"/>
  <c r="D250" i="6"/>
  <c r="E249" i="6"/>
  <c r="D249" i="6"/>
  <c r="E248" i="6"/>
  <c r="D248" i="6"/>
  <c r="E247" i="6"/>
  <c r="D247" i="6"/>
  <c r="E246" i="6"/>
  <c r="D246" i="6"/>
  <c r="E245" i="6"/>
  <c r="D245" i="6"/>
  <c r="E244" i="6"/>
  <c r="D244" i="6"/>
  <c r="E243" i="6"/>
  <c r="D243" i="6"/>
  <c r="E242" i="6"/>
  <c r="D242" i="6"/>
  <c r="E241" i="6"/>
  <c r="D241" i="6"/>
  <c r="E240" i="6"/>
  <c r="D240" i="6"/>
  <c r="E239" i="6"/>
  <c r="D239" i="6"/>
  <c r="E238" i="6"/>
  <c r="D238" i="6"/>
  <c r="E237" i="6"/>
  <c r="D237" i="6"/>
  <c r="E236" i="6"/>
  <c r="D236" i="6"/>
  <c r="E235" i="6"/>
  <c r="D235" i="6"/>
  <c r="E234" i="6"/>
  <c r="D234" i="6"/>
  <c r="E233" i="6"/>
  <c r="D233" i="6"/>
  <c r="E232" i="6"/>
  <c r="D232" i="6"/>
  <c r="E231" i="6"/>
  <c r="D231" i="6"/>
  <c r="E230" i="6"/>
  <c r="D230" i="6"/>
  <c r="E229" i="6"/>
  <c r="D229" i="6"/>
  <c r="E228" i="6"/>
  <c r="D228" i="6"/>
  <c r="E227" i="6"/>
  <c r="D227" i="6"/>
  <c r="E226" i="6"/>
  <c r="D226" i="6"/>
  <c r="E225" i="6"/>
  <c r="D225" i="6"/>
  <c r="E224" i="6"/>
  <c r="D224" i="6"/>
  <c r="E223" i="6"/>
  <c r="D223" i="6"/>
  <c r="E222" i="6"/>
  <c r="D222" i="6"/>
  <c r="E221" i="6"/>
  <c r="D221" i="6"/>
  <c r="E220" i="6"/>
  <c r="D220" i="6"/>
  <c r="E219" i="6"/>
  <c r="D219" i="6"/>
  <c r="E218" i="6"/>
  <c r="D218" i="6"/>
  <c r="E217" i="6"/>
  <c r="D217" i="6"/>
  <c r="E216" i="6"/>
  <c r="D216" i="6"/>
  <c r="E215" i="6"/>
  <c r="D215" i="6"/>
  <c r="E214" i="6"/>
  <c r="D214" i="6"/>
  <c r="E213" i="6"/>
  <c r="D213" i="6"/>
  <c r="E212" i="6"/>
  <c r="D212" i="6"/>
  <c r="E211" i="6"/>
  <c r="D211" i="6"/>
  <c r="E210" i="6"/>
  <c r="D210" i="6"/>
  <c r="E209" i="6"/>
  <c r="D209" i="6"/>
  <c r="E208" i="6"/>
  <c r="D208" i="6"/>
  <c r="E207" i="6"/>
  <c r="D207" i="6"/>
  <c r="E206" i="6"/>
  <c r="D206" i="6"/>
  <c r="E205" i="6"/>
  <c r="D205" i="6"/>
  <c r="E204" i="6"/>
  <c r="D204" i="6"/>
  <c r="E203" i="6"/>
  <c r="D203" i="6"/>
  <c r="E202" i="6"/>
  <c r="D202" i="6"/>
  <c r="E201" i="6"/>
  <c r="D201" i="6"/>
  <c r="E200" i="6"/>
  <c r="D200" i="6"/>
  <c r="E199" i="6"/>
  <c r="D199" i="6"/>
  <c r="E198" i="6"/>
  <c r="D198" i="6"/>
  <c r="E197" i="6"/>
  <c r="D197" i="6"/>
  <c r="E196" i="6"/>
  <c r="D196" i="6"/>
  <c r="E195" i="6"/>
  <c r="D195" i="6"/>
  <c r="E194" i="6"/>
  <c r="D194" i="6"/>
  <c r="E193" i="6"/>
  <c r="D193" i="6"/>
  <c r="E192" i="6"/>
  <c r="D192" i="6"/>
  <c r="E191" i="6"/>
  <c r="D191" i="6"/>
  <c r="E190" i="6"/>
  <c r="D190" i="6"/>
  <c r="E189" i="6"/>
  <c r="D189" i="6"/>
  <c r="E188" i="6"/>
  <c r="D188" i="6"/>
  <c r="E187" i="6"/>
  <c r="D187" i="6"/>
  <c r="E186" i="6"/>
  <c r="D186" i="6"/>
  <c r="E185" i="6"/>
  <c r="D185" i="6"/>
  <c r="E184" i="6"/>
  <c r="D184" i="6"/>
  <c r="E183" i="6"/>
  <c r="D183" i="6"/>
  <c r="E182" i="6"/>
  <c r="D182" i="6"/>
  <c r="E181" i="6"/>
  <c r="D181" i="6"/>
  <c r="E180" i="6"/>
  <c r="D180" i="6"/>
  <c r="E179" i="6"/>
  <c r="D179" i="6"/>
  <c r="E178" i="6"/>
  <c r="D178" i="6"/>
  <c r="E177" i="6"/>
  <c r="D177" i="6"/>
  <c r="E176" i="6"/>
  <c r="D176" i="6"/>
  <c r="E175" i="6"/>
  <c r="D175" i="6"/>
  <c r="E174" i="6"/>
  <c r="D174" i="6"/>
  <c r="E173" i="6"/>
  <c r="D173" i="6"/>
  <c r="E172" i="6"/>
  <c r="D172" i="6"/>
  <c r="E171" i="6"/>
  <c r="D171" i="6"/>
  <c r="E170" i="6"/>
  <c r="D170" i="6"/>
  <c r="E169" i="6"/>
  <c r="D169" i="6"/>
  <c r="E168" i="6"/>
  <c r="D168" i="6"/>
  <c r="E167" i="6"/>
  <c r="D167" i="6"/>
  <c r="E166" i="6"/>
  <c r="D166" i="6"/>
  <c r="E165" i="6"/>
  <c r="D165" i="6"/>
  <c r="E164" i="6"/>
  <c r="D164" i="6"/>
  <c r="E163" i="6"/>
  <c r="D163" i="6"/>
  <c r="E162" i="6"/>
  <c r="D162" i="6"/>
  <c r="E161" i="6"/>
  <c r="D161" i="6"/>
  <c r="E160" i="6"/>
  <c r="D160" i="6"/>
  <c r="E159" i="6"/>
  <c r="D159" i="6"/>
  <c r="E158" i="6"/>
  <c r="D158" i="6"/>
  <c r="E157" i="6"/>
  <c r="D157" i="6"/>
  <c r="E156" i="6"/>
  <c r="D156" i="6"/>
  <c r="E155" i="6"/>
  <c r="D155" i="6"/>
  <c r="E154" i="6"/>
  <c r="D154" i="6"/>
  <c r="E153" i="6"/>
  <c r="D153" i="6"/>
  <c r="E152" i="6"/>
  <c r="D152" i="6"/>
  <c r="E151" i="6"/>
  <c r="D151" i="6"/>
  <c r="E150" i="6"/>
  <c r="D150" i="6"/>
  <c r="E149" i="6"/>
  <c r="D149" i="6"/>
  <c r="E148" i="6"/>
  <c r="D148" i="6"/>
  <c r="E147" i="6"/>
  <c r="D147" i="6"/>
  <c r="E146" i="6"/>
  <c r="D146" i="6"/>
  <c r="E145" i="6"/>
  <c r="D145" i="6"/>
  <c r="E144" i="6"/>
  <c r="D144" i="6"/>
  <c r="E143" i="6"/>
  <c r="D143" i="6"/>
  <c r="E142" i="6"/>
  <c r="D142" i="6"/>
  <c r="E141" i="6"/>
  <c r="D141" i="6"/>
  <c r="E140" i="6"/>
  <c r="D140" i="6"/>
  <c r="E139" i="6"/>
  <c r="D139" i="6"/>
  <c r="E138" i="6"/>
  <c r="D138" i="6"/>
  <c r="E137" i="6"/>
  <c r="D137" i="6"/>
  <c r="E136" i="6"/>
  <c r="D136" i="6"/>
  <c r="E135" i="6"/>
  <c r="D135" i="6"/>
  <c r="E134" i="6"/>
  <c r="D134" i="6"/>
  <c r="E133" i="6"/>
  <c r="D133" i="6"/>
  <c r="E132" i="6"/>
  <c r="D132" i="6"/>
  <c r="E131" i="6"/>
  <c r="D131" i="6"/>
  <c r="E130" i="6"/>
  <c r="D130" i="6"/>
  <c r="E129" i="6"/>
  <c r="D129" i="6"/>
  <c r="E128" i="6"/>
  <c r="D128" i="6"/>
  <c r="E127" i="6"/>
  <c r="D127" i="6"/>
  <c r="E126" i="6"/>
  <c r="D126" i="6"/>
  <c r="E125" i="6"/>
  <c r="D125" i="6"/>
  <c r="E124" i="6"/>
  <c r="D124" i="6"/>
  <c r="E123" i="6"/>
  <c r="D123" i="6"/>
  <c r="E122" i="6"/>
  <c r="D122" i="6"/>
  <c r="E121" i="6"/>
  <c r="D121" i="6"/>
  <c r="E120" i="6"/>
  <c r="D120" i="6"/>
  <c r="E119" i="6"/>
  <c r="D119" i="6"/>
  <c r="E118" i="6"/>
  <c r="D118" i="6"/>
  <c r="E117" i="6"/>
  <c r="D117" i="6"/>
  <c r="E116" i="6"/>
  <c r="D116" i="6"/>
  <c r="E115" i="6"/>
  <c r="D115" i="6"/>
  <c r="E114" i="6"/>
  <c r="D114" i="6"/>
  <c r="E113" i="6"/>
  <c r="D113" i="6"/>
  <c r="E112" i="6"/>
  <c r="D112" i="6"/>
  <c r="E111" i="6"/>
  <c r="D111" i="6"/>
  <c r="E110" i="6"/>
  <c r="D110" i="6"/>
  <c r="E109" i="6"/>
  <c r="D109" i="6"/>
  <c r="E108" i="6"/>
  <c r="D108" i="6"/>
  <c r="E107" i="6"/>
  <c r="D107" i="6"/>
  <c r="E106" i="6"/>
  <c r="D106" i="6"/>
  <c r="E105" i="6"/>
  <c r="D105" i="6"/>
  <c r="E104" i="6"/>
  <c r="D104" i="6"/>
  <c r="E103" i="6"/>
  <c r="D103" i="6"/>
  <c r="E102" i="6"/>
  <c r="D102" i="6"/>
  <c r="E101" i="6"/>
  <c r="D101" i="6"/>
  <c r="E100" i="6"/>
  <c r="D100" i="6"/>
  <c r="E99" i="6"/>
  <c r="D99" i="6"/>
  <c r="E98" i="6"/>
  <c r="D98" i="6"/>
  <c r="E97" i="6"/>
  <c r="D97" i="6"/>
  <c r="E96" i="6"/>
  <c r="D96" i="6"/>
  <c r="E95" i="6"/>
  <c r="D95" i="6"/>
  <c r="E94" i="6"/>
  <c r="D94" i="6"/>
  <c r="E93" i="6"/>
  <c r="D93" i="6"/>
  <c r="E92" i="6"/>
  <c r="D92" i="6"/>
  <c r="E91" i="6"/>
  <c r="D91" i="6"/>
  <c r="E90" i="6"/>
  <c r="D90" i="6"/>
  <c r="E89" i="6"/>
  <c r="D89" i="6"/>
  <c r="E88" i="6"/>
  <c r="D88" i="6"/>
  <c r="E87" i="6"/>
  <c r="D87" i="6"/>
  <c r="E86" i="6"/>
  <c r="D86" i="6"/>
  <c r="E85" i="6"/>
  <c r="D85" i="6"/>
  <c r="E84" i="6"/>
  <c r="D84" i="6"/>
  <c r="E83" i="6"/>
  <c r="D83" i="6"/>
  <c r="E82" i="6"/>
  <c r="D82" i="6"/>
  <c r="E81" i="6"/>
  <c r="D81" i="6"/>
  <c r="E80" i="6"/>
  <c r="D80" i="6"/>
  <c r="E79" i="6"/>
  <c r="D79" i="6"/>
  <c r="E78" i="6"/>
  <c r="D78" i="6"/>
  <c r="E77" i="6"/>
  <c r="D77" i="6"/>
  <c r="E76" i="6"/>
  <c r="D76" i="6"/>
  <c r="E75" i="6"/>
  <c r="D75" i="6"/>
  <c r="E74" i="6"/>
  <c r="D74" i="6"/>
  <c r="E73" i="6"/>
  <c r="D73" i="6"/>
  <c r="E72" i="6"/>
  <c r="D72" i="6"/>
  <c r="E71" i="6"/>
  <c r="D71" i="6"/>
  <c r="E70" i="6"/>
  <c r="D70" i="6"/>
  <c r="E69" i="6"/>
  <c r="D69" i="6"/>
  <c r="E68" i="6"/>
  <c r="D68" i="6"/>
  <c r="E67" i="6"/>
  <c r="D67" i="6"/>
  <c r="E66" i="6"/>
  <c r="D66" i="6"/>
  <c r="E65" i="6"/>
  <c r="D65" i="6"/>
  <c r="E64" i="6"/>
  <c r="D64" i="6"/>
  <c r="E63" i="6"/>
  <c r="D63" i="6"/>
  <c r="E62" i="6"/>
  <c r="D62" i="6"/>
  <c r="E61" i="6"/>
  <c r="D61" i="6"/>
  <c r="E60" i="6"/>
  <c r="D60" i="6"/>
  <c r="E59" i="6"/>
  <c r="D59" i="6"/>
  <c r="E58" i="6"/>
  <c r="D58" i="6"/>
  <c r="E57" i="6"/>
  <c r="D57" i="6"/>
  <c r="E56" i="6"/>
  <c r="D56" i="6"/>
  <c r="E55" i="6"/>
  <c r="D55" i="6"/>
  <c r="E54" i="6"/>
  <c r="D54" i="6"/>
  <c r="E53" i="6"/>
  <c r="D53" i="6"/>
  <c r="E52" i="6"/>
  <c r="D52" i="6"/>
  <c r="E51" i="6"/>
  <c r="D51" i="6"/>
  <c r="E50" i="6"/>
  <c r="D50" i="6"/>
  <c r="E49" i="6"/>
  <c r="D49" i="6"/>
  <c r="E48" i="6"/>
  <c r="D48" i="6"/>
  <c r="E47" i="6"/>
  <c r="D47" i="6"/>
  <c r="E46" i="6"/>
  <c r="D46" i="6"/>
  <c r="E45" i="6"/>
  <c r="D45" i="6"/>
  <c r="E44" i="6"/>
  <c r="D44" i="6"/>
  <c r="E43" i="6"/>
  <c r="D43" i="6"/>
  <c r="E42" i="6"/>
  <c r="D42" i="6"/>
  <c r="E41" i="6"/>
  <c r="D41" i="6"/>
  <c r="E40" i="6"/>
  <c r="D40" i="6"/>
  <c r="E39" i="6"/>
  <c r="D39" i="6"/>
  <c r="E38" i="6"/>
  <c r="D38" i="6"/>
  <c r="E37" i="6"/>
  <c r="D37" i="6"/>
  <c r="E36" i="6"/>
  <c r="D36" i="6"/>
  <c r="E35" i="6"/>
  <c r="D35" i="6"/>
  <c r="E34" i="6"/>
  <c r="D34" i="6"/>
  <c r="E33" i="6"/>
  <c r="D33" i="6"/>
  <c r="E32" i="6"/>
  <c r="D32" i="6"/>
  <c r="E31" i="6"/>
  <c r="D31" i="6"/>
  <c r="E30" i="6"/>
  <c r="D30" i="6"/>
  <c r="E29" i="6"/>
  <c r="D29" i="6"/>
  <c r="E28" i="6"/>
  <c r="D28" i="6"/>
  <c r="E27" i="6"/>
  <c r="D27" i="6"/>
  <c r="E26" i="6"/>
  <c r="D26" i="6"/>
  <c r="E25" i="6"/>
  <c r="D25" i="6"/>
  <c r="E24" i="6"/>
  <c r="D24" i="6"/>
  <c r="E23" i="6"/>
  <c r="D23" i="6"/>
  <c r="E22" i="6"/>
  <c r="D22" i="6"/>
  <c r="E21" i="6"/>
  <c r="D21" i="6"/>
  <c r="E20" i="6"/>
  <c r="D20" i="6"/>
  <c r="E19" i="6"/>
  <c r="D19" i="6"/>
  <c r="E18" i="6"/>
  <c r="D18" i="6"/>
  <c r="E17" i="6"/>
  <c r="D17" i="6"/>
  <c r="E16" i="6"/>
  <c r="D16" i="6"/>
  <c r="E15" i="6"/>
  <c r="D15" i="6"/>
  <c r="E14" i="6"/>
  <c r="D14" i="6"/>
  <c r="E13" i="6"/>
  <c r="D13" i="6"/>
  <c r="E12" i="6"/>
  <c r="D12" i="6"/>
  <c r="E11" i="6"/>
  <c r="D11" i="6"/>
  <c r="E10" i="6"/>
  <c r="D10" i="6"/>
  <c r="E9" i="6"/>
  <c r="D9" i="6"/>
  <c r="E8" i="6"/>
  <c r="D8" i="6"/>
  <c r="E7" i="6"/>
  <c r="D7" i="6"/>
  <c r="E6" i="6"/>
  <c r="D6" i="6"/>
  <c r="E5" i="6"/>
  <c r="D5" i="6"/>
  <c r="E4" i="6"/>
  <c r="D4" i="6"/>
  <c r="E3" i="6"/>
  <c r="D3" i="6"/>
  <c r="E2" i="6"/>
  <c r="D2" i="6"/>
  <c r="H754" i="4"/>
  <c r="H738" i="4"/>
  <c r="H740" i="4"/>
  <c r="H755" i="4"/>
  <c r="H761" i="4"/>
  <c r="H739" i="4"/>
  <c r="H741" i="4"/>
  <c r="H756" i="4"/>
  <c r="H762" i="4"/>
  <c r="H735" i="4"/>
  <c r="H759" i="4"/>
  <c r="H731" i="4"/>
  <c r="H757" i="4"/>
  <c r="H736" i="4"/>
  <c r="H764" i="4"/>
  <c r="H760" i="4"/>
  <c r="H742" i="4"/>
  <c r="H758" i="4"/>
  <c r="H771" i="4"/>
  <c r="G771" i="4"/>
  <c r="H770" i="4"/>
  <c r="G770" i="4"/>
  <c r="H769" i="4"/>
  <c r="G769" i="4"/>
  <c r="H768" i="4"/>
  <c r="G768" i="4"/>
  <c r="G634" i="4"/>
  <c r="G637" i="4"/>
  <c r="H734" i="4"/>
  <c r="G734" i="4"/>
  <c r="G571" i="4"/>
  <c r="G574" i="4"/>
  <c r="G602" i="4"/>
  <c r="G593" i="4"/>
  <c r="G566" i="4"/>
  <c r="G603" i="4"/>
  <c r="H763" i="4"/>
  <c r="G763" i="4"/>
  <c r="G558" i="4"/>
  <c r="G719" i="4"/>
  <c r="G552" i="4"/>
  <c r="G715" i="4"/>
  <c r="G611" i="4"/>
  <c r="G553" i="4"/>
  <c r="G620" i="4"/>
  <c r="G617" i="4"/>
  <c r="H766" i="4"/>
  <c r="G766" i="4"/>
  <c r="H765" i="4"/>
  <c r="G765" i="4"/>
  <c r="G666" i="4"/>
  <c r="G650" i="4"/>
  <c r="G690" i="4"/>
  <c r="H750" i="4"/>
  <c r="G750" i="4"/>
  <c r="G665" i="4"/>
  <c r="G649" i="4"/>
  <c r="G689" i="4"/>
  <c r="H749" i="4"/>
  <c r="G749" i="4"/>
  <c r="G664" i="4"/>
  <c r="G648" i="4"/>
  <c r="G688" i="4"/>
  <c r="H748" i="4"/>
  <c r="G748" i="4"/>
  <c r="G663" i="4"/>
  <c r="G647" i="4"/>
  <c r="G687" i="4"/>
  <c r="H747" i="4"/>
  <c r="G747" i="4"/>
  <c r="G662" i="4"/>
  <c r="G646" i="4"/>
  <c r="G686" i="4"/>
  <c r="H746" i="4"/>
  <c r="G746" i="4"/>
  <c r="G661" i="4"/>
  <c r="G645" i="4"/>
  <c r="G685" i="4"/>
  <c r="H745" i="4"/>
  <c r="G745" i="4"/>
  <c r="G674" i="4"/>
  <c r="G658" i="4"/>
  <c r="G684" i="4"/>
  <c r="H744" i="4"/>
  <c r="G744" i="4"/>
  <c r="G630" i="4"/>
  <c r="G596" i="4"/>
  <c r="G707" i="4"/>
  <c r="G704" i="4"/>
  <c r="G583" i="4"/>
  <c r="G673" i="4"/>
  <c r="G657" i="4"/>
  <c r="G683" i="4"/>
  <c r="H743" i="4"/>
  <c r="G743" i="4"/>
  <c r="G629" i="4"/>
  <c r="G672" i="4"/>
  <c r="G656" i="4"/>
  <c r="G682" i="4"/>
  <c r="H730" i="4"/>
  <c r="G730" i="4"/>
  <c r="G671" i="4"/>
  <c r="G655" i="4"/>
  <c r="G681" i="4"/>
  <c r="H729" i="4"/>
  <c r="G729" i="4"/>
  <c r="G670" i="4"/>
  <c r="G654" i="4"/>
  <c r="G680" i="4"/>
  <c r="H728" i="4"/>
  <c r="G728" i="4"/>
  <c r="G669" i="4"/>
  <c r="G653" i="4"/>
  <c r="G679" i="4"/>
  <c r="G727" i="4"/>
  <c r="G668" i="4"/>
  <c r="G652" i="4"/>
  <c r="G678" i="4"/>
  <c r="G726" i="4"/>
  <c r="G667" i="4"/>
  <c r="G651" i="4"/>
  <c r="G677" i="4"/>
  <c r="G725" i="4"/>
  <c r="G660" i="4"/>
  <c r="G644" i="4"/>
  <c r="G676" i="4"/>
  <c r="G724" i="4"/>
  <c r="G628" i="4"/>
  <c r="G584" i="4"/>
  <c r="G595" i="4"/>
  <c r="G706" i="4"/>
  <c r="G703" i="4"/>
  <c r="G582" i="4"/>
  <c r="G659" i="4"/>
  <c r="G643" i="4"/>
  <c r="G675" i="4"/>
  <c r="G723" i="4"/>
  <c r="G627" i="4"/>
  <c r="G633" i="4"/>
  <c r="G636" i="4"/>
  <c r="H733" i="4"/>
  <c r="G733" i="4"/>
  <c r="G570" i="4"/>
  <c r="G573" i="4"/>
  <c r="G601" i="4"/>
  <c r="G592" i="4"/>
  <c r="G565" i="4"/>
  <c r="G632" i="4"/>
  <c r="G635" i="4"/>
  <c r="H732" i="4"/>
  <c r="G732" i="4"/>
  <c r="G569" i="4"/>
  <c r="G572" i="4"/>
  <c r="G600" i="4"/>
  <c r="G591" i="4"/>
  <c r="G564" i="4"/>
  <c r="G626" i="4"/>
  <c r="G546" i="4"/>
  <c r="G548" i="4"/>
  <c r="G550" i="4"/>
  <c r="G551" i="4"/>
  <c r="G547" i="4"/>
  <c r="G549" i="4"/>
  <c r="G545" i="4"/>
  <c r="H752" i="4"/>
  <c r="G752" i="4"/>
  <c r="G577" i="4"/>
  <c r="H737" i="4"/>
  <c r="G737" i="4"/>
  <c r="H753" i="4"/>
  <c r="G753" i="4"/>
  <c r="H751" i="4"/>
  <c r="G751" i="4"/>
  <c r="G618" i="4"/>
  <c r="G691" i="4"/>
  <c r="G619" i="4"/>
  <c r="G631" i="4"/>
  <c r="G692" i="4"/>
  <c r="G625" i="4"/>
  <c r="G557" i="4"/>
  <c r="G693" i="4"/>
  <c r="G568" i="4"/>
  <c r="G613" i="4"/>
  <c r="G610" i="4"/>
  <c r="G614" i="4"/>
  <c r="G758" i="4"/>
  <c r="G642" i="4"/>
  <c r="G624" i="4"/>
  <c r="G594" i="4"/>
  <c r="G607" i="4"/>
  <c r="G556" i="4"/>
  <c r="G641" i="4"/>
  <c r="G702" i="4"/>
  <c r="G742" i="4"/>
  <c r="G554" i="4"/>
  <c r="G555" i="4"/>
  <c r="G623" i="4"/>
  <c r="G604" i="4"/>
  <c r="G586" i="4"/>
  <c r="G760" i="4"/>
  <c r="G721" i="4"/>
  <c r="G697" i="4"/>
  <c r="G714" i="4"/>
  <c r="G722" i="4"/>
  <c r="G696" i="4"/>
  <c r="G585" i="4"/>
  <c r="G562" i="4"/>
  <c r="G561" i="4"/>
  <c r="G560" i="4"/>
  <c r="G559" i="4"/>
  <c r="G579" i="4"/>
  <c r="G581" i="4"/>
  <c r="G580" i="4"/>
  <c r="G622" i="4"/>
  <c r="G720" i="4"/>
  <c r="G597" i="4"/>
  <c r="G705" i="4"/>
  <c r="G563" i="4"/>
  <c r="G701" i="4"/>
  <c r="G578" i="4"/>
  <c r="G764" i="4"/>
  <c r="G736" i="4"/>
  <c r="G712" i="4"/>
  <c r="G757" i="4"/>
  <c r="G612" i="4"/>
  <c r="G716" i="4"/>
  <c r="G731" i="4"/>
  <c r="G638" i="4"/>
  <c r="G759" i="4"/>
  <c r="G615" i="4"/>
  <c r="G616" i="4"/>
  <c r="G711" i="4"/>
  <c r="G567" i="4"/>
  <c r="G621" i="4"/>
  <c r="G713" i="4"/>
  <c r="G698" i="4"/>
  <c r="G735" i="4"/>
  <c r="G762" i="4"/>
  <c r="G756" i="4"/>
  <c r="G741" i="4"/>
  <c r="G739" i="4"/>
  <c r="G718" i="4"/>
  <c r="G710" i="4"/>
  <c r="G700" i="4"/>
  <c r="G695" i="4"/>
  <c r="G640" i="4"/>
  <c r="G609" i="4"/>
  <c r="G606" i="4"/>
  <c r="G599" i="4"/>
  <c r="G590" i="4"/>
  <c r="G588" i="4"/>
  <c r="G576" i="4"/>
  <c r="G761" i="4"/>
  <c r="G755" i="4"/>
  <c r="G740" i="4"/>
  <c r="G738" i="4"/>
  <c r="G717" i="4"/>
  <c r="G709" i="4"/>
  <c r="G699" i="4"/>
  <c r="G694" i="4"/>
  <c r="G639" i="4"/>
  <c r="G608" i="4"/>
  <c r="G605" i="4"/>
  <c r="G598" i="4"/>
  <c r="G589" i="4"/>
  <c r="G587" i="4"/>
  <c r="G575" i="4"/>
  <c r="G708" i="4"/>
  <c r="G754" i="4"/>
  <c r="E316" i="1"/>
  <c r="E312" i="1"/>
  <c r="E309" i="1"/>
  <c r="E307" i="1"/>
  <c r="E302" i="1"/>
  <c r="E300" i="1"/>
  <c r="E298" i="1"/>
  <c r="E293" i="1"/>
  <c r="E288" i="1"/>
  <c r="E283" i="1"/>
  <c r="E278" i="1"/>
  <c r="E273" i="1"/>
  <c r="E268" i="1"/>
  <c r="E263" i="1"/>
  <c r="E258" i="1"/>
  <c r="E253" i="1"/>
  <c r="E248" i="1"/>
  <c r="E243" i="1"/>
  <c r="E238" i="1"/>
  <c r="E233" i="1"/>
  <c r="E231" i="1"/>
  <c r="E229" i="1"/>
  <c r="E225" i="1"/>
  <c r="E223" i="1"/>
  <c r="E182" i="1"/>
  <c r="E180" i="1"/>
  <c r="E171" i="1"/>
  <c r="E153" i="1"/>
  <c r="E151" i="1"/>
  <c r="E149" i="1"/>
  <c r="E146" i="1"/>
  <c r="E142" i="1"/>
  <c r="E140" i="1"/>
  <c r="E133" i="1"/>
  <c r="E105" i="1"/>
  <c r="E101" i="1"/>
  <c r="E41" i="1"/>
  <c r="E39" i="1"/>
  <c r="E36" i="1"/>
  <c r="E34" i="1"/>
  <c r="E32" i="1"/>
  <c r="E30" i="1"/>
  <c r="E28" i="1"/>
  <c r="E25" i="1"/>
  <c r="E1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E17" i="1"/>
  <c r="E18" i="1"/>
  <c r="E19" i="1"/>
  <c r="E20" i="1"/>
  <c r="E21" i="1"/>
  <c r="E22" i="1"/>
  <c r="E23" i="1"/>
  <c r="E24" i="1"/>
  <c r="E26" i="1"/>
  <c r="E27" i="1"/>
  <c r="E29" i="1"/>
  <c r="E31" i="1"/>
  <c r="E33" i="1"/>
  <c r="E35" i="1"/>
  <c r="E37" i="1"/>
  <c r="E38" i="1"/>
  <c r="E40"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2" i="1"/>
  <c r="E103" i="1"/>
  <c r="E104"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4" i="1"/>
  <c r="E135" i="1"/>
  <c r="E136" i="1"/>
  <c r="E137" i="1"/>
  <c r="E138" i="1"/>
  <c r="E139" i="1"/>
  <c r="E141" i="1"/>
  <c r="E143" i="1"/>
  <c r="E144" i="1"/>
  <c r="E145" i="1"/>
  <c r="E147" i="1"/>
  <c r="E148" i="1"/>
  <c r="E150" i="1"/>
  <c r="E152" i="1"/>
  <c r="E154" i="1"/>
  <c r="E155" i="1"/>
  <c r="E156" i="1"/>
  <c r="E157" i="1"/>
  <c r="E158" i="1"/>
  <c r="E159" i="1"/>
  <c r="E160" i="1"/>
  <c r="E161" i="1"/>
  <c r="E162" i="1"/>
  <c r="E163" i="1"/>
  <c r="E164" i="1"/>
  <c r="E165" i="1"/>
  <c r="E166" i="1"/>
  <c r="E167" i="1"/>
  <c r="E168" i="1"/>
  <c r="E169" i="1"/>
  <c r="E170" i="1"/>
  <c r="E172" i="1"/>
  <c r="E173" i="1"/>
  <c r="E174" i="1"/>
  <c r="E175" i="1"/>
  <c r="E176" i="1"/>
  <c r="E177" i="1"/>
  <c r="E178" i="1"/>
  <c r="E179" i="1"/>
  <c r="E181"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4" i="1"/>
  <c r="E226" i="1"/>
  <c r="E227" i="1"/>
  <c r="E228" i="1"/>
  <c r="E230" i="1"/>
  <c r="E232" i="1"/>
  <c r="E234" i="1"/>
  <c r="E235" i="1"/>
  <c r="E236" i="1"/>
  <c r="E237" i="1"/>
  <c r="E239" i="1"/>
  <c r="E240" i="1"/>
  <c r="E241" i="1"/>
  <c r="E242" i="1"/>
  <c r="E244" i="1"/>
  <c r="E245" i="1"/>
  <c r="E246" i="1"/>
  <c r="E247" i="1"/>
  <c r="E249" i="1"/>
  <c r="E250" i="1"/>
  <c r="E251" i="1"/>
  <c r="E252" i="1"/>
  <c r="E254" i="1"/>
  <c r="E255" i="1"/>
  <c r="E256" i="1"/>
  <c r="E257" i="1"/>
  <c r="E259" i="1"/>
  <c r="E260" i="1"/>
  <c r="E261" i="1"/>
  <c r="E262" i="1"/>
  <c r="E264" i="1"/>
  <c r="E265" i="1"/>
  <c r="E266" i="1"/>
  <c r="E267" i="1"/>
  <c r="E269" i="1"/>
  <c r="E270" i="1"/>
  <c r="E271" i="1"/>
  <c r="E272" i="1"/>
  <c r="E274" i="1"/>
  <c r="E275" i="1"/>
  <c r="E276" i="1"/>
  <c r="E277" i="1"/>
  <c r="E279" i="1"/>
  <c r="E280" i="1"/>
  <c r="E281" i="1"/>
  <c r="E282" i="1"/>
  <c r="E284" i="1"/>
  <c r="E285" i="1"/>
  <c r="E286" i="1"/>
  <c r="E287" i="1"/>
  <c r="E289" i="1"/>
  <c r="E290" i="1"/>
  <c r="E291" i="1"/>
  <c r="E292" i="1"/>
  <c r="E294" i="1"/>
  <c r="E295" i="1"/>
  <c r="E296" i="1"/>
  <c r="E297" i="1"/>
  <c r="E299" i="1"/>
  <c r="E301" i="1"/>
  <c r="E303" i="1"/>
  <c r="E304" i="1"/>
  <c r="E305" i="1"/>
  <c r="E306" i="1"/>
  <c r="E308" i="1"/>
  <c r="E310" i="1"/>
  <c r="E311" i="1"/>
  <c r="E313" i="1"/>
  <c r="E314" i="1"/>
  <c r="E315"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2" i="1"/>
  <c r="E3" i="1"/>
  <c r="E4" i="1"/>
  <c r="E5" i="1"/>
  <c r="E6" i="1"/>
  <c r="E7" i="1"/>
  <c r="E8" i="1"/>
  <c r="E9" i="1"/>
  <c r="E10" i="1"/>
  <c r="E11" i="1"/>
  <c r="E12" i="1"/>
  <c r="E13" i="1"/>
  <c r="E14" i="1"/>
  <c r="E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2" i="1"/>
  <c r="D723" i="1"/>
  <c r="D724" i="1"/>
  <c r="D725" i="1"/>
  <c r="D726" i="1"/>
  <c r="D727" i="1"/>
  <c r="D728" i="1"/>
  <c r="D729" i="1"/>
  <c r="D730" i="1"/>
  <c r="D731" i="1"/>
  <c r="D732" i="1"/>
  <c r="D733" i="1"/>
  <c r="D734" i="1"/>
  <c r="D735" i="1"/>
  <c r="D736" i="1"/>
  <c r="D737" i="1"/>
  <c r="D738" i="1"/>
  <c r="D739" i="1"/>
  <c r="D740" i="1"/>
  <c r="D741" i="1"/>
  <c r="D742" i="1"/>
  <c r="D743" i="1"/>
  <c r="D744" i="1"/>
  <c r="D745" i="1"/>
  <c r="D746" i="1"/>
  <c r="D14" i="1"/>
  <c r="D15"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3" i="1"/>
  <c r="D4" i="1"/>
  <c r="D5" i="1"/>
  <c r="D6" i="1"/>
  <c r="D7" i="1"/>
  <c r="D8" i="1"/>
  <c r="D9" i="1"/>
  <c r="D10" i="1"/>
  <c r="D11" i="1"/>
  <c r="D12" i="1"/>
  <c r="D13" i="1"/>
  <c r="H40" i="4" l="1"/>
  <c r="H48" i="4"/>
  <c r="H273" i="4"/>
  <c r="H406" i="4"/>
  <c r="H42" i="4"/>
  <c r="H50" i="4"/>
  <c r="H216" i="4"/>
  <c r="H249" i="4"/>
  <c r="H415" i="4"/>
  <c r="H9" i="4"/>
  <c r="H44" i="4"/>
  <c r="H52" i="4"/>
  <c r="H186" i="4"/>
  <c r="H268" i="4"/>
  <c r="H370" i="4"/>
  <c r="H423" i="4"/>
  <c r="H38" i="4"/>
  <c r="H46" i="4"/>
  <c r="H54" i="4"/>
  <c r="H188" i="4"/>
  <c r="H245" i="4"/>
  <c r="H271" i="4"/>
  <c r="F272" i="4"/>
  <c r="F185" i="4"/>
  <c r="F190" i="4"/>
  <c r="F45" i="4"/>
  <c r="F41" i="4"/>
  <c r="F248" i="4"/>
  <c r="F52" i="4"/>
  <c r="F54" i="4"/>
  <c r="F247" i="4"/>
  <c r="F215" i="4"/>
  <c r="F245" i="4"/>
  <c r="F406" i="4"/>
  <c r="F369" i="4"/>
  <c r="F186" i="4"/>
  <c r="F191" i="4"/>
  <c r="F273" i="4"/>
  <c r="F37" i="4"/>
  <c r="F46" i="4"/>
  <c r="F42" i="4"/>
  <c r="F49" i="4"/>
  <c r="F43" i="4"/>
  <c r="F8" i="4"/>
  <c r="F414" i="4"/>
  <c r="F423" i="4"/>
  <c r="F216" i="4"/>
  <c r="F370" i="4"/>
  <c r="F270" i="4"/>
  <c r="F187" i="4"/>
  <c r="F38" i="4"/>
  <c r="F39" i="4"/>
  <c r="F47" i="4"/>
  <c r="F50" i="4"/>
  <c r="F44" i="4"/>
  <c r="F9" i="4"/>
  <c r="F415" i="4"/>
  <c r="F4" i="4"/>
  <c r="F80" i="4"/>
  <c r="F271" i="4"/>
  <c r="F267" i="4"/>
  <c r="E276" i="4"/>
  <c r="F188" i="4"/>
  <c r="F40" i="4"/>
  <c r="F48" i="4"/>
  <c r="F51" i="4"/>
  <c r="F53" i="4"/>
  <c r="F422" i="4"/>
  <c r="F246" i="4"/>
  <c r="F5" i="4"/>
  <c r="F81" i="4"/>
  <c r="F244" i="4"/>
  <c r="F405" i="4"/>
  <c r="F268" i="4"/>
  <c r="E2" i="4"/>
  <c r="E374" i="4"/>
  <c r="D374" i="4" s="1"/>
  <c r="H374" i="4" s="1"/>
  <c r="E437" i="4"/>
  <c r="E67" i="4"/>
  <c r="E213" i="4"/>
  <c r="E409" i="4"/>
  <c r="E190" i="4"/>
  <c r="F350" i="4"/>
  <c r="E429" i="4"/>
  <c r="E382" i="4"/>
  <c r="E283" i="4"/>
  <c r="E220" i="4"/>
  <c r="E13" i="4"/>
  <c r="E3" i="4"/>
  <c r="E17" i="4"/>
  <c r="E21" i="4"/>
  <c r="E417" i="4"/>
  <c r="E20" i="4"/>
  <c r="E16" i="4"/>
  <c r="E411" i="4"/>
  <c r="E250" i="4"/>
  <c r="E197" i="4"/>
  <c r="E177" i="4"/>
  <c r="E19" i="4"/>
  <c r="E15" i="4"/>
  <c r="E18" i="4"/>
  <c r="H5" i="4"/>
  <c r="E82" i="4"/>
  <c r="G81" i="4"/>
  <c r="E248" i="4"/>
  <c r="G247" i="4"/>
  <c r="E192" i="4"/>
  <c r="G191" i="4"/>
  <c r="G415" i="4"/>
  <c r="G273" i="4"/>
  <c r="G271" i="4"/>
  <c r="G249" i="4"/>
  <c r="G245" i="4"/>
  <c r="G216" i="4"/>
  <c r="G54" i="4"/>
  <c r="G52" i="4"/>
  <c r="G50" i="4"/>
  <c r="G48" i="4"/>
  <c r="G46" i="4"/>
  <c r="G44" i="4"/>
  <c r="G42" i="4"/>
  <c r="G40" i="4"/>
  <c r="G38" i="4"/>
  <c r="G406" i="4"/>
  <c r="G350" i="4"/>
  <c r="G9" i="4"/>
  <c r="G5" i="4"/>
  <c r="E187" i="4"/>
  <c r="E436" i="4"/>
  <c r="E236" i="4"/>
  <c r="E269" i="4"/>
  <c r="E371" i="4"/>
  <c r="E189" i="4"/>
  <c r="E424" i="4"/>
  <c r="E184" i="4"/>
  <c r="E375" i="4" l="1"/>
  <c r="F374" i="4"/>
  <c r="F373" i="4"/>
  <c r="G374" i="4"/>
</calcChain>
</file>

<file path=xl/sharedStrings.xml><?xml version="1.0" encoding="utf-8"?>
<sst xmlns="http://schemas.openxmlformats.org/spreadsheetml/2006/main" count="35160" uniqueCount="7276">
  <si>
    <t>f_size_acre</t>
  </si>
  <si>
    <t>f_focus_crop_size_acre</t>
  </si>
  <si>
    <t>f_size_othermaincrop_1_acre</t>
  </si>
  <si>
    <t>f_size_othermaincrop_2_acre</t>
  </si>
  <si>
    <t>f_equipment_ownership_landprep</t>
  </si>
  <si>
    <t>f_equipment_ownership_irrigation</t>
  </si>
  <si>
    <t>f_equipment_ownership_harvesting</t>
  </si>
  <si>
    <t>cal_labour_nurserymaint_alltimeframes</t>
  </si>
  <si>
    <t>cal_labour_irrigation_alltimeframes</t>
  </si>
  <si>
    <t>cal_focus_quant_prod_kg</t>
  </si>
  <si>
    <t>cal_focus_productivity_acre</t>
  </si>
  <si>
    <t>cal_focus_quant_sold_kg</t>
  </si>
  <si>
    <t>cal_focus_quant_lost_kg</t>
  </si>
  <si>
    <t>cal_focus_quant_own_consumption</t>
  </si>
  <si>
    <t>cal_labour_nurserymaint_cost</t>
  </si>
  <si>
    <t>cal_labour_irrigation_cost</t>
  </si>
  <si>
    <t>cal_livestock_inputs_cost</t>
  </si>
  <si>
    <t>cal_livestock_cost</t>
  </si>
  <si>
    <t>repeat_no</t>
  </si>
  <si>
    <t>f_size_hectare</t>
  </si>
  <si>
    <t>f_focus_crop_size_hectare</t>
  </si>
  <si>
    <t>f_size_othermaincrop_1_hectare</t>
  </si>
  <si>
    <t>f_size_othermaincrop_2_hectare</t>
  </si>
  <si>
    <t>cal_focus_productivity_hectare</t>
  </si>
  <si>
    <t>f_othermaincrop_1_quant_prod_kg</t>
  </si>
  <si>
    <t>f_othermaincrop_1_quant_sold_kg</t>
  </si>
  <si>
    <t>variable</t>
  </si>
  <si>
    <t>f_size (acre)</t>
  </si>
  <si>
    <t>f_focus_crop_size (acre)</t>
  </si>
  <si>
    <t>f_size_othermaincrop_1 (acre)</t>
  </si>
  <si>
    <t>f_size_othermaincrop_2 (acre)</t>
  </si>
  <si>
    <t>f_tea_quant_prod</t>
  </si>
  <si>
    <t>f_tea_quant_sold</t>
  </si>
  <si>
    <t>f_tea_quant_lost</t>
  </si>
  <si>
    <t>f_othermaincrop_1_quant_prod</t>
  </si>
  <si>
    <t>f_othermaincrop_1_quant_sold</t>
  </si>
  <si>
    <t>f_othermaincrop_1_use_consumption</t>
  </si>
  <si>
    <t>cal_labour_landprep_alltimeframes</t>
  </si>
  <si>
    <t>f_labour_nurserymaint_paymentpertimeframe</t>
  </si>
  <si>
    <t>cal_labour_cropmaint_alltimeframes</t>
  </si>
  <si>
    <t>cal_labour_infilling_alltimeframes</t>
  </si>
  <si>
    <t>cal_labour_fertilizerapp_alltimeframes</t>
  </si>
  <si>
    <t>cal_labour_agrochemicalapp_alltimeframes</t>
  </si>
  <si>
    <t>cal_labour_harvesting_alltimeframes</t>
  </si>
  <si>
    <t>cal_labour_postharvest_alltimeframes</t>
  </si>
  <si>
    <t>hh_head_birthyear</t>
  </si>
  <si>
    <t>hh_farmer_birthyear</t>
  </si>
  <si>
    <t>cal_hh_farmer_age</t>
  </si>
  <si>
    <t>cal_hh_head_age</t>
  </si>
  <si>
    <t>cal_hh_member_age</t>
  </si>
  <si>
    <t>cal_focus_price</t>
  </si>
  <si>
    <t>cal_focus_measurement_prod</t>
  </si>
  <si>
    <t>cal_focus_quant_prod</t>
  </si>
  <si>
    <t>cal_focus_productivity</t>
  </si>
  <si>
    <t>cal_focus_measurement_sold</t>
  </si>
  <si>
    <t>cal_second_payment</t>
  </si>
  <si>
    <t>cal_focus_quant_sold</t>
  </si>
  <si>
    <t>cal_focus_revenu</t>
  </si>
  <si>
    <t>cal_focus_lost_measurement</t>
  </si>
  <si>
    <t>cal_focus_quant_lost</t>
  </si>
  <si>
    <t>f_labour_landprep_nrhoursdays</t>
  </si>
  <si>
    <t>cal_labour_landprep_costs_part1</t>
  </si>
  <si>
    <t>cal_labour_landprep_costs_part2</t>
  </si>
  <si>
    <t>cal_labour_landprep_costs_part3</t>
  </si>
  <si>
    <t>cal_labour_landprep_cost</t>
  </si>
  <si>
    <t>f_labour_cropmaint_nrhoursdays</t>
  </si>
  <si>
    <t>cal_labour_cropmaint_costs_part1</t>
  </si>
  <si>
    <t>cal_labour_cropmaint_costs_part2</t>
  </si>
  <si>
    <t>cal_labour_cropmaint_costs_part3</t>
  </si>
  <si>
    <t>cal_labour_cropmaint_cost</t>
  </si>
  <si>
    <t>f_labour_agrochemicalapp_nrhoursdays</t>
  </si>
  <si>
    <t>cal_labour_agrochemicalapp_costs_part1</t>
  </si>
  <si>
    <t>cal_labour_agrochemicalapp_costs_part2</t>
  </si>
  <si>
    <t>cal_labour_agrochemicalapp_costs_part3</t>
  </si>
  <si>
    <t>cal_labour_agrochemicalapp_cost</t>
  </si>
  <si>
    <t>f_labour_fertilizerapp_nrhoursdays</t>
  </si>
  <si>
    <t>cal_labour_fertilizerapp_costs_part1</t>
  </si>
  <si>
    <t>cal_labour_fertilizerapp_costs_part2</t>
  </si>
  <si>
    <t>cal_labour_fertilizerapp_costs_part3</t>
  </si>
  <si>
    <t>cal_labour_fertilizerapp_cost</t>
  </si>
  <si>
    <t>f_labour_harvesting_nrhoursdays</t>
  </si>
  <si>
    <t>cal_labour_harvesting_costs_part1</t>
  </si>
  <si>
    <t>cal_labour_harvesting_costs_part2</t>
  </si>
  <si>
    <t>cal_labour_harvesting_costs_part3</t>
  </si>
  <si>
    <t>cal_labour_harvesting_cost</t>
  </si>
  <si>
    <t>f_labour_infilling_nrhoursdays</t>
  </si>
  <si>
    <t>cal_labour_infilling_costs_part1</t>
  </si>
  <si>
    <t>cal_labour_infilling_costs_part2</t>
  </si>
  <si>
    <t>cal_labour_infilling_costs_part3</t>
  </si>
  <si>
    <t>cal_labour_infilling_cost</t>
  </si>
  <si>
    <t>f_labour_postharvest_nrhoursdays</t>
  </si>
  <si>
    <t>cal_labour_postharvest_costs_part1</t>
  </si>
  <si>
    <t>cal_labour_postharvest_costs_part2</t>
  </si>
  <si>
    <t>cal_labour_postharvest_costs_part3</t>
  </si>
  <si>
    <t>cal_labour_postharvest_cost</t>
  </si>
  <si>
    <t>cal_labour_othercosts</t>
  </si>
  <si>
    <t>cal_transport</t>
  </si>
  <si>
    <t>cal_labour_cost</t>
  </si>
  <si>
    <t>cal_inputs_costs</t>
  </si>
  <si>
    <t>cal_equipment_costs</t>
  </si>
  <si>
    <t>cal_livestock_revenu</t>
  </si>
  <si>
    <t>cal_livestock_labour_cost</t>
  </si>
  <si>
    <t>cal_livestock_income</t>
  </si>
  <si>
    <t>cal_othermaincrop_cost</t>
  </si>
  <si>
    <t>cal_othermaincrop_income</t>
  </si>
  <si>
    <t>cal_other_crop_income</t>
  </si>
  <si>
    <t>cal_farm_general_cost</t>
  </si>
  <si>
    <t>cal_farm_cost</t>
  </si>
  <si>
    <t>cal_offfarm_labour_income</t>
  </si>
  <si>
    <t>cal_offfarm_non_labour_income</t>
  </si>
  <si>
    <t>cal_farm_revenu</t>
  </si>
  <si>
    <t>cal_farm_income</t>
  </si>
  <si>
    <t>cal_offfarm_income</t>
  </si>
  <si>
    <t>cal_actual_income</t>
  </si>
  <si>
    <t>hh_member_birthyear</t>
  </si>
  <si>
    <t>case</t>
  </si>
  <si>
    <t>new</t>
  </si>
  <si>
    <t>match</t>
  </si>
  <si>
    <t>code</t>
  </si>
  <si>
    <t>ic_informed_consent</t>
  </si>
  <si>
    <t>sdm_farmer</t>
  </si>
  <si>
    <t>sdm_crop</t>
  </si>
  <si>
    <t>farmer_sample</t>
  </si>
  <si>
    <t>pi_location_cascade</t>
  </si>
  <si>
    <t>pi_location_other</t>
  </si>
  <si>
    <t>pi_location_other_first_admin</t>
  </si>
  <si>
    <t>pi_location_other_second_admin</t>
  </si>
  <si>
    <t>pi_location_other_third_admin</t>
  </si>
  <si>
    <t>pi_location_other_village</t>
  </si>
  <si>
    <t>pi_geolocation</t>
  </si>
  <si>
    <t>f_unit_land</t>
  </si>
  <si>
    <t>f_size</t>
  </si>
  <si>
    <t>f_focus_crop_size</t>
  </si>
  <si>
    <t>f_number_of_crops</t>
  </si>
  <si>
    <t>f_othermaincrop_1</t>
  </si>
  <si>
    <t>f_size_othermaincrop_1</t>
  </si>
  <si>
    <t>f_othermaincrop_2</t>
  </si>
  <si>
    <t>f_size_othermaincrop_2</t>
  </si>
  <si>
    <t>f_harvest_num</t>
  </si>
  <si>
    <t>f_month_first_season_start</t>
  </si>
  <si>
    <t>f_month_first_season_end</t>
  </si>
  <si>
    <t>f_month_second_season_start</t>
  </si>
  <si>
    <t>f_month_second_season_end</t>
  </si>
  <si>
    <t>f_tea_bushes_amount</t>
  </si>
  <si>
    <t>f_tea_bushes_agerange</t>
  </si>
  <si>
    <t>f_tea_bush_age_0_to_5</t>
  </si>
  <si>
    <t>f_tea_bush_age_5_to_10</t>
  </si>
  <si>
    <t>f_tea_bush_age_5plus</t>
  </si>
  <si>
    <t>f_tea_bush_age_11_to_30</t>
  </si>
  <si>
    <t>f_tea_bush_age_31_to_50</t>
  </si>
  <si>
    <t>f_tea_bush_age_50plus</t>
  </si>
  <si>
    <t>f_tea_plucking_type</t>
  </si>
  <si>
    <t>f_tea_seller</t>
  </si>
  <si>
    <t>f_tea_frequency_plucking</t>
  </si>
  <si>
    <t>f_tea_infilling_practices_whenlast</t>
  </si>
  <si>
    <t>f_tea_infilling_practices_2</t>
  </si>
  <si>
    <t>f_tea_infilling_practices_whynot</t>
  </si>
  <si>
    <t>f_tea_infilling_practices_whynot_other</t>
  </si>
  <si>
    <t>f_tea_infilling_practices_amount_ifcapital</t>
  </si>
  <si>
    <t>f_coffee_harvest_num</t>
  </si>
  <si>
    <t>f_coffee_month_first_season_start</t>
  </si>
  <si>
    <t>f_coffee_month_first_season_end</t>
  </si>
  <si>
    <t>f_coffee_month_second_season_start</t>
  </si>
  <si>
    <t>f_coffee_month_second_season_end</t>
  </si>
  <si>
    <t>f_coffee_trees_amount</t>
  </si>
  <si>
    <t>f_coffee_tree_age_0_to_4</t>
  </si>
  <si>
    <t>f_coffee_tree_age_5_to_10</t>
  </si>
  <si>
    <t>f_coffee_tree_age_11_to_20</t>
  </si>
  <si>
    <t>f_coffee_tree_age_21_to_30</t>
  </si>
  <si>
    <t>f_coffee_tree_age_30plus</t>
  </si>
  <si>
    <t>f_coffee_shade_trees</t>
  </si>
  <si>
    <t>f_cocoa_type</t>
  </si>
  <si>
    <t>f_cocoa_harvest_num</t>
  </si>
  <si>
    <t>f_cocoa_month_first_season_start</t>
  </si>
  <si>
    <t>f_cocoa_month_first_season_end</t>
  </si>
  <si>
    <t>f_cocoa_month_second_season_start</t>
  </si>
  <si>
    <t>f_cocoa_month_second_season_end</t>
  </si>
  <si>
    <t>f_cocoa_trees_amoun</t>
  </si>
  <si>
    <t>f_cocoa_tree_age_0_to_4</t>
  </si>
  <si>
    <t>f_cocoa_tree_age_5_to_10</t>
  </si>
  <si>
    <t>f_cocoa_tree_age_11_to_20</t>
  </si>
  <si>
    <t>f_cocoa_tree_age_21_to_30</t>
  </si>
  <si>
    <t>f_cocoa_tree_age_30plus</t>
  </si>
  <si>
    <t>f_cocoa_shade_trees</t>
  </si>
  <si>
    <t>f_focus_rev_timeperiod</t>
  </si>
  <si>
    <t>f_focus_quant_prod</t>
  </si>
  <si>
    <t>f_focus_measurement_prod</t>
  </si>
  <si>
    <t>f_focus_quant_sold</t>
  </si>
  <si>
    <t>f_focus_measurement_sold</t>
  </si>
  <si>
    <t>f_focus_price</t>
  </si>
  <si>
    <t>f_focus_own_consumption_yn</t>
  </si>
  <si>
    <t>f_focus_own_consumption</t>
  </si>
  <si>
    <t>f_focus_own_consumption_measurement</t>
  </si>
  <si>
    <t>f_focus_lost_yn</t>
  </si>
  <si>
    <t>f_focus_quant_lost</t>
  </si>
  <si>
    <t>f_tea_months_sale</t>
  </si>
  <si>
    <t>f_tea_measurement_prod</t>
  </si>
  <si>
    <t>f_tea_month_highest_yield</t>
  </si>
  <si>
    <t>f_tea_month_highest_yield_quantprod</t>
  </si>
  <si>
    <t>f_tea_month_lowest_yield</t>
  </si>
  <si>
    <t>f_tea_month_lowest_yield_quantprod</t>
  </si>
  <si>
    <t>f_tea_quant_prod_sell</t>
  </si>
  <si>
    <t>f_tea_price_average</t>
  </si>
  <si>
    <t>f_tea_price_highest</t>
  </si>
  <si>
    <t>f_tea_price_lowest</t>
  </si>
  <si>
    <t>f_tea_advanced_payment_yesno</t>
  </si>
  <si>
    <t>f_tea_advanced_payment_value</t>
  </si>
  <si>
    <t>f_tea_second_payment_yesno</t>
  </si>
  <si>
    <t>f_tea_second_payment_value</t>
  </si>
  <si>
    <t>f_tea_third_payment_yesno</t>
  </si>
  <si>
    <t>f_tea_third_payment_value</t>
  </si>
  <si>
    <t>f_tea_other_payment_yesno</t>
  </si>
  <si>
    <t>f_tea_other_payment_value</t>
  </si>
  <si>
    <t>f_coffee_rev_timeperiod</t>
  </si>
  <si>
    <t>f_coffee_variety</t>
  </si>
  <si>
    <t>f_coffee_variety_other</t>
  </si>
  <si>
    <t>f_coffee_measurement_prod</t>
  </si>
  <si>
    <t>f_coffee_quant_prod_robusta</t>
  </si>
  <si>
    <t>f_coffee_quant_prod_arabica</t>
  </si>
  <si>
    <t>f_coffee_quant_prod_hybridimproved</t>
  </si>
  <si>
    <t>f_coffee_quant_prod_liberica</t>
  </si>
  <si>
    <t>f_coffee_quant_prod_x</t>
  </si>
  <si>
    <t>f_coffee_quant_prod_other</t>
  </si>
  <si>
    <t>f_coffee_measurement_sold</t>
  </si>
  <si>
    <t>f_coffee_quant_sold_robusta</t>
  </si>
  <si>
    <t>f_coffee_productionstep_robusta</t>
  </si>
  <si>
    <t>f_coffee_price_robusta</t>
  </si>
  <si>
    <t>f_coffee_quant_sold_arabica</t>
  </si>
  <si>
    <t>f_coffee_productionstep_arabica</t>
  </si>
  <si>
    <t>f_coffee_price_arabica</t>
  </si>
  <si>
    <t>f_coffee_quant_sold_hybridimproved</t>
  </si>
  <si>
    <t>f_coffee_productionstep_hybridimproved</t>
  </si>
  <si>
    <t>f_coffee_price_s2_hybridimproved</t>
  </si>
  <si>
    <t>f_coffee_quant_sold_liberica</t>
  </si>
  <si>
    <t>f_coffee_productionstep_liberica</t>
  </si>
  <si>
    <t>f_coffee_price_liberica</t>
  </si>
  <si>
    <t>f_coffee_quant_sold_x</t>
  </si>
  <si>
    <t>f_coffee_productionstep_x</t>
  </si>
  <si>
    <t>f_coffee_price_x</t>
  </si>
  <si>
    <t>f_coffee_quant_sold_other</t>
  </si>
  <si>
    <t>f_coffee_productionstep_other</t>
  </si>
  <si>
    <t>f_coffee_price_other</t>
  </si>
  <si>
    <t>f_coffee_measurement_lost</t>
  </si>
  <si>
    <t>f_coffee_quant_lost_robusta</t>
  </si>
  <si>
    <t>f_coffee_quant_lost_arabica</t>
  </si>
  <si>
    <t>f_coffee_quant_lost_hybridimproved</t>
  </si>
  <si>
    <t>f_coffee_quant_lost_liberica</t>
  </si>
  <si>
    <t>f_coffee_quant_lost_x</t>
  </si>
  <si>
    <t>f_coffee_quant_lost_other</t>
  </si>
  <si>
    <t>f_othermaincrop_1_meas_prod</t>
  </si>
  <si>
    <t>f_othermaincrop_1_meas_sold</t>
  </si>
  <si>
    <t>f_othermaincrop_1_inc_sold</t>
  </si>
  <si>
    <t>f_othermaincrop_1_price</t>
  </si>
  <si>
    <t>f_othermaincrop_1_consumption_yn</t>
  </si>
  <si>
    <t>f_othermaincrop_1_consumption_share</t>
  </si>
  <si>
    <t>f_othermaincrop_1_costs_labour</t>
  </si>
  <si>
    <t>f_othermaincrop_1_costs_inputs</t>
  </si>
  <si>
    <t>f_othermaincrop_1_costs_transport</t>
  </si>
  <si>
    <t>f_othermaincrop_2_quant_prod</t>
  </si>
  <si>
    <t>f_othermaincrop_2_meas_prod</t>
  </si>
  <si>
    <t>f_othermaincrop_2_quant_sold</t>
  </si>
  <si>
    <t>f_othermaincrop_2_meas_sold</t>
  </si>
  <si>
    <t>f_othermaincrop_2_inc_sold</t>
  </si>
  <si>
    <t>f_othermaincrop_2_price</t>
  </si>
  <si>
    <t>f_othermaincrop_2_consumption_yn</t>
  </si>
  <si>
    <t>f_othermaincrop_2_consumption_share</t>
  </si>
  <si>
    <t>f_othermaincrop_2_costs_labour</t>
  </si>
  <si>
    <t>f_othermaincrop_2_costs_inputs</t>
  </si>
  <si>
    <t>f_othermaincrop_2_costs_transport</t>
  </si>
  <si>
    <t>f_other_crop_income</t>
  </si>
  <si>
    <t>f_livestock_income_type</t>
  </si>
  <si>
    <t>f_livestock_income_total</t>
  </si>
  <si>
    <t>f_livestock_income_chickens</t>
  </si>
  <si>
    <t>f_livestock_income_cattle</t>
  </si>
  <si>
    <t>f_livestock_income_donkeys</t>
  </si>
  <si>
    <t>f_livestock_income_ducks</t>
  </si>
  <si>
    <t>f_livestock_income_sheep</t>
  </si>
  <si>
    <t>f_livestock_income_goats</t>
  </si>
  <si>
    <t>f_livestock_income_pigs</t>
  </si>
  <si>
    <t>f_livestock_income_type_other</t>
  </si>
  <si>
    <t>f_livestock_income_other</t>
  </si>
  <si>
    <t>f_livestock_nr_labourers</t>
  </si>
  <si>
    <t>f_livestock_nr_hired_labourers</t>
  </si>
  <si>
    <t>f_livestock_days_hiredlabour</t>
  </si>
  <si>
    <t>f_livestock_wages_hiredlabour</t>
  </si>
  <si>
    <t>f_livestock_costs_fodderwater</t>
  </si>
  <si>
    <t>f_livestock_costs_medics</t>
  </si>
  <si>
    <t>f_ownership_type</t>
  </si>
  <si>
    <t>f_costs_land</t>
  </si>
  <si>
    <t>f_costs_land_focuscrop</t>
  </si>
  <si>
    <t>f_costs_rejuvenation</t>
  </si>
  <si>
    <t>f_income_subsidy_rejuvenation</t>
  </si>
  <si>
    <t>f_costs_infilling</t>
  </si>
  <si>
    <t>m_crops_livestock_seller_distance</t>
  </si>
  <si>
    <t>m_sellingpoint_focuscrop</t>
  </si>
  <si>
    <t>m_crops_livestock_seller</t>
  </si>
  <si>
    <t>m_crops_livestock_contract_sales_yn</t>
  </si>
  <si>
    <t>m_crops_livestock_contract_duration</t>
  </si>
  <si>
    <t>f_integrated_farming</t>
  </si>
  <si>
    <t>f_nonfarm_enterpr_yn</t>
  </si>
  <si>
    <t>f_nonfarm_enterpr_nr</t>
  </si>
  <si>
    <t>f_nonfarm_enterpr_1_type</t>
  </si>
  <si>
    <t>f_nonfarm_enterpr_1_profit</t>
  </si>
  <si>
    <t>f_nonfarm_enterpr_1_career</t>
  </si>
  <si>
    <t>f_nonfarm_enterpr_1_resources</t>
  </si>
  <si>
    <t>f_nonfarm_enterpr_1_labour_yn</t>
  </si>
  <si>
    <t>f_nonfarm_enterpr_1_labour_source</t>
  </si>
  <si>
    <t>f_nonfarm_enterpr_1_permlabour_nr</t>
  </si>
  <si>
    <t>f_nonfarm_enterpr_1_permlabour_fem</t>
  </si>
  <si>
    <t>f_nonfarm_enterpr_1_permlabour_u35</t>
  </si>
  <si>
    <t>f_nonfarm_enterpr_1_permlabour_comp</t>
  </si>
  <si>
    <t>f_nonfarm_enterpr_1_permlabour_wage</t>
  </si>
  <si>
    <t>f_nonfarm_enterpr_1_caslabour_nr</t>
  </si>
  <si>
    <t>f_nonfarm_enterpr_1_caslabour_fem</t>
  </si>
  <si>
    <t>f_nonfarm_enterpr_1_caslabour_u35</t>
  </si>
  <si>
    <t>f_nonfarm_enterpr_1_caslabour_comp</t>
  </si>
  <si>
    <t>f_nonfarm_enterpr_1_caslabour_wage</t>
  </si>
  <si>
    <t>f_nonfarm_enterpr_2_type</t>
  </si>
  <si>
    <t>f_nonfarm_enterpr_2_profit</t>
  </si>
  <si>
    <t>f_nonfarm_enterpr_2_career</t>
  </si>
  <si>
    <t>f_nonfarm_enterpr_2_resources</t>
  </si>
  <si>
    <t>f_nonfarm_enterpr_2_labour_yn</t>
  </si>
  <si>
    <t>f_nonfarm_enterpr_2_labour_source</t>
  </si>
  <si>
    <t>f_nonfarm_enterpr_2_permlabour_nr</t>
  </si>
  <si>
    <t>f_nonfarm_enterpr_2_permlabour_fem</t>
  </si>
  <si>
    <t>f_nonfarm_enterpr_2_permlabour_u35</t>
  </si>
  <si>
    <t>f_nonfarm_enterpr_2_permlabour_comp</t>
  </si>
  <si>
    <t>f_nonfarm_enterpr_2_permlabour_wage</t>
  </si>
  <si>
    <t>f_nonfarm_enterpr_2_caslabour_nr</t>
  </si>
  <si>
    <t>f_nonfarm_enterpr_2_caslabour_fem</t>
  </si>
  <si>
    <t>f_nonfarm_enterpr_2_caslabour_u35</t>
  </si>
  <si>
    <t>f_nonfarm_enterpr_2_caslabour_comp</t>
  </si>
  <si>
    <t>f_nonfarm_enterpr_2_caslabour_wage</t>
  </si>
  <si>
    <t>f_nonfarm_enterpr_3_type</t>
  </si>
  <si>
    <t>f_nonfarm_enterpr_3_profit</t>
  </si>
  <si>
    <t>f_nonfarm_enterpr_3_career</t>
  </si>
  <si>
    <t>f_nonfarm_enterpr_3_resources</t>
  </si>
  <si>
    <t>f_nonfarm_enterpr_3_labour_yn</t>
  </si>
  <si>
    <t>f_nonfarm_enterpr_3_labour_source</t>
  </si>
  <si>
    <t>f_nonfarm_enterpr_3_permlabour_nr</t>
  </si>
  <si>
    <t>f_nonfarm_enterpr_3_permlabour_fem</t>
  </si>
  <si>
    <t>f_nonfarm_enterpr_3_permlabour_u35</t>
  </si>
  <si>
    <t>f_nonfarm_enterpr_3_permlabour_comp</t>
  </si>
  <si>
    <t>f_nonfarm_enterpr_3_permlabour_wage</t>
  </si>
  <si>
    <t>f_nonfarm_enterpr_3_caslabour_nr</t>
  </si>
  <si>
    <t>f_nonfarm_enterpr_3_caslabour_fem</t>
  </si>
  <si>
    <t>f_nonfarm_enterpr_3_caslabour_u35</t>
  </si>
  <si>
    <t>f_nonfarm_enterpr_3_caslabour_comp</t>
  </si>
  <si>
    <t>f_nonfarm_enterpr_3_caslabour_wage</t>
  </si>
  <si>
    <t>f_income_offfarmlabour_wage</t>
  </si>
  <si>
    <t>f_income_other_type</t>
  </si>
  <si>
    <t>f_income_other_rentland</t>
  </si>
  <si>
    <t>f_income_other_rentequipment</t>
  </si>
  <si>
    <t>f_income_other_valueaddactivities</t>
  </si>
  <si>
    <t>f_income_other_seeds_seedlings</t>
  </si>
  <si>
    <t>f_income_other_govtransfer</t>
  </si>
  <si>
    <t>f_income_other_remittances</t>
  </si>
  <si>
    <t>f_income_other_gifts</t>
  </si>
  <si>
    <t>f_income_other_credit</t>
  </si>
  <si>
    <t>f_income_other_share_expertise_practices</t>
  </si>
  <si>
    <t>f_income_other_other_type</t>
  </si>
  <si>
    <t>f_income_other_other</t>
  </si>
  <si>
    <t>f_income_other_X</t>
  </si>
  <si>
    <t>f_crop_labour_timeperiod</t>
  </si>
  <si>
    <t>f_crop_labour_types</t>
  </si>
  <si>
    <t>f_labour_landprep_nrpeople</t>
  </si>
  <si>
    <t>f_labour_landprep_nrhiredpeople</t>
  </si>
  <si>
    <t>f_labour_landprep_rememberwage_othertype</t>
  </si>
  <si>
    <t>f_labour_landprep_rememberwage_othercosts</t>
  </si>
  <si>
    <t>f_labour_landprep_nrhours</t>
  </si>
  <si>
    <t>f_labour_landprep_nrdays</t>
  </si>
  <si>
    <t>f_labour_landprep_nrweeks</t>
  </si>
  <si>
    <t>f_labour_landprep_nrmonths</t>
  </si>
  <si>
    <t>f_labour_landprep_paymentpertimeframe</t>
  </si>
  <si>
    <t>f_labour_nurserymaint_nrpeople</t>
  </si>
  <si>
    <t>f_labour_nurserymaint_nrhiredpeople</t>
  </si>
  <si>
    <t>f_labour_nurserymaint_rememberwage</t>
  </si>
  <si>
    <t>f_labour_nurserymaint_rememberwage_othertype</t>
  </si>
  <si>
    <t>f_labour_nurserymaint_rememberwage_othercosts</t>
  </si>
  <si>
    <t>f_labour_nurserymaint_nrhours</t>
  </si>
  <si>
    <t>f_labour_nurserymaint_nrdays</t>
  </si>
  <si>
    <t>f_labour_nurserymaint_nrweeks</t>
  </si>
  <si>
    <t>f_labour_nurserymaint_nrmonths</t>
  </si>
  <si>
    <t>f_labour_cropmaint_nrpeople</t>
  </si>
  <si>
    <t>f_labour_cropmaint_nrhiredpeople</t>
  </si>
  <si>
    <t>f_labour_cropmaint_rememberwage</t>
  </si>
  <si>
    <t>f_labour_cropmaint_rememberwage_othertype</t>
  </si>
  <si>
    <t>f_labour_cropmaint_rememberwage_othercosts</t>
  </si>
  <si>
    <t>f_labour_cropmaint_nrhours</t>
  </si>
  <si>
    <t>f_labour_cropmaint_nrdays</t>
  </si>
  <si>
    <t>f_labour_cropmaint_nrweeks</t>
  </si>
  <si>
    <t>f_labour_cropmaint_nrmonths</t>
  </si>
  <si>
    <t>f_labour_cropmaint_paymentpertimeframe</t>
  </si>
  <si>
    <t>f_labour_irrigation_nrpeople</t>
  </si>
  <si>
    <t>f_labour_irrigation_nrhiredpeople</t>
  </si>
  <si>
    <t>f_labour_irrigation_rememberwage</t>
  </si>
  <si>
    <t>f_labour_irrigation_rememberwage_othertype</t>
  </si>
  <si>
    <t>f_labour_irrigation_rememberwage_othercosts</t>
  </si>
  <si>
    <t>f_labour_irrigation_nrhours</t>
  </si>
  <si>
    <t>f_labour_irrigation_nrdays</t>
  </si>
  <si>
    <t>f_labour_irrigation_nrweeks</t>
  </si>
  <si>
    <t>f_labour_irrigation_paymentpertimeframe</t>
  </si>
  <si>
    <t>f_labour_compostprep_nrpeople</t>
  </si>
  <si>
    <t>f_labour_compostprep_nrhiredpeople</t>
  </si>
  <si>
    <t>f_labour_compostprep_rememberwage</t>
  </si>
  <si>
    <t>f_labour_compostprep_rememberwage_othertype</t>
  </si>
  <si>
    <t>f_labour_compostprep_rememberwage_othercosts</t>
  </si>
  <si>
    <t>f_labour_compostprep_nrhours</t>
  </si>
  <si>
    <t>f_labour_compostprep_nrdays</t>
  </si>
  <si>
    <t>f_labour_compostprep_nrweeks</t>
  </si>
  <si>
    <t>f_labour_compostprep_nrmonths</t>
  </si>
  <si>
    <t>f_labour_compostprep_paymentpertimeframe</t>
  </si>
  <si>
    <t>f_labour_fertilizerapp_nrpeople</t>
  </si>
  <si>
    <t>f_labour_fertilizerapp_nrhiredpeople</t>
  </si>
  <si>
    <t>f_labour_fertilizerapp_rememberwage</t>
  </si>
  <si>
    <t>f_labour_fertilizerapp_rememberwage_othertype</t>
  </si>
  <si>
    <t>f_labour_fertilizerapp_rememberwage_othercosts</t>
  </si>
  <si>
    <t>f_labour_fertilizerapp_nrhours</t>
  </si>
  <si>
    <t>f_labour_fertilizerapp_nrdays</t>
  </si>
  <si>
    <t>f_labour_fertilizerapp_nrweeks</t>
  </si>
  <si>
    <t>f_labour_fertilizerapp_nrmonths</t>
  </si>
  <si>
    <t>f_labour_fertilizerapp_paymentpertimeframe</t>
  </si>
  <si>
    <t>f_labour_agrochemicalapp_nrpeople</t>
  </si>
  <si>
    <t>f_labour_agrochemicalapp_nrhiredpeople</t>
  </si>
  <si>
    <t>f_labour_agrochemicalapp_rememberwage</t>
  </si>
  <si>
    <t>f_labour_agrochemicalapp_rememberwage_othertype</t>
  </si>
  <si>
    <t>f_labour_agrochemicalapp_rememberwage_othercosts</t>
  </si>
  <si>
    <t>f_labour_agrochemicalapp_nrhours</t>
  </si>
  <si>
    <t>f_labour_agrochemicalapp_nrdays</t>
  </si>
  <si>
    <t>f_labour_agrochemicalapp_nrweeks</t>
  </si>
  <si>
    <t>f_labour_agrochemicalapp_nrmonths</t>
  </si>
  <si>
    <t>f_labour_agrochemicalapp_paymentpertimeframe</t>
  </si>
  <si>
    <t>f_labour_harvesting_nrpeople</t>
  </si>
  <si>
    <t>f_labour_harvesting_nrhiredpeople</t>
  </si>
  <si>
    <t>f_labour_harvesting_rememberwage</t>
  </si>
  <si>
    <t>f_labour_harvesting_rememberwage_othertype</t>
  </si>
  <si>
    <t>f_labour_harvesting_rememberwage_othercosts</t>
  </si>
  <si>
    <t>f_labour_harvesting_nrhours</t>
  </si>
  <si>
    <t>f_labour_harvesting_nrdays</t>
  </si>
  <si>
    <t>f_labour_harvesting_nrweeks</t>
  </si>
  <si>
    <t>f_labour_harvesting_nrmonths</t>
  </si>
  <si>
    <t>f_labour_harvesting_paymentpertimeframe</t>
  </si>
  <si>
    <t>f_labour_postharvest_nrpeople</t>
  </si>
  <si>
    <t>f_labour_postharvest_nrhiredpeople</t>
  </si>
  <si>
    <t>f_labour_postharvest_rememberwage</t>
  </si>
  <si>
    <t>f_labour_postharvest_rememberwage_othertype</t>
  </si>
  <si>
    <t>f_labour_postharvest_rememberwage_othercosts</t>
  </si>
  <si>
    <t>f_labour_postharvest_nrhours</t>
  </si>
  <si>
    <t>f_labour_postharvest_nrdays</t>
  </si>
  <si>
    <t>f_labour_postharvest_nrweeks</t>
  </si>
  <si>
    <t>f_labour_postharvest_nrmonths</t>
  </si>
  <si>
    <t>f_labour_postharvest_paymentpertimeframe</t>
  </si>
  <si>
    <t>f_labour_otheractivity_type</t>
  </si>
  <si>
    <t>f_labour_otheractivity_nrpeople</t>
  </si>
  <si>
    <t>f_labour_otheractivity_nrhiredpeople</t>
  </si>
  <si>
    <t>f_labour_otheractivity_rememberwage</t>
  </si>
  <si>
    <t>f_labour_otheractivity_rememberwage_othertype</t>
  </si>
  <si>
    <t>f_labour_otheractivity_rememberwage_othercosts</t>
  </si>
  <si>
    <t>f_labour_otheractivity_nrhours</t>
  </si>
  <si>
    <t>f_labour_otheractivity_nrdays</t>
  </si>
  <si>
    <t>f_labour_otheractivity_nrweeks</t>
  </si>
  <si>
    <t>f_labour_otheractivity_nrmonths</t>
  </si>
  <si>
    <t>f_labour_otheractivity_paymentpertimeframe</t>
  </si>
  <si>
    <t>f_labour_othercosts</t>
  </si>
  <si>
    <t>f_transport</t>
  </si>
  <si>
    <t>f_labour_farm_nrpeople</t>
  </si>
  <si>
    <t>f_labour_farm_nrwomen</t>
  </si>
  <si>
    <t>f_labour_farm_permanent_nr</t>
  </si>
  <si>
    <t>f_labour_farm_perm_fem</t>
  </si>
  <si>
    <t>f_labour_farm_perm_u35</t>
  </si>
  <si>
    <t>f_labour_tea_plucking_type</t>
  </si>
  <si>
    <t>f_labour_tea_plucking_months</t>
  </si>
  <si>
    <t>f_labour_tea_plucking_nrpeople_hired</t>
  </si>
  <si>
    <t>f_labour_tea_plucking_nrfemale_hired</t>
  </si>
  <si>
    <t>f_labour_tea_plucking_wagekg_female</t>
  </si>
  <si>
    <t>f_labour_tea_plucking_nrmale_hired</t>
  </si>
  <si>
    <t>f_labour_tea_plucking_wagekg_male</t>
  </si>
  <si>
    <t>f_labour_costs_plucking_total</t>
  </si>
  <si>
    <t>f_labour_costs_plucking_jan</t>
  </si>
  <si>
    <t>f_labour_costs_plucking_feb</t>
  </si>
  <si>
    <t>f_labour_costs_plucking_march</t>
  </si>
  <si>
    <t>f_labour_costs_plucking_april</t>
  </si>
  <si>
    <t>f_labour_costs_plucking_may</t>
  </si>
  <si>
    <t>f_labour_costs_plucking_june</t>
  </si>
  <si>
    <t>f_labour_costs_plucking_july</t>
  </si>
  <si>
    <t>f_labour_costs_plucking_aug</t>
  </si>
  <si>
    <t>f_labour_costs_plucking_sep</t>
  </si>
  <si>
    <t>f_labour_costs_plucking_oct</t>
  </si>
  <si>
    <t>f_labour_costs_plucking_nov</t>
  </si>
  <si>
    <t>f_labour_costs_plucking_dec</t>
  </si>
  <si>
    <t>f_labour_tea_other_yesno</t>
  </si>
  <si>
    <t>f_labour_tea_other_type</t>
  </si>
  <si>
    <t>f_labour_tea_other_type_nrmale</t>
  </si>
  <si>
    <t>f_labour_tea_other_type_nrfemale</t>
  </si>
  <si>
    <t>f_labour_tea_other_type_costs_total</t>
  </si>
  <si>
    <t>f_tea_labour_other_type_costs_jan</t>
  </si>
  <si>
    <t>f_tea_labour_other_type_costs_feb</t>
  </si>
  <si>
    <t>f_tea_labour_other_type_costs_march</t>
  </si>
  <si>
    <t>f_tea_labour_other_type_costs_april</t>
  </si>
  <si>
    <t>f_tea_labour_other_type_costs_may</t>
  </si>
  <si>
    <t>f_tea_labour_other_type_costs_june</t>
  </si>
  <si>
    <t>f_tea_labour_other_type_costs_july</t>
  </si>
  <si>
    <t>f_tea_labour_other_type_costs_aug</t>
  </si>
  <si>
    <t>f_tea_labour_other_type_costs_sep</t>
  </si>
  <si>
    <t>f_tea_labour_other_type_costs_oct</t>
  </si>
  <si>
    <t>f_tea_labour_other_type_costs_nov</t>
  </si>
  <si>
    <t>f_tea_labour_other_type_costs_dec</t>
  </si>
  <si>
    <t>f_tea_labour_costs_total_other</t>
  </si>
  <si>
    <t>f_nonmech_equip_type</t>
  </si>
  <si>
    <t>f_nonmech_equip_costs</t>
  </si>
  <si>
    <t>f_mech_equip_type</t>
  </si>
  <si>
    <t>f_mech_equip_costs</t>
  </si>
  <si>
    <t>f_materials_other_type</t>
  </si>
  <si>
    <t>f_materials_other_costs</t>
  </si>
  <si>
    <t>f_equip_costs_tea</t>
  </si>
  <si>
    <t>f_equip_costs_othercrops</t>
  </si>
  <si>
    <t>f_nonmech_equip_type_teacase</t>
  </si>
  <si>
    <t>f_nonmech_equip_costs_teacase</t>
  </si>
  <si>
    <t>f_mech_equip_type_teacase</t>
  </si>
  <si>
    <t>f_mech_equip_costs_teacase</t>
  </si>
  <si>
    <t>f_materials_other_type_teacase</t>
  </si>
  <si>
    <t>f_materials_other_costs_teacase</t>
  </si>
  <si>
    <t>f_nonmech_equip_costtype</t>
  </si>
  <si>
    <t>f_mech_equip_costtype</t>
  </si>
  <si>
    <t>f_materials_other_costtype</t>
  </si>
  <si>
    <t>f_equipment_source</t>
  </si>
  <si>
    <t>f_transport_types</t>
  </si>
  <si>
    <t>f_inputs_timeperiod</t>
  </si>
  <si>
    <t>f_inputs_usage</t>
  </si>
  <si>
    <t>f_inputs_costs_seeds</t>
  </si>
  <si>
    <t>f_inputs_costs_fertilizer</t>
  </si>
  <si>
    <t>f_inputs_costs_chemicals</t>
  </si>
  <si>
    <t>f_inputs_costs_beneficialinsects</t>
  </si>
  <si>
    <t>f_inputs_costs_pesttraps</t>
  </si>
  <si>
    <t>f_inputs_costs_irrigation</t>
  </si>
  <si>
    <t>f_inputs_costs_electricity</t>
  </si>
  <si>
    <t>f_inputs_usage_other</t>
  </si>
  <si>
    <t>f_inputs_costs_other</t>
  </si>
  <si>
    <t>f_tea_inputs_timeperiod</t>
  </si>
  <si>
    <t>f_tea_inputs_usage</t>
  </si>
  <si>
    <t>f_tea_inputs_source</t>
  </si>
  <si>
    <t>f_tea_inputs_costs_seeds</t>
  </si>
  <si>
    <t>f_tea_inputs_costs_fertilizer</t>
  </si>
  <si>
    <t>f_tea_inputs_costs_chemicals</t>
  </si>
  <si>
    <t>f_tea_inputs_costs_other</t>
  </si>
  <si>
    <t>f_inputs_source</t>
  </si>
  <si>
    <t>f_inputs_challenges</t>
  </si>
  <si>
    <t>f_inputs_challenges_types</t>
  </si>
  <si>
    <t>su_farmer_organisation_X</t>
  </si>
  <si>
    <t>f_coop_sustainability_standard</t>
  </si>
  <si>
    <t>f_coop_sustainability_standard_other</t>
  </si>
  <si>
    <t>f_coop_premiumpayment_yn</t>
  </si>
  <si>
    <t>f_coop_premiumpayment_amount</t>
  </si>
  <si>
    <t>f_coop_fee</t>
  </si>
  <si>
    <t>su_services_usage</t>
  </si>
  <si>
    <t>cs_sdm_company</t>
  </si>
  <si>
    <t>cs_sdm_company_services</t>
  </si>
  <si>
    <t>cs_sdm_company_services_years</t>
  </si>
  <si>
    <t>cs_sdm_company_yrs_selling</t>
  </si>
  <si>
    <t>cs_sdm_company_contract_yn</t>
  </si>
  <si>
    <t>cs_sdm_company_contract_duration</t>
  </si>
  <si>
    <t>cs_recommendation</t>
  </si>
  <si>
    <t>cs_positive_recommendation</t>
  </si>
  <si>
    <t>cs_negative_recommendation</t>
  </si>
  <si>
    <t>cs_timely_payment</t>
  </si>
  <si>
    <t>cl_years_farming</t>
  </si>
  <si>
    <t>cl_extreme_weather</t>
  </si>
  <si>
    <t>cl_rain_patterns</t>
  </si>
  <si>
    <t>cl_loss_rain_patterns</t>
  </si>
  <si>
    <t>cl_heat_waves</t>
  </si>
  <si>
    <t>cl_loss_heat_waves</t>
  </si>
  <si>
    <t>cl_floods</t>
  </si>
  <si>
    <t>cl_loss_floods</t>
  </si>
  <si>
    <t>cl_droughts</t>
  </si>
  <si>
    <t>cl_loss_droughts</t>
  </si>
  <si>
    <t>cl_storms</t>
  </si>
  <si>
    <t>cl_loss_storms</t>
  </si>
  <si>
    <t>cl_land_slides</t>
  </si>
  <si>
    <t>cl_loss_land_slides</t>
  </si>
  <si>
    <t>cl_other</t>
  </si>
  <si>
    <t>cl_loss_other</t>
  </si>
  <si>
    <t>cl_coping_mechanisms</t>
  </si>
  <si>
    <t>cl_other_croploss_events</t>
  </si>
  <si>
    <t>fs_introduction</t>
  </si>
  <si>
    <t>fs_informed_consent</t>
  </si>
  <si>
    <t>fs_shortage</t>
  </si>
  <si>
    <t>fs_shortage_months</t>
  </si>
  <si>
    <t>fs_foodavailability_market</t>
  </si>
  <si>
    <t>fs_water_source_drinking</t>
  </si>
  <si>
    <t>fs_water_source_otherpurposes</t>
  </si>
  <si>
    <t>fs_water_collectionpoint</t>
  </si>
  <si>
    <t>fs_water_time_for_collection</t>
  </si>
  <si>
    <t>fs_water_drinking_insufficiency</t>
  </si>
  <si>
    <t>fs_water_good_quality</t>
  </si>
  <si>
    <t>fs_toilet_facility_type</t>
  </si>
  <si>
    <t>fs_toilet_facility_share_nonhh</t>
  </si>
  <si>
    <t>fs_toilet_facility_located</t>
  </si>
  <si>
    <t>fs_latrine_tank_emptied_yn</t>
  </si>
  <si>
    <t>fs_latrine_tank_emptied_who</t>
  </si>
  <si>
    <t>g_introduction</t>
  </si>
  <si>
    <t>g_informed_consent</t>
  </si>
  <si>
    <t>g_education</t>
  </si>
  <si>
    <t>g_reprod_activities</t>
  </si>
  <si>
    <t>g_reprod_resp_decision</t>
  </si>
  <si>
    <t>g_reprod_input_decisions</t>
  </si>
  <si>
    <t>g_prod_activities</t>
  </si>
  <si>
    <t>g_prod_decision_land_preparation</t>
  </si>
  <si>
    <t>g_prod_input_land_preraration</t>
  </si>
  <si>
    <t>g_prod_decision_planting</t>
  </si>
  <si>
    <t>g_prod_input_planting</t>
  </si>
  <si>
    <t>g_prod_decision_crop_maintenance</t>
  </si>
  <si>
    <t>g_prod_input_crop_maintenance</t>
  </si>
  <si>
    <t>g_prod_decision_crop_protection</t>
  </si>
  <si>
    <t>g_prod_input_crop_protection</t>
  </si>
  <si>
    <t>g_prod_decision_fertapplication</t>
  </si>
  <si>
    <t>g_prod_input_fertapplication</t>
  </si>
  <si>
    <t>g_prod_decision_harvesting</t>
  </si>
  <si>
    <t>g_prod_input_harvesting</t>
  </si>
  <si>
    <t>g_prod_decision_postharvesting</t>
  </si>
  <si>
    <t>g_prod_input_postharvesting</t>
  </si>
  <si>
    <t>g_prod_decision_livestock</t>
  </si>
  <si>
    <t>g_prod_input_livestock</t>
  </si>
  <si>
    <t>f_tea_production_level_experience</t>
  </si>
  <si>
    <t>f_tea_production_exp_previousyear</t>
  </si>
  <si>
    <t>f_tea_production_level_previousyear</t>
  </si>
  <si>
    <t>f_tea_production_exp_2yearsago</t>
  </si>
  <si>
    <t>f_tea_production_level_2yearsago</t>
  </si>
  <si>
    <t>f_tea_production_exp_3yearsago</t>
  </si>
  <si>
    <t>f_tea_production_level_3yearsago</t>
  </si>
  <si>
    <t>hh_mobile_money</t>
  </si>
  <si>
    <t>hh_bank_account</t>
  </si>
  <si>
    <t>hh_loan</t>
  </si>
  <si>
    <t>hh_loan_source</t>
  </si>
  <si>
    <t>hh_loan_purpose</t>
  </si>
  <si>
    <t>hh_loan_size</t>
  </si>
  <si>
    <t>hh_loan_months_to_repay</t>
  </si>
  <si>
    <t>hh_loan_costs_repaymentvalue</t>
  </si>
  <si>
    <t>hh_loan_costs_interest</t>
  </si>
  <si>
    <t>hh_loan_optional_yn</t>
  </si>
  <si>
    <t>hh_loan_optional_source</t>
  </si>
  <si>
    <t>hh_loan_optional_purpose</t>
  </si>
  <si>
    <t>hh_loan_agri_size</t>
  </si>
  <si>
    <t>hh_loan_tea_size</t>
  </si>
  <si>
    <t>hh_loan_agri_months_to_repay</t>
  </si>
  <si>
    <t>hh_loan_tea_months_to_repay</t>
  </si>
  <si>
    <t>hh_loan_agri_costs_repaymentvalue</t>
  </si>
  <si>
    <t>hh_loan_tea_costs_repaymentvalue</t>
  </si>
  <si>
    <t>hh_loan_agri_costs_interest</t>
  </si>
  <si>
    <t>hh_loan_tea_costs_interest</t>
  </si>
  <si>
    <t>hh_loan_interest_rate_SDM</t>
  </si>
  <si>
    <t>hh_loan_interest_rate_ngo</t>
  </si>
  <si>
    <t>hh_loan_interest_rate_informal_lender</t>
  </si>
  <si>
    <t>hh_loan_interest_rate_bank</t>
  </si>
  <si>
    <t>hh_loan_interest_rate_mobile</t>
  </si>
  <si>
    <t>hh_loan_interest_rate_relative</t>
  </si>
  <si>
    <t>hh_loan_interest_rate_friend</t>
  </si>
  <si>
    <t>hh_loan_interest_rate_vsla</t>
  </si>
  <si>
    <t>hh_loan_interest_rate_informal_credit_group</t>
  </si>
  <si>
    <t>hh_loan_interest_rate_cooperative</t>
  </si>
  <si>
    <t>cf_shortage</t>
  </si>
  <si>
    <t>cf_shortage_months</t>
  </si>
  <si>
    <t>cf_credit_access</t>
  </si>
  <si>
    <t>cf_credit_reason_noaccess</t>
  </si>
  <si>
    <t>cf_savings</t>
  </si>
  <si>
    <t>cf_savings_purpose</t>
  </si>
  <si>
    <t>cf_savings_whynot</t>
  </si>
  <si>
    <t>cf_savings_agripurpose</t>
  </si>
  <si>
    <t>cf_savings_purp_top3</t>
  </si>
  <si>
    <t>cf_lackmoney</t>
  </si>
  <si>
    <t>cf_cope_stress</t>
  </si>
  <si>
    <t>cf_cope_unexpected</t>
  </si>
  <si>
    <t>hh_internet</t>
  </si>
  <si>
    <t>hh_phone_yn</t>
  </si>
  <si>
    <t>hh_phone_functionalities</t>
  </si>
  <si>
    <t>fo_decisions_data</t>
  </si>
  <si>
    <t>fo_urban_areas</t>
  </si>
  <si>
    <t>fo_urban_water</t>
  </si>
  <si>
    <t>fo_agriculture</t>
  </si>
  <si>
    <t>fo_children_takeover</t>
  </si>
  <si>
    <t>fo_goals</t>
  </si>
  <si>
    <t>fo_cont_agri</t>
  </si>
  <si>
    <t>fo_farming_investment</t>
  </si>
  <si>
    <t>fo_increase_land_farm_yn</t>
  </si>
  <si>
    <t>fo_decrease_land_reason</t>
  </si>
  <si>
    <t>fo_business</t>
  </si>
  <si>
    <t>fo_increase_livestock_yn</t>
  </si>
  <si>
    <t>fo_decrease_livestock_reason</t>
  </si>
  <si>
    <t>fo_business_nonlivestock</t>
  </si>
  <si>
    <t>fo_agri_newmarkets</t>
  </si>
  <si>
    <t>hh_size</t>
  </si>
  <si>
    <t>hh_male_nr</t>
  </si>
  <si>
    <t>hh_female_nr</t>
  </si>
  <si>
    <t>hh_head_gender</t>
  </si>
  <si>
    <t>hh_farmer_gender</t>
  </si>
  <si>
    <t>hh_education_farmer</t>
  </si>
  <si>
    <t>hh_farmer_official_id</t>
  </si>
  <si>
    <t>hh_member_gender</t>
  </si>
  <si>
    <t>hh_member_education</t>
  </si>
  <si>
    <t>hh_unpaidlabour_hhactivities_hrs</t>
  </si>
  <si>
    <t>hh_unpaidlabour_focus_hrs</t>
  </si>
  <si>
    <t>ppi_nig_rooms</t>
  </si>
  <si>
    <t>ppi_nig_roof</t>
  </si>
  <si>
    <t>ppi_nig_toilet</t>
  </si>
  <si>
    <t>ppi_nig_cooking</t>
  </si>
  <si>
    <t>ppi_nig_matras</t>
  </si>
  <si>
    <t>ppi_nig_tv</t>
  </si>
  <si>
    <t>ppi_nig_phones</t>
  </si>
  <si>
    <t>ppi_nig_vihicle</t>
  </si>
  <si>
    <t>ppi_nig_argiculture</t>
  </si>
  <si>
    <t>ppi_ken_education_household</t>
  </si>
  <si>
    <t>ppi_ken_education_female</t>
  </si>
  <si>
    <t>ppi_ken_bread</t>
  </si>
  <si>
    <t>ppi_ken_meat</t>
  </si>
  <si>
    <t>ppi_ken_bananas</t>
  </si>
  <si>
    <t>ppi_ken_towels</t>
  </si>
  <si>
    <t>ppi_ken_thermos</t>
  </si>
  <si>
    <t>ppi_ken_walls</t>
  </si>
  <si>
    <t>ppi_ken_floor</t>
  </si>
  <si>
    <t>ppi_ugan_hhsize</t>
  </si>
  <si>
    <t>ppi_ugan_school</t>
  </si>
  <si>
    <t>ppi_ugan_female_language</t>
  </si>
  <si>
    <t>ppi_ugan_walls_uganda</t>
  </si>
  <si>
    <t>ppi_ugan_roof_uganda</t>
  </si>
  <si>
    <t>ppi_ugan_cooking_uganda</t>
  </si>
  <si>
    <t>ppi_ugan_toilet_uganda</t>
  </si>
  <si>
    <t>ppi_ugan_mobile</t>
  </si>
  <si>
    <t>ppi_ugan_radio</t>
  </si>
  <si>
    <t>ppi_ugan_shoes</t>
  </si>
  <si>
    <t>monitoring_survey_yn</t>
  </si>
  <si>
    <t>name_of_farmer</t>
  </si>
  <si>
    <t>mobile_number_farmer</t>
  </si>
  <si>
    <t>identifier</t>
  </si>
  <si>
    <t>submission date</t>
  </si>
  <si>
    <t>duration</t>
  </si>
  <si>
    <t>f_focus_variety</t>
  </si>
  <si>
    <t>f_livestcok_income_chickens</t>
  </si>
  <si>
    <t>su_farmer_organisation_x</t>
  </si>
  <si>
    <t>hh_loan_interest_rate_sdm</t>
  </si>
  <si>
    <t>cal_focus_revenue</t>
  </si>
  <si>
    <t>focus_crop</t>
  </si>
  <si>
    <t>f_focus_measurement_lost</t>
  </si>
  <si>
    <t>f_labour_landprep_rememberwage</t>
  </si>
  <si>
    <t>f_labour_irrigation_nrmonths</t>
  </si>
  <si>
    <t>f_inputs_costs_compost</t>
  </si>
  <si>
    <t>f_focus_measurement_prod_other</t>
  </si>
  <si>
    <t>m_crops_livestock_seller_other</t>
  </si>
  <si>
    <t>su_farmer_organisation</t>
  </si>
  <si>
    <t>f_other_crops_type</t>
  </si>
  <si>
    <t>f_labour_nurserymaint_nrhoursdays</t>
  </si>
  <si>
    <t>cal_labour_nurserymaint_costs_part1</t>
  </si>
  <si>
    <t>cal_labour_nurserymaint_costs_part2</t>
  </si>
  <si>
    <t>cal_labour_nurserymaint_costs_part3</t>
  </si>
  <si>
    <t>f_labour_irrigation_nrhoursdays</t>
  </si>
  <si>
    <t>cal_labour_irrigation_costs_part1</t>
  </si>
  <si>
    <t>cal_labour_irrigation_costs_part2</t>
  </si>
  <si>
    <t>cal_labour_irrigation_costs_part3</t>
  </si>
  <si>
    <t>f_sdm_size (acre)</t>
  </si>
  <si>
    <t>f_coop_fee_yn</t>
  </si>
  <si>
    <t>ppi_ken_county</t>
  </si>
  <si>
    <t>hh_loan_source_other</t>
  </si>
  <si>
    <t>focus_crop_other</t>
  </si>
  <si>
    <t>f_othermaincrop_1_other</t>
  </si>
  <si>
    <t>f_othermaincrop_2_other</t>
  </si>
  <si>
    <t>f_unit_land_other</t>
  </si>
  <si>
    <t>f_focus_measurement_prod_2</t>
  </si>
  <si>
    <t>f_focus_measurement_prod_other_2</t>
  </si>
  <si>
    <t>f_focus_measurement_sold_other</t>
  </si>
  <si>
    <t>f_focus_own_consumption_measurement_other</t>
  </si>
  <si>
    <t>f_income_other_type_other</t>
  </si>
  <si>
    <t>f_income_other_total</t>
  </si>
  <si>
    <t>f_labour_planting_nrpeople</t>
  </si>
  <si>
    <t>f_labour_planting_nrhiredpeople</t>
  </si>
  <si>
    <t>f_labour_planting_nrdays</t>
  </si>
  <si>
    <t>f_labour_planting_paymentpertimeframe</t>
  </si>
  <si>
    <t>f_labour_marketing_nrpeople</t>
  </si>
  <si>
    <t>f_labour_marketing_nrhiredpeople</t>
  </si>
  <si>
    <t>f_labour_marketing_nrdays</t>
  </si>
  <si>
    <t>f_labour_marketing_paymentpertimeframe</t>
  </si>
  <si>
    <t>f_labour_livestock_nrpeople</t>
  </si>
  <si>
    <t>f_labour_livestock_nrhiredpeople</t>
  </si>
  <si>
    <t>f_labour_livestock_nrdays</t>
  </si>
  <si>
    <t>f_labour_livestock_paymentpertimeframe</t>
  </si>
  <si>
    <t>f_equipment_ownership_irrigation_tools</t>
  </si>
  <si>
    <t>f_equipment_ownership_weeding_tools</t>
  </si>
  <si>
    <t>f_equipment_ownership_combine_harvesters</t>
  </si>
  <si>
    <t>f_equipment_other</t>
  </si>
  <si>
    <t>f_equipment_ownership_other</t>
  </si>
  <si>
    <t>f_equipment_cost</t>
  </si>
  <si>
    <t>f_inputs_usage_types</t>
  </si>
  <si>
    <t>f_inputs_costs_chemicals_1</t>
  </si>
  <si>
    <t>f_inputs_costs_chemicals_2</t>
  </si>
  <si>
    <t>f_inputs_costs_chemicals_3</t>
  </si>
  <si>
    <t>f_inputs_costs_seedlings</t>
  </si>
  <si>
    <t>f_inputs_challenges_types_other</t>
  </si>
  <si>
    <t>hh_loan_source_inputs</t>
  </si>
  <si>
    <t>hh_loan_source_inputs_other</t>
  </si>
  <si>
    <t>cs_sdm_company_services_other</t>
  </si>
  <si>
    <t>cs_positive_recommendation_other</t>
  </si>
  <si>
    <t>cs_negative_recommendation_other</t>
  </si>
  <si>
    <t>cs_timely_payment_other</t>
  </si>
  <si>
    <t>cl_coping_mechanisms_other</t>
  </si>
  <si>
    <t>fs_introduction_other</t>
  </si>
  <si>
    <t>ppi_education_female</t>
  </si>
  <si>
    <t>f_produced_measurement_kilograms</t>
  </si>
  <si>
    <t>f_sold_measurement_kilograms</t>
  </si>
  <si>
    <t>f_lost_measurement_kilograms</t>
  </si>
  <si>
    <t>f_own_consumption_measurement_kilograms</t>
  </si>
  <si>
    <t>f_focus_quant_lost_kg</t>
  </si>
  <si>
    <t>f_maincrop</t>
  </si>
  <si>
    <t>f_maincrop_other</t>
  </si>
  <si>
    <t>f_focus_measurement_prod_1</t>
  </si>
  <si>
    <t>f_trees_amount</t>
  </si>
  <si>
    <t>m_crops_livestock_distance</t>
  </si>
  <si>
    <t>m_crops_livestock_distance_other</t>
  </si>
  <si>
    <t>m_crops_livestock_contract_sales_yn_other</t>
  </si>
  <si>
    <t>pi_first_agri_loan</t>
  </si>
  <si>
    <t>f_first_crop</t>
  </si>
  <si>
    <t>f_first_crop_other</t>
  </si>
  <si>
    <t>f_second_crop</t>
  </si>
  <si>
    <t>f_second_crop_other</t>
  </si>
  <si>
    <t>f_third_crop</t>
  </si>
  <si>
    <t>f_third_crop_other</t>
  </si>
  <si>
    <t>f_unit_land--other--</t>
  </si>
  <si>
    <t>f_ownership</t>
  </si>
  <si>
    <t>f_harvests</t>
  </si>
  <si>
    <t>f_sdm_measurement</t>
  </si>
  <si>
    <t>f_measurement_other</t>
  </si>
  <si>
    <t>f_livestock</t>
  </si>
  <si>
    <t>f_livestock--other--</t>
  </si>
  <si>
    <t>f_livestock_income</t>
  </si>
  <si>
    <t>ms_offtaker</t>
  </si>
  <si>
    <t>ms_offtaker--other--</t>
  </si>
  <si>
    <t>ms_location</t>
  </si>
  <si>
    <t>ms_location--other--</t>
  </si>
  <si>
    <t>ms_travel</t>
  </si>
  <si>
    <t>ms_travel--other--</t>
  </si>
  <si>
    <t>ms_contract</t>
  </si>
  <si>
    <t>ms_contract--other--</t>
  </si>
  <si>
    <t>f_offfarm_otherincome</t>
  </si>
  <si>
    <t>f_offfarm_otherincome--other--</t>
  </si>
  <si>
    <t>f_offfarm_income</t>
  </si>
  <si>
    <t>f_other_income_business</t>
  </si>
  <si>
    <t>f_other_income_business--other--</t>
  </si>
  <si>
    <t>f_business_start</t>
  </si>
  <si>
    <t>f_business_start--other--</t>
  </si>
  <si>
    <t>f_business_career_children</t>
  </si>
  <si>
    <t>f_business_employment</t>
  </si>
  <si>
    <t>f_business_labour_origin</t>
  </si>
  <si>
    <t>f_business_labour_permanent</t>
  </si>
  <si>
    <t>f_business_labour_permanent_women</t>
  </si>
  <si>
    <t>f_business_labour_permanent_age</t>
  </si>
  <si>
    <t>f_business_labour_permanent_compensation</t>
  </si>
  <si>
    <t>f_business_labour_permanent_wages</t>
  </si>
  <si>
    <t>f_business_labour_casual</t>
  </si>
  <si>
    <t>f_business_labour_casual_women</t>
  </si>
  <si>
    <t>f_business_labour_casual_age</t>
  </si>
  <si>
    <t>f_business_labour_casual_compensation</t>
  </si>
  <si>
    <t>f_business_labour_casual_wages</t>
  </si>
  <si>
    <t>f_labour_practices</t>
  </si>
  <si>
    <t>f_number_labourers_land_preparation</t>
  </si>
  <si>
    <t>f_hired_labourers_land_preparation</t>
  </si>
  <si>
    <t>f_days_land_preparation</t>
  </si>
  <si>
    <t>f_wages_land_preparation</t>
  </si>
  <si>
    <t>f_number_labourers_planting</t>
  </si>
  <si>
    <t>f_hired_labourers_planting</t>
  </si>
  <si>
    <t>f_days_planting</t>
  </si>
  <si>
    <t>f_wages_planting</t>
  </si>
  <si>
    <t>f_number_labourers_crop_maintenance</t>
  </si>
  <si>
    <t>f_hired_labourers_crop_maintenance</t>
  </si>
  <si>
    <t>f_days_crop_maintenance</t>
  </si>
  <si>
    <t>f_wages_crop_maintenance</t>
  </si>
  <si>
    <t>f_number_labourers_irrigation</t>
  </si>
  <si>
    <t>f_hired_labourers_irrigation</t>
  </si>
  <si>
    <t>f_days_irrigation</t>
  </si>
  <si>
    <t>f_wages_irrigation</t>
  </si>
  <si>
    <t>f_number_labourers_fertilizer</t>
  </si>
  <si>
    <t>f_hired_labourers_fertilizer</t>
  </si>
  <si>
    <t>f_days_fertilizer</t>
  </si>
  <si>
    <t>f_wages_fertilizer</t>
  </si>
  <si>
    <t>f_number_labourers_agrochemical</t>
  </si>
  <si>
    <t>f_hired_labourers_agrochemical</t>
  </si>
  <si>
    <t>f_days_agrochemical</t>
  </si>
  <si>
    <t>f_wages_agrochemical</t>
  </si>
  <si>
    <t>f_number_labourers_harvesting</t>
  </si>
  <si>
    <t>f_hired_labourers_harvesting</t>
  </si>
  <si>
    <t>f_days_harvesting</t>
  </si>
  <si>
    <t>f_wages_harvesting</t>
  </si>
  <si>
    <t>f_number_labourers_post_harvesting</t>
  </si>
  <si>
    <t>f_hired_labourers_post_harvesting</t>
  </si>
  <si>
    <t>f_days_post_harvesting</t>
  </si>
  <si>
    <t>f_wages_post_harvesting</t>
  </si>
  <si>
    <t>f_number_labourers_marketing</t>
  </si>
  <si>
    <t>f_hired_labourers_marketing</t>
  </si>
  <si>
    <t>f_wages_marketing</t>
  </si>
  <si>
    <t>f_amount_marketing</t>
  </si>
  <si>
    <t>f_number_labourers_transport</t>
  </si>
  <si>
    <t>f_hired_labourers_transport</t>
  </si>
  <si>
    <t>f_days_transport</t>
  </si>
  <si>
    <t>f_wages_transport</t>
  </si>
  <si>
    <t>f_labour_permenant_pre_question</t>
  </si>
  <si>
    <t>f_labour_permanent</t>
  </si>
  <si>
    <t>f_labour_permanent_women</t>
  </si>
  <si>
    <t>f_labour_permanent_age</t>
  </si>
  <si>
    <t>f_labour_permanent_compensation</t>
  </si>
  <si>
    <t>f_labour_permanent_compensation--other--</t>
  </si>
  <si>
    <t>f_labour_offfarm</t>
  </si>
  <si>
    <t>f_equipement_pre_question_musoni</t>
  </si>
  <si>
    <t>f_equipment_source_musoni</t>
  </si>
  <si>
    <t>f_equipment_source_musoni--other--</t>
  </si>
  <si>
    <t>f_equipment_usage_musoni</t>
  </si>
  <si>
    <t>f_equipment_ownership_land_preparation_tools_musoni</t>
  </si>
  <si>
    <t>f_equipment_ownership_irrigation_tools_musoni</t>
  </si>
  <si>
    <t>f_equipment_ownership_weeding_tools_musoni</t>
  </si>
  <si>
    <t>f_equipment_ownership_combine_harvesters_musoni</t>
  </si>
  <si>
    <t>f_equipment_ownership_soil_sensors_musoni</t>
  </si>
  <si>
    <t>f_equipment_other_musoni</t>
  </si>
  <si>
    <t>f_equipment_ownership_other_musoni</t>
  </si>
  <si>
    <t>f_equipement_cost_musoni</t>
  </si>
  <si>
    <t>f_inputs_usage_musoni</t>
  </si>
  <si>
    <t>f_input_costs_seeds_musoni</t>
  </si>
  <si>
    <t>f_input_costs_compost_musoni</t>
  </si>
  <si>
    <t>f_input_costs_fertiliser_musoni</t>
  </si>
  <si>
    <t>f_inputs_fertiliser_payment_musoni</t>
  </si>
  <si>
    <t>f_input_costs_pesticides_musoni</t>
  </si>
  <si>
    <t>f_input_costs_herbicides_musoni</t>
  </si>
  <si>
    <t>f_input_costs_fungicides_musoni</t>
  </si>
  <si>
    <t>f_inputs_agrochemicals_payment_musoni</t>
  </si>
  <si>
    <t>f_input_costs_seedlings_musoni</t>
  </si>
  <si>
    <t>f_input_costs_water_musoni</t>
  </si>
  <si>
    <t>f_input_costs_electricity_musoni</t>
  </si>
  <si>
    <t>f_input_costs_fodder_musoni</t>
  </si>
  <si>
    <t>f_input_costs_medicine_musoni</t>
  </si>
  <si>
    <t>f_input_costs_artificial_insemination_musoni</t>
  </si>
  <si>
    <t>f_input_costs_other_type_musoni</t>
  </si>
  <si>
    <t>f_input_costs_other_musoni</t>
  </si>
  <si>
    <t>f_inputs_source_musoni</t>
  </si>
  <si>
    <t>f_inputs_source_musoni--other--</t>
  </si>
  <si>
    <t>f_inputs_resilience</t>
  </si>
  <si>
    <t>cs_farmer_organisation_fee_musoni</t>
  </si>
  <si>
    <t>cs_farmer_organisation_fee_amount_musoni</t>
  </si>
  <si>
    <t>f_inputs_insurance</t>
  </si>
  <si>
    <t>f_inputs_insurance--other--</t>
  </si>
  <si>
    <t>su_inputs_loan</t>
  </si>
  <si>
    <t>su_inputs_loan--other--</t>
  </si>
  <si>
    <t>cs_consent</t>
  </si>
  <si>
    <t>cs_sdm_company_services--other--</t>
  </si>
  <si>
    <t>cs_positive_recommendation--other--</t>
  </si>
  <si>
    <t>cs_negative_recommendation--other--</t>
  </si>
  <si>
    <t>cs_timely_payment--other--</t>
  </si>
  <si>
    <t>cl_musoni</t>
  </si>
  <si>
    <t>cl_hail_storms</t>
  </si>
  <si>
    <t>cl_loss_hail_storms</t>
  </si>
  <si>
    <t>cl_coping_mechanisms--other--</t>
  </si>
  <si>
    <t>hh_birthyear_farmer</t>
  </si>
  <si>
    <t>hh_gender_farmer</t>
  </si>
  <si>
    <t>hh_male</t>
  </si>
  <si>
    <t>hh_size_female</t>
  </si>
  <si>
    <t>hh_transportation</t>
  </si>
  <si>
    <t>hh_transportation--other--</t>
  </si>
  <si>
    <t>fs_introduction--other--</t>
  </si>
  <si>
    <t>g_prod_decision_loans</t>
  </si>
  <si>
    <t>g_prod_input_loans</t>
  </si>
  <si>
    <t>ppi_education_household</t>
  </si>
  <si>
    <t>ppi_bread</t>
  </si>
  <si>
    <t>ppi_meat</t>
  </si>
  <si>
    <t>ppi_bananas</t>
  </si>
  <si>
    <t>ppi_towels</t>
  </si>
  <si>
    <t>ppi_thermos</t>
  </si>
  <si>
    <t>ppi_walls</t>
  </si>
  <si>
    <t>ppi_floor</t>
  </si>
  <si>
    <t>hh_phone</t>
  </si>
  <si>
    <t>hh_phone_functionality</t>
  </si>
  <si>
    <t>f_loans_savings_method</t>
  </si>
  <si>
    <t>f_loans_savings_method--other--</t>
  </si>
  <si>
    <t>hh_loan_not_saving</t>
  </si>
  <si>
    <t>hh_loan_not_saving--other--</t>
  </si>
  <si>
    <t>f_loans_requirement</t>
  </si>
  <si>
    <t>f_loans_lack_of_access</t>
  </si>
  <si>
    <t>f_loans_lack_of_access--other--</t>
  </si>
  <si>
    <t>hh_loan_source--other--</t>
  </si>
  <si>
    <t>hh_musoni_loan_use</t>
  </si>
  <si>
    <t>hh_musoni_loan_use--other--</t>
  </si>
  <si>
    <t>hh_musoni_loan_size</t>
  </si>
  <si>
    <t>hh_musoni_loan_return</t>
  </si>
  <si>
    <t>hh_musoni_loan_interest</t>
  </si>
  <si>
    <t>hh_nonprofit_loan_use</t>
  </si>
  <si>
    <t>hh_nonprofit_loan_use--other--</t>
  </si>
  <si>
    <t>hh_nonprofit_loan_size</t>
  </si>
  <si>
    <t>hh_nonprofit_loan_return</t>
  </si>
  <si>
    <t>hh_nonprofit_loan_interest</t>
  </si>
  <si>
    <t>hh_informal_loan_use</t>
  </si>
  <si>
    <t>hh_informal_loan_use--other--</t>
  </si>
  <si>
    <t>hh_informal_loan_size</t>
  </si>
  <si>
    <t>hh_informal_loan_return</t>
  </si>
  <si>
    <t>hh_informal_loan_interest</t>
  </si>
  <si>
    <t>hh_bank_loan_use</t>
  </si>
  <si>
    <t>hh_bank_loan_use--other--</t>
  </si>
  <si>
    <t>hh_bank_loan_size</t>
  </si>
  <si>
    <t>hh_bank_loan_return</t>
  </si>
  <si>
    <t>hh_bank_loan_interest</t>
  </si>
  <si>
    <t>hh_micro_loan_use</t>
  </si>
  <si>
    <t>hh_micro_loan_use--other--</t>
  </si>
  <si>
    <t>hh_micro_loan_size</t>
  </si>
  <si>
    <t>hh_micro_loan_return</t>
  </si>
  <si>
    <t>hh_micro_loan_interest</t>
  </si>
  <si>
    <t>hh_mobile_loan_use</t>
  </si>
  <si>
    <t>hh_mobile_loan_use--other--</t>
  </si>
  <si>
    <t>hh_mobile_loan_size</t>
  </si>
  <si>
    <t>hh_mobile_loan_return</t>
  </si>
  <si>
    <t>hh_mobile_loan_interest</t>
  </si>
  <si>
    <t>hh_relative_loan_use</t>
  </si>
  <si>
    <t>hh_relative_loan_use--other--</t>
  </si>
  <si>
    <t>hh_relative_loan_size</t>
  </si>
  <si>
    <t>hh_relative_loan_return</t>
  </si>
  <si>
    <t>hh_relative_loan_interest</t>
  </si>
  <si>
    <t>hh_friend_loan_use</t>
  </si>
  <si>
    <t>hh_friend_loan_use--other--</t>
  </si>
  <si>
    <t>hh_friend_loan_size</t>
  </si>
  <si>
    <t>hh_friend_loan_return</t>
  </si>
  <si>
    <t>hh_friend_loan_interest</t>
  </si>
  <si>
    <t>hh_vsla_loan_use</t>
  </si>
  <si>
    <t>hh_vsla_loan_use--other--</t>
  </si>
  <si>
    <t>hh_vsla_loan_size</t>
  </si>
  <si>
    <t>hh_vsla_loan_return</t>
  </si>
  <si>
    <t>hh_vsla_loan_interest</t>
  </si>
  <si>
    <t>hh_informal_group_loan_use</t>
  </si>
  <si>
    <t>hh_informal_group_loan_use--other--</t>
  </si>
  <si>
    <t>hh_informal_group_loan_size</t>
  </si>
  <si>
    <t>hh_informal_group_loan_return</t>
  </si>
  <si>
    <t>hh_informal_group_loan_interest</t>
  </si>
  <si>
    <t>hh_cooperative_loan_use</t>
  </si>
  <si>
    <t>hh_cooperative_loan_use--other--</t>
  </si>
  <si>
    <t>hh_cooperative_loan_size</t>
  </si>
  <si>
    <t>hh_cooperative_loan_return</t>
  </si>
  <si>
    <t>hh_cooperative_loan_interest</t>
  </si>
  <si>
    <t>hh_agri_insurance_loan_use</t>
  </si>
  <si>
    <t>hh_agri_insurance_loan_use--other--</t>
  </si>
  <si>
    <t>hh_agri_insurance_loan_size</t>
  </si>
  <si>
    <t>hh_agri_insurance_loan_return</t>
  </si>
  <si>
    <t>hh_agri_insurance_loan_interest</t>
  </si>
  <si>
    <t>hh_funeral_loan_use</t>
  </si>
  <si>
    <t>hh_funeral_loan_use--other--</t>
  </si>
  <si>
    <t>hh_funeral_loan_size</t>
  </si>
  <si>
    <t>hh_funeral_loan_return</t>
  </si>
  <si>
    <t>hh_funeral_loan_interest</t>
  </si>
  <si>
    <t>f_loan_other_products</t>
  </si>
  <si>
    <t>f_loan_other_products--other--</t>
  </si>
  <si>
    <t>hh_loan_possible_use</t>
  </si>
  <si>
    <t>hh_loan_possible_use--other--</t>
  </si>
  <si>
    <t>hh_loan_extra_income</t>
  </si>
  <si>
    <t>hh_loan_extra_income--other--</t>
  </si>
  <si>
    <t>cf_fail_to_purchase</t>
  </si>
  <si>
    <t>cf_stress</t>
  </si>
  <si>
    <t>cf_stress--other--</t>
  </si>
  <si>
    <t>cf_coping</t>
  </si>
  <si>
    <t>cf_coping--other--</t>
  </si>
  <si>
    <t>fo_goals--other--</t>
  </si>
  <si>
    <t>fo_other_business_future</t>
  </si>
  <si>
    <t>fo_increase_land</t>
  </si>
  <si>
    <t>fo_increase_land_reason</t>
  </si>
  <si>
    <t>fo_increase_land_reason--other--</t>
  </si>
  <si>
    <t>fo_other_business</t>
  </si>
  <si>
    <t>pi_monitoring_survey</t>
  </si>
  <si>
    <t>f_harvest_number</t>
  </si>
  <si>
    <t>f_produced (kilograms)</t>
  </si>
  <si>
    <t>f_produced_other_measurement</t>
  </si>
  <si>
    <t>f_sold (kilograms)</t>
  </si>
  <si>
    <t>f_sold_other_measurement</t>
  </si>
  <si>
    <t>f_own_consumption (kilograms)</t>
  </si>
  <si>
    <t>f_own_consumption_other_measurement</t>
  </si>
  <si>
    <t>f_lost (kilograms)</t>
  </si>
  <si>
    <t>f_lost_other_measurement</t>
  </si>
  <si>
    <t>f_not_sold</t>
  </si>
  <si>
    <t>f_price</t>
  </si>
  <si>
    <t>f_produced_measurement</t>
  </si>
  <si>
    <t>f_sold_measurement</t>
  </si>
  <si>
    <t>f_own_consumption_measurement</t>
  </si>
  <si>
    <t>f_lost_use</t>
  </si>
  <si>
    <t>f_lost_use_other</t>
  </si>
  <si>
    <t>f_lost_measurement</t>
  </si>
  <si>
    <t>hh_loan_agri_first</t>
  </si>
  <si>
    <t>m_crops_livestock_sellingpoint</t>
  </si>
  <si>
    <t>m_crops_livestock_sellingpoint_other</t>
  </si>
  <si>
    <t>f_nonfarm_enterpr_type_other</t>
  </si>
  <si>
    <t>f_nonfarm_enterpr_type</t>
  </si>
  <si>
    <t>f_nonfarm_enterpr_resources</t>
  </si>
  <si>
    <t>f_nonfarm_enterpr_resources_other</t>
  </si>
  <si>
    <t>f_nonfarm_enterpr_career</t>
  </si>
  <si>
    <t>f_nonfarm_enterpr_labour_yn</t>
  </si>
  <si>
    <t>f_nonfarm_enterpr_labour_source</t>
  </si>
  <si>
    <t>f_nonfarm_enterpr_permlabour_nr</t>
  </si>
  <si>
    <t>f_nonfarm_enterpr_permlabour_fem</t>
  </si>
  <si>
    <t>f_nonfarm_enterpr_permlabour_u35</t>
  </si>
  <si>
    <t>f_nonfarm_enterpr_permlabour_comp</t>
  </si>
  <si>
    <t>f_nonfarm_enterpr_permlabour_wage</t>
  </si>
  <si>
    <t>f_nonfarm_enterpr_caslabour_nr</t>
  </si>
  <si>
    <t>f_nonfarm_enterpr_caslabour_fem</t>
  </si>
  <si>
    <t>f_nonfarm_enterpr_caslabour_u35</t>
  </si>
  <si>
    <t>f_nonfarm_enterpr_caslabour_comp</t>
  </si>
  <si>
    <t>f_nonfarm_enterpr_caslabour_wage</t>
  </si>
  <si>
    <t>f_labour_transport_nrpeople</t>
  </si>
  <si>
    <t>f_labour_transport_nrhiredpeople</t>
  </si>
  <si>
    <t>f_labour_transport_nrdays</t>
  </si>
  <si>
    <t>f_labour_transport_paymentpertimeframe</t>
  </si>
  <si>
    <t>f_labour_farm_permanent_yn</t>
  </si>
  <si>
    <t>f_labour_farm_permanent_fem</t>
  </si>
  <si>
    <t>f_labour_farm_permanent_u35</t>
  </si>
  <si>
    <t>f_labour_farm_permanent_paymenttype</t>
  </si>
  <si>
    <t>f_labour_farm_permanent_paymenttype_other</t>
  </si>
  <si>
    <t>f_labour_offfarm_hiredlabour_yn</t>
  </si>
  <si>
    <t>f_equip_yn</t>
  </si>
  <si>
    <t>f_equip_source</t>
  </si>
  <si>
    <t>f_equip_source_other</t>
  </si>
  <si>
    <t>f_equip_type</t>
  </si>
  <si>
    <t>f_equip_landprep_ownership_type</t>
  </si>
  <si>
    <t>f_equip_irrigation_ownership_type</t>
  </si>
  <si>
    <t>f_equip_weeding_ownership_type</t>
  </si>
  <si>
    <t>f_equip_harvesting_ownership_type</t>
  </si>
  <si>
    <t>f_equip_soil_ownership_type</t>
  </si>
  <si>
    <t>f_equip_other_ownership_type</t>
  </si>
  <si>
    <t>f_equip_other_type</t>
  </si>
  <si>
    <t>f_equip_costs</t>
  </si>
  <si>
    <t>f_inputs_costs_pesticides</t>
  </si>
  <si>
    <t>f_inputs_costs_fungicides</t>
  </si>
  <si>
    <t>f_inputs_costs_other_type</t>
  </si>
  <si>
    <t>f_inputs_costs_fertilizer_payment</t>
  </si>
  <si>
    <t>f_inputs_costs_chemicals_4</t>
  </si>
  <si>
    <t>f_inputs_costs_chemicals_payment</t>
  </si>
  <si>
    <t>f_livestock_costs_medics_other</t>
  </si>
  <si>
    <t>f_inputs_source_others</t>
  </si>
  <si>
    <t>f_inputs_type_proresilience</t>
  </si>
  <si>
    <t>f_inputs_reason_no_insurance</t>
  </si>
  <si>
    <t>f_inputs_reason_no_insurance_other</t>
  </si>
  <si>
    <t>cs_consent_company_questions</t>
  </si>
  <si>
    <t>cl_unexpected_events</t>
  </si>
  <si>
    <t>hh_transportation_types</t>
  </si>
  <si>
    <t>hh_transportation_types_other</t>
  </si>
  <si>
    <t>cf_savings_purpose_other</t>
  </si>
  <si>
    <t>cf_savings_whynot_other</t>
  </si>
  <si>
    <t>cf_credit_reason_noaccess_other</t>
  </si>
  <si>
    <t>hh_loan_sdm_purpose</t>
  </si>
  <si>
    <t>hh_loan_sdm_purpose_other</t>
  </si>
  <si>
    <t>hh_loan_sdm_size</t>
  </si>
  <si>
    <t>hh_loan_sdm_months_to_repay</t>
  </si>
  <si>
    <t>hh_loan_ngo_purpose</t>
  </si>
  <si>
    <t>hh_loan_ngo_purpose_other</t>
  </si>
  <si>
    <t>hh_loan_ngo_size</t>
  </si>
  <si>
    <t>hh_loan_ngo_months_to_repay</t>
  </si>
  <si>
    <t>hh_loan_informal_lender_purpose_other</t>
  </si>
  <si>
    <t>hh_loan_informal_lender_size</t>
  </si>
  <si>
    <t>hh_loan_informal_lender_months_to_repay</t>
  </si>
  <si>
    <t>hh_loan_bank_purpose</t>
  </si>
  <si>
    <t>hh_loan_bank_purpose_other</t>
  </si>
  <si>
    <t>hh_loan_bank_size</t>
  </si>
  <si>
    <t>hh_loan_bank_months_to_repay</t>
  </si>
  <si>
    <t>hh_loan_micro_purpose</t>
  </si>
  <si>
    <t>hh_loan_micro_purpose_other</t>
  </si>
  <si>
    <t>hh_loan_micro_size</t>
  </si>
  <si>
    <t>hh_loan_micro_months_to_repay</t>
  </si>
  <si>
    <t>hh_loan_interest_rate_micro</t>
  </si>
  <si>
    <t>hh_loan_mobile_purpose</t>
  </si>
  <si>
    <t>hh_loan_mobile_purpose_other</t>
  </si>
  <si>
    <t>hh_loan_mobile_size</t>
  </si>
  <si>
    <t>hh_loan_mobile_months_to_repay</t>
  </si>
  <si>
    <t>hh_loan_relative_purpose</t>
  </si>
  <si>
    <t>hh_loan_relative_purpose_other</t>
  </si>
  <si>
    <t>hh_loan_relative_size</t>
  </si>
  <si>
    <t>hh_loan_relative_months_to_repay</t>
  </si>
  <si>
    <t>hh_loan_friend_purpose</t>
  </si>
  <si>
    <t>hh_loan_friend_purpose_other</t>
  </si>
  <si>
    <t>hh_loan_friend_size</t>
  </si>
  <si>
    <t>hh_loan_friend_months_to_repay</t>
  </si>
  <si>
    <t>hh_loan_vsla_purpose</t>
  </si>
  <si>
    <t>hh_loan_vsla_purpose_other</t>
  </si>
  <si>
    <t>hh_loan_vsla_size</t>
  </si>
  <si>
    <t>hh_loan_vsla_months_to_repay</t>
  </si>
  <si>
    <t>hh_loan_informal_credit_group_purpose</t>
  </si>
  <si>
    <t>hh_loan_informal_credit_group_purpose_other</t>
  </si>
  <si>
    <t>hh_loan_informal_credit_group_size</t>
  </si>
  <si>
    <t>hh_loan_informal_credit_group_months_to_repay</t>
  </si>
  <si>
    <t>hh_loan_cooperative_purpose</t>
  </si>
  <si>
    <t>hh_loan_cooperative_purpose_other</t>
  </si>
  <si>
    <t>hh_loan_cooperative_size</t>
  </si>
  <si>
    <t>hh_loan_cooperative_months_to_repay</t>
  </si>
  <si>
    <t>hh_loan_agri_insurance_purpose</t>
  </si>
  <si>
    <t>hh_loan_agri_insurance_purpose_other</t>
  </si>
  <si>
    <t>hh_loan_agri_insurance_size</t>
  </si>
  <si>
    <t>hh_loan_agri_insurance_months_to_repay</t>
  </si>
  <si>
    <t>hh_loan_interest_rate_agri_insurance</t>
  </si>
  <si>
    <t>hh_loan_funeral_purpose</t>
  </si>
  <si>
    <t>hh_loan_funeral_purpose_other</t>
  </si>
  <si>
    <t>hh_loan_funeral_size</t>
  </si>
  <si>
    <t>hh_loan_funeral_months_to_repay</t>
  </si>
  <si>
    <t>hh_loan_interest_rate_funeral</t>
  </si>
  <si>
    <t>hh_loan_informal_lender_purpose</t>
  </si>
  <si>
    <t>cf_other_products</t>
  </si>
  <si>
    <t>cf_other_products_other</t>
  </si>
  <si>
    <t>cf_savings_agripurpose_other</t>
  </si>
  <si>
    <t>cf_savings_purp_top3_other</t>
  </si>
  <si>
    <t>cf_cope_stress_other</t>
  </si>
  <si>
    <t>cf_cope_unexpected_other</t>
  </si>
  <si>
    <t>fo_goals_other</t>
  </si>
  <si>
    <t>fo_increase_land_reason_other</t>
  </si>
  <si>
    <t>fo_business_nonagri_1</t>
  </si>
  <si>
    <t>fo_business_nonagri</t>
  </si>
  <si>
    <t>f_focus_quant_prod_kg</t>
  </si>
  <si>
    <t>f_focus_quant_sold_kg</t>
  </si>
  <si>
    <t>f_focus_quant_own_consumption_kg</t>
  </si>
  <si>
    <t>f_focus_measurement_lost_other</t>
  </si>
  <si>
    <t>f_focus_quant_not_sold</t>
  </si>
  <si>
    <t>f_focus_lost_use_other</t>
  </si>
  <si>
    <t>f_focus_lost_use</t>
  </si>
  <si>
    <t>case question</t>
  </si>
  <si>
    <t>in the past 12 months, how much additional income did you have from other crops? (please report in local currency)</t>
  </si>
  <si>
    <t>in the last 12 months, how much additional income did you have from livestock/poultry? (exclude income earned from cows, if already answered above)</t>
  </si>
  <si>
    <t>f_other_crop_livestock</t>
  </si>
  <si>
    <t>f_livestock_labour</t>
  </si>
  <si>
    <t>f_livestock_labour_people_amount</t>
  </si>
  <si>
    <t>f_livestock_labour_months</t>
  </si>
  <si>
    <t>f_livestock_labour_amount</t>
  </si>
  <si>
    <t>f_livestock_option</t>
  </si>
  <si>
    <t>f_number_labourers_livestock</t>
  </si>
  <si>
    <t>f_hired_labourers_livestock</t>
  </si>
  <si>
    <t>f_wages_livestock</t>
  </si>
  <si>
    <t>f_days_livestock</t>
  </si>
  <si>
    <t>f_input_costs_seeds</t>
  </si>
  <si>
    <t>f_input_costs_compost</t>
  </si>
  <si>
    <t>f_input_costs_fertiliser</t>
  </si>
  <si>
    <t>f_input_costs_pesticides</t>
  </si>
  <si>
    <t>f_input_costs_herbicides</t>
  </si>
  <si>
    <t>f_input_costs_fungicides</t>
  </si>
  <si>
    <t>f_input_costs_seedlings</t>
  </si>
  <si>
    <t>f_input_costs_water</t>
  </si>
  <si>
    <t>f_input_costs_electricity</t>
  </si>
  <si>
    <t>f_input_costs_fodder</t>
  </si>
  <si>
    <t>f_input_costs_medicine</t>
  </si>
  <si>
    <t>f_input_costs_other_type</t>
  </si>
  <si>
    <t>f_input_costs_other</t>
  </si>
  <si>
    <t>hh_loan_use</t>
  </si>
  <si>
    <t>hh_loan_return</t>
  </si>
  <si>
    <t>hh_loan_sdm</t>
  </si>
  <si>
    <t>hh_loan_ngo</t>
  </si>
  <si>
    <t>hh_loan_informal_lender</t>
  </si>
  <si>
    <t>hh_loan_bank</t>
  </si>
  <si>
    <t>hh_loan_mobile</t>
  </si>
  <si>
    <t>hh_loan_relative</t>
  </si>
  <si>
    <t>hh_loan_friend</t>
  </si>
  <si>
    <t>hh_loan_vsla</t>
  </si>
  <si>
    <t>hh_loan_informal_credit_group</t>
  </si>
  <si>
    <t>hh_loan_cooperative</t>
  </si>
  <si>
    <t>f_livestock_hiredlabour_yn</t>
  </si>
  <si>
    <t>f_labour_marketing_amount</t>
  </si>
  <si>
    <t>f_equip_maintenance_ownership_type</t>
  </si>
  <si>
    <t>f_equip_type_other</t>
  </si>
  <si>
    <t>f_third_crop--other--</t>
  </si>
  <si>
    <t>f_produced</t>
  </si>
  <si>
    <t>f_sold</t>
  </si>
  <si>
    <t>f_lost</t>
  </si>
  <si>
    <t>f_other_crop_livestock--other--</t>
  </si>
  <si>
    <t>f_inputs_challenges_types--other--</t>
  </si>
  <si>
    <t>hh_loan_presence</t>
  </si>
  <si>
    <t>hh_loan_use--other--</t>
  </si>
  <si>
    <t>repeat no</t>
  </si>
  <si>
    <t>f_focus_measurement_prod_kg</t>
  </si>
  <si>
    <t>f_focus_measurement_sold_kg</t>
  </si>
  <si>
    <t>f_focus_measurement_lost_kg</t>
  </si>
  <si>
    <t>informed_consent</t>
  </si>
  <si>
    <t>f_own_consumption</t>
  </si>
  <si>
    <t>f_other_crops</t>
  </si>
  <si>
    <t>f_other_crops_income</t>
  </si>
  <si>
    <t>f_offfarm_labour</t>
  </si>
  <si>
    <t>f_offfarm_labour--other--</t>
  </si>
  <si>
    <t>f_equipment_rental</t>
  </si>
  <si>
    <t>f_equipment_rental--other--</t>
  </si>
  <si>
    <t>f_labour</t>
  </si>
  <si>
    <t>f_equipment</t>
  </si>
  <si>
    <t>f_equipment_ownership_rototillers</t>
  </si>
  <si>
    <t>f_equipement_cost</t>
  </si>
  <si>
    <t>f_inputs</t>
  </si>
  <si>
    <t>f_inputs_challenges_type</t>
  </si>
  <si>
    <t>f_inputs_challenges_type--other--</t>
  </si>
  <si>
    <t>cs_farmer_organisation</t>
  </si>
  <si>
    <t>cs_services</t>
  </si>
  <si>
    <t>cs_inputs_loan</t>
  </si>
  <si>
    <t>cs_inputs_loan--other--</t>
  </si>
  <si>
    <t>hh_age</t>
  </si>
  <si>
    <t>hh_gender</t>
  </si>
  <si>
    <t>g_reprod_input_decision</t>
  </si>
  <si>
    <t>hh_mobile</t>
  </si>
  <si>
    <t>hh_mobile_functionality</t>
  </si>
  <si>
    <t>f_lost_poultry_feed</t>
  </si>
  <si>
    <t>f_other_crop_income_x</t>
  </si>
  <si>
    <t>f_other_crop_types</t>
  </si>
  <si>
    <t xml:space="preserve"> f_livestock_labour_yn</t>
  </si>
  <si>
    <t>f_equip_rental_type</t>
  </si>
  <si>
    <t>f_equip_rental_type_other</t>
  </si>
  <si>
    <t>f_equip_rototillers_ownership_type</t>
  </si>
  <si>
    <t>hh_loan_purpose_other</t>
  </si>
  <si>
    <t>f_focus_measurement_own_consumption_kg</t>
  </si>
  <si>
    <t>f_harvest_num_2</t>
  </si>
  <si>
    <t>f_focus_own_consumption_kg</t>
  </si>
  <si>
    <t>f_quant_lost_poultry_feed</t>
  </si>
  <si>
    <t>UPLOAD CODE TO R AFTER ADDING BRACKETS</t>
  </si>
  <si>
    <t>Where are you collecting farmer data?</t>
  </si>
  <si>
    <t>Is the person who is in charge of the tomato farm present?</t>
  </si>
  <si>
    <t>Is the person who is in charge of the potato and/or dairy farm present?</t>
  </si>
  <si>
    <t>Select Region, Value Chain and the Name of the Farmer</t>
  </si>
  <si>
    <t>Is the location of the farm missing from the list in the last question?</t>
  </si>
  <si>
    <t>In what district is the farm located?</t>
  </si>
  <si>
    <t>In what county is the farm located?</t>
  </si>
  <si>
    <t>In what sub county is the farm located?</t>
  </si>
  <si>
    <t>In what village is the farm located?</t>
  </si>
  <si>
    <t>What is the crop/product of interest to the Service Delivery Model?</t>
  </si>
  <si>
    <t>Do you wish to participate in the survey?</t>
  </si>
  <si>
    <t>What are the three main crops of your farm?</t>
  </si>
  <si>
    <t>What is the total size of the farm?</t>
  </si>
  <si>
    <t>What is the local unit of land measurement?</t>
  </si>
  <si>
    <t xml:space="preserve">I'm now going to ask you about ownership of the land you farm. Please remember this is all confidential and your answers will not be shared outside of IDH. I'll read a few options. Can you please tell me which is true for you. </t>
  </si>
  <si>
    <t>In the last 12 months, from September 2018 to August 2019, how many (harvest) seasons of tomatoes did you have?</t>
  </si>
  <si>
    <t>What is the local unit of measurement when talking about tomatoes?</t>
  </si>
  <si>
    <t>How much kilograms of tomatoes does a crate contain on average?</t>
  </si>
  <si>
    <t>How much kilograms of tomatoes does a box contain on average?</t>
  </si>
  <si>
    <t>In case of selecting 'other', how much kilograms of tomatoes does the measurement contain on average?</t>
  </si>
  <si>
    <t>What is the size of the farm dedicated to tomatoes?</t>
  </si>
  <si>
    <t>In the last 12 months, from September 2018 to August 2019, how many (harvest) seasons of potatoes did you have?</t>
  </si>
  <si>
    <t>What is the local unit of measurement when talking about potatoes?</t>
  </si>
  <si>
    <t>How much kilograms of potatoes does a bag contain on average?</t>
  </si>
  <si>
    <t>How much kilograms of potatoes does a bucket contain on average?</t>
  </si>
  <si>
    <t>In case of selecting 'other', how much kilograms of potatoes does the measurement contain on average?</t>
  </si>
  <si>
    <t>What is the size of the farm dedicated to potatoes?</t>
  </si>
  <si>
    <t>Harvest season number</t>
  </si>
  <si>
    <t>During this season, how much tomatoes did you produce?</t>
  </si>
  <si>
    <t>How did you measure the total production during this season?</t>
  </si>
  <si>
    <t>During this harvest season, how much tomatoes did you sell from the total production?</t>
  </si>
  <si>
    <t>How did you measure the amount of tomatoes sold during this season?</t>
  </si>
  <si>
    <t>At what price per unit did you sell the tomatoes when you sold this season? (If farmer sells in crates, ask price per crate etc.)</t>
  </si>
  <si>
    <t>During this season, how much tomatoes did you use for own consumption from the total production?</t>
  </si>
  <si>
    <t>How did you measure the amount of tomatoes used for own consumption during this season?</t>
  </si>
  <si>
    <t>During this season, how much tomatoes did you lose from the total production?</t>
  </si>
  <si>
    <t>How did you measure the amount of tomatoes lost during this season?</t>
  </si>
  <si>
    <t>In case of selecting 'plants', how much kilograms of tomatoes are on a plant on average?</t>
  </si>
  <si>
    <t>During this season, how much potatoes did you produce?</t>
  </si>
  <si>
    <t>How did you measure the total production of potatoes during this season?</t>
  </si>
  <si>
    <t>During this harvest season, what type of potato seeds did you use?</t>
  </si>
  <si>
    <t>During this harvest season, how much potatoes did you sell from the total production?</t>
  </si>
  <si>
    <t>How did you measure the amount of potatoes sold during this season?</t>
  </si>
  <si>
    <t>At what price per unit did you sell the potatoes when you sold this season? (If farmer sells in bags, ask price per bag etc.)</t>
  </si>
  <si>
    <t>During this season, how much potatoes did you use for own consumption from the total production?</t>
  </si>
  <si>
    <t>How did you measure the amount of potatoes used for own consumption during this season?</t>
  </si>
  <si>
    <t>During this season, how much potatoes did you lose from the total production?</t>
  </si>
  <si>
    <t>How did you measure the amount of potatoes lost during this season?</t>
  </si>
  <si>
    <t>Do you have income from other crops then previously discussed? I'll read you a list.</t>
  </si>
  <si>
    <t>In the past 12 months, from September 2018 to August 2019, how much additional income did you have from other crops? (Please report in local currency)</t>
  </si>
  <si>
    <t>Do own you livestock/poultry? I'll read you a list.</t>
  </si>
  <si>
    <t>How many cows do you have on the farm?</t>
  </si>
  <si>
    <t>What breed(s) of cows do you have?</t>
  </si>
  <si>
    <t>Do you sell milk from your cows?</t>
  </si>
  <si>
    <t>On average, how much litres of milk do you sell per month?</t>
  </si>
  <si>
    <t>On average, what is the price you get paid per litre milk?</t>
  </si>
  <si>
    <t>On average, how much money do you earn by selling milk per month? (answer in local currency)</t>
  </si>
  <si>
    <t>In the last 12 months, how much milk did you lose? Answer in litres</t>
  </si>
  <si>
    <t xml:space="preserve">In the last 12 months, from September 2018 to August 2019, did you hire people to help you with your livestock/poultry? </t>
  </si>
  <si>
    <t>In the last 12 months, how many people did you hire to help you with livestock/poultry?</t>
  </si>
  <si>
    <t>On average, how many days did the work with livestock/poultry take per person?</t>
  </si>
  <si>
    <t>How much did you pay the people you hired per day?</t>
  </si>
  <si>
    <t>In the last 12 months, from September 2018 to August 2019, how much additional income did you have from livestock/poultry? (exclude income earned from cows, if already answered above)</t>
  </si>
  <si>
    <t>Do you have sources of income that do not relate to crop or livestock? I'll read you a list.</t>
  </si>
  <si>
    <t>In case you rented out equipment, what equipment did you rent out?</t>
  </si>
  <si>
    <t>In the past 12 months, from September 2018 to August 2019, how much income do you have from these other sources?</t>
  </si>
  <si>
    <t xml:space="preserve">During the last 12 months, from September 2018 to August 2019, did you carry out any of the following activities in order to take care of your tomatoes (only if tomato is main farm crop) or potatoes (only answer if potato is main farm crop)? </t>
  </si>
  <si>
    <t xml:space="preserve">In the last 12 months, from September 2018 to August 2019, how many people worked with you on land preparation? </t>
  </si>
  <si>
    <t>Out of those people, how many did you hire?</t>
  </si>
  <si>
    <t>On average, how many days did the land preparation take per person?</t>
  </si>
  <si>
    <t>How much did you pay the people you hired per person per day?</t>
  </si>
  <si>
    <t xml:space="preserve">In the last 12 months, from September 2018 to August 2019, how many people worked with you on planting or transplanting? </t>
  </si>
  <si>
    <t>On average, how many days did the planting or transplanting take per person?</t>
  </si>
  <si>
    <t xml:space="preserve">In the last 12 months, from September 2018 to August 2019, how many people worked with you on crop maintenance? </t>
  </si>
  <si>
    <t>On average, how many days did the crop maintenance take per person?</t>
  </si>
  <si>
    <t xml:space="preserve">In the last 12 months, from September 2018 to August 2019, how many people worked with you on irrigation or watering? </t>
  </si>
  <si>
    <t>On average, how many days did the work on irrigation or watering take per person?</t>
  </si>
  <si>
    <t xml:space="preserve">In the last 12 months, from September 2018 to August 2019, how many people worked with you on fertiliser application (spraying)? </t>
  </si>
  <si>
    <t>On average, how many days did the fertiliser application (spraying) take per person?</t>
  </si>
  <si>
    <t xml:space="preserve">In the last 12 months, from September 2018 to August 2019, how many people worked with you on agrochemical application (spraying)? </t>
  </si>
  <si>
    <t>On average, how many days did the agrochemical application (spraying) take per person?</t>
  </si>
  <si>
    <t xml:space="preserve">In the last 12 months, from September 2018 to August 2019, how many people worked with you on harvesting? </t>
  </si>
  <si>
    <t>How much did you pay per kg of harvested main crop?</t>
  </si>
  <si>
    <t>How much was harvested by the hired labour? (on average per person)</t>
  </si>
  <si>
    <t xml:space="preserve">In the last 12 months, from September 2018 to August 2019, how many people worked with you on post-harvest processing? </t>
  </si>
  <si>
    <t>On average, how many days did the land processing take per person?</t>
  </si>
  <si>
    <t xml:space="preserve">In the last 12 months, from September 2018 to August 2019, how many people worked with you on marketing? </t>
  </si>
  <si>
    <t>How much did you pay per kg of marketed/sold crop?</t>
  </si>
  <si>
    <t>How much kg of crop was marketed by the hired labour? (on average per person)</t>
  </si>
  <si>
    <t xml:space="preserve">In the last 12 months, from September 2018 to August 2019, how many people worked with you on digging trenches? </t>
  </si>
  <si>
    <t>4 On average, how many days did the trench digging take per person?</t>
  </si>
  <si>
    <t xml:space="preserve">In the last 12 months, from September 2018 to August 2019, how many people helped you with/worked for you on security from theft? </t>
  </si>
  <si>
    <t>In the last 12 months, how many days did the hired labour work for you on security?</t>
  </si>
  <si>
    <t>How much did you pay the hired labour per day?</t>
  </si>
  <si>
    <t>In the past 12 months, did you receive any help/support from an extension worker?</t>
  </si>
  <si>
    <t>Did you pay the extension worker for support, advice and/or training?</t>
  </si>
  <si>
    <t>On average, how much do you pay the extension worker for a visit to your farm?</t>
  </si>
  <si>
    <t>In the past 12 months, from September 2018 to August 2019, how often did you pay the extension officer to visit your farm?</t>
  </si>
  <si>
    <t xml:space="preserve">In the last 12 months, what type of farm equipment did you use? I'll read a list. </t>
  </si>
  <si>
    <t>Did you rent the animal traction equipment or do you own it?</t>
  </si>
  <si>
    <t>In the last 12 months, from September 2018 to August 2019, how many days did you rent the animal traction equipment?</t>
  </si>
  <si>
    <t>How much did you pay for the rent of animal traction equipment per day?</t>
  </si>
  <si>
    <t>What year did you buy the animal traction equipment?</t>
  </si>
  <si>
    <t>How much did the animal traction equipment cost when you bought it?</t>
  </si>
  <si>
    <t>Did you rent the motorised tiller equipment or do you own it?</t>
  </si>
  <si>
    <t>In the last 12 months, from September 2018 to August 2019, how many days did you rent the motorised tiller equipment?</t>
  </si>
  <si>
    <t>How much did you pay for the rent of motorised tiller equipment per day?</t>
  </si>
  <si>
    <t>What year did you buy the motorised tiller equipment?</t>
  </si>
  <si>
    <t>How much did the motorised tiller equipment cost when you bought it?</t>
  </si>
  <si>
    <t>Did you rent the tractor or do you own it?</t>
  </si>
  <si>
    <t>In the last 12 months, from September 2018 to August 2019, how many days did you rent the tractor?</t>
  </si>
  <si>
    <t>How much did you pay for the rent of tractor per day?</t>
  </si>
  <si>
    <t>What year did you buy the tractor?</t>
  </si>
  <si>
    <t>How much did the tractor cost when you bought it?</t>
  </si>
  <si>
    <t>Did you rent the (drip) irrigation equipment or do you own it?</t>
  </si>
  <si>
    <t>In the last 12 months, from September 2018 to August 2019, how many days did you rent the (drip) irrigation equipment?</t>
  </si>
  <si>
    <t>How much did you pay for the rent of (drip) irrigation equipment per day?</t>
  </si>
  <si>
    <t>What year did you buy the drip irrigation equipment?</t>
  </si>
  <si>
    <t>How much did the drip irrigation equipment cost when you bought it?</t>
  </si>
  <si>
    <t>Did you rent the permanent hose or do you own it?</t>
  </si>
  <si>
    <t>In the last 12 months, from September 2018 to August 2019, how many days did you rent the permanent hose?</t>
  </si>
  <si>
    <t>How much did you pay for the rent of permanent hose per day?</t>
  </si>
  <si>
    <t>What year did you buy the permanent hose?</t>
  </si>
  <si>
    <t>How much did the permanent hose cost when you bought it?</t>
  </si>
  <si>
    <t>Did you rent the pumps or do you own it?</t>
  </si>
  <si>
    <t>In the last 12 months, from September 2018 to August 2019, how many days did you rent the pumps?</t>
  </si>
  <si>
    <t>How much did you pay for the rent of pumps per day?</t>
  </si>
  <si>
    <t>What year did you buy the pumps?</t>
  </si>
  <si>
    <t>How much did the pumps cost when you bought it?</t>
  </si>
  <si>
    <t>Did you rent the sprinklers or do you own them?</t>
  </si>
  <si>
    <t>In the last 12 months, from September 2018 to August 2019, how many days did you rent the sprinklers?</t>
  </si>
  <si>
    <t>How much did you pay for the rent of sprinklers per day?</t>
  </si>
  <si>
    <t>What year did you buy the sprinklers?</t>
  </si>
  <si>
    <t>How much did the sprinklers cost when you bought it?</t>
  </si>
  <si>
    <t>Did you rent the maintenance equipment or do you own it?</t>
  </si>
  <si>
    <t>In the last 12 months, from September 2018 to August 2019, how many days did you rent the maintenance equipment?</t>
  </si>
  <si>
    <t>How much did you pay for the rent of maintenance equipment per day?</t>
  </si>
  <si>
    <t>What year did you buy the maintenance equipment?</t>
  </si>
  <si>
    <t>How much did the maintenance equipment cost when you bought it?</t>
  </si>
  <si>
    <t>Did you rent the pesticides and herbicides equipment or do you own it?</t>
  </si>
  <si>
    <t>In the last 12 months, from September 2018 to August 2019, how many days did you rent the pesticides and herbicides equipment (spraying equipment)?</t>
  </si>
  <si>
    <t>How much did you pay for the rent of pesticides and herbicides equipment (spraying equipment) per day?</t>
  </si>
  <si>
    <t>What year did you buy the pesticides and herbicides equipment (spraying equipment)?</t>
  </si>
  <si>
    <t>How much did the pesticides and herbicides equipment (spraying equipment) cost when you bought it?</t>
  </si>
  <si>
    <t xml:space="preserve">In the last 12 months, from September 2018 to August 2019, did you purchase or spend money on any of the following farm inputs or supplies? </t>
  </si>
  <si>
    <t>In the last 12 months, from September 2018 to August 2019, how much did you spend on seeds?</t>
  </si>
  <si>
    <t>In the last 12 months, from September 2018 to August 2019, how much did you spend on compost?</t>
  </si>
  <si>
    <t>In the last 12 months, from September 2018 to August 2019, how much did you spend on fertiliser?</t>
  </si>
  <si>
    <t>In the last 12 months, from September 2018 to August 2019, how much did you spend on ratoons?</t>
  </si>
  <si>
    <t>In the last 12 months, from September 2018 to August 2019, how much did you spend on pesticides?</t>
  </si>
  <si>
    <t>In the last 12 months, from September 2018 to August 2019, how much did you spend on herbicides?</t>
  </si>
  <si>
    <t>In the last 12 months, from September 2018 to August 2019, how much did you spend on fungicides?</t>
  </si>
  <si>
    <t>In the last 12 months, from September 2018 to August 2019, how much did you spend on seedlings?</t>
  </si>
  <si>
    <t>In the last 12 months, from September 2018 to August 2019, how much did you spend on water for irrigation?</t>
  </si>
  <si>
    <t>In the last 12 months, from September 2018 to August 2019, how much did you spend on electricity for different electric tools?</t>
  </si>
  <si>
    <t>In the last 12 months, from September 2018 to August 2019, how much did you spend on maintenance of equipment?</t>
  </si>
  <si>
    <t>In the last 12 months, from September 2018 to August 2019, how much did you spend on fodder for livestock or poultry?</t>
  </si>
  <si>
    <t>In the last 12 months, from September 2018 to August 2019, how much did you spend on medicine or drugs for livestock or poultry?</t>
  </si>
  <si>
    <t>In the last 12 months, from September 2018 to August 2019, did you have any challenges in purchasing inputs?</t>
  </si>
  <si>
    <t>What type of challenges did you have in purchasing inputs?</t>
  </si>
  <si>
    <t>Are you member of a farmer organisation?</t>
  </si>
  <si>
    <t xml:space="preserve">In the past 12 months, from September 2018 to August 2019, did you buy and/or receive any of the following products/services? I'll read you a list. </t>
  </si>
  <si>
    <t>From who did you get a loan to buy inputs?</t>
  </si>
  <si>
    <t>Have you heard of Agri-wallet? (if farmer receives input financing from Agri-wallet you can fill in yes without asking the question)</t>
  </si>
  <si>
    <t>Have you received any of the following services from Agri-wallet?</t>
  </si>
  <si>
    <t>How likely is it that you would recommend Agri-wallet to a friend or peer?</t>
  </si>
  <si>
    <t>Why would you recommend using Agri-wallet's services?</t>
  </si>
  <si>
    <t>Why wouldn't you recommend using Agri-wallet's services?</t>
  </si>
  <si>
    <t>Does Agri-wallet pay on time?</t>
  </si>
  <si>
    <t>Geolocation of the farm</t>
  </si>
  <si>
    <t>In the past 3-5 years, did you experience crop loses due to extreme weather events? I'll read you a list.</t>
  </si>
  <si>
    <t>How many times did you experience severe crop loses due to changes in rain patterns?</t>
  </si>
  <si>
    <t>How much of your crop was lost due to changes in rain patterns?</t>
  </si>
  <si>
    <t>How many times did you experience severe crop loses due to heat waves (temperature rise)?</t>
  </si>
  <si>
    <t>How much of your crop was lost due to heat waves (temperature rise)?</t>
  </si>
  <si>
    <t>How many times did you experience severe crop loses due to floods?</t>
  </si>
  <si>
    <t>How much of your crop was lost due to floods?</t>
  </si>
  <si>
    <t>How many times did you experience severe crop loses due to droughts?</t>
  </si>
  <si>
    <t>How much of your crop was lost due to droughts?</t>
  </si>
  <si>
    <t>How many times did you experience severe crop loses due to storms?</t>
  </si>
  <si>
    <t>How much of your crop was lost due to storms?</t>
  </si>
  <si>
    <t>How many times did you experience severe crop loses due to land- and mudslides?</t>
  </si>
  <si>
    <t>How much of your crop was lost due to land- and mudslides?</t>
  </si>
  <si>
    <t>How many times did you experience severe crop loses due to cold waves?</t>
  </si>
  <si>
    <t>How much of your crop was lost due to cold waves?</t>
  </si>
  <si>
    <t xml:space="preserve">During that time when you lost your crop because of a climate issues, were you able to do something to prevent some of the crop loss? I'll read a few options to you: </t>
  </si>
  <si>
    <t>How old are you? (For data quality purposes, note the year they are born)</t>
  </si>
  <si>
    <t>Gender</t>
  </si>
  <si>
    <t>What is the highest level of education you achieved?</t>
  </si>
  <si>
    <t>How many people live in the household? (Eg. eat from the same pot)</t>
  </si>
  <si>
    <t>Out of those people, how many are male?</t>
  </si>
  <si>
    <t>And, out of those people, how many are female?</t>
  </si>
  <si>
    <t>What is the highest level of education any member of the household reached?</t>
  </si>
  <si>
    <t>Who is the head of the household?</t>
  </si>
  <si>
    <t>I would like to ask a couple of questions to the person who generally prepares the food. Is that person around?</t>
  </si>
  <si>
    <t xml:space="preserve">I would like to ask you about your household’s food supply during different months of the year. Please think back over the last 12 months (from September 2018 to August 2019) from now to the same time last year. Were there months in which you (and your family) did not have enough food to meet your family’s needs? 'Enough' can be defined as three meals a day. </t>
  </si>
  <si>
    <t>Which ones? Starting with the current month</t>
  </si>
  <si>
    <t>In the case we cannot speak to the person who prepares the food, could you answer some food related questions?</t>
  </si>
  <si>
    <t>I would like to ask a few questions to the primary woman decision maker in the household. Is she available?</t>
  </si>
  <si>
    <t>I'm going to read a list of activities to you, if you think about the last 12 months (from September 2018 to August 2019) can you tell me which of these activities you were involved in?</t>
  </si>
  <si>
    <t xml:space="preserve">When decisions about these activities are made, who is it that normally makes the decision? Multiple options are possible. </t>
  </si>
  <si>
    <t>In case you are partly involved in the decision making, how much input did you have in making the decision about these activities?</t>
  </si>
  <si>
    <t>I'm going to read another list of activities to you, if you think about the last 12 months (from September 2018 to August 2019), can you tell me in which of these activities you were involved in?</t>
  </si>
  <si>
    <t>When decisions about land preparation are made, who is it that normally makes the decision? Multiple answers are possible</t>
  </si>
  <si>
    <t>In case you are partly involved in the decision making, how much input did you have in making the decision about land preparation?</t>
  </si>
  <si>
    <t>When decisions about planting or transplanting are made, who is it that normally makes the decision?  Multiple answers are possible</t>
  </si>
  <si>
    <t>In case you are partly involved in the decision making, how much input did you have in making the decision about planting or transplanting?</t>
  </si>
  <si>
    <t>When decisions about crop maintenance are made, who is it that normally makes the decision?  Multiple answers are possible</t>
  </si>
  <si>
    <t>In case you are partly involved in the decision making, how much input did you have in making the decision about crop maintenance?</t>
  </si>
  <si>
    <t>When decisions about crop protection are made, who is it that normally makes the decision?  Multiple answers are possible</t>
  </si>
  <si>
    <t>In case you are partly involved in the decision making, how much input did you have in making the decision about crop protection?</t>
  </si>
  <si>
    <t>When decisions about harvesting are made, who is it that normally makes the decision?  Multiple answers are possible</t>
  </si>
  <si>
    <t>In case you are partly involved in the decision making, how much input did you have in making the decision about harvesting?</t>
  </si>
  <si>
    <t>When decisions about post-harvesting are made, who is it that normally makes the decision?  Multiple answers are possible</t>
  </si>
  <si>
    <t>In case you are partly involved in the decision making, how much input did you have in making the decision about post-harvesting?</t>
  </si>
  <si>
    <t>When decisions about marketing are made, who is it that normally makes the decision?  Multiple answers are possible</t>
  </si>
  <si>
    <t>In case you are partly involved in the decision making, how much input did you have in making the decision about marketing?</t>
  </si>
  <si>
    <t>In the case we cannot speak to the primary female decision maker of the household, could you answer some questions related to female decision making?</t>
  </si>
  <si>
    <t>What is the highest level of education  the primary female decision maker of the household achieved?</t>
  </si>
  <si>
    <t>I'm going to read a list of activities to you, if you think about the last 12 months (from September 2018 to August 2019) can you tell me which of these activities the primary female decision maker of the household was involved in?</t>
  </si>
  <si>
    <t>In case  the primary female decision maker of the household is partly involved in the decision making, how much input did she have in making the decision about these activities?</t>
  </si>
  <si>
    <t>I'm going to read another list of activities to you, if you think about the last 12 months (from September 2018 to August 2019), can you tell me in which of these activities  the primary female decision maker of the household was involved in?</t>
  </si>
  <si>
    <t>In case the primary female decision maker of the household is partly involved in the decision making, how much input did she have in making the decision about land preparation?</t>
  </si>
  <si>
    <t>In case the primary female decision maker of the household is partly involved in the decision making, how much input did she have in making the decision about planting or transplanting?</t>
  </si>
  <si>
    <t>In case the primary female decision maker of the household is partly involved in the decision making, how much input did she have in making the decision about crop maintenance?</t>
  </si>
  <si>
    <t>In case the primary female decision maker of the household is partly involved in the decision making, how much input did she have in making the decision about crop protection?</t>
  </si>
  <si>
    <t>In case the primary female decision maker of the household is partly involved in the decision making, how much input did she have in making the decision about harvesting?</t>
  </si>
  <si>
    <t>In case the primary female decision maker of the household is partly involved in the decision making, how much input did she have in making the decision about post-harvesting?</t>
  </si>
  <si>
    <t>In case the primary female decision maker of the household is partly involved in the decision making, how much input did she have in making the decision about marketing?</t>
  </si>
  <si>
    <t>Over the past 7 days, did the household either purchase/consume/acquire any bread?</t>
  </si>
  <si>
    <t>Over the past 7 days, did the household either purchase/consume/acquire any meat or fish?</t>
  </si>
  <si>
    <t>Over the past 7 days, did the household either purchase/consume/acquire any ripe bananas?</t>
  </si>
  <si>
    <t>Does your household own any towels?</t>
  </si>
  <si>
    <t>Does your household own any thermos flasks?</t>
  </si>
  <si>
    <t>What is the predominant material of the walls of the house?</t>
  </si>
  <si>
    <t>What is the predominant floor material of the main dwelling unit?</t>
  </si>
  <si>
    <t>Do you own a mobile device?</t>
  </si>
  <si>
    <t>Is your mobile phone a smart phone?</t>
  </si>
  <si>
    <t>Do you have a mobile money account? (Farmer does not need to have credit or a loan, this question concerns mainly the account)</t>
  </si>
  <si>
    <t>Do you have a bank/Sacco account?</t>
  </si>
  <si>
    <t>In the past 12 months, from September 2018 to August 2019, have you taken any loans or borrowed cash/mobile money or in-kind?</t>
  </si>
  <si>
    <t>If so, from what source did you loan cash/mobile money?</t>
  </si>
  <si>
    <t>What was the loan used for?</t>
  </si>
  <si>
    <t>What was the size of the loan?</t>
  </si>
  <si>
    <t>How often did you take a loan from Agri-wallet in the last 12 months, from September 2018 to August 2019?</t>
  </si>
  <si>
    <t>What was the monthly interest rate on the loan you received from Agri-wallet?</t>
  </si>
  <si>
    <t>On average, how many months did it take you to pay back the loan?</t>
  </si>
  <si>
    <t>What was the annual interest rate on the loan you received this year from the non-profit organisation?</t>
  </si>
  <si>
    <t>What was the annual interest rate on the loan you received this year from the Informal local lender?</t>
  </si>
  <si>
    <t>What was the annual interest rate on the loan you received this year from the bank?</t>
  </si>
  <si>
    <t>What was the annual interest rate on the loan you received this year from the mobile loan provided?</t>
  </si>
  <si>
    <t>What was the annual interest rate on the loan you received this year from a relative?</t>
  </si>
  <si>
    <t>What was the annual interest rate on the loan you received this year from a friend?</t>
  </si>
  <si>
    <t>What was the annual interest rate on the loan you received this year from a Group-based micro finance (VSLA)?</t>
  </si>
  <si>
    <t>What was the annual interest rate on the loan you received this year from a Informal credit/savings groups?</t>
  </si>
  <si>
    <t>What was the annual interest rate on the loan you received this year from a cooperative?</t>
  </si>
  <si>
    <t>In the last 12 months, from September 2018 to August 2019, have you experienced shortage in cash/mobile money to foresee in your household's basic needs?</t>
  </si>
  <si>
    <t>In the last 12 months, from September 2018 to August 2019, In what month(s) did you experience shortage in cash/mobile money?</t>
  </si>
  <si>
    <t>In the future, Agri-wallet may want to approach you again for a similar survey, to track developments over time. Could we contact you in the future for another survey?</t>
  </si>
  <si>
    <t>Name of the farmer - not mandatory</t>
  </si>
  <si>
    <t>Telephone number of the farmer - not mandatory</t>
  </si>
  <si>
    <t xml:space="preserve">case var </t>
  </si>
  <si>
    <t>geolocation</t>
  </si>
  <si>
    <t>sdm_farmer_tomatoes</t>
  </si>
  <si>
    <t>sdm_farmer_potatoes</t>
  </si>
  <si>
    <t>farmer_tomato</t>
  </si>
  <si>
    <t>farmer_dairy</t>
  </si>
  <si>
    <t>f_location</t>
  </si>
  <si>
    <t>f_location_other</t>
  </si>
  <si>
    <t>f_location_other_district</t>
  </si>
  <si>
    <t>f_location_other_county</t>
  </si>
  <si>
    <t>f_location_other_subcounty</t>
  </si>
  <si>
    <t>f_location_other_village</t>
  </si>
  <si>
    <t>f_unit</t>
  </si>
  <si>
    <t>f_number_harvest</t>
  </si>
  <si>
    <t>f_sdm_measurement_tomatoes</t>
  </si>
  <si>
    <t>f_kg_tomatoes_crate</t>
  </si>
  <si>
    <t>f_kg_tomatoes_box</t>
  </si>
  <si>
    <t>f_kg_tomatoes_other</t>
  </si>
  <si>
    <t>f_sdm_size_tomatoes</t>
  </si>
  <si>
    <t>f_number_harvest_1</t>
  </si>
  <si>
    <t>f_sdm_measurement_potatoes</t>
  </si>
  <si>
    <t>f_kg_potatoes_bags</t>
  </si>
  <si>
    <t>f_kg_potatoes_bucket</t>
  </si>
  <si>
    <t>f_kg_potatoes_other</t>
  </si>
  <si>
    <t>f_sdm_size_potatoes</t>
  </si>
  <si>
    <t>t_harvest_number</t>
  </si>
  <si>
    <t>t_produced</t>
  </si>
  <si>
    <t>t_produced_measurement</t>
  </si>
  <si>
    <t>t_produced_measurement_other</t>
  </si>
  <si>
    <t>t_sold</t>
  </si>
  <si>
    <t>t_sold_measurement</t>
  </si>
  <si>
    <t>t_sold_measurement_other</t>
  </si>
  <si>
    <t>t_price</t>
  </si>
  <si>
    <t>t_own_consumption</t>
  </si>
  <si>
    <t>t_own_consumption_measurement</t>
  </si>
  <si>
    <t>t_own_consumption_measurement_other</t>
  </si>
  <si>
    <t>t_lost</t>
  </si>
  <si>
    <t>t_lost_measurement</t>
  </si>
  <si>
    <t>t_lost_measurement_plants</t>
  </si>
  <si>
    <t/>
  </si>
  <si>
    <t>p_harvest_number</t>
  </si>
  <si>
    <t>p_produced</t>
  </si>
  <si>
    <t>p_produced_measurement</t>
  </si>
  <si>
    <t>p_produced_measurement_other</t>
  </si>
  <si>
    <t>p_type_potato</t>
  </si>
  <si>
    <t>p_sold</t>
  </si>
  <si>
    <t>p_sold_measurement</t>
  </si>
  <si>
    <t>p_sold_measurement_other</t>
  </si>
  <si>
    <t>p_price</t>
  </si>
  <si>
    <t>p_own_consumption</t>
  </si>
  <si>
    <t>p_own_consumption_measurement</t>
  </si>
  <si>
    <t>p_own_consumption_measurement_other</t>
  </si>
  <si>
    <t>p_lost</t>
  </si>
  <si>
    <t>p_lost_measurement</t>
  </si>
  <si>
    <t>p_lost_measurement_other</t>
  </si>
  <si>
    <t>f_othercrop</t>
  </si>
  <si>
    <t>f_cows</t>
  </si>
  <si>
    <t>f_cows_breed</t>
  </si>
  <si>
    <t>f_cows_sell_milk</t>
  </si>
  <si>
    <t>f_cows_litres_milk</t>
  </si>
  <si>
    <t>f_cows_price_milk</t>
  </si>
  <si>
    <t>f_cows_income_milk</t>
  </si>
  <si>
    <t>f_cows_milk_lost</t>
  </si>
  <si>
    <t>f_otherincome</t>
  </si>
  <si>
    <t>f_otherincome_equipment</t>
  </si>
  <si>
    <t>f_other_sources</t>
  </si>
  <si>
    <t>c_labour</t>
  </si>
  <si>
    <t>c_number_laborer_land_preparation</t>
  </si>
  <si>
    <t>c_laborers_hired_land_preparation</t>
  </si>
  <si>
    <t>c_number_days_land_preparation</t>
  </si>
  <si>
    <t>c_labor_dayrate_land_preparation</t>
  </si>
  <si>
    <t>c_number_laborer_planting</t>
  </si>
  <si>
    <t>c_laborers_hired_planting</t>
  </si>
  <si>
    <t>c_farm_size_planting</t>
  </si>
  <si>
    <t>c_labor_dayrate_planting</t>
  </si>
  <si>
    <t>c_number_laborer_crop_maintenance</t>
  </si>
  <si>
    <t>c_laborers_hired_crop_maintenance</t>
  </si>
  <si>
    <t>c_farm_size_crop_maintenance</t>
  </si>
  <si>
    <t>c_labor_dayrate_crop_maintenance</t>
  </si>
  <si>
    <t>c_number_laborer_irrigation</t>
  </si>
  <si>
    <t>c_laborers_hired_irrigation</t>
  </si>
  <si>
    <t>c_farm_size_irrigation</t>
  </si>
  <si>
    <t>c_labor_dayrate_irrigation_2</t>
  </si>
  <si>
    <t>c_number_laborer_fertiliser</t>
  </si>
  <si>
    <t>c_laborers_hired_fertiliser</t>
  </si>
  <si>
    <t>c_farm_size_fertiliser</t>
  </si>
  <si>
    <t>c_labor_dayrate_fertiliser</t>
  </si>
  <si>
    <t>c_number_laborer_agrochemical</t>
  </si>
  <si>
    <t>c_laborers_hired_agrochemical</t>
  </si>
  <si>
    <t>c_farm_size_agrochemical</t>
  </si>
  <si>
    <t>c_labor_dayrate_agrochemical</t>
  </si>
  <si>
    <t>c_number_laborer_harvesting</t>
  </si>
  <si>
    <t>c_laborers_hired_harvesting</t>
  </si>
  <si>
    <t>c_labor_bagrate_harvesting</t>
  </si>
  <si>
    <t>c_labor_bagamount_harvesting</t>
  </si>
  <si>
    <t>c_number_laborer_postharvest</t>
  </si>
  <si>
    <t>c_laborers_hired_postharvest</t>
  </si>
  <si>
    <t>c_labor_rate_postharvesting</t>
  </si>
  <si>
    <t>c_number_laborer_marketing</t>
  </si>
  <si>
    <t>c_laborers_hired_marketing</t>
  </si>
  <si>
    <t>c_farm_size_marketing</t>
  </si>
  <si>
    <t>c_labor_rate_marketing</t>
  </si>
  <si>
    <t>c_number_laborer_trenches</t>
  </si>
  <si>
    <t>c_laborers_hired_trenches</t>
  </si>
  <si>
    <t>c_farm_size_trenches</t>
  </si>
  <si>
    <t>c_labor_dayrate_trenches</t>
  </si>
  <si>
    <t>c_number_laborer_security</t>
  </si>
  <si>
    <t>c_laborers_hired_security</t>
  </si>
  <si>
    <t>c_laborers_days_security</t>
  </si>
  <si>
    <t>c_labour_security_amount</t>
  </si>
  <si>
    <t>c_hired_extension_worker</t>
  </si>
  <si>
    <t>c_pay_extension_worker</t>
  </si>
  <si>
    <t>c_labour_extension_worker_amount</t>
  </si>
  <si>
    <t>c_extension_worker_paid_frequency</t>
  </si>
  <si>
    <t>c_equipment</t>
  </si>
  <si>
    <t>c_equipment_ownership_animal_traction</t>
  </si>
  <si>
    <t>c_equipment_days_animal_traction</t>
  </si>
  <si>
    <t>c_equipment_pay_rent_land_preparation</t>
  </si>
  <si>
    <t>c_equipment_buy_year_animal_traction</t>
  </si>
  <si>
    <t>c_equipment_buy_price</t>
  </si>
  <si>
    <t>c_equipment_ownership_motorised_tiller</t>
  </si>
  <si>
    <t>c_equipment_days_motorised_tiller</t>
  </si>
  <si>
    <t>c_equipment_pay_rent_motorized_tiller</t>
  </si>
  <si>
    <t>c_equipment_buy_year_motorised_tiller</t>
  </si>
  <si>
    <t>c_equipment_buy_price_motorised_tiller</t>
  </si>
  <si>
    <t>c_equipment_ownership_tractor</t>
  </si>
  <si>
    <t>c_equipment_days_mulching</t>
  </si>
  <si>
    <t>c_equipment_pay_rent_mulching</t>
  </si>
  <si>
    <t>c_equipment_buy_year_mulching</t>
  </si>
  <si>
    <t>c_equipment_buy_price_mulching</t>
  </si>
  <si>
    <t>c_equipment_ownership_irrigation</t>
  </si>
  <si>
    <t>c_equipment_days_irrigation</t>
  </si>
  <si>
    <t>c_equipment_pay_rent_irrigation</t>
  </si>
  <si>
    <t>c_equipment_buy_year_irrigation</t>
  </si>
  <si>
    <t>c_equipment_buy_price_irrigation</t>
  </si>
  <si>
    <t>c_equipment_ownership_permanent_hose</t>
  </si>
  <si>
    <t>c_equipment_days_permanent_hose</t>
  </si>
  <si>
    <t>c_equipment_pay_rent_permanent_hose</t>
  </si>
  <si>
    <t>c_equipment_buy_permanent_hose</t>
  </si>
  <si>
    <t>c_equipment_buy_price_permanent_hose</t>
  </si>
  <si>
    <t>c_equipment_ownership_pumps</t>
  </si>
  <si>
    <t>c_equipment_days_pumps</t>
  </si>
  <si>
    <t>c_equipment_pay_rent_pumps</t>
  </si>
  <si>
    <t>c_equipment_buy_pumps</t>
  </si>
  <si>
    <t>c_equipment_buy_price_pumps</t>
  </si>
  <si>
    <t>c_equipment_ownership_sprinklers</t>
  </si>
  <si>
    <t>c_equipment_days_sprinklers</t>
  </si>
  <si>
    <t>c_equipment_pay_rent_sprinklers</t>
  </si>
  <si>
    <t>c_equipment_buy_sprinklers</t>
  </si>
  <si>
    <t>c_equipment_buy_price_sprinklers</t>
  </si>
  <si>
    <t>c_equipment_ownership_maintenance</t>
  </si>
  <si>
    <t>c_equipment_days_maintenance</t>
  </si>
  <si>
    <t>c_equipment_pay_rent_maintenance</t>
  </si>
  <si>
    <t>c_equipment_buy_maintenance</t>
  </si>
  <si>
    <t>c_equipment_buy_price_maintenance</t>
  </si>
  <si>
    <t>c_equipment_ownership_pesticides</t>
  </si>
  <si>
    <t>c_equipment_days_pesticides</t>
  </si>
  <si>
    <t>c_equipment_pay_rent_pesticides</t>
  </si>
  <si>
    <t>c_equipment_buy_pesticides</t>
  </si>
  <si>
    <t>c_equipment_buy_price_pesticides</t>
  </si>
  <si>
    <t>c_inputs_supplies</t>
  </si>
  <si>
    <t>c_seeds_amount</t>
  </si>
  <si>
    <t>c_compost_amount</t>
  </si>
  <si>
    <t>c_fertiliser_amount</t>
  </si>
  <si>
    <t>c_ratoons_amount</t>
  </si>
  <si>
    <t>c_pesticides_amount</t>
  </si>
  <si>
    <t>c_herbicides_amount</t>
  </si>
  <si>
    <t>c_fungicides_amount</t>
  </si>
  <si>
    <t>c_seedlings_amount</t>
  </si>
  <si>
    <t>c_water_amount</t>
  </si>
  <si>
    <t>c_electricity_amount</t>
  </si>
  <si>
    <t>c_maintenance_amount</t>
  </si>
  <si>
    <t>c_fodder_amount</t>
  </si>
  <si>
    <t>c_medicine_livestock_amount</t>
  </si>
  <si>
    <t>c_challenges_inputs</t>
  </si>
  <si>
    <t>c_challenges_inputs_type</t>
  </si>
  <si>
    <t>f_services_farmer_organisation</t>
  </si>
  <si>
    <t>f_services</t>
  </si>
  <si>
    <t>f_services_loan_inputs</t>
  </si>
  <si>
    <t>f_know_company</t>
  </si>
  <si>
    <t>f_services_sdm</t>
  </si>
  <si>
    <t>cs_services_recommend</t>
  </si>
  <si>
    <t>cs_pos_recommendation</t>
  </si>
  <si>
    <t>cs_neg_recommendation</t>
  </si>
  <si>
    <t>cs_pay_on_time</t>
  </si>
  <si>
    <t>cr_options</t>
  </si>
  <si>
    <t>cr_frequency_rain</t>
  </si>
  <si>
    <t>cr_amount_rain</t>
  </si>
  <si>
    <t>cr_frequency_temperature</t>
  </si>
  <si>
    <t>cr_amount_temperature</t>
  </si>
  <si>
    <t>cr_frequency_floods</t>
  </si>
  <si>
    <t>cr_amount_floods</t>
  </si>
  <si>
    <t>cr_frequency_droughts</t>
  </si>
  <si>
    <t>cr_amount_droughts</t>
  </si>
  <si>
    <t>cr_frequency_storms</t>
  </si>
  <si>
    <t>cr_amount_storms</t>
  </si>
  <si>
    <t>cr_frequency_landslides</t>
  </si>
  <si>
    <t>cr_amount_landslides</t>
  </si>
  <si>
    <t>cr_frequency_cold</t>
  </si>
  <si>
    <t>cr_amount_cold</t>
  </si>
  <si>
    <t>cr_methods</t>
  </si>
  <si>
    <t>h_age</t>
  </si>
  <si>
    <t>h_gender</t>
  </si>
  <si>
    <t>h_education_farmer</t>
  </si>
  <si>
    <t>h_householdsize</t>
  </si>
  <si>
    <t>h_size_male</t>
  </si>
  <si>
    <t>h_size_female</t>
  </si>
  <si>
    <t>h_education_family</t>
  </si>
  <si>
    <t>h_head</t>
  </si>
  <si>
    <t>fs_responsible_food</t>
  </si>
  <si>
    <t>informed_consent_food</t>
  </si>
  <si>
    <t>fs_male</t>
  </si>
  <si>
    <t>fs_shortage_male</t>
  </si>
  <si>
    <t>fs_shortage_months_male</t>
  </si>
  <si>
    <t>g_available_female</t>
  </si>
  <si>
    <t>informed_consent_female</t>
  </si>
  <si>
    <t>g_education_female</t>
  </si>
  <si>
    <t>g_reproductive</t>
  </si>
  <si>
    <t>g_decision_household_activities</t>
  </si>
  <si>
    <t>g_involvement_household</t>
  </si>
  <si>
    <t>g_productive</t>
  </si>
  <si>
    <t>g_decision_land_preparation</t>
  </si>
  <si>
    <t>g_involvement_land_preparation</t>
  </si>
  <si>
    <t>g_decision_planting</t>
  </si>
  <si>
    <t>g_involvement_planting</t>
  </si>
  <si>
    <t>g_decision_crop_maintenance</t>
  </si>
  <si>
    <t>g_involvement_crop_maintenance</t>
  </si>
  <si>
    <t>g_decision_crop_protection</t>
  </si>
  <si>
    <t>g_involvement_crop_protection</t>
  </si>
  <si>
    <t>g_decision_harvesting</t>
  </si>
  <si>
    <t>g_involvement_harvesting</t>
  </si>
  <si>
    <t>g_decision_postharvesting</t>
  </si>
  <si>
    <t>g_involvement_postharvesting</t>
  </si>
  <si>
    <t>g_decision_marketing</t>
  </si>
  <si>
    <t>g_involvement_marketing</t>
  </si>
  <si>
    <t>g_male</t>
  </si>
  <si>
    <t>g_education_female_male</t>
  </si>
  <si>
    <t>g_reproductive_male</t>
  </si>
  <si>
    <t>g_decision_household_activities_male</t>
  </si>
  <si>
    <t>g_involvement_household_male</t>
  </si>
  <si>
    <t>g_productive_male</t>
  </si>
  <si>
    <t>g_decision_land_preparation_male</t>
  </si>
  <si>
    <t>g_involvement_land_preparation_male</t>
  </si>
  <si>
    <t>g_decision_planting_male</t>
  </si>
  <si>
    <t>g_involvement_planting_male</t>
  </si>
  <si>
    <t>g_decision_crop_maintenance_male</t>
  </si>
  <si>
    <t>g_involvement_crop_maintenance_male</t>
  </si>
  <si>
    <t>g_decision_crop_protection_male</t>
  </si>
  <si>
    <t>g_involvement_crop_protection_male</t>
  </si>
  <si>
    <t>g_decision_harvesting_male</t>
  </si>
  <si>
    <t>g_involvement_harvesting_male</t>
  </si>
  <si>
    <t>g_decision_postharvesting_male</t>
  </si>
  <si>
    <t>g_involvement_postharvesting_male</t>
  </si>
  <si>
    <t>g_decision_marketing_male</t>
  </si>
  <si>
    <t>g_involvement_marketing_male</t>
  </si>
  <si>
    <t>h_bread</t>
  </si>
  <si>
    <t>h_meat</t>
  </si>
  <si>
    <t>h_bananas</t>
  </si>
  <si>
    <t>h_towels</t>
  </si>
  <si>
    <t>h_thermos</t>
  </si>
  <si>
    <t>h_wall</t>
  </si>
  <si>
    <t>h_floor</t>
  </si>
  <si>
    <t>h_mobile</t>
  </si>
  <si>
    <t>h_mobile_function</t>
  </si>
  <si>
    <t>h_mobile_money</t>
  </si>
  <si>
    <t>h_bank</t>
  </si>
  <si>
    <t>h_loan</t>
  </si>
  <si>
    <t>h_loan_source</t>
  </si>
  <si>
    <t>h_loan_purpose</t>
  </si>
  <si>
    <t>h_loan_size</t>
  </si>
  <si>
    <t>h_aw_frequency_loan</t>
  </si>
  <si>
    <t>h_aw_loan_interest</t>
  </si>
  <si>
    <t>h_payback_loan</t>
  </si>
  <si>
    <t>h_loan_ngo</t>
  </si>
  <si>
    <t>h_loan_informal_local_lender</t>
  </si>
  <si>
    <t>h_loan_bank</t>
  </si>
  <si>
    <t>h_loan_mobile</t>
  </si>
  <si>
    <t>h_loan_relative</t>
  </si>
  <si>
    <t>h_loan_friend</t>
  </si>
  <si>
    <t>h_loan_vsla</t>
  </si>
  <si>
    <t>h_loan_informal_credit</t>
  </si>
  <si>
    <t>h_loan_cooperative</t>
  </si>
  <si>
    <t>f_liquidity</t>
  </si>
  <si>
    <t>f_liquidity_months</t>
  </si>
  <si>
    <t>f_aw_survey_future</t>
  </si>
  <si>
    <t>f_new_farmer</t>
  </si>
  <si>
    <t>f_new_number</t>
  </si>
  <si>
    <t>f_maincrop_top3</t>
  </si>
  <si>
    <t>f_focus_measurement_prod_tomatoes</t>
  </si>
  <si>
    <t>f_focus_measurement_prod_tomatoes_crate_kg</t>
  </si>
  <si>
    <t>f_focus_measurement_prod_tomatoes_box_kg</t>
  </si>
  <si>
    <t>f_focus_measurement_prod_tomatoes_other_kg</t>
  </si>
  <si>
    <t>f_focus_crop_size_tomatoes</t>
  </si>
  <si>
    <t>f_harvest_num_potatoes</t>
  </si>
  <si>
    <t>f_harvest_num_tomatoes</t>
  </si>
  <si>
    <t>f_focus_measurement_prod_potatoes</t>
  </si>
  <si>
    <t>f_focus_measurement_prod_potatoes_other_kg</t>
  </si>
  <si>
    <t>f_focus_measurement_prod_potatoes_bag_kg</t>
  </si>
  <si>
    <t>f_focus_measurement_prod_potatoes_bucket_kg</t>
  </si>
  <si>
    <t>f_focus_crop_size_potatoes</t>
  </si>
  <si>
    <t>f_potatoes_rev_timeperiod</t>
  </si>
  <si>
    <t>f_tomatoes_rev_timeperiod</t>
  </si>
  <si>
    <t>f_focus_quant_prod_tomatoes</t>
  </si>
  <si>
    <t>f_focus_measurement_prod_tomatoes_2</t>
  </si>
  <si>
    <t>f_focus_measurement_prod_tomatoes_other_kg_2</t>
  </si>
  <si>
    <t>f_focus_measurement_sold_tomatoes</t>
  </si>
  <si>
    <t>f_focus_measurement_sold_tomatoes_other_kg</t>
  </si>
  <si>
    <t>f_focus_price_tomatoes</t>
  </si>
  <si>
    <t>f_focus_quant_sold_tomatoes</t>
  </si>
  <si>
    <t>f_focus_own_consumption_tomatoes</t>
  </si>
  <si>
    <t>f_focus_own_consumption_measurement_tomatoes</t>
  </si>
  <si>
    <t>f_focus_own_consumption_measurement_tomatoes_other_kg</t>
  </si>
  <si>
    <t>f_focus_measurement_lost_tomatoes</t>
  </si>
  <si>
    <t>f_focus_measurement_lost_tomatoes_kg_plant</t>
  </si>
  <si>
    <t>f_focus_measurement_lost_tomatoes_other_kg</t>
  </si>
  <si>
    <t>f_focus_quant_prod_potatoes</t>
  </si>
  <si>
    <t>f_focus_measurement_prod_potatoes_2</t>
  </si>
  <si>
    <t>f_focus_measurement_prod_potatoes_other_kg_2</t>
  </si>
  <si>
    <t>f_focus_quant_sold_potatoes</t>
  </si>
  <si>
    <t>f_focus_measurement_sold_potatoes</t>
  </si>
  <si>
    <t>f_focus_measurement_sold_potatoes_other_kg</t>
  </si>
  <si>
    <t>f_focus_price_potatoes</t>
  </si>
  <si>
    <t>f_focus_own_consumption_measurement_potatoes_other_kg</t>
  </si>
  <si>
    <t>f_focus_measurement_lost_potatoes</t>
  </si>
  <si>
    <t>f_focus_measurement_lost_potatoes_kg_plant</t>
  </si>
  <si>
    <t>f_focus_measurement_lost_potatoes_other_kg</t>
  </si>
  <si>
    <t>f_focus_quant_lost_tomatoes</t>
  </si>
  <si>
    <t>f_focus_quant_lost_potatoes</t>
  </si>
  <si>
    <t>f_livestock_cows_num</t>
  </si>
  <si>
    <t>f_livestock_cows_types</t>
  </si>
  <si>
    <t>f_livestock_cows_sale_milk_yn</t>
  </si>
  <si>
    <t>f_livestock_cows_quant_milk_month</t>
  </si>
  <si>
    <t>f_livestock_cows_price_liter_milk</t>
  </si>
  <si>
    <t>f_livestock_cows_rev_milk_month</t>
  </si>
  <si>
    <t>f_livestock_cows_quant_milk_lost</t>
  </si>
  <si>
    <t>f_equip_renatal_type</t>
  </si>
  <si>
    <t>f_labour_harvesting_wage_per_kg</t>
  </si>
  <si>
    <t>f_labour_harvesting_total_kg</t>
  </si>
  <si>
    <t>f_labour_marketing_wage_per_kg</t>
  </si>
  <si>
    <t>f_labour_postharvesting_nrpeople</t>
  </si>
  <si>
    <t>f_labour_postharvesting_nrhiredpeople</t>
  </si>
  <si>
    <t>f_labour_postharvesting_nrdays</t>
  </si>
  <si>
    <t>f_labour_postharvesting_paymentpertimeframe</t>
  </si>
  <si>
    <t>f_labour_marketing_total_kg</t>
  </si>
  <si>
    <t>f_labour_digging_nrpeople</t>
  </si>
  <si>
    <t>f_labour_digging_nrhiredpeople</t>
  </si>
  <si>
    <t>f_labour_digging_paymentpertimeframe</t>
  </si>
  <si>
    <t>f_labour_security_nrpeople</t>
  </si>
  <si>
    <t>f_labour_security_nrhiredpeople</t>
  </si>
  <si>
    <t>f_labour_security_nrdays</t>
  </si>
  <si>
    <t>f_labour_security_paymentpertimeframe</t>
  </si>
  <si>
    <t>f_labour_extensionworker_yn</t>
  </si>
  <si>
    <t>f_labour_extensionworker_payment_yn</t>
  </si>
  <si>
    <t>f_labour_extensionworker_payment_per_visit</t>
  </si>
  <si>
    <t>f_labour_extensionworker_payment_visit_frequency</t>
  </si>
  <si>
    <t>f_equip_animal_traction_ownership_type</t>
  </si>
  <si>
    <t>f_equip_animal_traction_rent_costs_day</t>
  </si>
  <si>
    <t>f_equip_animal_traction_year_purchase</t>
  </si>
  <si>
    <t>f_equip_animal_traction_rent_num_days</t>
  </si>
  <si>
    <t>f_equip_animal_traction_purchase_costs</t>
  </si>
  <si>
    <t>f_equip_tiller_ownership_type</t>
  </si>
  <si>
    <t>f_equip_tiller_rent_num_days</t>
  </si>
  <si>
    <t>f_equip_tiller_rent_costs_day</t>
  </si>
  <si>
    <t>f_equip_tiller_year_purchase</t>
  </si>
  <si>
    <t>f_equip_tiller_purchase_costs</t>
  </si>
  <si>
    <t>f_equip_tractor_ownership_type</t>
  </si>
  <si>
    <t>f_equip_tractor_rent_num_days</t>
  </si>
  <si>
    <t>f_equip_tractor_rent_costs_day</t>
  </si>
  <si>
    <t>f_equip_tractor_year_purchase</t>
  </si>
  <si>
    <t>f_equip_tractor_purchase_costs</t>
  </si>
  <si>
    <t>f_equip_irrigation_rent_num_days</t>
  </si>
  <si>
    <t>f_equip_irrigation_rent_costs_day</t>
  </si>
  <si>
    <t>f_equip_irrigation_year_purchase</t>
  </si>
  <si>
    <t>f_equip_irrigation_purchase_costs</t>
  </si>
  <si>
    <t>f_equip_hose_ownership_type</t>
  </si>
  <si>
    <t>f_equip_hose_rent_num_days</t>
  </si>
  <si>
    <t>f_equip_hose_rent_costs_day</t>
  </si>
  <si>
    <t>f_equip_hose_year_purchase</t>
  </si>
  <si>
    <t>f_equip_hose_purchase_costs</t>
  </si>
  <si>
    <t>f_equip_pumps_ownership_type</t>
  </si>
  <si>
    <t>f_equip_pumps_rent_num_days</t>
  </si>
  <si>
    <t>f_equip_pumps_rent_costs_day</t>
  </si>
  <si>
    <t>f_equip_pumps_year_purchase</t>
  </si>
  <si>
    <t>f_equip_pumps_purchase_costs</t>
  </si>
  <si>
    <t>f_equip_sprinklers_ownership_type</t>
  </si>
  <si>
    <t>f_equip_sprinklers_rent_num_days</t>
  </si>
  <si>
    <t>f_equip_sprinklers_rent_costs_day</t>
  </si>
  <si>
    <t>f_equip_sprinklers_year_purchase</t>
  </si>
  <si>
    <t>f_equip_sprinklers_purchase_costs</t>
  </si>
  <si>
    <t>f_equip_maintenance_rent_num_days</t>
  </si>
  <si>
    <t>f_equip_maintenance_rent_costs_day</t>
  </si>
  <si>
    <t>f_equip_maintenance_year_purchase</t>
  </si>
  <si>
    <t>f_equip_maintenance_purchase_costs</t>
  </si>
  <si>
    <t>f_equip_chemicals_ownership_type</t>
  </si>
  <si>
    <t>f_equip_chemicals_rent_num_days</t>
  </si>
  <si>
    <t>f_equip_chemicals_rent_costs_day</t>
  </si>
  <si>
    <t>f_equip_chemicals_year_purchase</t>
  </si>
  <si>
    <t>f_equip_chemicals_purchase_costs</t>
  </si>
  <si>
    <t>f_inputs_costs_maintenance</t>
  </si>
  <si>
    <t>cl_extreme_farming</t>
  </si>
  <si>
    <t>cl_cold_waves</t>
  </si>
  <si>
    <t>cl_loss_cold_waves</t>
  </si>
  <si>
    <t>hh_female_rn</t>
  </si>
  <si>
    <t>hh_head</t>
  </si>
  <si>
    <t>fs_introduction_2</t>
  </si>
  <si>
    <t>fs_shortage_2</t>
  </si>
  <si>
    <t>fs_shortage_months_2</t>
  </si>
  <si>
    <t>g_reprod_decision_land_preparation</t>
  </si>
  <si>
    <t>g_prod_decision_nursmaint</t>
  </si>
  <si>
    <t>g_prod_input_nursmaint</t>
  </si>
  <si>
    <t>g_prod_decision_marketing</t>
  </si>
  <si>
    <t>g_prod_input_marketing</t>
  </si>
  <si>
    <t>g_informed_consent_2</t>
  </si>
  <si>
    <t>g_education_2</t>
  </si>
  <si>
    <t>g_reprod_activities_2</t>
  </si>
  <si>
    <t>g_reprod_resp_decision_2</t>
  </si>
  <si>
    <t>g_reprod_input_decisions_2</t>
  </si>
  <si>
    <t>g_prod_activities_2</t>
  </si>
  <si>
    <t>g_reprod_decision_land_preparation_2</t>
  </si>
  <si>
    <t>g_prod_input_land_preraration_2</t>
  </si>
  <si>
    <t>g_prod_decision_planting_2</t>
  </si>
  <si>
    <t>g_prod_input_planting_2</t>
  </si>
  <si>
    <t>g_prod_decision_crop_maintenance_2</t>
  </si>
  <si>
    <t>g_prod_input_crop_maintenance_2</t>
  </si>
  <si>
    <t>g_prod_decision_crop_protection_2</t>
  </si>
  <si>
    <t>g_prod_input_crop_protection_2</t>
  </si>
  <si>
    <t>g_prod_decision_harvesting_2</t>
  </si>
  <si>
    <t>g_prod_decision_postharvesting_2</t>
  </si>
  <si>
    <t>g_prod_input_harvesting_2</t>
  </si>
  <si>
    <t>g_prod_input_postharvesting_2</t>
  </si>
  <si>
    <t>g_prod_decision_marketing_2</t>
  </si>
  <si>
    <t>g_prod_input_marketing_2</t>
  </si>
  <si>
    <t>hh_loan_sdm_frequency</t>
  </si>
  <si>
    <t>submission_date</t>
  </si>
  <si>
    <t>where_are_you_collecting_farmer_data_</t>
  </si>
  <si>
    <t>f_location_region</t>
  </si>
  <si>
    <t>f_location_value_chain</t>
  </si>
  <si>
    <t>x__option___tomatoes</t>
  </si>
  <si>
    <t>x__option___potatoes</t>
  </si>
  <si>
    <t>x__option___dairy</t>
  </si>
  <si>
    <t>x__option___avocado</t>
  </si>
  <si>
    <t>x__option___beans</t>
  </si>
  <si>
    <t>x__option___cabbage</t>
  </si>
  <si>
    <t>x__option___canola</t>
  </si>
  <si>
    <t>x__option___carrots</t>
  </si>
  <si>
    <t>x__option___cassava</t>
  </si>
  <si>
    <t>x__option___chili_pepper</t>
  </si>
  <si>
    <t>x__option___coffee</t>
  </si>
  <si>
    <t>x__option___green_beans__french_beans_</t>
  </si>
  <si>
    <t>x__option___green_pepper</t>
  </si>
  <si>
    <t>x__option___kale</t>
  </si>
  <si>
    <t>x__option___maize__corn_</t>
  </si>
  <si>
    <t>x__option___mangoes</t>
  </si>
  <si>
    <t>x__option___matooke__bananas_</t>
  </si>
  <si>
    <t>x__option___melon</t>
  </si>
  <si>
    <t>x__option___miraa__khat_</t>
  </si>
  <si>
    <t>x__option___onions</t>
  </si>
  <si>
    <t>x__option___peas</t>
  </si>
  <si>
    <t>x__option___pineapples</t>
  </si>
  <si>
    <t>x__option___potatoes_1</t>
  </si>
  <si>
    <t>x__option___rice</t>
  </si>
  <si>
    <t>x__option___sweet_potatoes</t>
  </si>
  <si>
    <t>x__option___tea</t>
  </si>
  <si>
    <t>x__option___tomatoes_1</t>
  </si>
  <si>
    <t>x__option___watermelon</t>
  </si>
  <si>
    <t>x__option___i_don_t_know</t>
  </si>
  <si>
    <t>x__option___i_prefer_not_to_say</t>
  </si>
  <si>
    <t>f_sdm_size_tomatoes_acre</t>
  </si>
  <si>
    <t>f_sdm_size_potatoes_acre</t>
  </si>
  <si>
    <t>x__option___avocado_1</t>
  </si>
  <si>
    <t>x__option___beans_1</t>
  </si>
  <si>
    <t>x__option___cabbage_1</t>
  </si>
  <si>
    <t>x__option___canola_1</t>
  </si>
  <si>
    <t>x__option___carrots_1</t>
  </si>
  <si>
    <t>x__option___cassava_1</t>
  </si>
  <si>
    <t>x__option___chili_pepper_1</t>
  </si>
  <si>
    <t>x__option___coffee_1</t>
  </si>
  <si>
    <t>x__option___green_beans__french_beans__1</t>
  </si>
  <si>
    <t>x__option___green_pepper_1</t>
  </si>
  <si>
    <t>x__option___kale_1</t>
  </si>
  <si>
    <t>x__option___maize__corn__1</t>
  </si>
  <si>
    <t>x__option___mangoes_1</t>
  </si>
  <si>
    <t>x__option___matooke__bananas__1</t>
  </si>
  <si>
    <t>x__option___melon_1</t>
  </si>
  <si>
    <t>x__option___miraa__khat__1</t>
  </si>
  <si>
    <t>x__option___onions_1</t>
  </si>
  <si>
    <t>x__option___peas_1</t>
  </si>
  <si>
    <t>x__option___pineapples_1</t>
  </si>
  <si>
    <t>x__option___potatoes_2</t>
  </si>
  <si>
    <t>x__option___rice_1</t>
  </si>
  <si>
    <t>x__option___sweet_potatoes_1</t>
  </si>
  <si>
    <t>x__option___tea_1</t>
  </si>
  <si>
    <t>x__option___tomatoes_2</t>
  </si>
  <si>
    <t>x__option___watermelon_1</t>
  </si>
  <si>
    <t>x__option___i_don_t_have_income_from_other_crops</t>
  </si>
  <si>
    <t>x__option___i_don_t_know_1</t>
  </si>
  <si>
    <t>x__option___i_prefer_not_to_say_1</t>
  </si>
  <si>
    <t>x__option___chickens</t>
  </si>
  <si>
    <t>x__option___cows</t>
  </si>
  <si>
    <t>x__option___donkeys</t>
  </si>
  <si>
    <t>x__option___ducks</t>
  </si>
  <si>
    <t>x__option___sheep</t>
  </si>
  <si>
    <t>x__option___goats</t>
  </si>
  <si>
    <t>x__option___pigs</t>
  </si>
  <si>
    <t>x__option___rabbits</t>
  </si>
  <si>
    <t>x__option___none_of_the_above</t>
  </si>
  <si>
    <t>x__option___i_don_t_know_2</t>
  </si>
  <si>
    <t>x__option___i_prefer_not_to_answer</t>
  </si>
  <si>
    <t>x__option___holstein_friesian</t>
  </si>
  <si>
    <t>x__option___ayrshire</t>
  </si>
  <si>
    <t>x__option___guernsey</t>
  </si>
  <si>
    <t>x__option___jersey</t>
  </si>
  <si>
    <t>x__option___dairy_shorthorn</t>
  </si>
  <si>
    <t>x__option___brown_swiss</t>
  </si>
  <si>
    <t>x__option___i_don_t_know_3</t>
  </si>
  <si>
    <t>x__option___prefer_not_to_say</t>
  </si>
  <si>
    <t>f_livestock_labor</t>
  </si>
  <si>
    <t>f_livestock_labor_people_amount</t>
  </si>
  <si>
    <t>f_livestock_labor_months</t>
  </si>
  <si>
    <t>f_livestock_labor_amount</t>
  </si>
  <si>
    <t>x__option___net_income_from_rent_of_land</t>
  </si>
  <si>
    <t>x__option___net_income_from_rent_of__owned__equipment</t>
  </si>
  <si>
    <t>x__option___value_addition_activities__processing_</t>
  </si>
  <si>
    <t>x__option___off_farm_wages__employment_that_does_not_relate_to_this_farm_</t>
  </si>
  <si>
    <t>x__option___sell_of_seeds_or_seedlings</t>
  </si>
  <si>
    <t>x__option___businesses__not_farm_related_entrepreneurial_activities_</t>
  </si>
  <si>
    <t>x__option___government_transfers</t>
  </si>
  <si>
    <t>x__option___remittances__money_received_from_family_members_</t>
  </si>
  <si>
    <t>x__option___gifts__money_received_from_non_family_members_</t>
  </si>
  <si>
    <t>x__option___i_don_t_have_other_sources_of_income</t>
  </si>
  <si>
    <t>x__option___i_don_t_know_4</t>
  </si>
  <si>
    <t>x__option___i_prefer_not_to_answer_1</t>
  </si>
  <si>
    <t>x__option___animal_traction_equipment</t>
  </si>
  <si>
    <t>x__option___motorised_tiller</t>
  </si>
  <si>
    <t>x__option___tractor</t>
  </si>
  <si>
    <t>x__option___pumps</t>
  </si>
  <si>
    <t>x__option___sprinklers</t>
  </si>
  <si>
    <t>x__option___weeding_tools</t>
  </si>
  <si>
    <t>c_labor</t>
  </si>
  <si>
    <t>x__option___land_preparation</t>
  </si>
  <si>
    <t>x__option___planting___transplanting</t>
  </si>
  <si>
    <t>x__option___crop_maintenance__weeding__stalking__crop_protection_</t>
  </si>
  <si>
    <t>x__option___irrigation_watering</t>
  </si>
  <si>
    <t>x__option___fertiliser_application</t>
  </si>
  <si>
    <t>x__option___agrochemical_application__pesticides__fungicides_</t>
  </si>
  <si>
    <t>x__option___harvesting</t>
  </si>
  <si>
    <t>x__option___post_harvest_processing__sorting__drying__collecting_</t>
  </si>
  <si>
    <t>x__option___marketing__transportation_</t>
  </si>
  <si>
    <t>x__option___digging_trenches</t>
  </si>
  <si>
    <t>x__option___security_from_theft</t>
  </si>
  <si>
    <t>x__option___none_of_the_above_1</t>
  </si>
  <si>
    <t>x__option___i_don_t_know_5</t>
  </si>
  <si>
    <t>x__option___i_prefer_not_to_say_2</t>
  </si>
  <si>
    <t>c_farm_size_planting_acre</t>
  </si>
  <si>
    <t>c_farm_size_crop_maintenance_acre</t>
  </si>
  <si>
    <t>c_farm_size_irrigation_acre</t>
  </si>
  <si>
    <t>c_farm_size_fertiliser_acre</t>
  </si>
  <si>
    <t>c_farm_size_agrochemical_acre</t>
  </si>
  <si>
    <t>c_farm_size_marketing_acre</t>
  </si>
  <si>
    <t>c_farm_size_trenches_acre</t>
  </si>
  <si>
    <t>c_labor_security_amount</t>
  </si>
  <si>
    <t>c_labor_extension_worker_amount</t>
  </si>
  <si>
    <t>x__option___land_preparation__animal_traction_equipment</t>
  </si>
  <si>
    <t>x__option___land_preparation__motorised_tiller</t>
  </si>
  <si>
    <t>x__option___land_preparation___tractor</t>
  </si>
  <si>
    <t>x__option___irrigation___drip_irrigation</t>
  </si>
  <si>
    <t>x__option___irrigation___permanent_hose</t>
  </si>
  <si>
    <t>x__option___irrigation___pumps</t>
  </si>
  <si>
    <t>x__option___irrigation___sprinklers</t>
  </si>
  <si>
    <t>x__option___maintenance___weeding_tools</t>
  </si>
  <si>
    <t>x__option___pesticide_and_herbicide_sprayers___spraying_equipment_</t>
  </si>
  <si>
    <t>x__option___i_own_the_equipment</t>
  </si>
  <si>
    <t>x__option___i_rent_the_equipment</t>
  </si>
  <si>
    <t>x__option___i_borrowed_the_equipment</t>
  </si>
  <si>
    <t>x__option___i_don_t_know_6</t>
  </si>
  <si>
    <t>x__option___i_prefer_not_to_answer_2</t>
  </si>
  <si>
    <t>x__option___i_own_the_equipment_1</t>
  </si>
  <si>
    <t>x__option___i_rent_the_equipment_1</t>
  </si>
  <si>
    <t>x__option___i_borrow_the_equipment</t>
  </si>
  <si>
    <t>x__option___i_don_t_know_7</t>
  </si>
  <si>
    <t>x__option___i_prefer_not_to_answer_3</t>
  </si>
  <si>
    <t>x__option___i_own_the_equipment_2</t>
  </si>
  <si>
    <t>x__option___i_rent_the_equipment_2</t>
  </si>
  <si>
    <t>x__option___i_borrow_the_equipment_1</t>
  </si>
  <si>
    <t>x__option___i_don_t_know_8</t>
  </si>
  <si>
    <t>x__option___i_prefer_not_to_answer_4</t>
  </si>
  <si>
    <t>x__option___i_own_the_equipment_3</t>
  </si>
  <si>
    <t>x__option___i_rent_the_equipment_3</t>
  </si>
  <si>
    <t>x__option___i_borrow_the_equipment_2</t>
  </si>
  <si>
    <t>x__option___i_don_t_know_9</t>
  </si>
  <si>
    <t>x__option___i_prefer_not_to_answer_5</t>
  </si>
  <si>
    <t>x__option___i_own_the_equipment_4</t>
  </si>
  <si>
    <t>x__option___i_rent_the_equipment_4</t>
  </si>
  <si>
    <t>x__option___i_borrow_the_equipment_3</t>
  </si>
  <si>
    <t>x__option___i_don_t_know_10</t>
  </si>
  <si>
    <t>x__option___i_prefer_not_to_answer_6</t>
  </si>
  <si>
    <t>x__option___i_own_the_equipment_5</t>
  </si>
  <si>
    <t>x__option___i_rent_the_equipment_5</t>
  </si>
  <si>
    <t>x__option___i_borrow_the_equipment_4</t>
  </si>
  <si>
    <t>x__option___i_don_t_know_11</t>
  </si>
  <si>
    <t>x__option___i_prefer_not_to_answer_7</t>
  </si>
  <si>
    <t>x__option___i_own_the_equipment_6</t>
  </si>
  <si>
    <t>x__option___i_rent_the_equipment_6</t>
  </si>
  <si>
    <t>x__option___i_borrow_the_equipment_5</t>
  </si>
  <si>
    <t>x__option___i_don_t_know_12</t>
  </si>
  <si>
    <t>x__option___i_prefer_not_to_answer_8</t>
  </si>
  <si>
    <t>x__option___i_own_the_equipment_7</t>
  </si>
  <si>
    <t>x__option___i_rent_the_equipment_7</t>
  </si>
  <si>
    <t>x__option___i_borrow_the_equipment_6</t>
  </si>
  <si>
    <t>x__option___i_don_t_know_13</t>
  </si>
  <si>
    <t>x__option___i_prefer_not_to_answer_9</t>
  </si>
  <si>
    <t>x__option___i_own_the_equipment_8</t>
  </si>
  <si>
    <t>x__option___i_rent_the_equipment_8</t>
  </si>
  <si>
    <t>x__option___i_borrow_the_equipment_7</t>
  </si>
  <si>
    <t>x__option___i_don_t_know_14</t>
  </si>
  <si>
    <t>x__option___i_prefer_not_to_answer_10</t>
  </si>
  <si>
    <t>x__option___seeds</t>
  </si>
  <si>
    <t>x__option___compost</t>
  </si>
  <si>
    <t>x__option___fertiliser</t>
  </si>
  <si>
    <t>x__option___ratoons</t>
  </si>
  <si>
    <t>x__option___pesticides</t>
  </si>
  <si>
    <t>x__option___herbicides</t>
  </si>
  <si>
    <t>x__option___fungicides</t>
  </si>
  <si>
    <t>x__option___seedlings</t>
  </si>
  <si>
    <t>x__option___water_for_irrigation</t>
  </si>
  <si>
    <t>x__option___electricity__for_electric_irrigation_system_</t>
  </si>
  <si>
    <t>x__option___maintenance_of_equipment</t>
  </si>
  <si>
    <t>x__option___fodder_and_water_for_livestock_or_poultry</t>
  </si>
  <si>
    <t>x__option___medicine_drugs_veterinarian_for_livestock_or_poultry</t>
  </si>
  <si>
    <t>x__option___none_of_the_above_2</t>
  </si>
  <si>
    <t>x__option___i_don_t_know_15</t>
  </si>
  <si>
    <t>x__option___i_prefer_not_to_say_3</t>
  </si>
  <si>
    <t>x__option___i_don_t_have_access_to_finance_for_buying_inputs</t>
  </si>
  <si>
    <t>x__option___i_don_t_know_what_inputs_to_get</t>
  </si>
  <si>
    <t>x__option___i_don_t_know_where_to_buy_inputs</t>
  </si>
  <si>
    <t>x__option___inputs_are_too_expensive</t>
  </si>
  <si>
    <t>x__option___inputs_are_of_low_quality</t>
  </si>
  <si>
    <t>x__option___the_inputs_i_want_to_buy_are_not_available</t>
  </si>
  <si>
    <t>x__option___i_got_a_loan_to_buy_inputs</t>
  </si>
  <si>
    <t>x__option___extension_services__agronomy_</t>
  </si>
  <si>
    <t>x__option___agricultural_or_financial_training</t>
  </si>
  <si>
    <t>x__option___planting_material__also_when_bought_in_a_shop_</t>
  </si>
  <si>
    <t>x__option___organic_fertiliser</t>
  </si>
  <si>
    <t>x__option___agrochemical_provision__also_when_bought_in_a_shop_</t>
  </si>
  <si>
    <t>x__option___financing</t>
  </si>
  <si>
    <t>x__option___insurance</t>
  </si>
  <si>
    <t>x__option___membership_of_a_farmer_organisation</t>
  </si>
  <si>
    <t>x__option___market_linkages__external_person_or_organisation_connected_farmer_to_market_</t>
  </si>
  <si>
    <t>x__option___none_of_the_above_3</t>
  </si>
  <si>
    <t>x__option___other</t>
  </si>
  <si>
    <t>x__option___i_don_t_know_16</t>
  </si>
  <si>
    <t>x__option___i_prefer_not_to_say_4</t>
  </si>
  <si>
    <t>x__option___agri_wallet</t>
  </si>
  <si>
    <t>x__option___tulaa</t>
  </si>
  <si>
    <t>x__option___credit_factory</t>
  </si>
  <si>
    <t>x__option___apollo</t>
  </si>
  <si>
    <t>x__option___musoni</t>
  </si>
  <si>
    <t>x__option___digifarm</t>
  </si>
  <si>
    <t>x__option___farm_drive</t>
  </si>
  <si>
    <t>x__option___mobigrow</t>
  </si>
  <si>
    <t>x__option___mshwari</t>
  </si>
  <si>
    <t>x__option___juhudi_kilimo</t>
  </si>
  <si>
    <t>x__option___payments_for_my_produce</t>
  </si>
  <si>
    <t>x__option___i_have_saved_on_agri_wallet__and_have_bought_inputs_from_agro_dealers_with_those_savings</t>
  </si>
  <si>
    <t>x__option___i_have_saved_on_agri_wallet_and_not_bought_inputs_from_agro_dealers</t>
  </si>
  <si>
    <t>x__option___i_got_a_loan___overdraft_on_agri_wallet_to_buy_inputs_from_agro_dealers</t>
  </si>
  <si>
    <t>x__option___extension_services__agronomy__1</t>
  </si>
  <si>
    <t>x__option___insurance_1</t>
  </si>
  <si>
    <t>x__option___none_of_the_above_4</t>
  </si>
  <si>
    <t>x__option___i_don_t_know_17</t>
  </si>
  <si>
    <t>x__option___i_prefer_not_to_say_5</t>
  </si>
  <si>
    <t>x__option___good_quality_services</t>
  </si>
  <si>
    <t>x__option___getting_access_to_loans_overdraft__for_buying_inputs__for_a_cheaper_price_than_other_options</t>
  </si>
  <si>
    <t>x__option___payments_are_on_time</t>
  </si>
  <si>
    <t>x__option___access_to_services</t>
  </si>
  <si>
    <t>x__option___having_access_to_funds_that_can_only_be_used_to_buy_puts_at_agro_dealers__and_not_anything_else</t>
  </si>
  <si>
    <t>x__option___having_easy_access_to_agro_dealers_input_providers</t>
  </si>
  <si>
    <t>x__option___not_having_to_pay_a_trader___middleman</t>
  </si>
  <si>
    <t>x__option___no_good_quality_of_service</t>
  </si>
  <si>
    <t>x__option___big_charges_on_payments</t>
  </si>
  <si>
    <t>x__option___payment_isn_t_on_time</t>
  </si>
  <si>
    <t>x__option___no_good_access_to_services</t>
  </si>
  <si>
    <t>x__option___the_repayment_is_too_short</t>
  </si>
  <si>
    <t>x__option___chargers_are_not_clear</t>
  </si>
  <si>
    <t>x__option___they_are_too_pushy</t>
  </si>
  <si>
    <t>x__option___changes_in_rain_patterns</t>
  </si>
  <si>
    <t>x__option___heat_waves__temperature_rise_</t>
  </si>
  <si>
    <t>x__option___floods</t>
  </si>
  <si>
    <t>x__option___droughts</t>
  </si>
  <si>
    <t>x__option___storms__ex__hurricanes__monsoons__cyclones_</t>
  </si>
  <si>
    <t>x__option___land__and_mudslides</t>
  </si>
  <si>
    <t>x__option___cold_waves__incl__frost_</t>
  </si>
  <si>
    <t>x__option___i_did_not_experience_crop_losses_due_to_extreme_weather</t>
  </si>
  <si>
    <t>x__option___there_has_not_been_an_extreme_weather_event</t>
  </si>
  <si>
    <t>x__option___i_don_t_know__because_i_haven_t_been_here_for_more_than_3_years</t>
  </si>
  <si>
    <t>x__option___i_don_t_know_18</t>
  </si>
  <si>
    <t>x__option___i_prefer_not_to_say_6</t>
  </si>
  <si>
    <t>x__option___i_used_available_cash_mobile_money</t>
  </si>
  <si>
    <t>x__option___i_used_savings_or_assets</t>
  </si>
  <si>
    <t>x__option___i_used_insurance_money</t>
  </si>
  <si>
    <t>x__option___i_used_agricultural_inputs__modified_or_climate_resilience_crops_seedlings_</t>
  </si>
  <si>
    <t>x__option___i_used_techniques_i_learned_in_a_training__good_agricultural_practices__mulching__shade_trees_cover_crops__conservation_agriculture__crop_rotation__agroforestry_</t>
  </si>
  <si>
    <t>x__option___i_used_specific_forms_of_communication__e_g__early_warning_systems__weather_forecasting_</t>
  </si>
  <si>
    <t>x__option___i_used_local_solutions__eg__digging_trenches_or_terracing_</t>
  </si>
  <si>
    <t>x__option___i_used_forms_of_infrastructure__dam_or_catchment_area_</t>
  </si>
  <si>
    <t>x__option___none_of_the_above_5</t>
  </si>
  <si>
    <t>x__option___i_don_t_know_19</t>
  </si>
  <si>
    <t>x__option___i_prefer_not_to_say_7</t>
  </si>
  <si>
    <t>x__option___january</t>
  </si>
  <si>
    <t>x__option___february</t>
  </si>
  <si>
    <t>x__option___march</t>
  </si>
  <si>
    <t>x__option___april</t>
  </si>
  <si>
    <t>x__option___may</t>
  </si>
  <si>
    <t>x__option___june</t>
  </si>
  <si>
    <t>x__option___july</t>
  </si>
  <si>
    <t>x__option___august</t>
  </si>
  <si>
    <t>x__option___september</t>
  </si>
  <si>
    <t>x__option___october</t>
  </si>
  <si>
    <t>x__option___november</t>
  </si>
  <si>
    <t>x__option___december</t>
  </si>
  <si>
    <t>x__option___january_1</t>
  </si>
  <si>
    <t>x__option___february_1</t>
  </si>
  <si>
    <t>x__option___march_1</t>
  </si>
  <si>
    <t>x__option___april_1</t>
  </si>
  <si>
    <t>x__option___may_1</t>
  </si>
  <si>
    <t>x__option___june_1</t>
  </si>
  <si>
    <t>x__option___july_1</t>
  </si>
  <si>
    <t>x__option___august_1</t>
  </si>
  <si>
    <t>x__option___september_1</t>
  </si>
  <si>
    <t>x__option___october_1</t>
  </si>
  <si>
    <t>x__option___november_1</t>
  </si>
  <si>
    <t>x__option___december_1</t>
  </si>
  <si>
    <t>x__option___household_activities__such_as_cooking__cleaning__fetching_water__washing_clothes__or_buying_food</t>
  </si>
  <si>
    <t>x__option___care_for_an_ill_household_member</t>
  </si>
  <si>
    <t>x__option___care_for_school_going_children</t>
  </si>
  <si>
    <t>x__option___buying_clothes</t>
  </si>
  <si>
    <t>x__option___none_of_the_above_6</t>
  </si>
  <si>
    <t>x__option___i_prefer_not_to_answer_11</t>
  </si>
  <si>
    <t>x__option___self</t>
  </si>
  <si>
    <t>x__option___partner</t>
  </si>
  <si>
    <t>x__option___other_household_member</t>
  </si>
  <si>
    <t>x__option___other_non_household_member</t>
  </si>
  <si>
    <t>x__option___i_prefer_not_to_answer_12</t>
  </si>
  <si>
    <t>x__option___land_preparation_1</t>
  </si>
  <si>
    <t>x__option___planting_or_transplanting</t>
  </si>
  <si>
    <t>x__option___crop_maintenance__weeding_and_pruning_</t>
  </si>
  <si>
    <t>x__option___crop_protection___agrochemical_application_and_treatment_</t>
  </si>
  <si>
    <t>x__option___harvesting_1</t>
  </si>
  <si>
    <t>x__option___post_harvesting__drying__grading___sorting__storing_</t>
  </si>
  <si>
    <t>x__option___marketing__selling_of_crops_and_transportation_</t>
  </si>
  <si>
    <t>x__option___livestock</t>
  </si>
  <si>
    <t>x__option___none_of_the_above_7</t>
  </si>
  <si>
    <t>x__option___i_prefer_not_to_answer_13</t>
  </si>
  <si>
    <t>x__option___self_1</t>
  </si>
  <si>
    <t>x__option___partner_1</t>
  </si>
  <si>
    <t>x__option___other_household_member_1</t>
  </si>
  <si>
    <t>x__option___other_non_household_member_1</t>
  </si>
  <si>
    <t>x__option___i_prefer_not_to_answer_14</t>
  </si>
  <si>
    <t>x__option___self_2</t>
  </si>
  <si>
    <t>x__option___partner_2</t>
  </si>
  <si>
    <t>x__option___other_household_member_2</t>
  </si>
  <si>
    <t>x__option___other_non_household_member_2</t>
  </si>
  <si>
    <t>x__option___i_prefer_not_to_answer_15</t>
  </si>
  <si>
    <t>x__option___self_3</t>
  </si>
  <si>
    <t>x__option___partner_3</t>
  </si>
  <si>
    <t>x__option___other_household_member_3</t>
  </si>
  <si>
    <t>x__option___other_non_household_member_3</t>
  </si>
  <si>
    <t>x__option___i_prefer_not_to_answer_16</t>
  </si>
  <si>
    <t>x__option___self_4</t>
  </si>
  <si>
    <t>x__option___partner_4</t>
  </si>
  <si>
    <t>x__option___other_household_member_4</t>
  </si>
  <si>
    <t>x__option___other_non_household_member_4</t>
  </si>
  <si>
    <t>x__option___i_prefer_not_to_answer_17</t>
  </si>
  <si>
    <t>x__option___self_5</t>
  </si>
  <si>
    <t>x__option___partner_5</t>
  </si>
  <si>
    <t>x__option___other_household_member_5</t>
  </si>
  <si>
    <t>x__option___other_non_household_member_5</t>
  </si>
  <si>
    <t>x__option___i_prefer_not_to_answer_18</t>
  </si>
  <si>
    <t>x__option___self_6</t>
  </si>
  <si>
    <t>x__option___partner_6</t>
  </si>
  <si>
    <t>x__option___other_household_member_6</t>
  </si>
  <si>
    <t>x__option___other_non_household_member_6</t>
  </si>
  <si>
    <t>x__option___i_prefer_not_to_answer_19</t>
  </si>
  <si>
    <t>x__option___self_7</t>
  </si>
  <si>
    <t>x__option___partner_7</t>
  </si>
  <si>
    <t>x__option___other_household_member_7</t>
  </si>
  <si>
    <t>x__option___other_non_household_member_7</t>
  </si>
  <si>
    <t>x__option___i_prefer_not_to_answer_20</t>
  </si>
  <si>
    <t>x__option___household_activities__such_as_cooking__cleaning__fetching_water__washing_clothes__or_buying_food_1</t>
  </si>
  <si>
    <t>x__option___care_for_an_ill_household_member_1</t>
  </si>
  <si>
    <t>x__option___care_for_school_going_children_1</t>
  </si>
  <si>
    <t>x__option___buying_clothes_1</t>
  </si>
  <si>
    <t>x__option___none_of_the_above_8</t>
  </si>
  <si>
    <t>x__option___i_prefer_not_to_answer_21</t>
  </si>
  <si>
    <t>x__option___the_primary_female_decision_maker_of_the_household</t>
  </si>
  <si>
    <t>x__option___partner_of_the_primary_female_decision_maker_of_the_household</t>
  </si>
  <si>
    <t>x__option___other_household_member_8</t>
  </si>
  <si>
    <t>x__option___other_non_household_member_8</t>
  </si>
  <si>
    <t>x__option___i_prefer_not_to_answer_22</t>
  </si>
  <si>
    <t>x__option___land_preparation_2</t>
  </si>
  <si>
    <t>x__option___planting_or_transplanting_1</t>
  </si>
  <si>
    <t>x__option___crop_maintenance__weeding_and_pruning__1</t>
  </si>
  <si>
    <t>x__option___crop_protection___agrochemical_application_and_treatment__1</t>
  </si>
  <si>
    <t>x__option___harvesting_2</t>
  </si>
  <si>
    <t>x__option___post_harvesting__drying__grading___sorting__storing__1</t>
  </si>
  <si>
    <t>x__option___marketing__selling_of_crops_and_transportation__1</t>
  </si>
  <si>
    <t>x__option___none_of_the_above_9</t>
  </si>
  <si>
    <t>x__option___i_prefer_not_to_answer_23</t>
  </si>
  <si>
    <t>x__option___the_primary_female_decision_maker_of_the_household_1</t>
  </si>
  <si>
    <t>x__option___partner_of_the_primary_female_decision_maker_of_the_household_1</t>
  </si>
  <si>
    <t>x__option___other_household_member_9</t>
  </si>
  <si>
    <t>x__option___other_non_household_member_9</t>
  </si>
  <si>
    <t>x__option___i_prefer_not_to_answer_24</t>
  </si>
  <si>
    <t>x__option___the_primary_female_decision_maker_of_the_household_2</t>
  </si>
  <si>
    <t>x__option___partner_of_the_primary_female_decision_maker_of_the_household_2</t>
  </si>
  <si>
    <t>x__option___other_household_member_10</t>
  </si>
  <si>
    <t>x__option___other_non_household_member_10</t>
  </si>
  <si>
    <t>x__option___i_prefer_not_to_answer_25</t>
  </si>
  <si>
    <t>x__option___the_primary_female_decision_maker_of_the_household_3</t>
  </si>
  <si>
    <t>x__option___partner_of_the_primary_female_decision_maker_of_the_household_3</t>
  </si>
  <si>
    <t>x__option___other_household_member_11</t>
  </si>
  <si>
    <t>x__option___other_non_household_member_11</t>
  </si>
  <si>
    <t>x__option___i_prefer_not_to_answer_26</t>
  </si>
  <si>
    <t>x__option___the_primary_female_decision_maker_of_the_household_4</t>
  </si>
  <si>
    <t>x__option___partner_of_the_primary_female_decision_maker_of_the_household_4</t>
  </si>
  <si>
    <t>x__option___other_household_member_12</t>
  </si>
  <si>
    <t>x__option___other_non_household_member_12</t>
  </si>
  <si>
    <t>x__option___i_prefer_not_to_answer_27</t>
  </si>
  <si>
    <t>x__option___the_primary_female_decision_maker_of_the_household_5</t>
  </si>
  <si>
    <t>x__option___partner_of_the_primary_female_decision_maker_of_the_household_5</t>
  </si>
  <si>
    <t>x__option___other_household_member_13</t>
  </si>
  <si>
    <t>x__option___other_non_household_member_13</t>
  </si>
  <si>
    <t>x__option___i_prefer_not_to_answer_28</t>
  </si>
  <si>
    <t>x__option___the_primary_female_decision_maker_of_the_household_6</t>
  </si>
  <si>
    <t>x__option___partner_the_primary_female_decision_maker_of_the_household</t>
  </si>
  <si>
    <t>x__option___other_household_member_14</t>
  </si>
  <si>
    <t>x__option___other_non_household_member_14</t>
  </si>
  <si>
    <t>x__option___i_prefer_not_to_answer_29</t>
  </si>
  <si>
    <t>x__option___the_primary_female_decision_maker_of_the_household_7</t>
  </si>
  <si>
    <t>x__option___partner_the_primary_female_decision_maker_of_the_household_1</t>
  </si>
  <si>
    <t>x__option___other_household_member_15</t>
  </si>
  <si>
    <t>x__option___other_non_household_member_15</t>
  </si>
  <si>
    <t>x__option___i_prefer_not_to_answer_30</t>
  </si>
  <si>
    <t>x__option___yes__cash_or_mobile_money</t>
  </si>
  <si>
    <t>x__option___yes__in_kind</t>
  </si>
  <si>
    <t>x__option___no</t>
  </si>
  <si>
    <t>x__option___i_don_t_know_20</t>
  </si>
  <si>
    <t>x__option___i_prefer_not_to_say_8</t>
  </si>
  <si>
    <t>x__option___non_profit_organization</t>
  </si>
  <si>
    <t>x__option___agri_wallet_1</t>
  </si>
  <si>
    <t>x__option___informal_local_lender</t>
  </si>
  <si>
    <t>x__option___bank</t>
  </si>
  <si>
    <t>x__option___mobile_loan_provider</t>
  </si>
  <si>
    <t>x__option___relative</t>
  </si>
  <si>
    <t>x__option___friend</t>
  </si>
  <si>
    <t>x__option___group_based_micro_finance__vsla_</t>
  </si>
  <si>
    <t>x__option___informal_credit_savings_groups__merry_go_rounds__tontines__funeral_societies__etc__</t>
  </si>
  <si>
    <t>x__option___cooperative</t>
  </si>
  <si>
    <t>x__option___i_don_t_know_21</t>
  </si>
  <si>
    <t>x__option___i_prefer_not_to_say_9</t>
  </si>
  <si>
    <t>x__option___school_fees</t>
  </si>
  <si>
    <t>x__option___household_expenses</t>
  </si>
  <si>
    <t>x__option___investment_in_the_farm</t>
  </si>
  <si>
    <t>x__option___buying_inputs</t>
  </si>
  <si>
    <t>x__option___emergency</t>
  </si>
  <si>
    <t>x__option___funeral</t>
  </si>
  <si>
    <t>x__option___wedding</t>
  </si>
  <si>
    <t>x__option___building_a_house_estate</t>
  </si>
  <si>
    <t>x__option___medical_costs</t>
  </si>
  <si>
    <t>x__option___a_side_business</t>
  </si>
  <si>
    <t>x__option___i_have_not_used_the_loan</t>
  </si>
  <si>
    <t>x__option___i_don_t_know_22</t>
  </si>
  <si>
    <t>x__option___i_prefer_not_to_say_10</t>
  </si>
  <si>
    <t>x__option___january_2</t>
  </si>
  <si>
    <t>x__option___february_2</t>
  </si>
  <si>
    <t>x__option___march_2</t>
  </si>
  <si>
    <t>x__option___april_2</t>
  </si>
  <si>
    <t>x__option___may_2</t>
  </si>
  <si>
    <t>x__option___june_2</t>
  </si>
  <si>
    <t>x__option___july_2</t>
  </si>
  <si>
    <t>x__option___august_2</t>
  </si>
  <si>
    <t>x__option___september_2</t>
  </si>
  <si>
    <t>x__option___october_2</t>
  </si>
  <si>
    <t>x__option___november_2</t>
  </si>
  <si>
    <t>x__option___december_2</t>
  </si>
  <si>
    <t>x__option___i_don_t_know_23</t>
  </si>
  <si>
    <t>x__option___i_prefer_not_to_say_11</t>
  </si>
  <si>
    <t>f_measurement_to_kg</t>
  </si>
  <si>
    <t>t_produced_kg</t>
  </si>
  <si>
    <t>t_sold_kg</t>
  </si>
  <si>
    <t>t_own_consumption_kg</t>
  </si>
  <si>
    <t>t_lost_kg</t>
  </si>
  <si>
    <t>p_produced_kg</t>
  </si>
  <si>
    <t>p_sold_kg</t>
  </si>
  <si>
    <t>p_own_consumption_kg</t>
  </si>
  <si>
    <t>p_lost_kg</t>
  </si>
  <si>
    <t>f_labour_agrochemicalapp_farmsize</t>
  </si>
  <si>
    <t>f_labour_cropmaint_farmsize</t>
  </si>
  <si>
    <t>f_labour_fertilizerapp_farmsize</t>
  </si>
  <si>
    <t>f_labour_irrigation_farmsize</t>
  </si>
  <si>
    <t>f_labour_planting_farmsize</t>
  </si>
  <si>
    <t>f_labour_digging_farmsize</t>
  </si>
  <si>
    <t>f_labour_agrochemicalapp_farmsize_acre</t>
  </si>
  <si>
    <t>f_labour_cropmaint_farmsize_acre</t>
  </si>
  <si>
    <t>f_labour_fertilizerapp_farmsize_acre</t>
  </si>
  <si>
    <t>f_labour_irrigation_farmsize_acre</t>
  </si>
  <si>
    <t>f_labour_marketing_wage_per_kg_acre</t>
  </si>
  <si>
    <t>f_labour_planting_farmsize_acre</t>
  </si>
  <si>
    <t>f_labour_digging_farmsize_acre</t>
  </si>
  <si>
    <t>f_focus_measurement_lost_potatoes_kg</t>
  </si>
  <si>
    <t>f_focus_own_consumption_quant_potatoes</t>
  </si>
  <si>
    <t>f_focus_own_consumption_quant_potatoes_kg</t>
  </si>
  <si>
    <t>f_focus_quant_prod_potatoes_kg</t>
  </si>
  <si>
    <t>f_focus_quant_sold_potatoes_kg</t>
  </si>
  <si>
    <t>f_potatoes_variety</t>
  </si>
  <si>
    <t>f_focus_quant_lost_tomatoes_kg</t>
  </si>
  <si>
    <t>f_focus_own_consumption_tomatoes_kg</t>
  </si>
  <si>
    <t>f_focus_quant_prod_tomatoes_kg</t>
  </si>
  <si>
    <t>f_focus_quant_sold_tomatoes_kg</t>
  </si>
  <si>
    <t>pi_location_datacollection</t>
  </si>
  <si>
    <t>f_rice_present</t>
  </si>
  <si>
    <t>f_location_1</t>
  </si>
  <si>
    <t>f_location_other_lga</t>
  </si>
  <si>
    <t>f_location_other_ward</t>
  </si>
  <si>
    <t>f_kg_bags</t>
  </si>
  <si>
    <t>f_rice_other_measurement</t>
  </si>
  <si>
    <t>f_kg_rice_other</t>
  </si>
  <si>
    <t>f_sdm_size</t>
  </si>
  <si>
    <t>t_produced_measurement_kg</t>
  </si>
  <si>
    <t>c_number_days_planting</t>
  </si>
  <si>
    <t>c_number_days_crop_maintenance</t>
  </si>
  <si>
    <t>c_number_days_irrigation</t>
  </si>
  <si>
    <t>c_labor_dayrate_irrigation</t>
  </si>
  <si>
    <t>c_number_days_fertiliser</t>
  </si>
  <si>
    <t>c_number_days_agrochemical</t>
  </si>
  <si>
    <t>c_labor_dayrate_postharvest</t>
  </si>
  <si>
    <t>c_labour_bagrate_marketing</t>
  </si>
  <si>
    <t>c_labour_bagamount_marketing</t>
  </si>
  <si>
    <t>c_equipment_ownership_rototillers</t>
  </si>
  <si>
    <t>c_equipment_days_rototillers</t>
  </si>
  <si>
    <t>c_equipment_pay_rent_rototillers</t>
  </si>
  <si>
    <t>c_equipment_buy_year_rototillers</t>
  </si>
  <si>
    <t>c_equipment_buy_price_rototillers</t>
  </si>
  <si>
    <t>c_equipment_ownership_irrigation1</t>
  </si>
  <si>
    <t>c_equipment_ownership_weeding</t>
  </si>
  <si>
    <t>c_equipment_days_weeding</t>
  </si>
  <si>
    <t>c_equipment_pay_rent_weeding</t>
  </si>
  <si>
    <t>c_equipment_buy_price_weeding</t>
  </si>
  <si>
    <t>c_equipment_ownership_combine_harvester</t>
  </si>
  <si>
    <t>c_equipment_days_combine_harvester</t>
  </si>
  <si>
    <t>c_equipment_pay_rent_combine_harvester</t>
  </si>
  <si>
    <t>c_equipment_buy_combine_harvester</t>
  </si>
  <si>
    <t>c_equipment_buy_price_combine_harvester</t>
  </si>
  <si>
    <t>c_equipment_other</t>
  </si>
  <si>
    <t>c_equipment_ownership_other</t>
  </si>
  <si>
    <t>c_equipment_days_other</t>
  </si>
  <si>
    <t>c_equipment_pay_rent_other</t>
  </si>
  <si>
    <t>c_equipment_buy_other</t>
  </si>
  <si>
    <t>c_equipment_buy_price_other</t>
  </si>
  <si>
    <t>f_services_alluvial</t>
  </si>
  <si>
    <t>cr_methods_other</t>
  </si>
  <si>
    <t>g_decision_livestock</t>
  </si>
  <si>
    <t>g_involvement_livestock</t>
  </si>
  <si>
    <t>ppi_rooms</t>
  </si>
  <si>
    <t>ppi_roof</t>
  </si>
  <si>
    <t>ppi_toilet</t>
  </si>
  <si>
    <t>ppi_cooking</t>
  </si>
  <si>
    <t>ppi_matras</t>
  </si>
  <si>
    <t>ppi_tv</t>
  </si>
  <si>
    <t>ppi_phones</t>
  </si>
  <si>
    <t>ppi_vihicle</t>
  </si>
  <si>
    <t>ppi_argiculture</t>
  </si>
  <si>
    <t>h_loan_alluvial_amount</t>
  </si>
  <si>
    <t>h_loan_alluvial</t>
  </si>
  <si>
    <t>is the person who is in charge of the farm present?</t>
  </si>
  <si>
    <t>does the farmer grow rice?</t>
  </si>
  <si>
    <t>name of the famer</t>
  </si>
  <si>
    <t>location of the farmer</t>
  </si>
  <si>
    <t>is the location of the farm missing from the list in the last question?</t>
  </si>
  <si>
    <t>in what local government area is the farm located?</t>
  </si>
  <si>
    <t>in what ward, kindred or settlement is the farm located?</t>
  </si>
  <si>
    <t>in what village is the farm located?</t>
  </si>
  <si>
    <t>do you wish to participate in the survey?</t>
  </si>
  <si>
    <t>what are the three main crops of your farm?</t>
  </si>
  <si>
    <t>what is the local unit of land measurement?</t>
  </si>
  <si>
    <t>what is the total size of the farm?</t>
  </si>
  <si>
    <t>i'm now going to ask you about ownership of the land you farm. please remember this is all confidential and your answers will not be shared outside of idh. i'll read a few options. can you please tell me which is true for you.</t>
  </si>
  <si>
    <t>in the last 12 months, from october 2018 to september 2019, how many (harvest) seasons of rice did you have?</t>
  </si>
  <si>
    <t>what is the unit of measurement you use when you measure rice?</t>
  </si>
  <si>
    <t>how many kilograms of rice does a bag contain on average?</t>
  </si>
  <si>
    <t>in case of 'other', what measurement do you use?</t>
  </si>
  <si>
    <t>in case of selecting 'other', how many kilograms of rice does this measurement contain on average?</t>
  </si>
  <si>
    <t>what is the size of the farm dedicated to rice?</t>
  </si>
  <si>
    <t>note the harvest season number for which you are asking the following questions. please ask the next questions about every season of the last 12 months and state with this question what harvest you are discussing. try to help the respondent think back of this season.</t>
  </si>
  <si>
    <t>during this season, how much rice did you produce?</t>
  </si>
  <si>
    <t>how did you measure the total production during this season?</t>
  </si>
  <si>
    <t>how much kilograms does this measurement contain?</t>
  </si>
  <si>
    <t>during this harvest season, how much rice did you sell from the total production?</t>
  </si>
  <si>
    <t>how did you measure the amount of rice sold during this season?</t>
  </si>
  <si>
    <t>at what price per unit did you sell the rice when you sold this season? (if farmer sells in bags, ask price per bags, etc.)</t>
  </si>
  <si>
    <t>during this season, how much rice did you use for own consumption from the total production?</t>
  </si>
  <si>
    <t>how did you measure the amount of rice used for own consumption during this season?</t>
  </si>
  <si>
    <t>during this season, how much rice did you lose from the total production?</t>
  </si>
  <si>
    <t>how did you measure the amount of rice lost during this season?</t>
  </si>
  <si>
    <t>do you have income from other crops then previously discussed? i'll read you a list.</t>
  </si>
  <si>
    <t>do you own any livestock/poultry? i'll read you a list.</t>
  </si>
  <si>
    <t>in the last 12 months, from september 2018 to august 2019, did you hire people to help you with your livestock/poultry?</t>
  </si>
  <si>
    <t>in the last 12 months, how many people did you hire to help you with livestock/poultry?</t>
  </si>
  <si>
    <t>on average, how many days did the work with livestock/poultry take per person?</t>
  </si>
  <si>
    <t>how much did you pay the people you hired per day?</t>
  </si>
  <si>
    <t>do you have sources of income that do not relate to crop or livestock? i'll read you a list.</t>
  </si>
  <si>
    <t>in case you rented out equipment, what equipment did you rent out?</t>
  </si>
  <si>
    <t>in the past 12 months, from september 2018 to august 2019, how much income do you have from these other sources?</t>
  </si>
  <si>
    <t>during the last 12 months, from september 2018 to august 2019, did you carry out any of the following activities in order to take care of your rice farm?</t>
  </si>
  <si>
    <t>in the last 12 months, from september 2018 to august 2019, how many people worked with you on land preparation?</t>
  </si>
  <si>
    <t>out of those people, how many did you hire?</t>
  </si>
  <si>
    <t>on average, how many days did the land preparation take per person?</t>
  </si>
  <si>
    <t>how much did you pay the people you hired per person per day?</t>
  </si>
  <si>
    <t>in the last 12 months, from september 2018 to august 2019, how many people worked with you on planting or transplanting?</t>
  </si>
  <si>
    <t>on average, how many days did the planting or transplanting take per person?</t>
  </si>
  <si>
    <t>in the last 12 months, from september 2018 to august 2019, how many people worked with you on crop maintenance?</t>
  </si>
  <si>
    <t>on average, how many days did the crop maintenance take per person?</t>
  </si>
  <si>
    <t>in the last 12 months, from september 2018 to august 2019, how many people worked with you on irrigation or watering?</t>
  </si>
  <si>
    <t>on average, how many days did the work on irrigation or watering take per person?</t>
  </si>
  <si>
    <t>in the last 12 months, from september 2018 to august 2019, how many people worked with you on fertiliser application (spraying)?</t>
  </si>
  <si>
    <t>on average, how many days did the fertiliser application (spraying) take per person?</t>
  </si>
  <si>
    <t>in the last 12 months, from september 2018 to august 2019, how many people worked with you on agrochemical application (spraying)?</t>
  </si>
  <si>
    <t>on average, how many days did the agrochemical application (spraying) take per person?</t>
  </si>
  <si>
    <t>in the last 12 months, from september 2018 to august 2019, how many people worked with you on harvesting?</t>
  </si>
  <si>
    <t>how much did you pay per bag of harvested main crop?</t>
  </si>
  <si>
    <t>how much was harvested by the hired labour? (on average per person)</t>
  </si>
  <si>
    <t>in the last 12 months, from september 2018 to august 2019, how many people worked with you on post-harvest processing?</t>
  </si>
  <si>
    <t>on average, how many days did the post-harvest processing take per person?</t>
  </si>
  <si>
    <t>in the last 12 months, from september 2018 to august 2019, how many people worked with you on marketing?</t>
  </si>
  <si>
    <t>how much did you pay per kg of marketed/sold crop?</t>
  </si>
  <si>
    <t>how much kg of crop was marketed by the hired labour? (on average per person)</t>
  </si>
  <si>
    <t>in the last 12 months, what type of farm equipment did you use? i'll read a list.</t>
  </si>
  <si>
    <t>did you rent the rototillers or do you own it?</t>
  </si>
  <si>
    <t>in the last 12 months, how many days did you rent the rototiller?</t>
  </si>
  <si>
    <t>how much did you pay for the rent of rototiller per day?</t>
  </si>
  <si>
    <t>what year did you buy the rototiller?</t>
  </si>
  <si>
    <t>how much did the rototiller cost when you bought it?</t>
  </si>
  <si>
    <t>did you rent the irrigation tools or do you own them?</t>
  </si>
  <si>
    <t>in the last 12 months, how many days did you rent the irrigation tools?</t>
  </si>
  <si>
    <t>how much did you pay for the rent of irrigation tools per day?</t>
  </si>
  <si>
    <t>what year did you buy the irrigation tools?</t>
  </si>
  <si>
    <t>how much did the irrigation tools cost when you bought them?</t>
  </si>
  <si>
    <t>did you rent the weeding tools or do you own them?</t>
  </si>
  <si>
    <t>in the last 12 months, how many days did you rent the weeding tools?</t>
  </si>
  <si>
    <t>how much did you pay for the rent of weeding tools per day?</t>
  </si>
  <si>
    <t>what year did you buy the weeding tools?</t>
  </si>
  <si>
    <t>how much did the weeding tools cost when you bought them?</t>
  </si>
  <si>
    <t>did you rent the combine harvester or do you own it?</t>
  </si>
  <si>
    <t>in the last 12 months, how many days did you rent the combine harvester?</t>
  </si>
  <si>
    <t>how much did you pay for the rent of the combine harvester per day?</t>
  </si>
  <si>
    <t>what year did you buy the combine harvester?</t>
  </si>
  <si>
    <t>how much did the combine harvester cost when you bought it?</t>
  </si>
  <si>
    <t>what other tools did you use?</t>
  </si>
  <si>
    <t>did you rent this tool or do you own it? (other)</t>
  </si>
  <si>
    <t>in the last 12 months, how many days did you rent this tool? (other)</t>
  </si>
  <si>
    <t>how much did you pay for the rent of this tool per day? (other)</t>
  </si>
  <si>
    <t>what year did you buy this tool? (other)</t>
  </si>
  <si>
    <t>how much did this tool cost when you bought it? (other)</t>
  </si>
  <si>
    <t>in the last 12 months, did you purchase or spend money on any of the following farm inputs or supplies?</t>
  </si>
  <si>
    <t>in the last 12 months, how much did you spend on seeds?</t>
  </si>
  <si>
    <t>in the last 12 months, how much did you spend on compost?</t>
  </si>
  <si>
    <t>in the last 12 months, how much did you spend on fertiliser?</t>
  </si>
  <si>
    <t>in the last 12 months, how much did you spend on pesticides?</t>
  </si>
  <si>
    <t>in the last 12 months, how much did you spend on herbicides?</t>
  </si>
  <si>
    <t>in the last 12 months, how much did you spend on fungicides?</t>
  </si>
  <si>
    <t>in the last 12 months, how much did you spend on seedlings?</t>
  </si>
  <si>
    <t>in the last 12 months, how much did you spend on water for irrigation?</t>
  </si>
  <si>
    <t>in the last 12 months, how much did you spend on electricity for different electric tools?</t>
  </si>
  <si>
    <t>in the last 12 months, how much did you spend on fodder for livestock or poultry?</t>
  </si>
  <si>
    <t>in the last 12 months, how much did you spend on medicine or drugs for livestock or poultry?</t>
  </si>
  <si>
    <t>in the last 12 months, did you have any challenges in purchasing inputs?</t>
  </si>
  <si>
    <t>what type of challenges did you have in purchasing inputs?</t>
  </si>
  <si>
    <t>are you member of a farmer organisation?</t>
  </si>
  <si>
    <t>in the past 12 months, did you buy and/or receive any of the following products/services? i'll read you a list.</t>
  </si>
  <si>
    <t>from who did you get a loan to buy inputs?</t>
  </si>
  <si>
    <t>have you heard of alluvial? (if farmer receives input financing from alluvial you can fill in yes without asking the question)</t>
  </si>
  <si>
    <t>did you receive any of the following services from alluvial?</t>
  </si>
  <si>
    <t>how likely is it that you would recommend alluvial to a friend or peer?</t>
  </si>
  <si>
    <t>why would you recommend using alluvial's services?</t>
  </si>
  <si>
    <t>why wouldn't you recommend using alluvial's services?</t>
  </si>
  <si>
    <t>does alluvial pay on time?</t>
  </si>
  <si>
    <t>geolocation of the farm</t>
  </si>
  <si>
    <t>in the past 3-5 years, did you experience crop losses due to extreme weather events? i'll read you a list.</t>
  </si>
  <si>
    <t>how many times did you experience severe crop losses due to changes in rain patterns?</t>
  </si>
  <si>
    <t>how much of your crop was lost due to changes in rain patterns?</t>
  </si>
  <si>
    <t>how many times did you experience severe crop losses due to heat waves (temperature rise)?</t>
  </si>
  <si>
    <t>how much of your crop was lost due to heat waves (temperature rise)?</t>
  </si>
  <si>
    <t>how many times did you experience severe crop losses due to floods?</t>
  </si>
  <si>
    <t>how much of your crop was lost due to floods?</t>
  </si>
  <si>
    <t>how many times did you experience severe crop losses due to droughts?</t>
  </si>
  <si>
    <t>how much of your crop was lost due to droughts?</t>
  </si>
  <si>
    <t>how many times did you experience severe crop losses due to storms?</t>
  </si>
  <si>
    <t>how much of your crop was lost due to storms?</t>
  </si>
  <si>
    <t>how many times did you experience severe crop losses due to land- and mudslides?</t>
  </si>
  <si>
    <t>how much of your crop was lost due to land- and mudslides?</t>
  </si>
  <si>
    <t>during that time when you lost your crop because of a climate issues, were you able to do something to prevent some of the crop loss? i'll read a few options to you:</t>
  </si>
  <si>
    <t>what other methods did you use?</t>
  </si>
  <si>
    <t>how old are you? (for data quality purposes, note the year they are born)</t>
  </si>
  <si>
    <t>gender</t>
  </si>
  <si>
    <t>what is the highest level of education you achieved?</t>
  </si>
  <si>
    <t>how many people live in the household? (eg. eat from the same pot)</t>
  </si>
  <si>
    <t>out of those people, how many are male?</t>
  </si>
  <si>
    <t>and, out of those people, how many are female?</t>
  </si>
  <si>
    <t>what is the highest level of education any member of the household reached?</t>
  </si>
  <si>
    <t>who is the head of the household?</t>
  </si>
  <si>
    <t>i would like to ask a couple of questions to the person who generally prepares the food. is that person around?</t>
  </si>
  <si>
    <t>i would like to ask you about your household’s food supply during different months of the year. please think back over the last 12 months (from september 2018 to august 2019) from now to the same time last year. were there months in which you (and your family) did not have enough food to meet your family’s needs? 'enough' can be defined as three meals a day.</t>
  </si>
  <si>
    <t>which ones? starting with the current month</t>
  </si>
  <si>
    <t>in the case we cannot speak to the person who prepares the food, could you answer some food related questions?</t>
  </si>
  <si>
    <t>i would like to ask you about your household’s food supply during different months of the year. please think back over the last 12 months (from october 2018 to september 2019) from now to the same time last year. were there months in which you (and your family) did not have enough food to meet your family’s needs? 'enough' can be defined as three meals a day.</t>
  </si>
  <si>
    <t>i would like to ask a few questions to the primary woman decision maker in the household. is she available?</t>
  </si>
  <si>
    <t>i'm going to read a list of activities to you, if you think about the last 12 months (october 2018 to september 2019) can you tell me which of these activities you were involved in?</t>
  </si>
  <si>
    <t>when decisions about these activities are made, who is it that normally makes the decision? multiple options are possible.</t>
  </si>
  <si>
    <t>in case you are partly involved in the decision making, how much input did you have in making the decision about these activities?</t>
  </si>
  <si>
    <t>i'm going to read another list of activities to you, if you think about the last 12 months (october 2018 to september 2019), can you tell me in which of these activities you were involved in?</t>
  </si>
  <si>
    <t>when decisions about land preparation are made, who is it that normally makes the decision? multiple answers are possible</t>
  </si>
  <si>
    <t>in case you are partly involved in the decision making, how much input did you have in making the decision about land preparation?</t>
  </si>
  <si>
    <t>when decisions about planting or transplanting are made, who is it that normally makes the decision?  multiple answers are possible</t>
  </si>
  <si>
    <t>in case you are partly involved in the decision making, how much input did you have in making the decision about planting or transplanting?</t>
  </si>
  <si>
    <t>when decisions about crop maintenance are made, who is it that normally makes the decision?  multiple answers are possible</t>
  </si>
  <si>
    <t>in case you are partly involved in the decision making, how much input did you have in making the decision about crop maintenance?</t>
  </si>
  <si>
    <t>when decisions about crop protection are made, who is it that normally makes the decision?  multiple answers are possible</t>
  </si>
  <si>
    <t>in case you are partly involved in the decision making, how much input did you have in making the decision about crop protection?</t>
  </si>
  <si>
    <t>when decisions about harvesting are made, who is it that normally makes the decision?  multiple answers are possible</t>
  </si>
  <si>
    <t>in case you are partly involved in the decision making, how much input did you have in making the decision about harvesting?</t>
  </si>
  <si>
    <t>when decisions about post-harvesting are made, who is it that normally makes the decision?  multiple answers are possible</t>
  </si>
  <si>
    <t>in case you are partly involved in the decision making, how much input did you have in making the decision about post-harvesting?</t>
  </si>
  <si>
    <t>when decisions about livestock are made, who is it that normally makes the decision?  multiple answers are possible</t>
  </si>
  <si>
    <t>in case you are partly involved in the decision making, how much input did you have in making the decision about livestock?</t>
  </si>
  <si>
    <t>in the case we cannot speak to the primary female decision maker of the household, could you answer some questions related to female decision making?</t>
  </si>
  <si>
    <t>what is the highest level of education  the primary female decision maker of the household achieved?</t>
  </si>
  <si>
    <t>i'm going to read a list of activities to you, if you think about the last 12 months (october 2018 to september 2019) can you tell me which of these activities the primary female decision maker of the household was involved in?</t>
  </si>
  <si>
    <t>in case  the primary female decision maker of the household is partly involved in the decision making, how much input did she have in making the decision about these activities?</t>
  </si>
  <si>
    <t>i'm going to read another list of activities to you, if you think about the last 12 months (october 2018 to september 2019), can you tell me in which of these activities  the primary female decision maker of the household was involved in?</t>
  </si>
  <si>
    <t>in case the primary female decision maker of the household is partly involved in the decision making, how much input did she have in making the decision about land preparation?</t>
  </si>
  <si>
    <t>in case the primary female decision maker of the household is partly involved in the decision making, how much input did she have in making the decision about planting or transplanting?</t>
  </si>
  <si>
    <t>in case the primary female decision maker of the household is partly involved in the decision making, how much input did she have in making the decision about crop maintenance?</t>
  </si>
  <si>
    <t>in case the primary female decision maker of the household is partly involved in the decision making, how much input did she have in making the decision about crop protection?</t>
  </si>
  <si>
    <t>in case the primary female decision maker of the household is partly involved in the decision making, how much input did she have in making the decision about harvesting?</t>
  </si>
  <si>
    <t>in case the primary female decision maker of the household is partly involved in the decision making, how much input did she have in making the decision about post-harvesting?</t>
  </si>
  <si>
    <t>in case the primary female decision maker of the household is partly involved in the decision making, how much input did she have in making the decision about livestock?</t>
  </si>
  <si>
    <t>how many separate rooms do the members of the household occupy (do not count bathrooms, toilets, storerooms, or garage)?</t>
  </si>
  <si>
    <t>the roof of the main dwelling is predominantly made of what material?</t>
  </si>
  <si>
    <t>what kind of toilet facility does the household use?</t>
  </si>
  <si>
    <t>does the household own a gas cooker, stove (electric, gas table, or kerosene), or microwave?</t>
  </si>
  <si>
    <t>how many mattresses does the household own?</t>
  </si>
  <si>
    <t>does the household own a tv set?</t>
  </si>
  <si>
    <t>how many mobile phones does the household own?</t>
  </si>
  <si>
    <t>does the household own a motorbike or a car or other vehicle?</t>
  </si>
  <si>
    <t>does any member of this household practice any agricultural activity such as crop, livestock, or fish farming, or own land that is not cultivated? if so, does the household own any sprayers, wheelbarrows, or sickles?</t>
  </si>
  <si>
    <t>do you own a mobile device?</t>
  </si>
  <si>
    <t>is your mobile phone a smart phone?</t>
  </si>
  <si>
    <t>do you have a mobile money account? (farmer does not need to have credit or a loan, this question concerns mainly the account)</t>
  </si>
  <si>
    <t>do you have a bank/microfinance bank account?</t>
  </si>
  <si>
    <t>in the past 12 months, have you taken any loans or borrowed cash/mobile money or in-kind?</t>
  </si>
  <si>
    <t>if so, from what source did you loan cash/mobile money?</t>
  </si>
  <si>
    <t>what was the loan used for?</t>
  </si>
  <si>
    <t>what was the size of the loan?</t>
  </si>
  <si>
    <t>on average, how many months did it take you to pay back the loan?</t>
  </si>
  <si>
    <t>how often did you take a loan from alluvial in the last 12 months?</t>
  </si>
  <si>
    <t>what was the annual interest rate on the loan you received this year from the non-profit organisation?</t>
  </si>
  <si>
    <t>what was the annual interest rate on the loan you received this year from the informal local lender?</t>
  </si>
  <si>
    <t>what was the annual interest rate on the loan you received this year from alluvial?</t>
  </si>
  <si>
    <t>what was the annual interest rate on the loan you received this year from the bank/microfinance bank?</t>
  </si>
  <si>
    <t>what was the annual interest rate on the loan you received this year from the mobile loan provided?</t>
  </si>
  <si>
    <t>what was the annual interest rate on the loan you received this year from a relative?</t>
  </si>
  <si>
    <t>what was the annual interest rate on the loan you received this year from a friend?</t>
  </si>
  <si>
    <t>what was the annual interest rate on the loan you received this year from a group-based micro finance (vsla)?</t>
  </si>
  <si>
    <t>what was the annual interest rate on the loan you received this year from a informal credit/savings groups?</t>
  </si>
  <si>
    <t>what was the annual interest rate on the loan you received this year from a cooperative?</t>
  </si>
  <si>
    <t>in the last 12 months, have you experienced shortage in cash/mobile money to foresee in your household's basic needs?</t>
  </si>
  <si>
    <t>in the last 12 months, in what month(s) did you experience shortage in cash/mobile money?</t>
  </si>
  <si>
    <t>in the future, alluvial may want to approach you again for a similar survey, to track developments over time. could we contact you in the future for another survey?</t>
  </si>
  <si>
    <t>name of the farmer - not mandatory</t>
  </si>
  <si>
    <t>telephone number of the farmer - not mandatory</t>
  </si>
  <si>
    <t>f_maincrop..other..</t>
  </si>
  <si>
    <t>f_sdm_size_acre</t>
  </si>
  <si>
    <t>t_produced_measurement..other..</t>
  </si>
  <si>
    <t>t_sold_measurement..other..</t>
  </si>
  <si>
    <t>t_own_consumption_measurement..other..</t>
  </si>
  <si>
    <t>t_lost_measurement..other..</t>
  </si>
  <si>
    <t>f_othercrop..other..</t>
  </si>
  <si>
    <t>f_livestock..other..</t>
  </si>
  <si>
    <t>f_otherincome..other..</t>
  </si>
  <si>
    <t>f_otherincome_equipment..other..</t>
  </si>
  <si>
    <t>c_labor_bagrate_marketing</t>
  </si>
  <si>
    <t>c_labor_bagamount_marketing</t>
  </si>
  <si>
    <t>c_equipment_ownership_rototillers..other..</t>
  </si>
  <si>
    <t>c_equipment_ownership_irrigation1..other..</t>
  </si>
  <si>
    <t>c_equipment_ownership_weeding..other..</t>
  </si>
  <si>
    <t>c_equipment_ownership_combine_harvester..other..</t>
  </si>
  <si>
    <t>c_equipment_ownership_other..other..</t>
  </si>
  <si>
    <t>c_inputs_supplies..other..</t>
  </si>
  <si>
    <t>c_challenges_inputs_type..other..</t>
  </si>
  <si>
    <t>f_services..other..</t>
  </si>
  <si>
    <t>f_services_loan_inputs..other..</t>
  </si>
  <si>
    <t>f_services_alluvial..other..</t>
  </si>
  <si>
    <t>cs_pos_recommendation..other..</t>
  </si>
  <si>
    <t>cs_neg_recommendation..other..</t>
  </si>
  <si>
    <t>cr_options..other..</t>
  </si>
  <si>
    <t>cr_methods..other..</t>
  </si>
  <si>
    <t>h_loan_source..other..</t>
  </si>
  <si>
    <t>h_loan_purpose..other..</t>
  </si>
  <si>
    <t>i</t>
  </si>
  <si>
    <t>Compare</t>
  </si>
  <si>
    <t>check 1</t>
  </si>
  <si>
    <t>check 2</t>
  </si>
  <si>
    <t>f_equip_harvester_year_purchase</t>
  </si>
  <si>
    <t>f_equip_other_year_purchase</t>
  </si>
  <si>
    <t>f_equip_harvester_purchase_costs</t>
  </si>
  <si>
    <t>f_equip_other_purchase_costs</t>
  </si>
  <si>
    <t>f_equip_weeding_year_purchase</t>
  </si>
  <si>
    <t>f_equip_rototiller_year_purchase</t>
  </si>
  <si>
    <t>f_equip_harvester_rent_num_days</t>
  </si>
  <si>
    <t>f_equip_other_rent_num_days</t>
  </si>
  <si>
    <t>f_equip_rototiller_rent_num_days</t>
  </si>
  <si>
    <t>f_equip_weeding_rent_num_days</t>
  </si>
  <si>
    <t>f_equip_rototiller_purchase_costs</t>
  </si>
  <si>
    <t>f_equip_harvester_rent_ownership_type</t>
  </si>
  <si>
    <t>f_equip_irrigation_rent_ownership_type</t>
  </si>
  <si>
    <t>f_equip_other_rent_ownership_type</t>
  </si>
  <si>
    <t>f_equip_rototiller_rent_ownership_type</t>
  </si>
  <si>
    <t>f_equip_weeding_rent_ownership_type</t>
  </si>
  <si>
    <t>f_equip_harvester_rent_ownership_type_other</t>
  </si>
  <si>
    <t>f_equip_irrigation_rent_ownership_type_other</t>
  </si>
  <si>
    <t>f_equip_other_rent_ownership_type_other</t>
  </si>
  <si>
    <t>f_equip_rototiller_rent_ownership_type_other</t>
  </si>
  <si>
    <t>f_equip_weeding_rent_ownership_type_other</t>
  </si>
  <si>
    <t>f_equip_harvester_rent_costs_day</t>
  </si>
  <si>
    <t>f_equip_other_rent_costs_day</t>
  </si>
  <si>
    <t>f_equip_rototiller_rent_costs_day</t>
  </si>
  <si>
    <t>f_equip_weeding_rent_costs_day</t>
  </si>
  <si>
    <t>f_inputs_usage_types_other</t>
  </si>
  <si>
    <t>f_crop_labour_types_other</t>
  </si>
  <si>
    <t>f_labour_harvesting_pay_per_harvested_bag</t>
  </si>
  <si>
    <t>f_labour_harvesting_pay_per_sold_crop</t>
  </si>
  <si>
    <t>cl_coping_mechanisms_other_2</t>
  </si>
  <si>
    <t>cl_extreme_weather_other</t>
  </si>
  <si>
    <t>f_focus_measurement_prod_rice_bag_kg</t>
  </si>
  <si>
    <t>f_focus_measurement_prod_rice_other_kg</t>
  </si>
  <si>
    <t>f_livestock_income_total_other</t>
  </si>
  <si>
    <t>f_maincrop_top3_other</t>
  </si>
  <si>
    <t>f_other_crops_type_other</t>
  </si>
  <si>
    <t>su_services_usage_other</t>
  </si>
  <si>
    <t>hh_education_family</t>
  </si>
  <si>
    <t>ppi_nig_agriculture</t>
  </si>
  <si>
    <t>f_focus_own_consumption_quant_kg</t>
  </si>
  <si>
    <t>f_focus_own_consumption_quant</t>
  </si>
  <si>
    <t>f_equip_weeding_purchase_costs</t>
  </si>
  <si>
    <t>f_maincrop_first</t>
  </si>
  <si>
    <t>f_maincrop_second</t>
  </si>
  <si>
    <t>f_maincrop_second_other</t>
  </si>
  <si>
    <t>f_maincrop_third</t>
  </si>
  <si>
    <t>t_sold_grains_measurement</t>
  </si>
  <si>
    <t>t_sold_measurement_grains_kg</t>
  </si>
  <si>
    <t>t_milled_rice</t>
  </si>
  <si>
    <t>t_milled_rice_amount</t>
  </si>
  <si>
    <t>t_milled_rice_measurement</t>
  </si>
  <si>
    <t>t_sold_milled_measurement_kg</t>
  </si>
  <si>
    <t>t_milled_sold_kg</t>
  </si>
  <si>
    <t>t_price_milled</t>
  </si>
  <si>
    <t>t_own_consumption_grains_kg</t>
  </si>
  <si>
    <t>t_own_consumption_milled_kg</t>
  </si>
  <si>
    <t>t_own_consumption_measurement_kg</t>
  </si>
  <si>
    <t>t_lost_measurement_kg</t>
  </si>
  <si>
    <t>c_number_laborer_bagging</t>
  </si>
  <si>
    <t>c_laborers_hired_bagging</t>
  </si>
  <si>
    <t>c_number_days_bagging</t>
  </si>
  <si>
    <t>c_labor_dayrate_bagging_1</t>
  </si>
  <si>
    <t>c_labor_dayrate_bagging</t>
  </si>
  <si>
    <t>c_number_days_postharvesting</t>
  </si>
  <si>
    <t>c_number_laborer_milling</t>
  </si>
  <si>
    <t>c_laborers_hired_milling</t>
  </si>
  <si>
    <t>c_number_days_milling</t>
  </si>
  <si>
    <t>cr_future</t>
  </si>
  <si>
    <t>h_school_years</t>
  </si>
  <si>
    <t>g_edu_female</t>
  </si>
  <si>
    <t>g_decision_irrigation</t>
  </si>
  <si>
    <t>g_involvement_irrigation</t>
  </si>
  <si>
    <t>g_decision_market</t>
  </si>
  <si>
    <t>g_involvement_market</t>
  </si>
  <si>
    <t>h_smart_phone</t>
  </si>
  <si>
    <t>h_mobile_functionality</t>
  </si>
  <si>
    <t>h_shortage_reason</t>
  </si>
  <si>
    <t>name of the farmer</t>
  </si>
  <si>
    <t>is the village of the farm missing from the list in the last question?</t>
  </si>
  <si>
    <t>what town is the farm located?</t>
  </si>
  <si>
    <t>what is the first main crop on your farm? (the crop that takes up the biggest area of the farm)</t>
  </si>
  <si>
    <t>what is the second main crop on your farm? (the crop that takes up the second biggest area of the farm)</t>
  </si>
  <si>
    <t>in case of selecting "other", what is your second main crop (when considering farm size)?</t>
  </si>
  <si>
    <t>what is the third main crop on your farm? (the crop that takes up the third biggest area of the farm)</t>
  </si>
  <si>
    <t>did you mill the rice that you produced?</t>
  </si>
  <si>
    <t>how much of the produced rice was milled?</t>
  </si>
  <si>
    <t>how did you measure the amount of milled rice?</t>
  </si>
  <si>
    <t>how much of the milled rice was sold?</t>
  </si>
  <si>
    <t>at what price per unit did you sell the milled rice when you sold this season? (if farmer sells in bags, ask price per bags, etc.)</t>
  </si>
  <si>
    <t>how much rice grains did you use for own consumption?</t>
  </si>
  <si>
    <t>how much of the milled rice was used for own consumption?</t>
  </si>
  <si>
    <t>how many kilograms does this measurement contain?</t>
  </si>
  <si>
    <t>how much rice did you lose from the total production?</t>
  </si>
  <si>
    <t>do you have income from other crops than previously discussed? i'll read you a list.</t>
  </si>
  <si>
    <t>do you have income from livestock/poultry? i'll read you a list.</t>
  </si>
  <si>
    <t>in the past 12 months, how much additional income did you have from livestock/poultry? (please report in local currency)</t>
  </si>
  <si>
    <t>in the past 12 months, how much income do you have from these other sources?</t>
  </si>
  <si>
    <t>during the last 12 months, did you carry out any of the following activities in order to take care of your rice farm?</t>
  </si>
  <si>
    <t>in the last 12 months, how many people worked with you on land preparation?</t>
  </si>
  <si>
    <t>in the last 12 months, how many people worked with you on bagging?</t>
  </si>
  <si>
    <t>on average, how many days did the bagging take per person?</t>
  </si>
  <si>
    <t>in the last 12 months, how many people worked with you planting/transplanting?</t>
  </si>
  <si>
    <t>on average, how many days did the planting/transplanting take per person?</t>
  </si>
  <si>
    <t>in the last 12 months, how many people worked with you on crop maintenance (weeding)?</t>
  </si>
  <si>
    <t>on average, how many days did the work take per person?</t>
  </si>
  <si>
    <t>in the last 12 months, how many people worked with you on irrigation/watering?</t>
  </si>
  <si>
    <t>on average, how many days did the work on irrigation take per person?</t>
  </si>
  <si>
    <t>in the last 12 months, how many people worked with you on fertiliser application?</t>
  </si>
  <si>
    <t>on average, how many days did the fertiliser application take per person?</t>
  </si>
  <si>
    <t>in the last 12 months, how many people worked with you on pesticide application (pesticides, fungicides)?</t>
  </si>
  <si>
    <t>on average, how many days did the pesticide application (pesticides, fungicides) take per person?</t>
  </si>
  <si>
    <t>in the last 12 months, how many people worked with you on harvesting?</t>
  </si>
  <si>
    <t>how much did you pay per hectare  of harvested main crop?</t>
  </si>
  <si>
    <t>in the last 12 months, how many people worked with you on post-harvest processing?</t>
  </si>
  <si>
    <t>in the last 12 months, how many people worked with you on milling?</t>
  </si>
  <si>
    <t>on average, how many days did the milling take per person?</t>
  </si>
  <si>
    <t>in the last 12 months, how many people worked with you on marketing?</t>
  </si>
  <si>
    <t>how much did you spend on equipment in the past 12 months?</t>
  </si>
  <si>
    <t>have you heard of coscharis?</t>
  </si>
  <si>
    <t>did you receive any of the following services from coscharis?</t>
  </si>
  <si>
    <t>how likely is it that you would recommend coscharis to a friend or peer?</t>
  </si>
  <si>
    <t>why would you recommend using coscharis's services?</t>
  </si>
  <si>
    <t>why wouldn't you recommend using coscharis' services?</t>
  </si>
  <si>
    <t>does coscharis pay on time?</t>
  </si>
  <si>
    <t>in the past 3-5 years, did you experience crop loss due to extreme weather events? i'll read you a list.</t>
  </si>
  <si>
    <t>what would you need to become better protected against extreme weather events?</t>
  </si>
  <si>
    <t>how much years of schooling did you have?</t>
  </si>
  <si>
    <t>what is the gender of the head of the household?</t>
  </si>
  <si>
    <t>i would like to ask you about your household’s food supply during different months of the year. please think back over the last 12 months from now to the same time last year. were there months in which you (and your family) did not have enough food to meet your family’s needs? 'enough' can be defined as three meals a day.</t>
  </si>
  <si>
    <t>i'm going to read a list of activities to you, if you think about the last 12 months, can you tell me which of these activities you were involved in?</t>
  </si>
  <si>
    <t>i'm going to read another list of activities to you, if you think about the last 12 months, can you tell me in which of these activities you were involved in?</t>
  </si>
  <si>
    <t>when decisions about irrigation are made, who is it that normally makes the decision?  multiple answers are possible</t>
  </si>
  <si>
    <t>in case you are partly involved in the decision making, how much input did you have in making the decision about irrigation?</t>
  </si>
  <si>
    <t>when decisions about bringing to market are made, who is it that normally makes the decision?  multiple answers are possible</t>
  </si>
  <si>
    <t>in case you are partly involved in the decision making, how much input did you have in making the decision about bringing to market?</t>
  </si>
  <si>
    <t>what functionalities does your smart phone have?</t>
  </si>
  <si>
    <t>what was the reason for a cash/mobile money shortage?</t>
  </si>
  <si>
    <t>in the future, coscharis may want to approach you again for a similar survey, to track developments over time. could we contact you in the future for another survey?</t>
  </si>
  <si>
    <t>h_loan2</t>
  </si>
  <si>
    <t>f_labour_harvesting_wage_per_hectare</t>
  </si>
  <si>
    <t>f_labour_bagging_paymentpertimeframe</t>
  </si>
  <si>
    <t>f_labour_bagging_paymentpertimeframe_2</t>
  </si>
  <si>
    <t>f_labour_bagging_nrhiredpeople</t>
  </si>
  <si>
    <t>f_labour_milling_nrhiredpeople</t>
  </si>
  <si>
    <t>f_labour_harvesting_kg_per_hiredlabour</t>
  </si>
  <si>
    <t>f_labour_harvesting_pay_per_harvested_kg</t>
  </si>
  <si>
    <t>f_labour_bagging_nrdays</t>
  </si>
  <si>
    <t>f_labour_milling_nrdays</t>
  </si>
  <si>
    <t>f_labour_bagging_nrpeople</t>
  </si>
  <si>
    <t>f_labour_milling_nrpeople</t>
  </si>
  <si>
    <t>cl_future_coping_needs</t>
  </si>
  <si>
    <t>f_equip_rental_type_other_2</t>
  </si>
  <si>
    <t>g_prod_input_irrigation</t>
  </si>
  <si>
    <t>g_prod_decision_irrigation</t>
  </si>
  <si>
    <t>hh_loan_2</t>
  </si>
  <si>
    <t>hh_phone_functionalities_2</t>
  </si>
  <si>
    <t>hh_farmer_nr_yrs_education</t>
  </si>
  <si>
    <t>cf_shortage_reason</t>
  </si>
  <si>
    <t>hh_smartphone_yn</t>
  </si>
  <si>
    <t>f_rice_milled_yn</t>
  </si>
  <si>
    <t>f_rice_measurement_quant_milled</t>
  </si>
  <si>
    <t>f_rice_quant_sold_milled</t>
  </si>
  <si>
    <t>f_rice_quant_prod_milled</t>
  </si>
  <si>
    <t>f_focus_own_consumption_measurement_kg</t>
  </si>
  <si>
    <t>f_rice_own_consumption_milled</t>
  </si>
  <si>
    <t>focus_price</t>
  </si>
  <si>
    <t>rice_price_milled</t>
  </si>
  <si>
    <t>f_focus_measurement_sold_grains</t>
  </si>
  <si>
    <t>f_focus_measurement_sold_grains_kg</t>
  </si>
  <si>
    <t>f_focus_measurement_sold_milled_kg</t>
  </si>
  <si>
    <t>f_location_other_commune</t>
  </si>
  <si>
    <t>sdm_crop_past</t>
  </si>
  <si>
    <t>sdm_crop_other</t>
  </si>
  <si>
    <t>informed_consent_1</t>
  </si>
  <si>
    <t>f_supplier</t>
  </si>
  <si>
    <t>f_kg_bag</t>
  </si>
  <si>
    <t>f_kg_other</t>
  </si>
  <si>
    <t>f_size_sdm (acre)</t>
  </si>
  <si>
    <t>f_unit_sdm_crop</t>
  </si>
  <si>
    <t>f_density</t>
  </si>
  <si>
    <t>f_tree_age_1to3</t>
  </si>
  <si>
    <t>f_tree_age_4to8</t>
  </si>
  <si>
    <t>f_tree_age_9to15</t>
  </si>
  <si>
    <t>f_tree_age_15</t>
  </si>
  <si>
    <t>f_shade</t>
  </si>
  <si>
    <t>f_shadetrees</t>
  </si>
  <si>
    <t>f_shade_fruit</t>
  </si>
  <si>
    <t>f_eat_or_sell</t>
  </si>
  <si>
    <t>f_shade_fruit_revenue</t>
  </si>
  <si>
    <t>f_support_tree</t>
  </si>
  <si>
    <t>f_support_tree_eat_or_sell</t>
  </si>
  <si>
    <t>f_support_tree_revenue</t>
  </si>
  <si>
    <t>t_produced (kg)</t>
  </si>
  <si>
    <t>t_processing_step</t>
  </si>
  <si>
    <t>t_sold_driedpepper (kg)</t>
  </si>
  <si>
    <t>t_sold_freshpepper (kg)</t>
  </si>
  <si>
    <t>t_sold_driedpepper_measurement</t>
  </si>
  <si>
    <t>t_sold_freshpepper_measurement</t>
  </si>
  <si>
    <t>t_price_driedpepper</t>
  </si>
  <si>
    <t>t_price_freshpepper_1</t>
  </si>
  <si>
    <t>t_lost (kg)</t>
  </si>
  <si>
    <t>t_disease</t>
  </si>
  <si>
    <t>t_disease_outbreaks</t>
  </si>
  <si>
    <t>t_disease_outbreak_size</t>
  </si>
  <si>
    <t>t_certification</t>
  </si>
  <si>
    <t>t_premium</t>
  </si>
  <si>
    <t>t_premium_method</t>
  </si>
  <si>
    <t>t_premium_kg</t>
  </si>
  <si>
    <t>t_farmforce</t>
  </si>
  <si>
    <t>f_replace_pepper</t>
  </si>
  <si>
    <t>f_replacement_crop</t>
  </si>
  <si>
    <t>f_othercrop_1</t>
  </si>
  <si>
    <t>f_other_crop_income_1</t>
  </si>
  <si>
    <t>f_replace_pepper_1</t>
  </si>
  <si>
    <t>f_replace_pepper_future_1</t>
  </si>
  <si>
    <t>f_replacement_crop_1</t>
  </si>
  <si>
    <t>f_replacement_crop_future_1</t>
  </si>
  <si>
    <t>f_income_equipment_rent</t>
  </si>
  <si>
    <t>c_number_laborer_seed_preparation_1</t>
  </si>
  <si>
    <t>c_laborers_hired_seed_preparation_1</t>
  </si>
  <si>
    <t>c_labor_seed_preparation_days_1</t>
  </si>
  <si>
    <t>c_labor_dayrate_seed_preparation</t>
  </si>
  <si>
    <t>c_labor_land_preparation_days</t>
  </si>
  <si>
    <t>c_labor_planting_days</t>
  </si>
  <si>
    <t>c_labor_crop_maintenance_days</t>
  </si>
  <si>
    <t>c_labor_irrigation_days</t>
  </si>
  <si>
    <t>c_labor_days_harvesting</t>
  </si>
  <si>
    <t>c_labor_harvesting</t>
  </si>
  <si>
    <t>c_labor_postharvesting</t>
  </si>
  <si>
    <t>c_farm_labor_marketing</t>
  </si>
  <si>
    <t>c_labor_trenches_days</t>
  </si>
  <si>
    <t>f_labour_days_security</t>
  </si>
  <si>
    <t>f_labour_security_amount</t>
  </si>
  <si>
    <t>c_equipment_ownership_maintenance_pruning</t>
  </si>
  <si>
    <t>c_equipment_days_maintenance_pruning</t>
  </si>
  <si>
    <t>c_equipment_pay_rent_maintenance_pruning</t>
  </si>
  <si>
    <t>c_equipment_buy_maintenance_pruning</t>
  </si>
  <si>
    <t>c_equipment_buy_price_maintenance_pruning</t>
  </si>
  <si>
    <t>c_equipment_ownership_tarpaulin</t>
  </si>
  <si>
    <t>c_equipment_days_tarpaulin</t>
  </si>
  <si>
    <t>c_equipment_pay_rent_tarpaulin</t>
  </si>
  <si>
    <t>c_equipment_buy_tarpaulin</t>
  </si>
  <si>
    <t>c_equipment_buy_price_tarpaulin</t>
  </si>
  <si>
    <t>c_equipment_days_pesticides_equipment</t>
  </si>
  <si>
    <t>c_equipment_pay_rent_pesticides_equipment</t>
  </si>
  <si>
    <t>c_equipment_buy_pesticides_equipment</t>
  </si>
  <si>
    <t>c_equipment_buy_price_pesticides_equipment</t>
  </si>
  <si>
    <t>c_equipment_ownership_pesticides_1</t>
  </si>
  <si>
    <t>c_equipment_days_thresher_dryer_grader</t>
  </si>
  <si>
    <t>c_equipment_pay_rent_thresher_dryer_grader</t>
  </si>
  <si>
    <t>c_equipment_buy_thresher_dryer_grader</t>
  </si>
  <si>
    <t>c_equipment_buy_price_thresher_dryer_grader</t>
  </si>
  <si>
    <t>c_fodder_amount_1</t>
  </si>
  <si>
    <t>c_agrochemicals_amount</t>
  </si>
  <si>
    <t>c_fuel_amount</t>
  </si>
  <si>
    <t>f_services_1</t>
  </si>
  <si>
    <t>f_know_company_1</t>
  </si>
  <si>
    <t>f_know_company_1_1</t>
  </si>
  <si>
    <t>f_services_2</t>
  </si>
  <si>
    <t>f_services_2_1</t>
  </si>
  <si>
    <t>cs_pos_recommendation_1</t>
  </si>
  <si>
    <t>cs_pos_recommendation_1_1</t>
  </si>
  <si>
    <t>cs_pos_recommendation_1_1_1</t>
  </si>
  <si>
    <t>cr_services</t>
  </si>
  <si>
    <t>cr_services_1</t>
  </si>
  <si>
    <t>cr_services_1_1</t>
  </si>
  <si>
    <t>cs_neg_recommendation_1</t>
  </si>
  <si>
    <t>cs_neg_recommendation_1_1</t>
  </si>
  <si>
    <t>cs_payment</t>
  </si>
  <si>
    <t>cs_payment_1</t>
  </si>
  <si>
    <t>cs_payment_1_1</t>
  </si>
  <si>
    <t>cs_feedback</t>
  </si>
  <si>
    <t>cs_feedback_1</t>
  </si>
  <si>
    <t>cs_feedback_1_1</t>
  </si>
  <si>
    <t>cs_feedback_time</t>
  </si>
  <si>
    <t>cs_feedback_time_1</t>
  </si>
  <si>
    <t>cs_feedback_time_1_1</t>
  </si>
  <si>
    <t>cs_feedback_coach</t>
  </si>
  <si>
    <t>cs_feedback_coach_1</t>
  </si>
  <si>
    <t>cs_feedback_coach_1_1</t>
  </si>
  <si>
    <t>fs_shortage_months_1</t>
  </si>
  <si>
    <t>g_decision_seed_preparation_1</t>
  </si>
  <si>
    <t>g_involvement_seed_preparation_1</t>
  </si>
  <si>
    <t>g_decision_seed_preparation_male_1</t>
  </si>
  <si>
    <t>g_involvement_seed_preparation_male_1</t>
  </si>
  <si>
    <t>h_mobilem</t>
  </si>
  <si>
    <t>l_size</t>
  </si>
  <si>
    <t>h_loan_haprosimex</t>
  </si>
  <si>
    <t>h_loan_phuc_sinh</t>
  </si>
  <si>
    <t>h_loan_pearl</t>
  </si>
  <si>
    <t>future_cooperation</t>
  </si>
  <si>
    <t>f_maincrop--other--</t>
  </si>
  <si>
    <t>f_unit--other--</t>
  </si>
  <si>
    <t>f_unit_sdm_crop--other--</t>
  </si>
  <si>
    <t>t_premium_method--other--</t>
  </si>
  <si>
    <t>f_othercrop--other--</t>
  </si>
  <si>
    <t>f_othercrop_1--other--</t>
  </si>
  <si>
    <t>f_otherincome--other--</t>
  </si>
  <si>
    <t>f_income_equipment_rent--other--</t>
  </si>
  <si>
    <t>c_equipment--other--</t>
  </si>
  <si>
    <t>c_equipment_ownership_animal_traction--other--</t>
  </si>
  <si>
    <t>c_equipment_ownership_motorised_tiller--other--</t>
  </si>
  <si>
    <t>c_equipment_ownership_tractor--other--</t>
  </si>
  <si>
    <t>c_equipment_ownership_irrigation--other--</t>
  </si>
  <si>
    <t>c_equipment_ownership_permanent_hose--other--</t>
  </si>
  <si>
    <t>c_equipment_ownership_pumps--other--</t>
  </si>
  <si>
    <t>c_equipment_ownership_sprinklers--other--</t>
  </si>
  <si>
    <t>c_equipment_ownership_maintenance--other--</t>
  </si>
  <si>
    <t>c_equipment_ownership_maintenance_pruning--other--</t>
  </si>
  <si>
    <t>c_equipment_ownership_tarpaulin--other--</t>
  </si>
  <si>
    <t>c_equipment_ownership_pesticides--other--</t>
  </si>
  <si>
    <t>c_equipment_ownership_pesticides_1--other--</t>
  </si>
  <si>
    <t>f_inputs--other--</t>
  </si>
  <si>
    <t>in case of other, what livestock/poultry do you own?</t>
  </si>
  <si>
    <t>f_services_1--other--</t>
  </si>
  <si>
    <t>f_services--other--</t>
  </si>
  <si>
    <t>f_services_2--other--</t>
  </si>
  <si>
    <t>f_services_2_1--other--</t>
  </si>
  <si>
    <t>cs_pos_recommendation_1--other--</t>
  </si>
  <si>
    <t>cs_pos_recommendation_1_1--other--</t>
  </si>
  <si>
    <t>cs_pos_recommendation_1_1_1--other--</t>
  </si>
  <si>
    <t>cs_neg_recommendation--other--</t>
  </si>
  <si>
    <t>cs_neg_recommendation_1--other--</t>
  </si>
  <si>
    <t>cs_neg_recommendation_1_1--other--</t>
  </si>
  <si>
    <t>do you know what maximum residue level means?</t>
  </si>
  <si>
    <t>do you know how to check the eu mrl requirement from websites?</t>
  </si>
  <si>
    <t>cr_options--other--</t>
  </si>
  <si>
    <t>cr_methods--other--</t>
  </si>
  <si>
    <t>h_loan_source--other--</t>
  </si>
  <si>
    <t>h_loan_purpose--other--</t>
  </si>
  <si>
    <t>how many days did you borrow from informal local lender?</t>
  </si>
  <si>
    <t>codebook</t>
  </si>
  <si>
    <t>cleaned data</t>
  </si>
  <si>
    <t>is the person who is in charge of the pepper farm present? / anh/chị là người đại diện cho trang trại sản xuất tiêu?</t>
  </si>
  <si>
    <t>select the location of the farm / chọn địa điểm của trang trại</t>
  </si>
  <si>
    <t>is the location of the farm missing from the list in the last question? / địa điểm của trang trại có bị thiếu trong danh sách ở câu hỏi trước?</t>
  </si>
  <si>
    <t>in what district is the farm located? / trang trại nằm ở huyện nào?</t>
  </si>
  <si>
    <t>in what commune is the farm located? / trang trại nằm ở xã nào?</t>
  </si>
  <si>
    <t>in what village is the farm located? / trang trại nằm ở thôn/buôn nào?</t>
  </si>
  <si>
    <t>does the farmer grow black pepper in the past year? / nông hộ có canh tác tiêu trong năm vừa rồi không?</t>
  </si>
  <si>
    <t>has the farmer grown pepper in the past? (if today farmer no longer grows pepper) / trước đây, người dân có trồng tiêu không? (nếu hiện tại người dân không còn trồng tiêu nữa)</t>
  </si>
  <si>
    <t>is black pepper the only crop planted on the plot? / có phải tiêu là cây trồng chính duy nhất trên vườn không (tiêu trồng thuần)?</t>
  </si>
  <si>
    <t>do you wish to participate in the survey? / anh/chị có đồng ý tham gia vào đợt khảo sát này?</t>
  </si>
  <si>
    <t>to which supplier do you sell to? / anh/ chị bán sản phẩm cho ai?</t>
  </si>
  <si>
    <t>what are the three main crops of your farm? / ba cây trồng chính trên trang trại?</t>
  </si>
  <si>
    <t>what is the total size of the farm? / tổng diện tích trang trại?</t>
  </si>
  <si>
    <t>what is the local unit of measurement for size of farm? / đơn vị đo lường địa phương cho kích thước của trang trại là gì?</t>
  </si>
  <si>
    <t>i'm now going to ask you about ownership of the land you farm. please remember this is all confidential and your answers will not be shared outside of idh. i'll read a few options. can you please tell me which is true for you.  / tôi sẽ hỏi anh/chị về quyền sở hữu đất đai ở trang trại của anh/chị. xin lưu ý rằng những thông tin sẽ được bảo mật và câu trả lời của anh/chị sẽ không chia sẽ với bên nào khác ngoài idh. tôi sẽ đọc các đáp án. anh/chị hãy chọn phương án đúng</t>
  </si>
  <si>
    <t>in the last 12 months, from october 2018 to september 2019, how many (harvest) seasons of pepper did you have? / trong 12 tháng qua, từ tháng 10, 2018 đến tháng 9, 2019, anh/chị thu hoạch bao nhiêu vụ tiêu?</t>
  </si>
  <si>
    <t>what is the local unit of measurement when talking about pepper? / đơn vị đo lường tiêu ở địa phương?</t>
  </si>
  <si>
    <t>how much kilograms of pepper does a bag contain? / mỗi bao tiêu nặng bao nhiêu kilograms?</t>
  </si>
  <si>
    <t>in case of selecting 'other', how much kilograms of pepper does the measurement contain? / nếu chọn khác, mỗi đơn vị nặng bao nhiêu kg?</t>
  </si>
  <si>
    <t>what is the size of the farm dedicated to pepper? / diện tích trồng tiêu là bao nhiêu?</t>
  </si>
  <si>
    <t>what is the local unit of measurement for dedicated farm size for pepper? / đơn vị đo lường địa phương cho kích thước dành cho trồng tiêu là gì?</t>
  </si>
  <si>
    <t>how many pepper trees does this farm contain? (try to get an approximation) / có bao nhiêu trụ tiêu trên diện tích này? (ước tính)</t>
  </si>
  <si>
    <t>how many pepper trees are between 1 to 3 years old? (try to get an approximation) / bao nhiêu trụ tiêu từ 1-3 năm tuổi? (ước tính)</t>
  </si>
  <si>
    <t>how many pepper trees are between 4 to 8 years old? (try to get an approximation) / bao nhiêu trụ từ 4-8 năm? (ước tính)</t>
  </si>
  <si>
    <t>how many pepper trees are between 9 to 15 years old? (try to get an approximation) / bao nhiêu trụ từ 9-15? (ước tính)</t>
  </si>
  <si>
    <t>how many pepper trees are more than 15 years old? (try to get an approximation) / bao nhiêu trụ treen15 năm? (ước tính)</t>
  </si>
  <si>
    <t>do you have shade trees on your farm? / có trồng cây che bóng trên vườn?</t>
  </si>
  <si>
    <t>how many shade trees do you have on this farm? / có bao nhiêu cây che bóng trên vườn?</t>
  </si>
  <si>
    <t>do these shade trees bear fruit? / cây che bóng có cho quả không?</t>
  </si>
  <si>
    <t>do you mainly eat or sell this fruit? / quả này để ăn hay bán?</t>
  </si>
  <si>
    <t>how much does that bring in revenues? (in the past 12 months) / thu nhập bao nhiêu từ việc bán trái cây? (trong 12 tháng qua)</t>
  </si>
  <si>
    <t>if you use trees as support. does is bear fruit? / nếu trồng tiêu trên trụ sống, cây trụ sống có cho quả không?</t>
  </si>
  <si>
    <t>do you mainly eat or sell the fruits? / quả chủ yếu để ăn hay bán?</t>
  </si>
  <si>
    <t>how much does that bring in revenues? (in the past 12 months) / thu nhập từ việc bán trái cây? (trong 12 tháng qua)</t>
  </si>
  <si>
    <t>season number / số vụ</t>
  </si>
  <si>
    <t>during this season, how much pepper did you produce? / sản lượng trong vụ này?</t>
  </si>
  <si>
    <t>how did you measure the total production during this season? / ban đo lường sản lượng vụ này như thế nào?</t>
  </si>
  <si>
    <t>in what processing step did you sell the pepper? / anh/chị bán sản phẩm ở dạng nào?</t>
  </si>
  <si>
    <t>during this season, how much dried peppercorns did you sell from the total production? / anh/chị đã bán bao nhiêu tiêu khô từ sản lượng thu được trong vụ này?</t>
  </si>
  <si>
    <t>during this season, how much fresh peppercorns did you sell from the total production? / anh/chị đã bán bao nhiêu tiêu khô từ sản lượng thu được trong vụ này?</t>
  </si>
  <si>
    <t>how did you measure the amount of dried peppercorns sold during this season? /  khối lượng tiêu đã bán trong vụ này tính bằng gì?</t>
  </si>
  <si>
    <t>how did you measure the amount of fresh peppercorns sold during this season? /  khối lượng tiêu đã bán trong vụ này tính bằng gì?</t>
  </si>
  <si>
    <t>at what price/kg did you sell the dried peppercorns when you sold this season? / giá bán tiêu khô trong vụ này bao nhiêu/kg?</t>
  </si>
  <si>
    <t>at what price/kg did you sell the fresh peppercorns when you sold this season? / giá bán tiêu tươi trong vụ này bao nhiêu/kg?</t>
  </si>
  <si>
    <t>during this season, how much pepper did you lose after post-production? / trong vụ này, anh/ chị đã bị tổn thất bao nhiêu tiêu sau vụ sản xuất?</t>
  </si>
  <si>
    <t>how did you measure the loss during this season? / sản lượng thất thoát được tính bằng gì?</t>
  </si>
  <si>
    <t>in the last 12 months, october 2018 to september 2019 did you experience any disease outbreaks? / trong 12 tháng qua, tháng 10, 2018 đến tháng 9, 2019, anh/chị có gặp dịch bệnh gì không?</t>
  </si>
  <si>
    <t>what outbreaks occurred? / dịch bệnh gì?</t>
  </si>
  <si>
    <t>how many hectares of pepper area was lost due to the recent disease outbreak? / bao nhiêu ha đất trồng tiêu bị thiệt hại do dịch bệnh bùng phát gần đây?</t>
  </si>
  <si>
    <t>do you have any certification for your pepper? i will read you a list. / anh/chị có tham gia sản xuất tiêu chứng nhận không? chọn phương án đúng.</t>
  </si>
  <si>
    <t>do you get a premium? / anh chị có nhận được giá cộng thưởng không?</t>
  </si>
  <si>
    <t>how did you get the premium? i'll read you a list. / anh/chị được trả giá thưởng vì lý do gì?.</t>
  </si>
  <si>
    <t>how much is the premium per kilogram? / giá thưởng bao nhiêu trên một kg?</t>
  </si>
  <si>
    <t>have you heard of a farming tool called "farmforce"? / anh/chị đã từng nghe tới công cụ hỗ trợ sản xuất tên "farmforce"?</t>
  </si>
  <si>
    <t>do you have income from other crops than pepper? i'll read you a list. / anh/chị có thu nhập từ cây trồng khác ngoài tiêu?</t>
  </si>
  <si>
    <t>how much additional income did you have from other crop? (please report in local currency) / anh/chị thu nhập thêm được bao nhiêu từ những cây trồng khác? (bằng đồng nội tệ)</t>
  </si>
  <si>
    <t>have you removed any pepper plants in the past to replace them with more profitable crops? / anh/chị có chặt tiêu để trồng cây trồng khác có giá trị hơn trong 5 năm qua?</t>
  </si>
  <si>
    <t>which crop(s) did you grow? / anh/chị đã trồng cây gì?</t>
  </si>
  <si>
    <t>in the past 12 months, from october 2018 to september 2019, how much additional income did you have from other crop? (please report in local currency) / trong 12 tháng qua,từ tháng 10, 2018 đến tháng 9 2019, anh/chị thu nhập thêm được bao nhiêu từ những cây trồng khác? (bằng đồng nội tệ)</t>
  </si>
  <si>
    <t>have you removed any pepper plants in the past 5 years to replace them with more profitable crops? / anh/chị có chặt tiêu để trồng cây trồng khác có giá trị hơn trong 5 năm qua?</t>
  </si>
  <si>
    <t>do you expect to remove any pepper plants in the coming 5 years to replace them with more profitable crops? /  anh/chị có dự định chặt tiêu để trồng cây khác trong 5 năm tới?</t>
  </si>
  <si>
    <t>which crop(s) will you grow? / anh/chị sẽ trồng cây gì?</t>
  </si>
  <si>
    <t>do you have sources of income that do not relate to crop or livestock? i'll read you a list. / anh/chị có thu nhập nào khác ngoài trồng trọt và chăn nuôi?</t>
  </si>
  <si>
    <t>in case you rented out equipment, what equipment did you rent out? / trong trường hợp anh/chị cho thuê thiết bị, thiết bị nào anh/chị đã cho thuê?</t>
  </si>
  <si>
    <t>in the past 12 months, from october 2018 to september 2019, how much income do you have from these other sources? / trong 12 tháng qua,từ tháng 10, 2018 đến tháng 9 2019, anh/chị thu nhập bao nhiêu từ các nguồn khác?</t>
  </si>
  <si>
    <t>during the last 12 months, from october 2018 to september 2019, did you carry out any of the following activities in order to take care of the pepper plant?  / trong 12 tháng qua,từ tháng 10, 2018 đến tháng 9 2019, anh/chị đã làm những công việc nào sau đây để chăm sóc vườn tiêu?</t>
  </si>
  <si>
    <t>in the last 12 months, from october 2018 to september 2019, how many people worked with you on seedling producing/preparation / trong 12 tháng qua,từ tháng 10, 2018 đến tháng 9 2019, bao nhiêu người làm cùng với anh/chị để chuẩn bị đất?</t>
  </si>
  <si>
    <t>out of those people, how many did you hire? / ngoài những người đó, anh/chị thuê thêm bao nhiêu?</t>
  </si>
  <si>
    <t>how many days, an average hired person spent working for you through out the year for seedling producing/preparation? / khoảng bao nhiêu ngày trong 1 năm để 1 nhân công (làm thuê cho anh chị) chuẩn bị cây giống?</t>
  </si>
  <si>
    <t>on average, how much did you pay the people you hired for seed preparation per person per day? / bình quân, anh/chị trả công thuê ngoài chuẩn bị đất bao nhiêu một người một ngày?</t>
  </si>
  <si>
    <t>in the last 12 months, from october 2018 to september 2019, how many people worked with you on land preparation?  / trong 12 tháng qua,từ tháng 10, 2018 đến tháng 9 2019, bao nhiêu người làm cùng với anh/chị để chuẩn bị đất?</t>
  </si>
  <si>
    <t>how many days, an average hired person spent working for you through out the year for land preparation? / khoảng bao nhiêu ngày trong 1 năm để 1 nhân công (làm thuê cho anh chị) chuẩn bị đất?</t>
  </si>
  <si>
    <t>on average, how much did you pay the people you hired for the land preparation per person per day? / bình quân, anh/chị trả công thuê ngoài chuẩn bị đất bao nhiêu một người một ngày?</t>
  </si>
  <si>
    <t>in the last 12 months, from october 2018 to september 2019, how many people worked with you on planting or transplanting?  / trong 12 tháng qua,từ tháng 10, 2018 đến tháng 9 2019, bao nhiêu người làm cùng anh/chị để trồng?</t>
  </si>
  <si>
    <t>how many days, an average hired person spent working for you through out the year for planting/ transplanting? / khoảng bao nhiêu ngày trong 1 năm để 1 nhân công (làm thuê cho anh chị) trồng cây/ cấy ghép cây?</t>
  </si>
  <si>
    <t>on average, how much did you pay the people you hired for planting or transplanting per person per day? / bình quân, công thuê ngoài bao nhiêu một người một ngày?</t>
  </si>
  <si>
    <t>in the last 12 months, from october 2018 to september 2019, how many people worked with you on crop maintenance?  / trong 12 tháng qua,từ tháng 10, 2018 đến tháng 9 2019, bao nhiêu người làm cùng anh/chị về chăm sóc?</t>
  </si>
  <si>
    <t>out of those people, how many did you hire? /  ngoài những người đó, anh/chị thuê thêm bao nhiêu?</t>
  </si>
  <si>
    <t>how many days, an average hired person spent working for you through out the year for crop maintenance? / khoảng bao nhiêu ngày trong 1 năm để 1 nhân công (làm thuê cho anh chị) chăm sóc cây?</t>
  </si>
  <si>
    <t>on average, how much did you pay the people you hired per person per day? / bình quân, công thuê ngoài bao nhiêu một người một ngày?</t>
  </si>
  <si>
    <t>in the last 12 months, from october 2018 to september 2019, how many people worked with you on irrigation or watering?  / trong 12 tháng qua,từ tháng 10, 2018 đến tháng 9 2019, bao nhiêu người làm cùng anh/chị về việc tưới nước?</t>
  </si>
  <si>
    <t>how many days, an average hired person spent working for you through out the year for irrigation or watering? / khoảng bao nhiêu ngày trong 1 năm để 1 nhân công (làm thuê cho anh chị) tưới nước?</t>
  </si>
  <si>
    <t>on average, how much did you pay the people you hired for irrigation per person per day? / bình quân, công thuê ngoài tưới nước bao nhiêu một người một ngày?</t>
  </si>
  <si>
    <t>in the last 12 months, from october 2018 to september 2019, how many people worked with you on fertilizer application?  / trong 12 tháng qua,từ tháng 10, 2018 đến tháng 9 2019, bao nhiêu người làm cùng anh/chị về bón phân?</t>
  </si>
  <si>
    <t>how many days, an average hired person spent working for you through out the year for fertilizer application? / khoảng bao nhiêu ngày trong 1 năm để 1 nhân công (làm thuê cho anh chị) bón phân?</t>
  </si>
  <si>
    <t>on average, how much did you pay the the people you hired for fertiliser application per person per day? / bình quân, công thuê ngoài bón phânbao nhiêu một người một ngày?</t>
  </si>
  <si>
    <t>in the last 12 months, from october 2018 to september 2019, how many people worked with you on agrochemical application?  / trong 12 tháng qua,từ tháng 10, 2018 đến tháng 9 2019, bao nhiêu người làm cùng anh/chị về việc phòng trừ sâu bệnh?</t>
  </si>
  <si>
    <t>how many days, an average hired person spent working for you through out the year for agrochemical application? / khoảng bao nhiêu ngày trong 1 năm để 1 nhân công (làm thuê cho anh chị) phun thuốc?</t>
  </si>
  <si>
    <t>on average, how much did you pay the people you hired for agrochemical application per person per day? / bình quân, công thuê ngoài phun thuốc bao nhiêu một người một ngày?</t>
  </si>
  <si>
    <t>in the last 12 months, from october 2018 to september 2019, how many people worked with you on harvesting or ratooning?  /  trong 12 tháng qua,từ tháng 10, 2018 đến tháng 9 2019, bao nhiêu người làm cùng anh/chị về việc thu hoạch?</t>
  </si>
  <si>
    <t>how many days, an average hired person spent working for you through out the year for harvesting or ratooning? / khoảng bao nhiêu ngày trong 1 năm để 1 nhân công (làm thuê cho anh chị) thu hoạch?</t>
  </si>
  <si>
    <t>on average, how much did you pay the people you hired for harvesting or ratooning per person per day? / bình quân, anh/chị trả công thuê ngoài bao nhiêu tiền một ngày cho việc thu hoạch?</t>
  </si>
  <si>
    <t>in the last 12 months, from october 2018 to september 2019, how many people worked with you on post-harvest processing?  / trong 12 tháng qua,từ tháng 10, 2018 đến tháng 9 2019, bao nhiêu người làm cùng anh/chị trong việc sơ chế, bảo quản?</t>
  </si>
  <si>
    <t>how many days, an average hired person spent working for you through out the year for post-harvesting? / khoảng bao nhiêu ngày trong 1 năm để 1 nhân công (làm thuê cho anh chị) làm các công việc sau thu hoach?</t>
  </si>
  <si>
    <t>on average, how much did you pay the people you hired for post-harvesting per person per day? / bình quân, anh/chị trả công thuê ngoài bao nhiêu tiền một ngày cho việc xử lý sau thu hoạch?</t>
  </si>
  <si>
    <t>in the last 12 months, from october 2018 to september 2019, how many people worked with you on marketing?  / trong 12 tháng qua,từ tháng 10, 2018 đến tháng 9 2019, bao nhiêu người làm cùng anh/chị ở việc bán tiêu (vận chuyển)?</t>
  </si>
  <si>
    <t>how many days, an average hired person spent working for you through out the year for marketing (transportation)? / khoảng bao nhiêu ngày trong 1 năm để 1 nhân công (làm thuê cho anh chị) tiếp cận thị trường?</t>
  </si>
  <si>
    <t>on average, how much did you pay the people you hired for marketing (transportation) per person per day? / bình quân, anh/chị trả công thuê ngoài bao nhiêu tiền một ngày cho việc tiếp thị, vận chuyển sản phẩm?</t>
  </si>
  <si>
    <t>in the last 12 months, from october 2018 to september 2019, how many people worked with you on digging trenches?  / trong 12 tháng qua,từ tháng 10, 2018 đến tháng 9 2019, bao nhiêu người làm cùng anh/chị ở việc đào bồn?</t>
  </si>
  <si>
    <t>how many days, an average hired person spent working for you through out the year for digging of trenches? / khoảng bao nhiêu ngày trong 1 năm để 1 nhân công (làm thuê cho anh chị) đào mương?</t>
  </si>
  <si>
    <t>on average, what did you pay the people you hired for digging trenches per person per day? / bình quân, anh/chị trả công thuê ngoài để đào bồn là bao nhiêu một người một ngày?</t>
  </si>
  <si>
    <t>in the last 12 months, from october 2018 to september 2019, how many people helped you with/worked for you on security from theft?  / trong 12 tháng qua,từ tháng 10, 2018 đến tháng 9 2019, bao nhiêu người làm cùng anh/chị để phòng mất cắp?</t>
  </si>
  <si>
    <t>how many days, an average hired person spent working for you through out the year for security? / khoảng bao nhiêu ngày trong 1 năm để 1 nhân công (làm thuê cho anh chị) để canh vườn.</t>
  </si>
  <si>
    <t>in the last 12 months, what type of farm equipment did you use? i'll read a list.  / trong 12 tháng qua, loại thiết bị nông nghiệp nào mà anh/chị đã sử dụng?.</t>
  </si>
  <si>
    <t>did you rent the animal traction equipment or do you own it? / anh/chị thuê thiết bị kéo bằng sức động vật hay anh/chị sở hữu nó?</t>
  </si>
  <si>
    <t>in the last 12 months, from october 2018 to september 2019, how many days did you rent the animal traction equipment? / trong 12 tháng qua,từ tháng 10, 2018 đến tháng 9 2019, anh/chị thuê thiết bị kéo bằng sức động vật bao nhiêu ngày?</t>
  </si>
  <si>
    <t>how much did you pay for the rent of animal traction equipment per day? / giá thuê thiết bị kéo bằng sức động vật bao nhiêu một ngày?</t>
  </si>
  <si>
    <t>what year did you buy the animal traction equipment? / anh/chị mua thiết bị kéo bằng sức động vật vào năm nào?</t>
  </si>
  <si>
    <t>how much did the animal traction equipment cost when you bought it? / giá trị khi mua thiết bị kéo bằng sức động vật là bao nhiêu?</t>
  </si>
  <si>
    <t>did you rent the motorised tiller equipment or do you own it? / anh/chị có thuê máy xới không hay anh/chị sở hữu nó?</t>
  </si>
  <si>
    <t>in the last 12 months, from october 2018 to september 2019, how many days did you rent the motorized tiller equipment? / trong 12 tháng qua,từ tháng 10, 2018 đến tháng 9 2019, anh/chị thuê máy xới bao nhiêu ngày?</t>
  </si>
  <si>
    <t>how much did you pay for the rent of motorised tiller equipment per day? / anh/chị trả tiền thuê máy xới bao nhiêu một ngày?</t>
  </si>
  <si>
    <t>what year did you buy the motorised tiller equipment? /  anh/chị mua máy xới vào năm nào?</t>
  </si>
  <si>
    <t>how much did the motorised tiller equipment cost when you bought it? / giá trị khi mua máy xới là bao nhiêu?</t>
  </si>
  <si>
    <t>did you rent the tractor or do you own it? /  anh/chị thuê máy kéo hay anh/chị sở hữu nó?</t>
  </si>
  <si>
    <t>in the last 12 months, from october 2018 to september 2019, how many days did you rent the tractor? / trong 12 tháng qua,từ tháng 10, 2018 đến tháng 9 2019, anh/chị thuê máy kéo bao nhiêu ngày?</t>
  </si>
  <si>
    <t>how much did you pay for the rent of tractor per day? /  anh/chị trả tiền thuê máy kéo bao nhiêu một ngày?</t>
  </si>
  <si>
    <t>what year did you buy the tractor? / anh/chị mua máy kéo năm nào?</t>
  </si>
  <si>
    <t>how much did the tractor cost when you bought it? / giá trị khi mua máy kéo là bao nhiêu?</t>
  </si>
  <si>
    <t>did you rent the (drop) irrigation equipment or do you own it? / anh/chị thuê thiết bị hay sở hữu nó?</t>
  </si>
  <si>
    <t>in the last 12 months, from october 2018 to september 2019, how many days did you rent the (drop) irrigation equipment? / trong 12 tháng qua,từ tháng 10, 2018 đến tháng 9 2019, anh/chị thuê thiết bị tưới nhỏ giọt bao nhiêu ngày?</t>
  </si>
  <si>
    <t>how much did you pay for the rent of (drop) irrigation equipment per day? /  giá thuê thiết bị tưới nhỏ giọt bao nhiêu tiền một ngày?</t>
  </si>
  <si>
    <t>what year did you buy the drop irrigation equipment? /  anh/chị mua thiết bị tưới nhỏ giọt năm nào?</t>
  </si>
  <si>
    <t>how much did the drop irrigation equipment cost when you bought it? / giá trị khi mua thiết bị tưới nhỏ giọt là bao nhiêu?</t>
  </si>
  <si>
    <t>did you rent the permanent hose or do you own it? /  anh/chị thuê thiết bị ống tưới hay sở hữu nó?</t>
  </si>
  <si>
    <t>in the last 12 months, from october 2018 to september 2019, how many days did you rent the permanent hose? / trong 12 tháng qua,từ tháng 10, 2018 đến tháng 9 2019, anh/chị thuê thiết bị ống tưới bao nhiêu ngày?</t>
  </si>
  <si>
    <t>how much did you pay for the rent of permanent hose per day? / giá thuê ống tưới bao nhiêu một ngày?</t>
  </si>
  <si>
    <t>what year did you buy the permanent hose? / anh/chị mua ống tưới năm nào?</t>
  </si>
  <si>
    <t>how much did the permanent hose cost when you bought it? / giá trị ống tưới khi mua?</t>
  </si>
  <si>
    <t>did you rent the pumps or do you own it? / anh/chị thuê máy bơm hay sở hữu nó?</t>
  </si>
  <si>
    <t>in the last 12 months, from october 2018 to september 2019, how many days did you rent the pumps? /  trong 12 tháng qua,từ tháng 10, 2018 đến tháng 9 2019, anh/chị thuê máy bơm bao nhiêu ngày?</t>
  </si>
  <si>
    <t>how much did you pay for the rent of pumps per day? / giá thuê máy bơm bao nhiêu một ngày?</t>
  </si>
  <si>
    <t>what year did you buy the pumps? / anh/chị mua máy bơm năm nào?</t>
  </si>
  <si>
    <t>how much did the pumps cost when you bought it? / giá trị máy bơm khi mua?</t>
  </si>
  <si>
    <t>did you rent the sprinklers or do you own them? /  anh/chị thuê hay sở hữu béc tưới?</t>
  </si>
  <si>
    <t>in the last 12 months, from october 2018 to september 2019, how many days did you rent the sprinklers? / trong 12 tháng qua,từ tháng 10, 2018 đến tháng 9 2019, anh/chị thuê béc tưới bao nhiêu ngày?</t>
  </si>
  <si>
    <t>how much did you pay for the rent of sprinklers per day? / giá thuê béc tưới bao nhiêu mỗi ngày?</t>
  </si>
  <si>
    <t>what year did you buy the sprinklers? / anh/chị mua béc tưới năm nào?</t>
  </si>
  <si>
    <t>how much did the sprinklers cost when you bought it? /  giá trị béc tưới khi mua là bao nhiêu?</t>
  </si>
  <si>
    <t>did you rent the maintenance equipment or do you own it? / anh/chị có thuê dụng cụ làm cỏ hay anh/chị sở hữu nó?</t>
  </si>
  <si>
    <t>in the last 12 months, from october 2018 to september 2019, how many days did you rent the maintenance equipment? / trong 12 tháng qua,từ tháng 10, 2018 đến tháng 9 2019, anh/chị đã thuê dụng cụ làm cỏ bao nhiêu ngày?</t>
  </si>
  <si>
    <t>how much did you pay for the rent of maintenance equipment per day? / giá thuê dụng cụ làm cỏ bao nhiêu một ngày?</t>
  </si>
  <si>
    <t>what year did you buy the maintenance equipment? / anh/chị mua dụng cụ làm cỏ năm nào?</t>
  </si>
  <si>
    <t>how much did the maintenance equipment cost when you bought it? / anh/chị mua dụng cụ làm cỏ năm nào?</t>
  </si>
  <si>
    <t>did you rent the pruning equipment or do you own it? / anh/chị thuê dụng cụ tỉa cành hay sở hữu nó?</t>
  </si>
  <si>
    <t>in the last 12 months, from october 2018 to september 2019, how many days did you rent the pruning equipment? /  trong 12 tháng qua,từ tháng 10, 2018 đến tháng 9 2019, anh/chị thuê dụng cụ tỉa cành bao nhiêu ngày?</t>
  </si>
  <si>
    <t>how much did you pay for the rent of pruning equipment per day? / giá thuê dụng cụ tỉa cành bao nhiêu một ngày?</t>
  </si>
  <si>
    <t>what year did you buy the pruning equipment? / anh/chị mua dụng cụ tỉa cành năm nào?</t>
  </si>
  <si>
    <t>how much did the pruning equipment cost when you bought it? / anh/chị mua dụng cụ tỉa cành giá bao nhiêu?</t>
  </si>
  <si>
    <t>did you rent the tarpaulin equipment or do you own it? /  anh/chị thuê bạt phơi hay sở hữu nó?</t>
  </si>
  <si>
    <t>in the last 12 months, from october 2018 to september 2019, how many days did you rent the tarpaulin equipment? / trong 12 tháng qua,từ tháng 10, 2018 đến tháng 9 2019, anh/chị thuê bạt phơi bao nhiêu ngày?</t>
  </si>
  <si>
    <t>how much did you pay for the rent of tarpaulin equipment per day? / giá thuê bạt bao nhiêu một ngày?</t>
  </si>
  <si>
    <t>what year did you buy the tarpaulin equipment? / anh/chị mua bạt phơi vào năm nào?</t>
  </si>
  <si>
    <t>how much did the tarpaulin equipment cost when you bought it? / anh/chị mua bạt giá bao nhiêu?</t>
  </si>
  <si>
    <t>did you rent the pesticides and herbicides equipment or do you own it? / anh/chị thuê thiết bị phun thuốc hay sở hữu nó?</t>
  </si>
  <si>
    <t>in the last 12 months, from october 2018 to september 2019, how many days did you rent the pesticides and herbicides equipment? / trong 12 tháng qua,từ tháng 10, 2018 đến tháng 9 2019, anh/chị thuê thiết bị phun thuốc bao nhiêu ngày?</t>
  </si>
  <si>
    <t>how much did you pay for the rent of pesticides and herbicides equipment per day? / giá thuê thiết bị phun thuốc bao nhiêu một ngày?</t>
  </si>
  <si>
    <t>what year did you buy the pesticides and herbicides equipment? / anh/chị mua thiết bị phun thuốc vào năm nào?</t>
  </si>
  <si>
    <t>how much did the pesticides and herbicides equipment cost when you bought it? / anh/chị mua thiết bị phun thuốc bao nhiêu?</t>
  </si>
  <si>
    <t>did you rent the thresher, dryer, grader equipment or do you own it? / anh/chị thuê thiết bị phun thuốc hay sở hữu nó?</t>
  </si>
  <si>
    <t>in the last 12 months, from october 2018 to september 2019, how many days did you rent the thresher, dryer, grader equipment? / trong 12 tháng vừa qua, từ tháng 10 năm 2018 đến tháng 9 năm 2019, anh chị thuê máy tuốt hạt, phơi và phân loại tiêu hết bao nhiêu ngày?</t>
  </si>
  <si>
    <t>how much did you pay for the rent for thresher, dryer, grader per day? / chi phí thuê máy tuốt hạt, phơi và phân loại là bao nhiêu tiền 1 ngày?</t>
  </si>
  <si>
    <t>what year did you buy the thresher, dryer, grader equipment? / anh chị đã mua máy tuốt hạt, phơi, và phân loại năm nào?</t>
  </si>
  <si>
    <t>how much did the thresher, dryer, grader cost when you bought it? / chi phí mua máy tuốt hạt, phơi, và phân loại là bao nhiêu?</t>
  </si>
  <si>
    <t>in the last 12 months, from october 2018 to september 2019, did you purchase or spend money on any of the following farm inputs or supplies?  / trong 12 tháng qua,từ tháng 10, 2018 đến tháng 9 2019, anh/chị có đầu tư mua các đầu vào nông nghiệp sau?</t>
  </si>
  <si>
    <t>in the last 12 months, from october 2018 to september 2019, how much did you spend on seeds? / trong 12 tháng qua,từ tháng 10, 2018 đến tháng 9 2019, anh/chị đầu tư bao nhiêu tiền để mua hạt giống?</t>
  </si>
  <si>
    <t>in the last 12 months, from october 2018 to september 2019, how much did you spend on compost? / trong 12 tháng qua,từ tháng 10, 2018 đến tháng 9 2019, anh/chị đầu tư bao nhiêu tiền mua phân compost?</t>
  </si>
  <si>
    <t>in the last 12 months, from october 2018 to september 2019, how much did you spend on fertiliser? / trong 12 tháng qua,từ tháng 10, 2018 đến tháng 9 2019, anh/chị đầu tư bao nhiêu tiền mua phân bón?</t>
  </si>
  <si>
    <t>in the last 12 months, from october 2018 to september 2019, how much did you spend on ratoons? / trong 12 tháng qua,từ tháng 10, 2018 đến tháng 9 2019, anh/chị đầu tư bao nhiêu tiền mua hom giống?</t>
  </si>
  <si>
    <t>in the last 12 months, from october 2018 to september 2019, how much did you spend on fodder? / trong 12 tháng qua, từ tháng 10/2018 đến tháng 9/2019, anh chị đã chi bao nhiêu cho thức ăn gia súc?</t>
  </si>
  <si>
    <t>in the last 12 months, from october 2018 to september 2019, how much did you spend on agrochemicals, such as pesticides, herbicides, fungicides? / trong 12 tháng qua,từ tháng 10, 2018 đến tháng 9 2019, anh/chị chi bao nhiêu tiền để mua thuốc bvtv, như thuốc trừ sâu, thuốc diệt cỏ, trị nấm?</t>
  </si>
  <si>
    <t>in the last 12 months, from october 2018 to september 2019, how much did you spend on water for irrigation? / trong 12 tháng qua,từ tháng 10, 2018 đến tháng 9 2019, anh/chị chi bao nhiêu tiền cho nước tưới?</t>
  </si>
  <si>
    <t>in the last 12 months, from october 2018 to september 2019, how much did you spend on electricity for different electric tools? / trong 12 tháng qua,từ tháng 10, 2018 đến tháng 9 2019, anh/chị trả bao nhiêu tiền điện cho các dụng cụ điện khác nhau?</t>
  </si>
  <si>
    <t>in the last 12 months, from october 2018 to september 2019, how much did you spend on maintenance for equipment? / trong 12 tháng qua,từ tháng 10, 2018 đến tháng 9 2019, anh/chị chi bao nhiêu tiền để bảo dưỡng thiết bị?</t>
  </si>
  <si>
    <t>in the last 12 months, from october 2018 to september 2019, how much did you spend on fodder for livestock or poultry? / trong 12 tháng qua,từ tháng 10, 2018 đến tháng 9 2019, anh/chị chi bao nhiêu tiền mua cỏ cho gia súc, gia cầm ăn?</t>
  </si>
  <si>
    <t>in the last 12 months, from october 2018 to september 2019, how much did you spend on medicine or drugs for livestock or poultry? /  trong 12 tháng qua,từ tháng 10, 2018 đến tháng 9 2019, anh/chị chi bao nhiêu tiền mua thuốc trị bệnh cho gia súc, gia cầm?</t>
  </si>
  <si>
    <t>in the last 12 months, from october 2018 to september 2019, how much did you spend on seedlings? / trong 12 tháng qua,từ tháng 10, 2018 đến tháng 9 2019, anh/chị chi bao nhiêu tiền để mua cây giống?</t>
  </si>
  <si>
    <t>in the last 12 months, from october 2018 to september 2019, how much did you spend on fuel (for equipments)? / trong 12 tháng qua, từ tháng 10/2018 đến tháng 9/2019, anh chị đã chi bao nhiêu chi phí nhiên liệu (cho các trang thiết bị)?</t>
  </si>
  <si>
    <t>do own you livestock/poultry?  / anh/chị có nuôi con gì không?</t>
  </si>
  <si>
    <t>in the last 12 months, from october 2018 to september 2019, did you hire people to help you with your livestock/poultry?  / trong 12 tháng qua,từ tháng 10, 2018 đến tháng 9 2019, anh/chị có thuê người phụ chăm sóc gia súc, gia cầm không?</t>
  </si>
  <si>
    <t>in the last 12 months, how many people did you hire to help you with livestock/poultry? / trong 12 tháng qua, anh/chị đã thuê bao nhiêu người để phụ chăn nuôi?</t>
  </si>
  <si>
    <t>in the last 12 months, how many days did the hired labour work for you to help with livestock/poultry? / bình quân, một người thuê bao nhiêu ngày?</t>
  </si>
  <si>
    <t>how much did you pay the people you hired per day? / tiền công thuê một ngày là bao nhiêu?</t>
  </si>
  <si>
    <t>in the last 12 months, from october 2018 to september 2019, how much additional income did you have from livestock/poultry? (please report in local currency) / trong 12 tháng qua,từ tháng 10, 2018 đến tháng 9 2019, thu nhập thêm từ chăn nuôi của anh/chị là bao nhiêu?</t>
  </si>
  <si>
    <t>in the past 12 months, from october 2018 to september 2019, did you receive any of the following services? / trong 12 tháng qua,từ tháng 10, 2018 đến tháng 9 2019, anh/chị có được tiếp cận các dịch vụ sau?.</t>
  </si>
  <si>
    <t>have you heard of haprosimex? / anh/chị có nghe nói đến công ty haprosimex?</t>
  </si>
  <si>
    <t>have you heard of phuc sinh? / anh/chị có nghe nói đến công ty phúc sinh?</t>
  </si>
  <si>
    <t>have you heard of pearl? / anh/chị có nghe nói đến công ty trân châu?</t>
  </si>
  <si>
    <t>in the past 12 months, have you received any of the following services from haprosimex? / trong 12 tháng qua,từ tháng 10, 2018 đến tháng 9 2019, anh/chị có được tiếp cận các dịch vụ sau từ haprosimex?.</t>
  </si>
  <si>
    <t>in the past 12 months, have you received any of the following services from phuc sinh? / trong 12 tháng qua,từ tháng 10, 2018 đến tháng 9 2019, anh/chị có được tiếp cận các dịch vụ sau từ công ty phúc sinh?.</t>
  </si>
  <si>
    <t>in the past 12 months, have you received any of the following services from pearl? / trong 12 tháng qua,từ tháng 10, 2018 đến tháng 9 2019, anh/chị có được tiếp cận các dịch vụ sau từ công ty trân châu?.</t>
  </si>
  <si>
    <t>why would you recommend selling to haprosimex? / vì sao anh/chị khuyến nghị nên bán cho haprosimex?</t>
  </si>
  <si>
    <t>why would you recommend selling to phuc sinh? / vì sao anh/chị khuyến nghị nên bán cho phúc sinh?</t>
  </si>
  <si>
    <t>why would you recommend selling to pearl? / vì sao anh/chị khuyến nghị nên bán cho trân châu?</t>
  </si>
  <si>
    <t>how likely is it that you would recommend haprosimex to a friend or peer? / anh/chị có giới thiệu về haprosimex với bạn bè hay hàng xóm mình không?</t>
  </si>
  <si>
    <t>how likely is it that you would recommend phuc sinh to a friend or peer? / anh/chị có giới thiệu về phúc sinh với bạn bè hay hàng xóm mình không?</t>
  </si>
  <si>
    <t>how likely is it that you would recommend pearl to a friend or peer? / anh/chị có giới thiệu về trân châu với bạn bè hay hàng xóm mình không?</t>
  </si>
  <si>
    <t>why wouldn't you recommend selling to haprosimex? / tại sao anh/chị khuyến cáo không nên bán cho haprosimex?</t>
  </si>
  <si>
    <t>why wouldn't you recommend selling to phuc sinh? / tại sao anh/chị khuyến cáo không nên bán cho phúc sinh?</t>
  </si>
  <si>
    <t>why wouldn't you recommend selling to pearl? / tại sao anh/chị khuyến cáo không nên bán cho trân châu?</t>
  </si>
  <si>
    <t>does haprosimex pay on time? / haprosimex có thanh toán đúng hạn?</t>
  </si>
  <si>
    <t>does phuc sinh pay on time? / phúc sinh có thanh toán đúng hạn?</t>
  </si>
  <si>
    <t>does pearl pay on time? / trân châu có thanh toán đúng hạn?</t>
  </si>
  <si>
    <t>do they give you their feedbacks on quality failures through testing results? / họ có phản hồi về việc không đạt chất lượng bằng kết quả phân tích?</t>
  </si>
  <si>
    <t>how often do you receive negative feedbacks from them? / thường anh/chị nhận phản hồi tiêu cực từ họ như thế nào?</t>
  </si>
  <si>
    <t>how do they coach you to improve your quality to past the 1st testing? / họ có hướng dẫn anh/chị cách cải thiện chất lượng để vượt qua đợt phân tích đầu tiên?</t>
  </si>
  <si>
    <t>geolocation of the farm / vị trí địa lý của trang trại</t>
  </si>
  <si>
    <t>in the past 3-5 years, did you experience crop loses due to extreme weather events? i'll read you a list. / trong vòng 3-5 năm qua, anh/chị có từng bị mất mùa do các hiện tượng thời tiết cực đoan chưa?</t>
  </si>
  <si>
    <t>how many times did you experience severe crop loses due to changes in rain patterns? / anh/chị đã trải qua bao nhiêu lần thiệt hại mùa mạng nặng nề do thay đổi lượng mưa?</t>
  </si>
  <si>
    <t>how much of your crop was lost due to changes in rain patterns? / mùa vụ của anh/chị bị ảnh hưởng như thế nào bởi thay đổi lượng mưa?</t>
  </si>
  <si>
    <t>how many times did you experience severe crop loses due to heat waves (temperature rise)? / anh/chị đã trải qua bao nhiêu lần thiệt hại mùa mạng nặng nề do nhiệt độ tăng?</t>
  </si>
  <si>
    <t>how much of your crop was lost due to heat waves (temperature rise)? / mùa vụ của anh/chị bị ảnh hưởng nhiều như thế nào bởi nhiệt độ tăng?</t>
  </si>
  <si>
    <t>how many times did you experience severe crop loses due to floods? / anh/chị đã trải qua bao nhiêu lần thiệt hại mùa mạng nặng nề do lũ lụt</t>
  </si>
  <si>
    <t>how much of your crop was lost due to floods? / mùa vụ của anh/chị bị ảnh hưởng nhiều như thế nào bởi lũ lụt</t>
  </si>
  <si>
    <t>how many times did you experience severe crop loses due to droughts? / anh/chị đã trải qua bao nhiêu lần thiệt hại mùa mạng nặng nề do hạn hán</t>
  </si>
  <si>
    <t>how much of your crop was lost due to droughts? / mùa vụ của anh/chị bị ảnh hưởng nhiều như thế nào bởi hạn hán</t>
  </si>
  <si>
    <t>how many times did you experience severe crop loses due to storms? / anh/chị đã trải qua bao nhiêu lần thiệt hại mùa mạng nặng nề do mưa bão</t>
  </si>
  <si>
    <t>how much of your crop was lost due to storms? / mùa vụ của anh/chị bị ảnh hưởng nhiều như thế nào bởi mưa bão</t>
  </si>
  <si>
    <t>how many times did you experience severe crop loses due to land- and mudslides? / anh/chị đã trải qua bao nhiêu lần thiệt hại mùa mạng nặng nề do sạt lở đất</t>
  </si>
  <si>
    <t>how much of your crop was lost due to land- and mudslides? / mùa vụ của anh/chị bị ảnh hưởng nhiều như thế nào bởi sạt lở đất</t>
  </si>
  <si>
    <t>how many times did you experience severe crop loses due to cold waves? / anh/chị đã trải qua bao nhiêu lần thiệt hại mùa mạng nặng nề do các đợt lạnh</t>
  </si>
  <si>
    <t>how much of your crop was lost due to cold waves? / mùa vụ của anh/chị bị ảnh hưởng nhiều như thế nào bởi các đợt lạnh</t>
  </si>
  <si>
    <t>during that time when you lost your crop because of climate issues, were you able to do something to prevent some of the crop loss? i'll read a few options to you:  / trong thời gian mà anh/chị bị mất mùa bởi vấn đề thời tiết, anh/chị có khả năng làm gì để ngăn chặn phần nào thiệt hại không</t>
  </si>
  <si>
    <t>how old are you? (for data quality purposes, note the year they are born) / anh/chị bao nhiêu tuổi? (cho mục đích chất lượng dữ liệu, ghi lại năm sinh)</t>
  </si>
  <si>
    <t>gender / giới tính</t>
  </si>
  <si>
    <t>what is the highest level of education you achieved? / trình độ học vấn cao nhất mà anh/chị đạt được?</t>
  </si>
  <si>
    <t>how many people live in the household? (eg. eat from the same pot) / hộ có bao nhiêu khẩu? (ăn chung một nồi)</t>
  </si>
  <si>
    <t>out of those people, how many are male? / trong đó, có bao nhiêu nam?</t>
  </si>
  <si>
    <t>and, out of those people, how many are female? / và bao nhiêu nữ?</t>
  </si>
  <si>
    <t>what is the highest level of education any member of the household reached? / trình độ học vấn cao nhât của bất cứ thành viên nào trong gia đình?</t>
  </si>
  <si>
    <t>who is the head of the household? / ai là chủ hộ</t>
  </si>
  <si>
    <t>i would like to ask a couple of questions to the person who generally prepares the food. is that person around? / tôi muốn đặt một số câu hỏi với người thường nấu ăn trong gia đình. người đó có ở đây không?</t>
  </si>
  <si>
    <t>do you wish to participate in the survey? / anh/chị có đồng ý tham gia vào cuộc khảo sát?</t>
  </si>
  <si>
    <t>i would like to ask you about your household’s food supply during different months of the year. please think back over the last 12 months (from october 2018 to september 2019) from now to the same time last year. were there months in which you (and your family) did not have enough food to meet your family’s needs? 'enough' can be defined as three meals a day.  / tôi muốn hỏi anh/chị về nguồn lương thực cho gia đình trong những tháng khác nhau. anh/chị vui lòng nhớ lại trong vòng 12 tháng qua (từ tháng 10, 2018 đến tháng 9, 2019) từ thời điểm bây giờ quay ngược về cùng thời điểm này năm ngoái. có tháng nào gia đình không có đủ lương thực không? 'đủ' ở đây được hiểu là 3 bữa mỗi ngày.</t>
  </si>
  <si>
    <t>which ones? starting with the current month /  tháng nào? bắt đầu với tháng hiện tại</t>
  </si>
  <si>
    <t>in the case we cannot speak to the person who prepares the food, could you answer some food related questions? / trường hợp không nói chuyện được với người trực tiếp nấu nướng, anh/chị có thể trả lời một số câu hỏi liên quan đến lương thực không?</t>
  </si>
  <si>
    <t>which ones? starting with the current month / tháng nào? bắt đầu với tháng hiện tại</t>
  </si>
  <si>
    <t>i would like to ask a few questions to the primary woman decision maker in the household. is she available? / tôi muốn hỏi một số câu hỏi với người phụ nữ có thể ra quyết định trong gia đình. bà/chị ấy có rảnh không?</t>
  </si>
  <si>
    <t>do you wish to participate in the survey? / chị có đồng ý tham gia vào cuộc khảo sát?</t>
  </si>
  <si>
    <t>what is the highest level of education you achieved? / trình độ học vấn cao nhất của chị?</t>
  </si>
  <si>
    <t>i'm going to read a list of activities to you, if you think about the last 12 months (from october 2018 to september 2019) can you tell me which of these activities you were involved in? / tôi sẽ liệt kê các công việc sau, chị hãy cho biết trong 12 tháng qua (từ tháng 10, 2018 đến tháng 9, 2019, chị đã tham gia vào những công việc nào?</t>
  </si>
  <si>
    <t>when decisions about these activities are made, who is it that normally makes the decision? multiple options are possible.  / khi quyết định về những công việc này, thường ai là người quyết định? có thể chọn nhiều đáp án.</t>
  </si>
  <si>
    <t>in case you are partly involved in the decision making, how much input did you have in making the decision about these activities? / trường hợp chị có tham gia vào việc ra quyết định, chị tham gia ở mức độ nào trong việc ra quyết định về các hoạt động này?</t>
  </si>
  <si>
    <t>i'm going to read another list of activities to you, if you think about the last 12 months (from october 2018 to september 2019), can you tell me in which of these activities you were involved in? / tôi sẽ liệt kê các công việc sau, chị hãy cho biết trong 12 tháng qua (từ tháng 10, 2018 đến tháng 9, 2019, chị đã tham gia vào những công việc nào?</t>
  </si>
  <si>
    <t>when decisions about seed preparation are made, who is it that normally makes the decision? multiple answers are possible / ai là người thường quyết định liên quan đến việc chuẩn bị đất? có thể chọn nhiều đáp án</t>
  </si>
  <si>
    <t>when decisions about land preparation are made, who is it that normally makes the decision? multiple answers are possible / ai là người thường quyết định liên quan đến việc chuẩn bị đất? có thể chọn nhiều đáp án</t>
  </si>
  <si>
    <t>in case you are partly involved in the decision making, how much input did you have in making the decision about seed preparation? / trường hợp chị có tham gia vào việc ra quyết định, chị tham gia ở mức độ nào trong việc ra quyết định về chuẩn bị đất?</t>
  </si>
  <si>
    <t>in case you are partly involved in the decision making, how much input did you have in making the decision about land preparation? / trường hợp chị có tham gia vào việc ra quyết định, chị tham gia ở mức độ nào trong việc ra quyết định về chuẩn bị đất?</t>
  </si>
  <si>
    <t>when decisions about planting or transplanting are made, who is it that normally makes the decision?  multiple answers are possible / ai là người thường quyết định liên quan đến việc trồng?có thể chọn nhiều đáp án</t>
  </si>
  <si>
    <t>in case you are partly involved in the decision making, how much input did you have in making the decision about planting or transplanting? / trường hợp chị có tham gia vào việc ra quyết định, chị tham gia ở mức độ nào trong việc ra quyết định về việc trồng?</t>
  </si>
  <si>
    <t>when decisions about crop maintenance are made, who is it that normally makes the decision?  multiple answers are possible / ai là người thường quyết định liên quan đến việc chăm sóc?có thể chọn nhiều đáp án</t>
  </si>
  <si>
    <t>in case you are partly involved in the decision making, how much input did you have in making the decision about crop maintenance? / trường hợp chị có tham gia vào việc ra quyết định, chị tham gia ở mức độ nào trong việc ra quyết định về việc chăm sóc?</t>
  </si>
  <si>
    <t>when decisions about crop protection are made, who is it that normally makes the decision?  multiple answers are possible / ai là người thường quyết định liên quan đến việc phòng trừ sâu bệnh?có thể chọn nhiều đáp án</t>
  </si>
  <si>
    <t>in case you are partly involved in the decision making, how much input did you have in making the decision about crop protection? / trường hợp chị có tham gia vào việc ra quyết định, chị tham gia ở mức độ nào trong việc ra quyết định về việc phòng trừ sâu bệnh</t>
  </si>
  <si>
    <t>when decisions about harvesting are made, who is it that normally makes the decision?  multiple answers are possible / ai là người thường quyết định liên quan đến việc thu hoạch?có thể chọn nhiều đáp án</t>
  </si>
  <si>
    <t>in case you are partly involved in the decision making, how much input did you have in making the decision about harvesting? / trường hợp chị có tham gia vào việc ra quyết định, chị tham gia ở mức độ nào trong việc ra quyết định về việc thu hoạch?</t>
  </si>
  <si>
    <t>when decisions about post-harvesting are made, who is it that normally makes the decision?  multiple answers are possible / ai là người thường quyết định liên quan đến việc xử lý sau thu hoạch?có thể chọn nhiều đáp án</t>
  </si>
  <si>
    <t>in case you are partly involved in the decision making, how much input did you have in making the decision about post-harvesting? / trường hợp chị có tham gia vào việc ra quyết định, chị tham gia ở mức độ nào trong việc ra quyết định về việc xử lý sau thu hoạch?</t>
  </si>
  <si>
    <t>when decisions about marketing are made, who is it that normally makes the decision?  multiple answers are possible / i là người thường quyết định liên quan đến việc tiếp cận thị trường?có thể chọn nhiều đáp án</t>
  </si>
  <si>
    <t>in case you are partly involved in the decision making, how much input did you have in making the decision about marketing? /  trường hợp chị có tham gia vào việc ra quyết định, chị tham gia ở mức độ nào trong việc ra quyết định về việc mua bán, vận chuyển?</t>
  </si>
  <si>
    <t>in the case we cannot speak to the primary female decision maker of the household, could you answer some questions related to female decision making? / trường hợp chúng ta không trò chuyện được với người phụ nữ có thể ra quyết định trong gia đình, liệu anh/chị có trả lời một số câu hỏi liên quan đến việc phụ nữ ra quyết định không?</t>
  </si>
  <si>
    <t>what is the highest level of education  the primary female decision maker of the household achieved? / trình độ học vấn cao nhât của người phụ nữ có quyền quyết định cao nhất trong gia đình?</t>
  </si>
  <si>
    <t>i'm going to read a list of activities to you, if you think about the last 12 months (from october 2018 to september 2019) can you tell me which of these activities the primary female decision maker of the household was involved in? / tôi sẽ liệt kê các hoạt động sau, anh/chị hãy cho biết trong 12 tháng qua(từ tháng 10 2018 đến tháng 9 2019), người phụ nữ có quyền quyết định trong gia đình đã tham gia vào những công việc nào?</t>
  </si>
  <si>
    <t>when decisions about these activities are made, who is it that normally makes the decision? multiple options are possible.  / ai là người thường ra quyết định về những công việc này? multiple options are possible.</t>
  </si>
  <si>
    <t>in case  the primary female decision maker of the household is partly involved in the decision making, how much input did she have in making the decision about these activities? / trường hợp người phụ nữ có quyền quyết định cao nhất trong gia đình tham gia vào việc ra quyết định, mức độ tham gia của chị ấy vào các quyết định về những công việc này như thế nào?</t>
  </si>
  <si>
    <t>i'm going to read another list of activities to you, if you think about the last 12 months (from october 2018 to september 2019), can you tell me in which of these activities  the primary female decision maker of the household was involved in? / tôi sẽ liệt kê các công việc sau, anh/chị hãy cho biết trong 12 tháng qua người phụ nữ có quyền quyết định cao nhất trong gia đình đã tham gia vào những công việc nào?</t>
  </si>
  <si>
    <t>in case the primary female decision maker of the household is partly involved in the decision making, how much input did she have in making the decision about seed preparation? / trường hợp người phụ nữ có quyền quyết định cao nhất trong gia đình tham gia vào việc ra quyết định, chị ấy tham gia ở mức độ nào vào các quyết định về chuẩn bị đất?</t>
  </si>
  <si>
    <t>in case the primary female decision maker of the household is partly involved in the decision making, how much input did she have in making the decision about land preparation? / trường hợp người phụ nữ có quyền quyết định cao nhất trong gia đình tham gia vào việc ra quyết định, chị ấy tham gia ở mức độ nào vào các quyết định về chuẩn bị đất?</t>
  </si>
  <si>
    <t>in case the primary female decision maker of the household is partly involved in the decision making, how much input did she have in making the decision about planting or transplanting? / trường hợp người phụ nữ có quyền quyết định cao nhất trong gia đình tham gia vào việc ra quyết định, chị ấy tham gia ở mức độ nào vào các quyết định về trồng?</t>
  </si>
  <si>
    <t>in case the primary female decision maker of the household is partly involved in the decision making, how much input did she have in making the decision about crop maintenance? / trường hợp người phụ nữ có quyền quyết định cao nhất trong gia đình tham gia vào việc ra quyết định, chị ấy tham gia ở mức độ nào vào các quyết định về việc chăm sóc?</t>
  </si>
  <si>
    <t>when decisions about crop protection are made, who is it that normally makes the decision?  multiple answers are possible / ai là người thường quyết định liên quan đến việc phòng trừ sâu bênh?có thể chọn nhiều đáp án</t>
  </si>
  <si>
    <t>in case the primary female decision maker of the household is partly involved in the decision making, how much input did she have in making the decision about crop protection? / trường hợp người phụ nữ có quyền quyết định cao nhất trong gia đình tham gia vào việc ra quyết định, chị ấy tham gia ở mức độ nào vào các quyết định về việc phòng trừ sâu bệnh?</t>
  </si>
  <si>
    <t>in case the primary female decision maker of the household is partly involved in the decision making, how much input did she have in making the decision about harvesting? / trường hợp người phụ nữ có quyền quyết định cao nhất trong gia đình tham gia vào việc ra quyết định, chị ấy tham gia ở mức độ nào vào các quyết định về việc thu hoạch?</t>
  </si>
  <si>
    <t>in case the primary female decision maker of the household is partly involved in the decision making, how much input did she have in making the decision about post-harvesting? / trường hợp người phụ nữ có quyền quyết định cao nhất trong gia đình tham gia vào việc ra quyết định, chị ấy tham gia ở mức độ nào vào các quyết định về việc xử lý sau thu hoạch?</t>
  </si>
  <si>
    <t>when decisions about marketing are made, who is it that normally makes the decision?  multiple answers are possible / ai là người thường quyết định liên quan đến việc bán sản phẩm và vận chuyển?có thể chọn nhiều đáp án</t>
  </si>
  <si>
    <t>in case the primary female decision maker of the household is partly involved in the decision making, how much input did she have in making the decision about marketing? / trường hợp người phụ nữ có quyền quyết định cao nhất trong gia đình tham gia vào việc ra quyết định, chị ấy tham gia ở mức độ nào vào các quyết định về việc bán sản phẩm và vận chuyển?</t>
  </si>
  <si>
    <t>do you own a mobile device? / anh/chị có sở hữu thiết bị di động không?</t>
  </si>
  <si>
    <t>is your mobile phone a smart phone? / điện thoại di động của anh/chị có phải là điện thoại thông minh không?</t>
  </si>
  <si>
    <t>do you have a mobile money account? (farmer does not need to have credit or a loan, this question concerns mainly the account) / anh/chị có tài khoản tiền điện tử không? (nông dân không nhất thiết phải có tín dụng hay vay nợ, câu hỏi này liên quan chủ yếu đến tài khoản)</t>
  </si>
  <si>
    <t>do you have a bank account? / anh/chị có tài khoản ngân hàng không?</t>
  </si>
  <si>
    <t>in the past 12 months, from october 2018 to september 2019, have you taken any loans or borrowed cash/mobile money or in-kind? / trong 12 tháng qua,từ tháng 10, 2018 đến tháng 9 2019,anh/chị có khoản vay hoặc mượn tiền mặt/tiền điện tử hoặc hiện vật nào không?</t>
  </si>
  <si>
    <t>if so, from who did you receive a cash/mobile money loan? / nếu có, anh/chị vay tiền mặt/tiền điện tử từ ai?</t>
  </si>
  <si>
    <t>what was the loan used for? / vay tiền để làm gì?</t>
  </si>
  <si>
    <t>what was the size of the loan? / khoản vay bao nhiêu tiền?</t>
  </si>
  <si>
    <t>what was the annual interest rate on the loan you received this year from the non-profit organisation? / lãi suất hàng năm của khoản vay từ tổ chức phi chính phủ mà anh/chị nhận năm nay?</t>
  </si>
  <si>
    <t>what was thel interest rate on the loan you received this year from the informal local lender? / lãi suất của khoản vay mà anh/chị vay năm nay từ người cho vay không chính thức ở địa phương?</t>
  </si>
  <si>
    <t>what was the annual interest rate on the loan you received this year from the bank? / lãi suất hàng năm của khoản vay mà anh/chị vay năm nay từ ngân hàng?</t>
  </si>
  <si>
    <t>what was the annual interest rate on the loan you received this year from the mobile loan provided? / lãi suất hàng năm của khoản vay mà anh/chị vay năm nay từ người cho vay tiền điện tử?</t>
  </si>
  <si>
    <t>what was the annual interest rate on the loan you received this year from a relative? / lãi suất hàng năm của khoản vay mà anh/chị vay năm nay từ họ hàng?</t>
  </si>
  <si>
    <t>what was the annual interest rate on the loan you received this year from a friend? / lãi suất hàng năm của khoản vay mà anh/chị vay năm nay từ bạn bè</t>
  </si>
  <si>
    <t>what was the annual interest rate on the loan you received this year from a group-based micro finance (vsla)? / lãi suất hàng năm của khoản vay mà anh/chị vay năm nay từ tổ tín dụng vi mô (vsla)?</t>
  </si>
  <si>
    <t>what was the annual interest rate on the loan you received this year from a informal credit/savings groups? / lãi suất hàng năm của khoản vay mà anh/chị vay năm nay từ các tổ nhóm tín dụng, tiết kiệm?</t>
  </si>
  <si>
    <t>what was the annual interest rate on the loan you received this year from a cooperative? / lãi suất hàng năm của khoản vay mà anh/chị vay năm nay từ một nhóm tín dụng/tiết kiệm?</t>
  </si>
  <si>
    <t>what was the annual interest rate on the loan you received this year from haprosimex? / lãi suất hàng năm của khoản vay mà anh/chị vay năm nay từ haprosimex?</t>
  </si>
  <si>
    <t>what was the annual interest rate on the loan you received this year from phuc sinh? / lãi suất hàng năm của khoản vay mà anh/chị vay năm nay từ phuc sinh?</t>
  </si>
  <si>
    <t>what was the annual interest rate on the loan you received this year from pearl? / lãi suất hàng năm của khoản vay mà anh/chị vay năm nay từ trân châu (pearl)?</t>
  </si>
  <si>
    <t>in the last 12 months, from october 2018 to september 2019, have you experienced shortage in cash/mobile money to foresee in your household's basic needs? / trong 12 tháng qua,từ tháng 10, 2018 đến tháng 9 2019, anh/chị có gặp tình trạng thiếu tiền mặt/tiền điện tử để dự trù cho cho những nhu cầu thiết yếu của gia đình?</t>
  </si>
  <si>
    <t>in the last 12 months, from october 2018 to september 2019, in what month(s) did you experience shortage in cash/mobile money? / trong 12 tháng qua,từ tháng 10, 2018 đến tháng 9 2019, tháng nào anh/chị bị thiếu tiền mặ/tiền điện tử?</t>
  </si>
  <si>
    <t>in the future, idh may want to approach you again for a similar survey, to track developments over time. could we contact you in the future for another survey? / trong tương lai,  tổ chức idh có thể sẽ lại tiếp cận anh/chị để làm một khảo sát tương tự, để ghi lại những thay đổi theo thời gian. chúng tôi có thể liên hệ với anh/chị để làm cuộc khảo sát đó không?</t>
  </si>
  <si>
    <t>name of the farmer - not mandatory / họ tên nông dân - không bắt buộc</t>
  </si>
  <si>
    <t>telephone number of the farmer - not mandatory / số điện thoại nông dân - không bắt buộc</t>
  </si>
  <si>
    <t>f_inputs_costs_agrochemicals</t>
  </si>
  <si>
    <t>f_equip_pruning_year_purchase</t>
  </si>
  <si>
    <t>f_equip_pruning_purchase_costs</t>
  </si>
  <si>
    <t>f_equip_tarpaulin_purchase_costs</t>
  </si>
  <si>
    <t>f_equip_thresher_purchase_costs</t>
  </si>
  <si>
    <t>f_equip_tarpaulin_year_purchase</t>
  </si>
  <si>
    <t>f_equip_thresher_traction_year_purchase</t>
  </si>
  <si>
    <t>f_equip_pruning_rent_num_days</t>
  </si>
  <si>
    <t>f_equip_mulching_rent_num_days</t>
  </si>
  <si>
    <t>f_equip_tarpaulin_rent_num_days</t>
  </si>
  <si>
    <t>f_equip_thresher_rent_num_days</t>
  </si>
  <si>
    <t>f_equip_animal_traction_ownership_type_other</t>
  </si>
  <si>
    <t>f_equip_irrigation_ownership_type_other</t>
  </si>
  <si>
    <t>f_equip_maintenance_ownership_type_other</t>
  </si>
  <si>
    <t>f_equip_maintenance_ownership_type_other_1</t>
  </si>
  <si>
    <t>f_equip_maintenance_ownership_type_other_2</t>
  </si>
  <si>
    <t>f_equip_hose_ownership_type_other</t>
  </si>
  <si>
    <t>f_equip_chemicals_ownership_type_other_1</t>
  </si>
  <si>
    <t>f_equip_chemicals_ownership_type_other_2</t>
  </si>
  <si>
    <t>f_equip_chemicals_ownership_type_other_3</t>
  </si>
  <si>
    <t>f_equip_pumps_ownership_type_other</t>
  </si>
  <si>
    <t>f_equip_sprinklers_ownership_type_other</t>
  </si>
  <si>
    <t>f_equip_tarpaulin_ownership_type</t>
  </si>
  <si>
    <t>f_equip_tarpaulin_ownership_type_other</t>
  </si>
  <si>
    <t>f_equip_tractor_ownership_type_other</t>
  </si>
  <si>
    <t>f_equip_landprep_rent_costs_day</t>
  </si>
  <si>
    <t>f_equip_pruning_rent_costs_day</t>
  </si>
  <si>
    <t>f_equip_mulching_rent_costs_day</t>
  </si>
  <si>
    <t>f_equip_tarpaulin_rent_costs_day</t>
  </si>
  <si>
    <t>f_equip_thresher_rent_costs_day</t>
  </si>
  <si>
    <t>f_livestock_costs_fodderwater_2</t>
  </si>
  <si>
    <t>f_inputs_costs_fuel</t>
  </si>
  <si>
    <t>f_labour_seedprep_paymentpertimeframe</t>
  </si>
  <si>
    <t>f_labour_trenches_paymentpertimeframe</t>
  </si>
  <si>
    <t>f_labour_seedprep_nrdays</t>
  </si>
  <si>
    <t>f_labour_trenches_nrdays</t>
  </si>
  <si>
    <t>f_labour_seedprep_nrhiredpeople</t>
  </si>
  <si>
    <t>f_labour_trenches_nrhiredpeople</t>
  </si>
  <si>
    <t>f_equip_costs_maintenance</t>
  </si>
  <si>
    <t>f_labour_seedprep_nrpeople</t>
  </si>
  <si>
    <t>f_labour_trenches_nrpeople</t>
  </si>
  <si>
    <t>cs_recommendation_1</t>
  </si>
  <si>
    <t>cs_recommendation_2</t>
  </si>
  <si>
    <t>cs_provides_feedback</t>
  </si>
  <si>
    <t>cs_provides_feedback_1</t>
  </si>
  <si>
    <t>cs_provides_feedback_2</t>
  </si>
  <si>
    <t>cs_feedback_process</t>
  </si>
  <si>
    <t>cs_feedback_process_1</t>
  </si>
  <si>
    <t>cs_feedback_process_2</t>
  </si>
  <si>
    <t>cs_feedback_frequency</t>
  </si>
  <si>
    <t>cs_feedback_frequency_1</t>
  </si>
  <si>
    <t>cs_feedback_frequency_2</t>
  </si>
  <si>
    <t>cs_negative_recommendation_1</t>
  </si>
  <si>
    <t>cs_negative_recommendation_2</t>
  </si>
  <si>
    <t>cs_negative_recommendation_2_other</t>
  </si>
  <si>
    <t>cs_negative_recommendation_1_other</t>
  </si>
  <si>
    <t>cs_timely_payment_1</t>
  </si>
  <si>
    <t>cs_timely_payment_2</t>
  </si>
  <si>
    <t>cs_positive_recommendation_1</t>
  </si>
  <si>
    <t>cs_positive_recommendation_2</t>
  </si>
  <si>
    <t>cs_positive_recommendation_2_other</t>
  </si>
  <si>
    <t>cs_positive_recommendation_1_other</t>
  </si>
  <si>
    <t>mccornick_knowledge_check</t>
  </si>
  <si>
    <t>mccornick_knowledge_max_residue_level</t>
  </si>
  <si>
    <t>f_pepper_eat_or_sell</t>
  </si>
  <si>
    <t>f_equip_income_rental</t>
  </si>
  <si>
    <t>f_equip_income_rental_other</t>
  </si>
  <si>
    <t>f_inputs_usage_type</t>
  </si>
  <si>
    <t>f_focus_measurement_prod_pepper_bag_kg</t>
  </si>
  <si>
    <t>f_focus_measurement_prod_pepper_other_kg</t>
  </si>
  <si>
    <t>cs_sdm_company_1</t>
  </si>
  <si>
    <t>cs_sdm_company_2</t>
  </si>
  <si>
    <t>f_other_crop_income_2</t>
  </si>
  <si>
    <t>f_other_crops_type_1</t>
  </si>
  <si>
    <t>f_other_crops_type_1_other</t>
  </si>
  <si>
    <t>f_pepper_replace_experience</t>
  </si>
  <si>
    <t>f_pepper_replace_experience_1</t>
  </si>
  <si>
    <t>f_pepper_replace_experience_2</t>
  </si>
  <si>
    <t>f_pepper_replace_newcrop</t>
  </si>
  <si>
    <t>f_pepper_replace_newcrop_1</t>
  </si>
  <si>
    <t>f_pepper_replace_newcrop_2</t>
  </si>
  <si>
    <t>cs_sdm_company_services_1</t>
  </si>
  <si>
    <t>cs_sdm_company_services_2</t>
  </si>
  <si>
    <t>cs_sdm_company_services_2_other</t>
  </si>
  <si>
    <t>cs_sdm_company_services_1_other</t>
  </si>
  <si>
    <t>f_shade_trees_yn</t>
  </si>
  <si>
    <t>f_shade_trees_fruit_yn</t>
  </si>
  <si>
    <t>f_shade_trees_fruit_revenues</t>
  </si>
  <si>
    <t>f_shade_trees</t>
  </si>
  <si>
    <t>m_focus_crop_supplier</t>
  </si>
  <si>
    <t>f_support_trees_fruit_revenues</t>
  </si>
  <si>
    <t>f_support_trees_fruit_eat_or_sell</t>
  </si>
  <si>
    <t>f_support_trees_fruit_yn</t>
  </si>
  <si>
    <t>f_pepper_tree_age_15plus</t>
  </si>
  <si>
    <t>f_pepper_tree_age_1_to_3</t>
  </si>
  <si>
    <t>f_pepper_tree_age_4_to_8</t>
  </si>
  <si>
    <t>f_pepper_tree_age_9_to_15</t>
  </si>
  <si>
    <t>f_unit_land_focus_crop</t>
  </si>
  <si>
    <t>f_unit_land_focus_crop_other</t>
  </si>
  <si>
    <t>g_prod_decision_land_preparation_2</t>
  </si>
  <si>
    <t>g_prod_decision_seedprep</t>
  </si>
  <si>
    <t>g_prod_decision_seedprep_2</t>
  </si>
  <si>
    <t>g_prod_input_seedprep</t>
  </si>
  <si>
    <t>g_prod_input_seedprep_2</t>
  </si>
  <si>
    <t>hh_loan_interest_rate_SDM_2</t>
  </si>
  <si>
    <t>hh_loan_interest_rate_SDM_1</t>
  </si>
  <si>
    <t>hh_loan_days_informal_lender</t>
  </si>
  <si>
    <t>ic_informed_consent_1</t>
  </si>
  <si>
    <t>focus_crop_past</t>
  </si>
  <si>
    <t>f_pepper_disease_past_yn</t>
  </si>
  <si>
    <t>f_pepper_certification_yn</t>
  </si>
  <si>
    <t>f_pepper_lost_disease_hectare</t>
  </si>
  <si>
    <t>f_pepper_disease_past_types</t>
  </si>
  <si>
    <t>f_pepper_knowledge_farmforce</t>
  </si>
  <si>
    <t>f_pepper_rev_timeperiod</t>
  </si>
  <si>
    <t>f_coop_premiumpayment_per_kg</t>
  </si>
  <si>
    <t>f_coop_premiumpayment_method</t>
  </si>
  <si>
    <t>f_coop_premiumpayment_method_other</t>
  </si>
  <si>
    <t>f_focus_price_driedpepper</t>
  </si>
  <si>
    <t>f_pepper_productionstep</t>
  </si>
  <si>
    <t>f_focus_quant_sold_kg_driedpepper</t>
  </si>
  <si>
    <t>f_focus_measurement_sold_driedpepper</t>
  </si>
  <si>
    <t>f_focus_measurement_sold_freshpepper</t>
  </si>
  <si>
    <t>f_equip_tiller_ownership_type_other</t>
  </si>
  <si>
    <t>farmer_coffee</t>
  </si>
  <si>
    <t>f_location_other_parish</t>
  </si>
  <si>
    <t>f_grams_bag</t>
  </si>
  <si>
    <t>f_grams_tin</t>
  </si>
  <si>
    <t>f_grams_crate</t>
  </si>
  <si>
    <t>f_grams_box</t>
  </si>
  <si>
    <t>f_grams_other</t>
  </si>
  <si>
    <t>f_tree_age_1</t>
  </si>
  <si>
    <t>f_tree_age_5</t>
  </si>
  <si>
    <t>f_tree_age_10</t>
  </si>
  <si>
    <t>t_sold_cherries</t>
  </si>
  <si>
    <t>t_sold_cherries_measurement</t>
  </si>
  <si>
    <t>t_price_cherries</t>
  </si>
  <si>
    <t>t_sold_kiboko</t>
  </si>
  <si>
    <t>t_sold_kiboko_measurement</t>
  </si>
  <si>
    <t>t_price_kiboko</t>
  </si>
  <si>
    <t>t_sold_faq</t>
  </si>
  <si>
    <t>t_sold_faq_measurement</t>
  </si>
  <si>
    <t>t_price_faq</t>
  </si>
  <si>
    <t>t_faq_milling</t>
  </si>
  <si>
    <t>t_faq_milling_fee</t>
  </si>
  <si>
    <t>c_farm_size_land_preparation</t>
  </si>
  <si>
    <t>c_farm_size_postharvesting</t>
  </si>
  <si>
    <t>c_nurserypreparation</t>
  </si>
  <si>
    <t>c_fertiliser_amount_3</t>
  </si>
  <si>
    <t>hh_ppi_school</t>
  </si>
  <si>
    <t>hh_ppi_read</t>
  </si>
  <si>
    <t>hh_ppi_wall</t>
  </si>
  <si>
    <t>hh_ppi_roof</t>
  </si>
  <si>
    <t>hh_ppi_cooking</t>
  </si>
  <si>
    <t>hh_ppi_toilet</t>
  </si>
  <si>
    <t>hh_ppi_mobile</t>
  </si>
  <si>
    <t>hh_ppi_radio</t>
  </si>
  <si>
    <t>hh_ppi_shoes</t>
  </si>
  <si>
    <t>h_loan_sdm</t>
  </si>
  <si>
    <t>...1</t>
  </si>
  <si>
    <t>f_location_level_1</t>
  </si>
  <si>
    <t>f_location_level_2</t>
  </si>
  <si>
    <t>f_maincrop__other__</t>
  </si>
  <si>
    <t>f_unit__other__</t>
  </si>
  <si>
    <t>f_produced_measurement__other__</t>
  </si>
  <si>
    <t>t_sold_measurement_cherries</t>
  </si>
  <si>
    <t>t_sold_measurement_cherries__other__</t>
  </si>
  <si>
    <t>t_sold_measurement_kiboko</t>
  </si>
  <si>
    <t>t_sold_measurement_kiboko__other__</t>
  </si>
  <si>
    <t>t_sold_measurement_faq</t>
  </si>
  <si>
    <t>t_sold_measurement_faq__other__</t>
  </si>
  <si>
    <t>t_loss_measurement</t>
  </si>
  <si>
    <t>t_loss_measurement__other__</t>
  </si>
  <si>
    <t>t_premium__other__</t>
  </si>
  <si>
    <t>f_othercrop__other__</t>
  </si>
  <si>
    <t>f_otherincome__other__</t>
  </si>
  <si>
    <t>f_income_equipment_rent__other__</t>
  </si>
  <si>
    <t>c_equipment__other__</t>
  </si>
  <si>
    <t>c_equipment_ownership_animal_traction__other__</t>
  </si>
  <si>
    <t>c_equipment_ownership_motorised_tiller__other__</t>
  </si>
  <si>
    <t>c_equipment_ownership_tractor__other__</t>
  </si>
  <si>
    <t>c_equipment_ownership_irrigation__other__</t>
  </si>
  <si>
    <t>c_equipment_ownership_permanent_hose__other__</t>
  </si>
  <si>
    <t>c_equipment_ownership_pumps__other__</t>
  </si>
  <si>
    <t>c_equipment_ownership_sprinklers__other__</t>
  </si>
  <si>
    <t>c_equipment_ownership_maintenance__other__</t>
  </si>
  <si>
    <t>c_equipment_ownership_maintenance_pruning__other__</t>
  </si>
  <si>
    <t>c_equipment_ownership_tarpaulin__other__</t>
  </si>
  <si>
    <t>c_equipment_ownership_pesticides__other__</t>
  </si>
  <si>
    <t>c_nurserypreparation__other__</t>
  </si>
  <si>
    <t>f_livestock__other__</t>
  </si>
  <si>
    <t>f_services__other__</t>
  </si>
  <si>
    <t>f_services_sdm__other__</t>
  </si>
  <si>
    <t>cs_pos_recommendation__other__</t>
  </si>
  <si>
    <t>cs_neg_recommendation__other__</t>
  </si>
  <si>
    <t>cr_options__other__</t>
  </si>
  <si>
    <t>cr_methods__other__</t>
  </si>
  <si>
    <t>h_loan_source__other__</t>
  </si>
  <si>
    <t>h_loan_purpose__other__</t>
  </si>
  <si>
    <t>dur_hour</t>
  </si>
  <si>
    <t>dur_min</t>
  </si>
  <si>
    <t>f_size_km</t>
  </si>
  <si>
    <t>too_many_missing_values</t>
  </si>
  <si>
    <t>sdm_revenue</t>
  </si>
  <si>
    <t>is the person who is in charge of the coffee farm present?</t>
  </si>
  <si>
    <t>select the location of the farm</t>
  </si>
  <si>
    <t>in what district is the farm located?</t>
  </si>
  <si>
    <t>in what county is the farm located?</t>
  </si>
  <si>
    <t>in what sub county is the farm located?</t>
  </si>
  <si>
    <t>in what parish is the farm located?</t>
  </si>
  <si>
    <t>what is the crop of interest to the service delivery model?</t>
  </si>
  <si>
    <t>what is the local unit of measurement?</t>
  </si>
  <si>
    <t>in the last 12 months, from september 2018 to august 2019, how many (harvest) seasons of coffee did you have?</t>
  </si>
  <si>
    <t>what is the local unit of measurement when talking about coffee?</t>
  </si>
  <si>
    <t>how much kilograms of coffee does a bag contain?</t>
  </si>
  <si>
    <t>how much kilograms of coffee does a tin contain?</t>
  </si>
  <si>
    <t>how much kilograms of coffee does a crate contain?</t>
  </si>
  <si>
    <t>how much kilograms of coffee does a box contain?</t>
  </si>
  <si>
    <t>in case of selecting 'other', how much kilograms of coffee does the measurement contain?</t>
  </si>
  <si>
    <t>what is the size of the farm dedicated to coffee?</t>
  </si>
  <si>
    <t>how many coffee trees does this plot contain? (try to get an approximation)</t>
  </si>
  <si>
    <t>how many coffee trees are between 1 and 5 years old? (try to get an approximation)</t>
  </si>
  <si>
    <t>how many coffee trees are between 6 and 10 years old? (try to get an approximation)</t>
  </si>
  <si>
    <t>how many coffee trees are between 11 and 15 years old? (try to get an approximation)</t>
  </si>
  <si>
    <t>how many coffee trees are more than 16 years old? (try to get an approximation)</t>
  </si>
  <si>
    <t>how many shade trees do you have on this plot?</t>
  </si>
  <si>
    <t>season number</t>
  </si>
  <si>
    <t>during this season, how much coffee did you produce?</t>
  </si>
  <si>
    <t>in what processing step did you sell the coffee?</t>
  </si>
  <si>
    <t>during this season, how much fresh cherries did you sell from the total production?</t>
  </si>
  <si>
    <t>how did you measure the amount of fresh cherries sold during this season?</t>
  </si>
  <si>
    <t>at what price did you sell the fresh cherries when you sold this season?</t>
  </si>
  <si>
    <t>during this season, how much kiboko did you sell from the total production?</t>
  </si>
  <si>
    <t>how did you measure the amount of kiboko sold during this season?</t>
  </si>
  <si>
    <t>at what price did you sell the kiboko when you sold this season?</t>
  </si>
  <si>
    <t>during this season, how much faq did you sell from the total production?</t>
  </si>
  <si>
    <t>how did you measure the amount of faq sold during this season?</t>
  </si>
  <si>
    <t>at what price did you sell the faq when you sold this season?</t>
  </si>
  <si>
    <t>did you pay a fee for the milling for the faq this season?</t>
  </si>
  <si>
    <t>how much did you pay for milling fee during for the faq this season?</t>
  </si>
  <si>
    <t>during this season, how much coffee did you lose from the total production?</t>
  </si>
  <si>
    <t>how did you measure the loss during this season?</t>
  </si>
  <si>
    <t>do you have any certification for your coffee? i will read you a list.</t>
  </si>
  <si>
    <t>do you have a premium? i'll read you a list.</t>
  </si>
  <si>
    <t>how much is the premium per kilogram?</t>
  </si>
  <si>
    <t>do you have income from other crops than coffee? i'll read you a list.</t>
  </si>
  <si>
    <t>in the past 12 months, from september 2018 to august 2019, how much additional income did you have from other crop? (please report in local currency)</t>
  </si>
  <si>
    <t>during the last 12 months, from september 2018 to august 2019, did you carry out any of the following activities in order to take care of the coffee plant?</t>
  </si>
  <si>
    <t>what part of the farm was covered by the people you hired?</t>
  </si>
  <si>
    <t>how much did you pay the people you hired per person per acre?</t>
  </si>
  <si>
    <t>in the last 12 months, from september 2018 to august 2019, how many people worked with you on fertiliser application?</t>
  </si>
  <si>
    <t>in the last 12 months, from september 2018 to august 2019, how many people worked with you on agrochemical application?</t>
  </si>
  <si>
    <t>in the last 12 months, from september 2018 to august 2019, how many people worked with you on harvesting or ratooning?</t>
  </si>
  <si>
    <t>how much did you pay per kg of harvested coffee?</t>
  </si>
  <si>
    <t>how much coffee was harvested by the hired labour? (on average per person)</t>
  </si>
  <si>
    <t>how much did you pay per kg of post harvest processed coffee?</t>
  </si>
  <si>
    <t>how much coffee was processed by the hired labour? (on average per person)</t>
  </si>
  <si>
    <t>how much did you pay per kg of marketed/sold coffee?</t>
  </si>
  <si>
    <t>how much coffee was marketed by the hired labour? (on average per person)</t>
  </si>
  <si>
    <t>in the last 12 months, from september 2018 to august 2019, how many people worked with you on digging trenches?</t>
  </si>
  <si>
    <t>in the last 12 months, from september 2018 to august 2019, how many people helped you with/worked for you on security from theft?</t>
  </si>
  <si>
    <t>in the last 12 months, how many days did the hired labour work for you on security?</t>
  </si>
  <si>
    <t>how much did you pay the hired labour per day?</t>
  </si>
  <si>
    <t>did you rent the animal traction equipment or do you own it?</t>
  </si>
  <si>
    <t>in the last 12 months, from september 2018 to august 2019, how many days did you rent the animal traction equipment?</t>
  </si>
  <si>
    <t>how much did you pay for the rent of animal traction equipment per day?</t>
  </si>
  <si>
    <t>what year did you buy the animal traction equipment?</t>
  </si>
  <si>
    <t>how much did the animal traction equipment cost when you bought it?</t>
  </si>
  <si>
    <t>did you rent the motorised tiller equipment or do you own it?</t>
  </si>
  <si>
    <t>in the last 12 months, from september 2018 to august 2019, how many days did you rent the motorised tiller equipment?</t>
  </si>
  <si>
    <t>how much did you pay for the rent of motorised tiller equipment per day?</t>
  </si>
  <si>
    <t>what year did you buy the motorised tiller equipment?</t>
  </si>
  <si>
    <t>how much did the motorised tiller equipment cost when you bought it?</t>
  </si>
  <si>
    <t>did you rent the tractor or do you own it?</t>
  </si>
  <si>
    <t>in the last 12 months, from september 2018 to august 2019, how many days did you rent the tractor?</t>
  </si>
  <si>
    <t>how much did you pay for the rent of tractor per day?</t>
  </si>
  <si>
    <t>what year did you buy the tractor?</t>
  </si>
  <si>
    <t>how much did the tractor cost when you bought it?</t>
  </si>
  <si>
    <t>did you rent the (drop) irrigation equipment or do you own it?</t>
  </si>
  <si>
    <t>in the last 12 months, from september 2018 to august 2019, how many days did you rent the (drop) irrigation equipment?</t>
  </si>
  <si>
    <t>how much did you pay for the rent of (drop) irrigation equipment per day?</t>
  </si>
  <si>
    <t>what year did you buy the drop irrigation equipment?</t>
  </si>
  <si>
    <t>how much did the drop irrigation equipment cost when you bought it?</t>
  </si>
  <si>
    <t>did you rent the permanent hose or do you own it?</t>
  </si>
  <si>
    <t>in the last 12 months, from september 2018 to august 2019, how many days did you rent the permanent hose?</t>
  </si>
  <si>
    <t>how much did you pay for the rent of permanent hose per day?</t>
  </si>
  <si>
    <t>what year did you buy the permanent hose?</t>
  </si>
  <si>
    <t>how much did the permanent hose cost when you bought it?</t>
  </si>
  <si>
    <t>did you rent the pumps or do you own it?</t>
  </si>
  <si>
    <t>in the last 12 months, from september 2018 to august 2019, how many days did you rent the pumps?</t>
  </si>
  <si>
    <t>how much did you pay for the rent of pumps per day?</t>
  </si>
  <si>
    <t>what year did you buy the pumps?</t>
  </si>
  <si>
    <t>how much did the pumps cost when you bought it?</t>
  </si>
  <si>
    <t>did you rent the sprinklers or do you own them?</t>
  </si>
  <si>
    <t>in the last 12 months, from september 2018 to august 2019, how many days did you rent the sprinklers?</t>
  </si>
  <si>
    <t>how much did you pay for the rent of sprinklers per day?</t>
  </si>
  <si>
    <t>what year did you buy the sprinklers?</t>
  </si>
  <si>
    <t>how much did the sprinklers cost when you bought it?</t>
  </si>
  <si>
    <t>did you rent the maintenance equipment or do you own it?</t>
  </si>
  <si>
    <t>in the last 12 months, from september 2018 to august 2019, how many days did you rent the maintenance equipment?</t>
  </si>
  <si>
    <t>how much did you pay for the rent of maintenance equipment per day?</t>
  </si>
  <si>
    <t>what year did you buy the maintenance equipment?</t>
  </si>
  <si>
    <t>how much did the maintenance equipment cost when you bought it?</t>
  </si>
  <si>
    <t>did you rent the pruning equipment or do you own it?</t>
  </si>
  <si>
    <t>in the last 12 months, from september 2018 to august 2019, how many days did you rent the pruning equipment?</t>
  </si>
  <si>
    <t>how much did you pay for the rent of pruning equipment per day?</t>
  </si>
  <si>
    <t>what year did you buy the pruning equipment?</t>
  </si>
  <si>
    <t>how much did the pruning equipment cost when you bought it?</t>
  </si>
  <si>
    <t>did you rent the tarpaulin equipment or do you own it?</t>
  </si>
  <si>
    <t>in the last 12 months, from september 2018 to august 2019, how many days did you rent the tarpaulin equipment?</t>
  </si>
  <si>
    <t>how much did you pay for the rent of tarpaulin equipment per day?</t>
  </si>
  <si>
    <t>what year did you buy the tarpaulin equipment?</t>
  </si>
  <si>
    <t>how much did the tarpaulin equipment cost when you bought it?</t>
  </si>
  <si>
    <t>did you rent the pesticides and herbicides equipment or do you own it?</t>
  </si>
  <si>
    <t>in the last 12 months, from september 2018 to august 2019, how many days did you rent the pesticides and herbicides equipment?</t>
  </si>
  <si>
    <t>how much did you pay for the rent of pesticides and herbicides equipment per day?</t>
  </si>
  <si>
    <t>what year did you buy the pesticides and herbicides equipment?</t>
  </si>
  <si>
    <t>how much did the pesticides and herbicides equipment cost when you bought it?</t>
  </si>
  <si>
    <t>in the last 12 months, from september 2018 to august 2019, did you purchase or spend money on any of the following farm inputs or supplies?</t>
  </si>
  <si>
    <t>in the last 12 months, from september 2018 to august 2019, how much did you spend on seeds?</t>
  </si>
  <si>
    <t>in the last 12 months, from september 2018 to august 2019, how much did you spend on compost?</t>
  </si>
  <si>
    <t>in the last 12 months, from september 2018 to august 2019, how much did you spend on fertiliser?</t>
  </si>
  <si>
    <t>in the last 12 months, from september 2018 to august 2019, how much did you spend on ratoons?</t>
  </si>
  <si>
    <t>in the last 12 months, from september 2018 to august 2019, how much did you spend on agrochemicals, such as pesticides, herbicides, fungicides?</t>
  </si>
  <si>
    <t>in the last 12 months, from september 2018 to august 2019, how much did you spend on water for irrigation?</t>
  </si>
  <si>
    <t>in the last 12 months, from september 2018 to august 2019, how much did you spend on electricity for different electric tools?</t>
  </si>
  <si>
    <t>in the last 12 months, from september 2018 to august 2019, how much did you spend on maintenance for equipment?</t>
  </si>
  <si>
    <t>in the last 12 months, from september 2018 to august 2019, how much did you spend on fodder for livestock or poultry?</t>
  </si>
  <si>
    <t>in the last 12 months, from september 2018 to august 2019, how much did you spend on medicine or drugs for livestock or poultry?</t>
  </si>
  <si>
    <t>in the last 12 months, from september 2018 to august 2019, how much did you spend on seedlings?</t>
  </si>
  <si>
    <t>do own you livestock/poultry?</t>
  </si>
  <si>
    <t>on average, how many months did you hire each person?</t>
  </si>
  <si>
    <t>how much did you pay the people you hired per month?</t>
  </si>
  <si>
    <t>in the last 12 months, from september 2018 to august 2019, how much additional income did you have from livestock/poultry? (please report in local currency)</t>
  </si>
  <si>
    <t>in the past 12 months, from september 2018 to august 2019, did you receive any of the following services? i'll read you a list.</t>
  </si>
  <si>
    <t>have you heard of the company bulamu?</t>
  </si>
  <si>
    <t>have you received any of the following services from bulamu?</t>
  </si>
  <si>
    <t>how likely is it that you would recommend bulamu to a friend or peer?</t>
  </si>
  <si>
    <t>why would you recommend selling to bulamu?</t>
  </si>
  <si>
    <t>why wouldn't you recommend selling to bulamu?</t>
  </si>
  <si>
    <t>does bulamu pay on time?</t>
  </si>
  <si>
    <t>in the past 3-5 years, did you experience crop loses due to extreme weather events? i'll read you a list.</t>
  </si>
  <si>
    <t>how many times did you experience severe crop loses due to changes in rain patterns?</t>
  </si>
  <si>
    <t>how many times did you experience severe crop loses due to heat waves (temperature rise)?</t>
  </si>
  <si>
    <t>how many times did you experience severe crop loses due to floods?</t>
  </si>
  <si>
    <t>how many times did you experience severe crop loses due to droughts?</t>
  </si>
  <si>
    <t>how many times did you experience severe crop loses due to storms?</t>
  </si>
  <si>
    <t>how many times did you experience severe crop loses due to land- and mudslides?</t>
  </si>
  <si>
    <t>how many times did you experience severe crop loses due to cold waves?</t>
  </si>
  <si>
    <t>how much of your crop was lost due to cold waves?</t>
  </si>
  <si>
    <t>during that time when you lost your crop because of climate issues, were you able to do something to prevent some of the crop loss? i'll read a few options to you:</t>
  </si>
  <si>
    <t>i'm going to read a list of activities to you, if you think about the last 12 months (from september 2018 to august 2019) can you tell me which of these activities you were involved in?</t>
  </si>
  <si>
    <t>i'm going to read another list of activities to you, if you think about the last 12 months (from september 2018 to august 2019), can you tell me in which of these activities you were involved in?</t>
  </si>
  <si>
    <t>when decisions about marketing are made, who is it that normally makes the decision?  multiple answers are possible</t>
  </si>
  <si>
    <t>in case you are partly involved in the decision making, how much input did you have in making the decision about marketing?</t>
  </si>
  <si>
    <t>i'm going to read a list of activities to you, if you think about the last 12 months (from september 2018 to august 2019) can you tell me which of these activities the primary female decision maker of the household was involved in?</t>
  </si>
  <si>
    <t>i'm going to read another list of activities to you, if you think about the last 12 months (from september 2018 to august 2019), can you tell me in which of these activities  the primary female decision maker of the household was involved in?</t>
  </si>
  <si>
    <t>in case the primary female decision maker of the household is partly involved in the decision making, how much input did she have in making the decision about marketing?</t>
  </si>
  <si>
    <t>are all household members with ages 6 to 12 currently in school?</t>
  </si>
  <si>
    <t>can the (oldest) female head/spouse read and write with understanding in any language?</t>
  </si>
  <si>
    <t>what type of material is mainly used for construction of the wall of the dwelling?</t>
  </si>
  <si>
    <t>what type of material is mainly used for construction of the roof of the dwelling?</t>
  </si>
  <si>
    <t>what source of energy does the household mainly use for cooking?</t>
  </si>
  <si>
    <t>what type of toilet facility does the household mainly use?</t>
  </si>
  <si>
    <t>how many mobile phones do members of your household own?</t>
  </si>
  <si>
    <t>does any member of your household own a radio?</t>
  </si>
  <si>
    <t>does every member of the household have at least one pair of shoes?</t>
  </si>
  <si>
    <t>do you have a bank/sacco account?</t>
  </si>
  <si>
    <t>in the past 12 months, from september 2018 to august 2019, have you taken any loans or borrowed cash/mobile money or in-kind?</t>
  </si>
  <si>
    <t>if so, from who did you receive a cash/mobile money loan?</t>
  </si>
  <si>
    <t>what was the annual interest rate on the loan you received this year from the bank?</t>
  </si>
  <si>
    <t>what was the annual interest rate on the loan you received this year from bulamu?</t>
  </si>
  <si>
    <t>in the last 12 months, from september 2018 to august 2019, have you experienced shortage in cash/mobile money to foresee in your household's basic needs?</t>
  </si>
  <si>
    <t>in the last 12 months, from september 2018 to august 2019, in what month(s) did you experience shortage in cash/mobile money?</t>
  </si>
  <si>
    <t>in the future, idh may want to approach you again for a similar survey, to track developments over time. could we contact you in the future for another survey?</t>
  </si>
  <si>
    <t>f_labour_farm_size_agrochemical</t>
  </si>
  <si>
    <t>f_labour_farm_size_cropmaint</t>
  </si>
  <si>
    <t>f_labour_farm_size_fertilizer</t>
  </si>
  <si>
    <t>f_labour_farm_size_irrigation</t>
  </si>
  <si>
    <t>f_labour_farm_size_landprep</t>
  </si>
  <si>
    <t>f_lcoffee_processed_price_per_kg</t>
  </si>
  <si>
    <t>f_labour_farm_size_planting</t>
  </si>
  <si>
    <t>f_labour_farm_size_trenches</t>
  </si>
  <si>
    <t>f_labour_harvesting_bags_per_person</t>
  </si>
  <si>
    <t>f_labour_harvesting_wage_per_bag</t>
  </si>
  <si>
    <t>f_labour_harvesting_coffee_kg_per_person</t>
  </si>
  <si>
    <t>f_labour_postharvesting_coffee_kg_per_person</t>
  </si>
  <si>
    <t>f_inputs_costs_types</t>
  </si>
  <si>
    <t>f_inputs_costs_types_other</t>
  </si>
  <si>
    <t>duration_hour</t>
  </si>
  <si>
    <t>duration_min</t>
  </si>
  <si>
    <t>f_focus_measurement_prod_coffee_bag_kg</t>
  </si>
  <si>
    <t>f_focus_measurement_prod_coffee_box_kg</t>
  </si>
  <si>
    <t>f_focus_measurement_prod_coffee_crate_kg</t>
  </si>
  <si>
    <t>f_focus_measurement_prod_coffee_tin_kg</t>
  </si>
  <si>
    <t>f_focus_measurement_prod_coffee_other_kg</t>
  </si>
  <si>
    <t>pi_location_other_2</t>
  </si>
  <si>
    <t>pi_location_other_1</t>
  </si>
  <si>
    <t>f_coffee_measurement_prod_other</t>
  </si>
  <si>
    <t>f_coffee_measurement_prod_1</t>
  </si>
  <si>
    <t>f_coffee_shade_Trees</t>
  </si>
  <si>
    <t>f_size_squared_m</t>
  </si>
  <si>
    <t>f_coffee_tree_age_1_to_5</t>
  </si>
  <si>
    <t>f_coffee_tree_age_11_to_15</t>
  </si>
  <si>
    <t>f_coffee_tree_age_16plus</t>
  </si>
  <si>
    <t>f_coffee_tree_age_6_to_10</t>
  </si>
  <si>
    <t>f_coffee_certification_yn</t>
  </si>
  <si>
    <t>f_coffee_pay_milling_fee_yn</t>
  </si>
  <si>
    <t>f_coffee_pay_milling_fee_amount</t>
  </si>
  <si>
    <t>f_coffee_quant_lost</t>
  </si>
  <si>
    <t>f_coffee_measurement_lost_other</t>
  </si>
  <si>
    <t>f_coop_premiumpayment_other</t>
  </si>
  <si>
    <t>f_coffee_price_freshcherries</t>
  </si>
  <si>
    <t>f_coffee_price_faq</t>
  </si>
  <si>
    <t>f_coffee_price_kiboko</t>
  </si>
  <si>
    <t>f_coffee_productionstep</t>
  </si>
  <si>
    <t>f_coffee_quant_prod</t>
  </si>
  <si>
    <t>f_coffee_quant_sold_freshcherries</t>
  </si>
  <si>
    <t>f_coffee_quant_sold_faq</t>
  </si>
  <si>
    <t>f_coffee_quant_sold_kiboko</t>
  </si>
  <si>
    <t>f_coffee_measurement_sold_freshcherries</t>
  </si>
  <si>
    <t>f_coffee_measurement_sold_freshcherries_other</t>
  </si>
  <si>
    <t>f_coffee_measurement_sold_faq</t>
  </si>
  <si>
    <t>f_coffee_measurement_sold_faq_other</t>
  </si>
  <si>
    <t>f_coffee_measurement_sold_kiboko</t>
  </si>
  <si>
    <t>f_coffee_measurement_sold_kiboko_other</t>
  </si>
  <si>
    <t>farm_incharge_present</t>
  </si>
  <si>
    <t>grow</t>
  </si>
  <si>
    <t>ic_cooperative_member</t>
  </si>
  <si>
    <t>pi_cooperative_name</t>
  </si>
  <si>
    <t>maincrop</t>
  </si>
  <si>
    <t>maincrop_other</t>
  </si>
  <si>
    <t>second_maincrop</t>
  </si>
  <si>
    <t>second_maincrop_other</t>
  </si>
  <si>
    <t>third_maincrop</t>
  </si>
  <si>
    <t>third_maincrop_other</t>
  </si>
  <si>
    <t>f_unit_land_no</t>
  </si>
  <si>
    <t>f_land_own</t>
  </si>
  <si>
    <t>f_harvest_number_of_times</t>
  </si>
  <si>
    <t>f_focus_measurement_other</t>
  </si>
  <si>
    <t>f_other_measurement</t>
  </si>
  <si>
    <t>f_focus_sell_season</t>
  </si>
  <si>
    <t>f_focus_quant_measure</t>
  </si>
  <si>
    <t>f_focus_other_measurement</t>
  </si>
  <si>
    <t>f_crop_lost</t>
  </si>
  <si>
    <t>f_focus_quant_measure_lost</t>
  </si>
  <si>
    <t>f_crop_poultry</t>
  </si>
  <si>
    <t>f_crop_lost_measure</t>
  </si>
  <si>
    <t>f_crop_other_measure_lost</t>
  </si>
  <si>
    <t>f_othermaincrop_inc_sold</t>
  </si>
  <si>
    <t>f_othermaincrop_spend</t>
  </si>
  <si>
    <t>f_income_livestock_poultry</t>
  </si>
  <si>
    <t>f_income_hireppl_livestock_poultry</t>
  </si>
  <si>
    <t>f_inc_nrppl_hire_livestock_poultry</t>
  </si>
  <si>
    <t>f_inc_day_ppl_livestock_poultry</t>
  </si>
  <si>
    <t>f_inc_pay_ppl_livestock_poultry</t>
  </si>
  <si>
    <t>f_inc_add_livestock_poultry</t>
  </si>
  <si>
    <t>f_income_other_sources</t>
  </si>
  <si>
    <t>f_labour_farm_nrpeople_planting</t>
  </si>
  <si>
    <t>f_labour_farm_nrhire_planting</t>
  </si>
  <si>
    <t>f_labour_farm_permanent_day_planting</t>
  </si>
  <si>
    <t>hire_people_pay_perday_planting</t>
  </si>
  <si>
    <t>f_labour_farm_nrpeople_cropmaintenance</t>
  </si>
  <si>
    <t>f_labour_farm_nrhire_cropmaintenance</t>
  </si>
  <si>
    <t>f_labour_farm_permanent_day_cropmaintenance</t>
  </si>
  <si>
    <t>hire_people_pay_perday_cropmaintenance</t>
  </si>
  <si>
    <t>f_labour_farm_nrpeople_irrigation</t>
  </si>
  <si>
    <t>f_labour_farm_nrhire_irrigaion</t>
  </si>
  <si>
    <t>f_labour_farm_permanent_day_irrigation</t>
  </si>
  <si>
    <t>hire_people_pay_perday_irrigation</t>
  </si>
  <si>
    <t>f_labour_farm_nrpeople_spraying</t>
  </si>
  <si>
    <t>f_labour_farm_nrhire_spraying</t>
  </si>
  <si>
    <t>f_labour_farm_permanent_day_spraying</t>
  </si>
  <si>
    <t>hire_people_pay_perday_spraying</t>
  </si>
  <si>
    <t>f_labour_farm_nrpeople_agrochem</t>
  </si>
  <si>
    <t>f_labour_farm_nrhire_agrochem</t>
  </si>
  <si>
    <t>f_labour_farm_permanent_day_agrochem</t>
  </si>
  <si>
    <t>hire_people_pay_perday_agrochem</t>
  </si>
  <si>
    <t>f_labour_farm_nrpeople_harvesting</t>
  </si>
  <si>
    <t>f_labour_farm_nrhire_harvesting</t>
  </si>
  <si>
    <t>f_labour_farm_permanent_day_harvesting</t>
  </si>
  <si>
    <t>hire_people_pay_perday_harevsting</t>
  </si>
  <si>
    <t>f_labour_farm_nrpeople_postharvesting</t>
  </si>
  <si>
    <t>f_labour_farm_nrhire_postharvesting</t>
  </si>
  <si>
    <t>f_labour_farm_permanent_day_postharvesting</t>
  </si>
  <si>
    <t>hire_people_pay_perday_postharevsting</t>
  </si>
  <si>
    <t>f_labour_farm_nrpeople_marketing</t>
  </si>
  <si>
    <t>f_labour_farm_nrhire_marketing</t>
  </si>
  <si>
    <t>cost_market_crop</t>
  </si>
  <si>
    <t>kg_marketedcrop_hiredlabour</t>
  </si>
  <si>
    <t>livestock_pplnr</t>
  </si>
  <si>
    <t>pplnr_livestock_hire</t>
  </si>
  <si>
    <t>pay_perday_livestock</t>
  </si>
  <si>
    <t>avg_days_livestock</t>
  </si>
  <si>
    <t>rent_rot</t>
  </si>
  <si>
    <t>rent_irrigation</t>
  </si>
  <si>
    <t>rent_weeding</t>
  </si>
  <si>
    <t>rent_harvester</t>
  </si>
  <si>
    <t>other_tool</t>
  </si>
  <si>
    <t>rent_other</t>
  </si>
  <si>
    <t>exp_equipment</t>
  </si>
  <si>
    <t>f_inputs_usage_medicine</t>
  </si>
  <si>
    <t>other_inputs</t>
  </si>
  <si>
    <t>loan_inputs</t>
  </si>
  <si>
    <t>cs_aif</t>
  </si>
  <si>
    <t>services_aif_usage</t>
  </si>
  <si>
    <t>iaf_recommend</t>
  </si>
  <si>
    <t>why_iaf</t>
  </si>
  <si>
    <t>whynot_iaf</t>
  </si>
  <si>
    <t>iaf_pay</t>
  </si>
  <si>
    <t>res_age</t>
  </si>
  <si>
    <t>res_gender</t>
  </si>
  <si>
    <t>shortage_money_months</t>
  </si>
  <si>
    <t>repeat no.x</t>
  </si>
  <si>
    <t>f_unit_land_no--other--</t>
  </si>
  <si>
    <t>f_income_other_type--other--</t>
  </si>
  <si>
    <t>labor_cost</t>
  </si>
  <si>
    <t>hire_people_pay_perday</t>
  </si>
  <si>
    <t>hh_loan_purpose--other--</t>
  </si>
  <si>
    <t>f_size_Ha</t>
  </si>
  <si>
    <t>f_focus_crop_sizeHA</t>
  </si>
  <si>
    <t>repeat no.y</t>
  </si>
  <si>
    <t>is the person who is in charge of the farm present? / ese nyir’umurima arahari?</t>
  </si>
  <si>
    <t>does the farmer grow maize? / ese uwo muhinzi ahinga ibigori?</t>
  </si>
  <si>
    <t>do you wish to participate in the survey? / ese wakwemera ko tugira ibyo tukubaza mu bushakashatsi turimo?</t>
  </si>
  <si>
    <t>location of the farmer  / aho uwo muhinzi atuye</t>
  </si>
  <si>
    <t>is the location of the farm missing from the drop down list of the last question? / ese aho uwo murima uherereye, waba utashoboye kuhabona ku rutonde rujyanye n’ikibaza cya nyuma?</t>
  </si>
  <si>
    <t>in what local government area is the farm located? / uwo murima uherereye mu wuhe murenge?</t>
  </si>
  <si>
    <t>in what ward, kindred or settlement is the farm located? / uwo murima uherereye mu kahe kagari?</t>
  </si>
  <si>
    <t>in what village is the farm located? / uwo murima uherereye mu wuhe mudugudu?</t>
  </si>
  <si>
    <t>geolocation of the farm / aho uwo murima uherereye</t>
  </si>
  <si>
    <t>is the farmer part of a cooperative?</t>
  </si>
  <si>
    <t>to which cooperative does the farmer belong?</t>
  </si>
  <si>
    <t>what is the main crop on your farm? (the crop that takes up the largest area of the farm) / ni ikihe gihingwa cy’ingenzi uhinga muri uyu murima? (igihingwa ahinga mu gice kinini cy’umurima we)</t>
  </si>
  <si>
    <t>in case of selecting "other", please specify the crop. / niba ashubije ngo "ibindi", asobanure icyo gihingwa icyo ari cyo.</t>
  </si>
  <si>
    <t>what is the second main crop on your farm? / ni ikihe gihingwa cy’ingenzi cya kabiri uhinga mu murima wawe?</t>
  </si>
  <si>
    <t>what is the third main crop on your farm? / ni ikihe gihingwa cy’ingenzi cya gatatu uhinga mu murima wawe??</t>
  </si>
  <si>
    <t>what is the local unit of land measurement? / ubuso bw’umurima mu bubara mu zihe ngera muri aka gace?</t>
  </si>
  <si>
    <t>what is the total size of the farm? / umurima wawe wose ufite ubuson bungana iki?</t>
  </si>
  <si>
    <t>what is the size of the farm dedicated to maize? / ibigori ubihinga ku buso bungana iki?</t>
  </si>
  <si>
    <t>what is the total number of crops you grow on your farm? / numubare rusange wibihingwa uhinga mumurima wawe ni uwuhe?</t>
  </si>
  <si>
    <t>i'm now going to ask you about ownership of the land you farm. please remember this is all confidential and your answers will not be shared outside of idh. i'll read a few options. can you please tell me which is true for you.  / ngiye kukubaza ibibazo bijyanye no kumenya nyir’ubutaka uhingamo uwo ari we. ndakwibutsa ko ibyo tuganira byose ari ibanga kandi ko ibyo usubiza nta wundi uzabimenya uretse abakozi ba idh. ngiye kugosomera bimwe mu bisubizo bishoboka, maze nawe umbwire ibyo wumva bihuje n’ukuri ku bikureba</t>
  </si>
  <si>
    <t>in the last 12 months how many (harvest) seasons of maize did you have? / mu mezi 12 ashize, wasaruye ibigori incuro zingahe?</t>
  </si>
  <si>
    <t>note the harvest season number for which you are asking the following questions. please ask the next questions about every season of the last 12 months and state with this question what harvest you are discussing. try to help the respondent think back of this season. / andika umubare ujyanye n’igihe cy’isarura ugiye kubazaho ibibazo bikurikira.  ibibazo bikurikira ubibaze kuri buri gihe cy’isarura ryabaye mu mezi 12 ashize, kandi kuri buri kibazo ugaragaze neza igihe cy’isarura muganiraho icyo ari cyo. fasha uwo ubaza kwibuka neza icyo gihe cy’isarura.</t>
  </si>
  <si>
    <t>during this season, how much maize did you produce? / muri iki gihe cyo gusarura, wasaruye ibigori bingahe?</t>
  </si>
  <si>
    <t>how did you measure the amount that you produced during this season? / wakoresheje ubuhe buryo upima umusaruro wabonye icyo gihe?</t>
  </si>
  <si>
    <t>in case of "other measurement", how much kg does this measurement contain? / niba warakoresheje "ubundi buryo bwo gupima", igikoresho wakoresheje cyajyagamo ibiro bingahe?</t>
  </si>
  <si>
    <t>during this season, how much of maize did you sell from the total production? / ku musaruro wabonye icyo gihe, wagurishijeho ibigori ibingana iki?</t>
  </si>
  <si>
    <t>how did you measure the the amount that you sold during this season? / wakoresheje ubuhe buryo upima umusaruro wagurishije icyo gihe?</t>
  </si>
  <si>
    <t>at what price per unit did you sell the maize when you sold this season? (if farmer sells in bags, ask price per bags, etc.) / ku musaruro wagurishije icyo gihe, ikiro cy’ibigori wakigurishaga angahe? (niba yaragurishaga ku mifuka, mubaze uko umufuka yawugurishaga.)</t>
  </si>
  <si>
    <t>during this season, how much of the maize did you use for your own consumption? / muri kiriya gihe cy'isarura, ni bangahe ku giti cyawe wakoresheje kuri kiriya gihingwa cy'ibigori?</t>
  </si>
  <si>
    <t>how did you measure the amount of maize used for own consumption? / ni ubuhe buryo wakoresheje mu gupima ibicuruzwa ukoresha icyo gihe?</t>
  </si>
  <si>
    <t>during this season, how much of the maize did you lose from the total production? / muri icyo gihe cy’isarura, ku musaruro wose w’ibigori, ni nk’ibingana iki bishobora kuba byarangiritse?</t>
  </si>
  <si>
    <t>how did you measure the amount of maize you lost? / ni ubuhe buryo wakoresheje mu gupima ibicuruzwa ukoresha icyo gihe?</t>
  </si>
  <si>
    <t>was the maize that you lost, used for poultry feed? / ese ibyo bigori byangiritse wabigaburiye inkoko?</t>
  </si>
  <si>
    <t>how did you measure the amount maize lost during this season? / ni ubuhe buryo wakoresheje mu gupima ibigori byangiritse muri kiriya gihe?</t>
  </si>
  <si>
    <t>in case of "other measurement", how much kg does this measurement contain? / niba warakoresheje "ubundi buryo bwo gupima," igikoresho wakoresheje cyajyagamo ibiro bingahe?</t>
  </si>
  <si>
    <t>in the past 12 months, how much additional income did you have from other crops? (please report in local currency) / mu mezi 12 ashize, ni angahe winjiza winjije mubindi bihingwa? (nyamuneka raporo mu ifaranga ryaho)</t>
  </si>
  <si>
    <t>do you have income from other crops than previously discussed? i'll read you a list. / ese hari amfaranga wakuye mu musaruro w’ibindi bihingwa bitari ibyo twaganiriyeho? reka ngusomere urutonde rwabyo.</t>
  </si>
  <si>
    <t>do you own any livestock/poultry? i'll read you a list. / ese haba hari amatungo ufite cyangwa inkoko? reka ngusomere urutonde rwayo.</t>
  </si>
  <si>
    <t>in the last 12 months, from january 2019 to january 2020, did you hire people to help you with your livestock/poultry?  / mu mezi 12 ashize, kuva muri mutarama 2019, kugeza muri mutarama 2020, haba hari abakozi wahaye akazi ko kwita kuri ayo matungo?</t>
  </si>
  <si>
    <t>in the last 12 months, how many people did you hire to help you with livestock/poultry? / mu mezi 12 ashize, wahaye akazi abakozi bangahe bo kwita kuri ayo matungo yawe?</t>
  </si>
  <si>
    <t>on average, how many days did the work with livestock/poultry take per person? / ugereranyije, buri wese muri abo bakozi yakoze iminsi ingahe yita ku matungo yawe?</t>
  </si>
  <si>
    <t>how much did you pay the people you hired per person per day? / buri wese muri abo bakozi wamwishyuraga angahe ku munsi?</t>
  </si>
  <si>
    <t>in the last 12 months, how much additional income did you have from livestock/poultry? (exclude income earned from cows, if already answered above) / mu mezi 12 ashize, ni ayahe mafaranga y’inyongera wakuye muri ayo matungo? (hatabariwe umusaruro ukomoka ku nka, niba yamaze kubisubiza mbere)</t>
  </si>
  <si>
    <t>do you have sources of income that do not relate to crop or livestock? i'll read you a list. / ese haba hari andi mafaranga winjiza atavuye mu buhinzi n’ubworozi? reka ngusomere urutonde.</t>
  </si>
  <si>
    <t>in case you rented out equipment, what equipment did you rent out? / niba hari ibikoresho wakodesheje abandi bantu, ibyo bikoresho ni ibihe?</t>
  </si>
  <si>
    <t>in the past 12 months, how much income do you have from these other sources? / mu mezi 12 ashize, winjije amafaranga angahe aturutse mu bindi bintu bidafitanye isano n’ubuhinzi n’ubworozi?</t>
  </si>
  <si>
    <t>during the last 12 months did you carry out any of the following activities in order to take care of your maize? / mu mezi 12 ashize, haba hari igikorwa na kimwe wakoze muri ibi bikurikira wita ku bigori wahinze?</t>
  </si>
  <si>
    <t>in the last 12 months how many people worked with you on land preparation?  / mu mezi 12 ashize, wakoresheje abantu bangahe mu gutegura umurima uzahingamo?</t>
  </si>
  <si>
    <t>out of those people, how many did you hire? / muri abo bantu bose, abo wahembaga ni bangahe?</t>
  </si>
  <si>
    <t>on average, how many days did the land preparation take per person? / ugereranyije, buri wese muri bo yakoze iminsi ingahe mu gutegura uwo murima?</t>
  </si>
  <si>
    <t>how much did you pay the people you hired per person per day? / buri wese muri abo wahembaga, wamuhembaga angahe ku munsi?</t>
  </si>
  <si>
    <t>in the last 12 months how many people worked with you on planting?  / mu mezi 12 ashize, wakoranye n’abantu bangahe mu gutera ibigori?</t>
  </si>
  <si>
    <t>on average, how many days did the planting take per person? / ugereranyije, buri wese muri bo yakoze iminsi ingahe mu gutera ibigori?</t>
  </si>
  <si>
    <t>in the last 12 months how many people worked with you on crop maintenance?  / mu mezi 12 ashize, wakoranye n’abantu bangahe mu kwita ku bigori bikiri mu murima?</t>
  </si>
  <si>
    <t>on average, how many days did the crop maintenance take per person? / ugereranyije, buri wese muri bo yakoze iminsi ingahe mu kwita ku bigori bikiri mu murima?</t>
  </si>
  <si>
    <t>in the last 12 months how many people worked with you on irrigation or watering?  / mu mezi 12 ashize, wakoranye n’abantu bangahe mu kuhira/kuvomerera ibigori byawe?</t>
  </si>
  <si>
    <t>on average, how many days did the irrigation take per person? / ugereranyije, buri wese muri bo yakoze iminsi ingahe mu kuhira no kuvomerera?</t>
  </si>
  <si>
    <t>in the last 12 months how many people worked with you on fertiliser application (spraying)?  / mu mezi 12 ashize, wakoranye n’abantu bangahe mu gushyiramo ifumbire?</t>
  </si>
  <si>
    <t>on average, how many days did the fertilizer application (spraying) take per person? / ugereranyije, buri wese muri bo yakoze iminsi ingahe mu gushyiramo ifumbire?</t>
  </si>
  <si>
    <t>in the last 12 months how many people worked with you on  agrochemical application (spraying)?  / mu mezi 12 ashize, wakoranye n’abantu bangahe mu gutera imiti yica udukoko?</t>
  </si>
  <si>
    <t>on average, how many days did the agrochemical application (spraying) take per person? / ugereranyije, buri wese muri bo yakoze iminsi ingahe mu gutera imiti yica udukoko?</t>
  </si>
  <si>
    <t>in the last 12 months how many people worked with you on harvesting?  / nabantu bangahe mwakoranye mumezi 12 ashize mugusarura?</t>
  </si>
  <si>
    <t>on average, how many days did the harvesting take per person? / ugereranyije, buri wese muri bo yakoze iminsi ingahe mu gusarura?</t>
  </si>
  <si>
    <t>in the last 12 months how many people worked with you on  post-harvest processing?  / mu mezi 12 ashize wakoranye n’abantu bangahe mu gutunganya umusaruro?</t>
  </si>
  <si>
    <t>on average, how many days did the post harvesting take per person? / ugereranyije, buri wese muri bo yakoze iminsi ingahe mu gutunganya umusaruro?</t>
  </si>
  <si>
    <t>in the last 12 months how many people worked with you on marketing?  / mu mezi 12 ashize wakoranye n’abantu bangahe mu kugurisha umusaruro?</t>
  </si>
  <si>
    <t>how much did you pay per kilogram of marketed/sold crop? / wabishyuye amafaranga angahe kuri buri kilo cy’umusaruro wagurishijwe?</t>
  </si>
  <si>
    <t>how much kilogram of crop was marketed by the hired labour? (on average per person) / ugereranyije, buri wese muri abo wahembye yagurishije ibiro bingahe by’umusaruro?</t>
  </si>
  <si>
    <t>in the last 12 months how many people helped you with the livestock and/or poultry?  / mu mezi 12 ashize, ni abantu bangahe bagufashije mu kwita ku matungo?</t>
  </si>
  <si>
    <t>how much did you pay per person per day? / buri wese muri abo wahembaga, wamuhembaga angahe ku munsi?</t>
  </si>
  <si>
    <t>on average, how many days did taking care of the livestock take per person? / ugereranyije, buri wese muri bo yakoze iminsi ingahe mu kwita ku matungo yawe?</t>
  </si>
  <si>
    <t>in the last 12 months, what type of farm equipment did you use? i'll read a list.  / mu mezi 12 ashize, ni ibihe bikoresho wifashishije mu buhinzi?</t>
  </si>
  <si>
    <t>did you rent the rototillers or do you own it? / ese iyo mashini ihinga ni iyawe cyangwa warayikodesheje?</t>
  </si>
  <si>
    <t>did you rent the irrigation tools or do you own them? / ese ibyo bikoresho byo kuvomerera ni ibyawe cyangwa warabikodesheje?</t>
  </si>
  <si>
    <t>did you rent the weeding tools or do you own them? / ese ibyo bikoresho byo kubagara ni ibyawe cyangwa warabikodesheje?</t>
  </si>
  <si>
    <t>did you rent the combine harvester or do you own it? / ese iyo mashini isarura ni iyawe cyangwa warayikodesheje?</t>
  </si>
  <si>
    <t>what other tools did you use? / ni ibihe bikoresho bindi wakoresheje?</t>
  </si>
  <si>
    <t>did you rent this tool or do you own it? (other) / icyo gikoresho kindi ni icyawe cyangwa waragikodesheje?</t>
  </si>
  <si>
    <t>in the last 12 months, how much did you spent in total on equipment (probe: expenses can relate to rental, maintenance, repairs and or buying of equipment) / mu mezi 12 ashize, amafaranga watanze ku bikoresho yose hamwe ni angahe (sobanuza neza: ayo mafaranga ashobora kuba ari ayo gukodesha, gusana, gufata neza cyangwa kugura igikoresho</t>
  </si>
  <si>
    <t>in the last 12 months, did you purchase or spend money on any of the following farm inputs or supplies?  / mu mezi 12 ashize, haba hari amafaranga watanze kuri ibi bintu bikenerwa mu buhinzi?</t>
  </si>
  <si>
    <t>in the last 12 months, how much did you spend on seeds? / mu mezi 12 ashize, watanze amafaranga angahe ku mbuto zo gutera?</t>
  </si>
  <si>
    <t>in the last 12 months, how much did you spend on compost? / mu mezi 12 ashize, watanze amafaranga angahe ku ifumbire y’imborera?</t>
  </si>
  <si>
    <t>in the last 12 months, how much did you spend on fertilizer? / mu mezi 12 ashize, watanze amafaranga angahe ku ifumbire mvaruganda?</t>
  </si>
  <si>
    <t>in the last 12 months, how much did you spend on pesticides? / mu mezi 12 ashize, watanze amafaranga angahe ku miti yica udukoko?</t>
  </si>
  <si>
    <t>in the last 12 months, how much did you spend on herbicides? / mu mezi 12 ashize, watanze amafaranga angahe ku miti yica ibyatsi byangiza imyaka?</t>
  </si>
  <si>
    <t>in the last 12 months, how much did you spend on fungicides? / mu mezi 12 ashize, watanze amafaranga angahe ku miti irinda uruhumbu?</t>
  </si>
  <si>
    <t>in the last 12 months, how much did you spend on seedlings? / mu mezi 12 ashize, watanze amafaranga angahe ku ngemwe?</t>
  </si>
  <si>
    <t>in the last 12 months, how much did you spend on water for irrigation? / mu mezi 12 ashize, watanze amafaranga angahe ku mazi yo kuhira?</t>
  </si>
  <si>
    <t>in the last 12 months, how much did you spend on electricity for different electric tools? / mu mezi 12 ashize, watanze amafaranga angahe ku mashanyarazi (ku mashini zuhira zikoresha amashanyarazi)</t>
  </si>
  <si>
    <t>in the last 12 months, how much did you spend on fodder and water for livestock or poultry? / mu mezi 12 ashize, watanze amafaranga angahe ku bwatsi bw’amatungo n’amazi cyangwa ibyokurya by’inkoko?</t>
  </si>
  <si>
    <t>in the last 12 months, how much did you spend on medicine or drugs for livestock or poultry? / mu mezi 12 ashize, watanze amafaranga angahe ku miti y’amatungo cyangwa y’inkoko?</t>
  </si>
  <si>
    <t>what other inputs did you purchase or spend money on? / ni ibihe bintu nkenerwa bindi watanzeho amafaranga?</t>
  </si>
  <si>
    <t>in the last 12 months, how much did you spend on other inputs? / mu mezi 12 ashize, watanze amafaranga angana iki kuri ibyo bintu bindi nkenerwa?</t>
  </si>
  <si>
    <t>in the last 12 months, did you have any challenges in purchasing inputs? / mu mezi 12 ashize, haba hari ingorane wagize mu kugura ibi bintu?</t>
  </si>
  <si>
    <t>what type of challenges did you have in purchasing inputs? / ni izihe ngorane wahuze na zo mu kugura ibi bintu?</t>
  </si>
  <si>
    <t>are you a member of a farmer organisation? / ese uba mu ishyirahamwe ry’abahinzi?</t>
  </si>
  <si>
    <t>in the past 12 months, did you buy and/or receive any of the following products/services? i'll read you a list.  / mu mezi 12 ashize, waba warigeze uhabwa cyangwa ugura kimwe muri ibi bikurikira? reka ngusomere urutonde rwabyo.</t>
  </si>
  <si>
    <t>from whom did you get a loan to buy inputs? / ni nde waguhaye inguzanyo yo kugura ibikoresho nkenerwa?</t>
  </si>
  <si>
    <t>have you heard of africa improved foods (aif)? (if farmer receives input financing from aif you can fill in yes without asking the question) / wigeze wumva ibya africa improved foods (aif)? (niba umuhinzi yakiriye inkunga yatanzwe na aif urashobora kuzuza yego utabajije ikibazo)</t>
  </si>
  <si>
    <t>did you receive any of the following services from africa improved foods (aif)? / wigeze ubona serivisi zikurikira muri africa improved foods (aif)?</t>
  </si>
  <si>
    <t>how likely is it that you would recommend africa improved foods (aif) to a friend or peer? / ni mu rugero rungana iki wakundisha abandi ibikorwa bya aif ku nshuti zawe cg kuri bagenzi bawe??</t>
  </si>
  <si>
    <t>why would you recommend using  africa improved foods (aif) services? / kuki wagira inama yo gukoresha serivisi za africa improved foods (aif)?</t>
  </si>
  <si>
    <t>why wouldn't you recommend using africa improved foods (aif) services? / kuki utakwifuza gukoresha serivisi za africa improved foods (aif)?</t>
  </si>
  <si>
    <t>does africa improved foods (aif) pay on time? / africa improved foods (aif) yishura ku gihe?</t>
  </si>
  <si>
    <t>in the past 3-5 years, did you experience crop losses due to extreme weather events? i'll read you a list. / mu myaka 3-5, haba hari umusaruro watakaje bitewe n’ihindagurika rikabije ry’ibihe? reka ngusomere urutonde rwabo.</t>
  </si>
  <si>
    <t>how many times did you experience severe crop losses due to changes in rain patterns? / ni incuro zingahe watakaje igice kinini cy’umusaruro biturutse ku ihindagurika ry’imigwire y’imvura’?</t>
  </si>
  <si>
    <t>how much of your crops was lost due to changes in rain patterns? / watakaje umusaruro ungana iki bitewe n’ihindagurika ry’imigwire y’imvura?</t>
  </si>
  <si>
    <t>how many times did you experience severe crop losses due to heat waves (temperature rise)? / ni incuro zingahe watakaje igice kinini cy’umusaruro biturutse ku izamuka rikabije ry’ibipimo by’ubushyuhe’?</t>
  </si>
  <si>
    <t>how much of your crops was lost due to heat waves (temperature rise)? / watakaje umusaruro ungana iki bitewe n’izamuka rikabije ry’ibipimo by’ubushyuhe’?</t>
  </si>
  <si>
    <t>how many times did you experience severe crop losses due to floods? / ni incuro zingahe watakaje igice kinini cy’umusaruro biturutse ku myuzure?</t>
  </si>
  <si>
    <t>how much of your crops was lost due to floods? / watakaje umusaruro ungana iki bitewe n’imyuzure?</t>
  </si>
  <si>
    <t>how many times did you experience severe crop losses due to droughts? / ni incuro zingahe watakaje igice kinini cy’umusaruro biturutse ku mapfa?</t>
  </si>
  <si>
    <t>how much of your crops was lost due to droughts? / watakaje umusaruro ungana iki bitewe n’amapfa?</t>
  </si>
  <si>
    <t>how many times did you experience severe crop losses due to storms? / n i incuro zingahe watakaje igice kinini cy’umusaruro biturutse ku nkubi y’imiyaga ivanze n’imvura nyinshi?</t>
  </si>
  <si>
    <t>how much of your crops was lost due to storms? / watakaje umusaruro ungana iki bitewe n’inkubi y’umuyaga ivanze n’imvura nyinshi?</t>
  </si>
  <si>
    <t>how many times did you experience severe crop losses due to land- and mudslides? / n i incuro zingahe watakaje igice kinini cy’umusaruro biturutse ku nkangu?</t>
  </si>
  <si>
    <t>how much of your crops was lost due to land- and mudslides? / watakaje umusaruro ungana iki bitewe n’inkangu?</t>
  </si>
  <si>
    <t>how many times did you experience severe crop losses due to other extreme weather events? / n i incuro zingahe watakaje igice kinini cy’umusaruro biturutse ku ihindagurika rikabije ry’ibihe?</t>
  </si>
  <si>
    <t>how much of your crop was lost due to other extreme weather? / watakaje umusaruro ungana iki bitewe n’ihindagurika rikabije ry’ibihe?</t>
  </si>
  <si>
    <t>during that time when you lost your crop because of a climate issue, were you able to do something to prevent some of the crop loss? i'll read a few options to you:  / igihe watakazaga umusaruro wawe bitewe n’ingaruka z’ihindagurika ry’ikirere, haba hari icyo wakoze ngo ugire igice cy’umusaruro urokora? reka ngusomere bimwe muri ibyo:</t>
  </si>
  <si>
    <t>how old are you? (for data quality purposes, note the year they are born) / ufite imyaka ingahe? (kugira ngo ubike amakuru neza, andika umwaka yavukiyeho)</t>
  </si>
  <si>
    <t>gender / igitsina</t>
  </si>
  <si>
    <t>what is the highest level of education that the farmer achieved? / wize amashuri angahe?</t>
  </si>
  <si>
    <t>how many people live in the household? (eg. eat from the same pot) / urugo rwanyu rubamo abantu bangahe? (abasangirira aho mu rugo mbese)</t>
  </si>
  <si>
    <t>out of those people, how many are male? / muri abo, ab’igitsina gabo ni bangahe?</t>
  </si>
  <si>
    <t>and, out of those people, how many are female? / muri abo, ab’igitsina gore ni bangahe?</t>
  </si>
  <si>
    <t>what is the gender of the head of the household? / uhagarariye umuryango ni uw’igitsina gore cyangwa gabo?</t>
  </si>
  <si>
    <t>i would like to ask a couple of questions to the person who generally prepares the food. is that person around? / nifuzaga kugira ibibazo mbaza usanzwe ateka muri uru rugo. uwo muntu ari hafi?</t>
  </si>
  <si>
    <t>do you wish to participate in the survey? / ese wakwemera ko tugira ibyo tukubaza?</t>
  </si>
  <si>
    <t>i would like to ask you about your household’s food supply during different months of the year. please think back over the last 12 months from now to the same time last year. were there months in which you (and your family) did not have enough food to meet your family’s needs? 'enough' can be defined as two meals a day.  / nifuzaga kukubaza uburyo umuryango wawe wagiye ubona ibyokurya mu mezi atandukanye y’umwaka. subiza ubwenge inyuma mu mezi 12 ahise kugeza mu gihe nk’iki cy’umwaka ushize. ese hari amezi mwanyuzemo aho wowe n’abo mu rugo rwawe mutari mufite ibyokurya bihagije byo kubatunga? ‘bihagije’ ni ukuvuga gushobora kurya incuro 3 ku munsi.</t>
  </si>
  <si>
    <t>which ones? starting with the current month / ni ayahe mezi? hera muri uku kwezi turimo</t>
  </si>
  <si>
    <t>i would like to ask a few questions to the primary woman decision maker in the household. is she available? / nashakaga kugira ibibazo bike mbaza umuntu w’igitsina gore wo muri uru rugo ugira uruhare mu myanzuro ireba urugo. ese arahari?</t>
  </si>
  <si>
    <t>what is the highest level of education you achieved? / wize amashuri angahe?</t>
  </si>
  <si>
    <t>i'm going to read a list of activities to you, if you think about the last 12 months can you tell me which of these activities you were involved in? / ngiye kugusomera urutonde rw’ibikorwa runaka, usubize amaso inyuma mu mezi 12 ashize umbwire ibyo wakoze muri ibyo?</t>
  </si>
  <si>
    <t>when decisions about these activities are made, who is it that normally makes the final decision? multiple options are possible.  / kugira ngo ibikorwa nk’ibi bikorwe, ni nde usanzwe abifatira imyanzuro? hari ibisubizo bitandukanye.</t>
  </si>
  <si>
    <t>in case you are partly involved in the decision making, how much input did you have in making the decision about these activities? / niba uri umwe mu bafata imyanzuro, wagize uruhare rungana iki mu gufata imyanzuro ijyanye n’ibi bikorwa?</t>
  </si>
  <si>
    <t>i'm going to read another list of activities to you, if you think about the last 12 months can you tell me in which of these activities you were involved in? / ngiye kugusomera urundi rutonde rw’ibikorwa runaka, usubize amaso inyuma mu mezi 12 ashize umbwire ibyo wakoze muri ibyo?</t>
  </si>
  <si>
    <t>when decisions about land preparation are made, who is it that normally makes the final decision? multiple answers are possible / imyanzuro ijyanye no guhinga, ni nde ubusanzwe uyifata? hari ibisubizo bitandukanye</t>
  </si>
  <si>
    <t>in case you are partly involved in the decision making, how much input did you have in making decisions about land preparation? / niba uri umwe mu bafata imyanzuro, wagize uruhare rungana iki mu gufata imyanzuro ijyanye no guhinga?</t>
  </si>
  <si>
    <t>when decisions about planting or transplanting are made, who is it that normally makes the final decision?  multiple answers are possible / imyanzuro ijyanye no gutera cyangwa kugemura ingemwe, ni nde ubusanzwe uyifata? hari ibisubizo bitandukanye</t>
  </si>
  <si>
    <t>in case you are partly involved in the decision making, how much input did you have in making decisions about planting or transplanting? / niba uri umwe mu bafata imyanzuro, wagize uruhare rungana iki mu gufata imyanzuro ijyanye no gutera cyangwa kugemura ingemwe?</t>
  </si>
  <si>
    <t>when decisions about crop maintenance are made, who is it that normally makes the final decision?  multiple answers are possible / imyanzuro ijyanye no kurinda umusaruro, ni nde ubusanzwe uyifata? hari ibisubizo bitandukanye</t>
  </si>
  <si>
    <t>in case you are partly involved in the decision making, how much input did you have in making decisions about crop maintenance? / niba uri umwe mu bafata imyanzuro, wagize uruhare rungana iki mu gufata imyanzuro ijyanye no kurinda umusaruro?</t>
  </si>
  <si>
    <t>when decisions about crop protection are made, who is it that normally makes the final decision?  multiple answers are possible / imyanzuro ijyanye no kurinda umusaruro, ni nde ubusanzwe uyifata? hari ibisubizo bitandukanye</t>
  </si>
  <si>
    <t>in case you are partly involved in the decision making, how much input did you have in making decisions about crop protection? / niba uri umwe mu bafata imyanzuro, wagize uruhare rungana iki mu gufata imyanzuro ijyanye no kurinda umusaruro?</t>
  </si>
  <si>
    <t>when decisions about harvesting are made, who is it that normally makes the final decision?  multiple answers are possible / imyanzuro ijyanye no gusarura, ni nde ubusanzwe uyifata? hari ibisubizo bitandukanye</t>
  </si>
  <si>
    <t>in case you are partly involved in the decision making, how much input did you have in making decisions about harvesting? / niba uri umwe mu bafata imyanzuro, wagize uruhare rungana iki mu gufata imyanzuro ijyanye no gusarura?</t>
  </si>
  <si>
    <t>when decisions about post-harvesting are made, who is it that normally makes the final decision?  multiple answers are possible / imyanzuro ijyanye n’ibikorwa nyuma y’isarura, ni nde ubusanzwe uyifata? hari ibisubizo bitandukanye</t>
  </si>
  <si>
    <t>in case you are partly involved in the decision making, how much input did you have in making decisions about post-harvesting? / niba uri umwe mu bafata imyanzuro, wagize uruhare rungana iki mu gufata imyanzuro ijyanye n’ibikorwa nyuma y’isarura?</t>
  </si>
  <si>
    <t>when decisions about livestock are made, who is it that normally makes the final decision?  multiple answers are possible / imyanzuro ijyanye n’amatungo, ni nde ubusanzwe uyifata? hari ibisubizo bitandukanye</t>
  </si>
  <si>
    <t>in case you are partly involved in the decision making, how much input did you have in making decisions about livestock? / niba uri umwe mu bafata imyanzuro, wagize uruhare rungana iki mu gufata imyanzuro ijyanye n’amatungo?</t>
  </si>
  <si>
    <t>do you own a mobile device? / ese ufite telefoni igendanwa?</t>
  </si>
  <si>
    <t>what functionalities does your mobile have? / telefoni yawe ifite ubuhe bushobozi?</t>
  </si>
  <si>
    <t>do you have a mobile money account? (farmer does not need to have credit or a loan, this question concerns mainly the account) / ese ufite konti ya momo? (si ngombwa ko uwo muhinzi aba afite amafaranga cyangwa yaragujije, iki kibazo kigamije kumenya gusa ko afite konti)</t>
  </si>
  <si>
    <t>do you have a bank/microfinance account? / ese ufite konti muri banki/ikigo cy’imari</t>
  </si>
  <si>
    <t>in the past 12 months, have you taken any loans or borrowed cash/mobile money or in-kind? / mu mezi 12 ashize, wigeze ufata inguzanyo, uguza amafaranga kuri momo cyangwa uguza mu bundi buryo?</t>
  </si>
  <si>
    <t>if so, from what source did you loan cash/mobile money? / niba waragujije, ni ba nde bakugurije amafaranga / momo?</t>
  </si>
  <si>
    <t>what was the loan used for? / inguzanyo wahawe wayikoresheje ki?</t>
  </si>
  <si>
    <t>what is the size of the loan? (in currency) / inguzanyo wahawe ingaha ite?</t>
  </si>
  <si>
    <t>on average, how many months did it take you to pay back the loan? / ugereranyje, kwishyura iyo nguzanyo yose byagutwaye igihe kingana iki?</t>
  </si>
  <si>
    <t>what was the annual interest rate on the loan you received this year from africa improved foods (aif)? / inguzanyo wahawe na africa improved foods (aif) uyu mwaka, uzayishyura wongeyeho inyungu y’angahe ku ijna?</t>
  </si>
  <si>
    <t>what was the annual interest rate on the loan you received this year from the non-profit organisation? / inguzanyo wahawe n’umuryango utagengwa na leta uyu mwaka, uzayishyura wongeyeho inyungu y’angahe ku</t>
  </si>
  <si>
    <t>what was the annual interest rate on the loan you received this year from the informal local lender? / inguzanyo wahawe uyu mwaka n’uwo muntu usanzwe aguriza abandi, uzayishyura wongeyeho inyungu y’angahe ku ijana?</t>
  </si>
  <si>
    <t>what was the annual interest rate on the loan you received this year from the bank/microfinance bank? / inguzanyo wahawe uyu mwaka na banki/ikigo cy’imari iciriritse, uzayishyura wongeyeho inyungu y’angahe ku ijana?</t>
  </si>
  <si>
    <t>what was the annual interest rate on the loan you received this year from the mobile loan provider? / inguzanyo wahawe uyu mwaka n’abatanga inguzanyo kuri telefone ingendanwa, uzayishyura wongeyeho inyungu y’angahe ku ijana?</t>
  </si>
  <si>
    <t>what was the annual interest rate on the loan you received this year from a relative? / inguzanyo wahawe na mwene wanyu, uzayishyura wongeyeho inyungu y’angahe ku ijana?</t>
  </si>
  <si>
    <t>what was the annual interest rate on the loan you received this year from a friend? / inguzanyo wahawe uyu mwaka n’incuti yawe, uzayishyura wongeyeho inyungu y’angahe ku ijana?</t>
  </si>
  <si>
    <t>what was the annual interest rate on the loan you received this year from a group-based micro finance (vsla)? / inguzanyo wahawe uyu mwaka n’amatsinda yo kugaza no kugurizanya, uzayishyura wongeyeho inyungu y’angahe ku ijana?</t>
  </si>
  <si>
    <t>what was the annual interest rate on the loan you received this year from a informal credit/savings groups? / inguzanyo wahawe uyu mwaka n’ amatsinda yo kuzigama (ibimina), uzayishyura wongeyeho inyungu y’angahe ku ijana?</t>
  </si>
  <si>
    <t>what was the annual interest rate on the loan you received this year from a cooperative? / inguzanyo wahawe uyu mwaka na koperative, uzayishyura wongeyeho inyungu y’angahe ku ijana?</t>
  </si>
  <si>
    <t>in the last 12 months, have you experienced shortage in cash/mobile money to foresee in your household's basic needs? / mu mezi 12 ashize, waba warigee kugira ikibazo cyo kubura amafaranga yo kugura by’ibanze bikenerwa mu rugo rwawe?</t>
  </si>
  <si>
    <t>in the last 12 months, in what month(s) did you experience shortage in cash/mobile money? / mu mezi 12 ashize, wagize ikibazo cyo kubura amafaranga mu kuhe kwezi?</t>
  </si>
  <si>
    <t>in the future, may africa improved foods (aif) want to approach you again for a similar survey, to track developments over time. could we contact you in the future for another survey? / mu gihe kiri imbere, africa improved foods (aif) ishobora kuzongera kukwiyambaza mu biganiro nk’ibi, ishaka kumenya uko ibintu bizaba byifashe. ese mu gihe kiri imbere tuzongere tukwiyambaze mu ikusanyamakuru nk’iri?</t>
  </si>
  <si>
    <t>please note the name of the farmer. / andika izina ry’uwo munzi</t>
  </si>
  <si>
    <t>please note the mobile number, or other means on contact. / andia telefoni ye igendanwa cyangwa uwo wamutamaho</t>
  </si>
  <si>
    <t>f_tree_age_X_to_X</t>
  </si>
  <si>
    <t>f_cocoa_trees_amount</t>
  </si>
  <si>
    <t>f_coffee_price_hybridimproved</t>
  </si>
  <si>
    <t>f_coffee_lost_yn</t>
  </si>
  <si>
    <t>f_livestock_commercial</t>
  </si>
  <si>
    <t>f_livestock_income_sheeps</t>
  </si>
  <si>
    <t>f_livestock_income_x</t>
  </si>
  <si>
    <t>f_income_other_x</t>
  </si>
  <si>
    <t>f_inputs_costs_x</t>
  </si>
  <si>
    <t>fo_water</t>
  </si>
  <si>
    <t>hh_farmer_customer_number</t>
  </si>
  <si>
    <t xml:space="preserve">f_quant_lost_poultry_feed </t>
  </si>
  <si>
    <t>f_focus_measurement_prod_other_kg</t>
  </si>
  <si>
    <t>f_inputs_costs_chemcials_4</t>
  </si>
  <si>
    <t>f_labour_spraying_nrhiredpeople</t>
  </si>
  <si>
    <t>f_labour_spraying_nrdays</t>
  </si>
  <si>
    <t>f_labour_spraying_nrpeople</t>
  </si>
  <si>
    <t>f_labour_spraying_paymentpertimeframe</t>
  </si>
  <si>
    <t>f_labour_harvesting_kg_per_person</t>
  </si>
  <si>
    <t>f_livestock_wages_hiredlabour_2</t>
  </si>
  <si>
    <t>f_livestock_nr_hired_labourers_2</t>
  </si>
  <si>
    <t>f_equip_tillers_ownership_type</t>
  </si>
  <si>
    <t>farmer_sdm</t>
  </si>
  <si>
    <t>f_out_grower_group</t>
  </si>
  <si>
    <t>f_unit_surface</t>
  </si>
  <si>
    <t>f_unit_sdm</t>
  </si>
  <si>
    <t>f_ownership_trees_sort</t>
  </si>
  <si>
    <t>f_sdm_size_pine</t>
  </si>
  <si>
    <t>f_sdm_amount_pine</t>
  </si>
  <si>
    <t>f_spacing_pine</t>
  </si>
  <si>
    <t>f_thinnng_pine</t>
  </si>
  <si>
    <t>f_thinning_pine_amount</t>
  </si>
  <si>
    <t>f_tree_age_pine</t>
  </si>
  <si>
    <t>f_tree_age_pine_1</t>
  </si>
  <si>
    <t>f_tree_age_pine_2</t>
  </si>
  <si>
    <t>f_tree_age_pine_3</t>
  </si>
  <si>
    <t>f_tree_age_pine_4</t>
  </si>
  <si>
    <t>f_sdm_size_eucalyptus</t>
  </si>
  <si>
    <t>f_sdm_amount_eucalyptus</t>
  </si>
  <si>
    <t>f_spacing_eucalyptus</t>
  </si>
  <si>
    <t>f_thinning_eucalyptus</t>
  </si>
  <si>
    <t>f_thinning_eucalyptus_amount</t>
  </si>
  <si>
    <t>f_tree_age_eucalyptus</t>
  </si>
  <si>
    <t>f_tree_age_eucalyptus_1</t>
  </si>
  <si>
    <t>f_tree_age_eucalyptus_2</t>
  </si>
  <si>
    <t>f_tree_age_eucalyptus_3</t>
  </si>
  <si>
    <t>f_tree_age_eucalyptus_4</t>
  </si>
  <si>
    <t>f_crop_sort</t>
  </si>
  <si>
    <t>f_age_pine</t>
  </si>
  <si>
    <t>f_pine_unit_age1</t>
  </si>
  <si>
    <t>f_pine_age1_unit1</t>
  </si>
  <si>
    <t>f_pine_age1_unit1_price</t>
  </si>
  <si>
    <t>f_pine_age1_unit2</t>
  </si>
  <si>
    <t>f_pine_age1_unit2_price</t>
  </si>
  <si>
    <t>f_pine_age1_unit3</t>
  </si>
  <si>
    <t>f_pine_age1_unit3_price</t>
  </si>
  <si>
    <t>f_pine_age1_unit4</t>
  </si>
  <si>
    <t>f_pine_age1_unit4_price</t>
  </si>
  <si>
    <t>f_pine_age1_unit5</t>
  </si>
  <si>
    <t>f_pine_age1_unit5_price</t>
  </si>
  <si>
    <t>f_pine_unit_age2</t>
  </si>
  <si>
    <t>f_pine_age2_unit1</t>
  </si>
  <si>
    <t>f_pine_age2_unit1_price</t>
  </si>
  <si>
    <t>f_pine_age2_unit2</t>
  </si>
  <si>
    <t>f_pine_age2_unit2_price</t>
  </si>
  <si>
    <t>f_pine_age2_unit3</t>
  </si>
  <si>
    <t>f_pine_age2_unit3_price</t>
  </si>
  <si>
    <t>f_pine_age2_unit4</t>
  </si>
  <si>
    <t>f_pine_age2_unit4_price</t>
  </si>
  <si>
    <t>f_pine_age2_unit5</t>
  </si>
  <si>
    <t>f_pine_age2_unit5_price</t>
  </si>
  <si>
    <t>f_pine_unit_age3</t>
  </si>
  <si>
    <t>f_pine_age3_unit1</t>
  </si>
  <si>
    <t>f_pine_age3_unit1_price</t>
  </si>
  <si>
    <t>f_pine_age3_unit2</t>
  </si>
  <si>
    <t>f_pine_age3_unit2_price</t>
  </si>
  <si>
    <t>f_pine_age3_unit3</t>
  </si>
  <si>
    <t>f_pine_age3_unit3_price</t>
  </si>
  <si>
    <t>f_pine_age3_unit4</t>
  </si>
  <si>
    <t>f_pine_age3_unit4_price</t>
  </si>
  <si>
    <t>f_pine_age3_unit5</t>
  </si>
  <si>
    <t>f_pine_age3_unit5_price</t>
  </si>
  <si>
    <t>f_pine_unit_age4</t>
  </si>
  <si>
    <t>f_pine_age4_unit1</t>
  </si>
  <si>
    <t>f_pine_age4_unit1_price</t>
  </si>
  <si>
    <t>f_pine_age4_unit2</t>
  </si>
  <si>
    <t>f_pine_age4_unit2_price</t>
  </si>
  <si>
    <t>f_pine_age4_unit3</t>
  </si>
  <si>
    <t>f_pine_age4_unit3_price</t>
  </si>
  <si>
    <t>f_pine_age4_unit4</t>
  </si>
  <si>
    <t>f_pine_age4_unit4_price</t>
  </si>
  <si>
    <t>f_pine_age4_unit5</t>
  </si>
  <si>
    <t>f_pine_age4_unit5_price</t>
  </si>
  <si>
    <t>f_age_eucalyptus</t>
  </si>
  <si>
    <t>f_eucalyptus_age1_unit</t>
  </si>
  <si>
    <t>f_eucalyptus_age1_unit1</t>
  </si>
  <si>
    <t>f_eucalyptus_age1_unit1_price</t>
  </si>
  <si>
    <t>f_eucalyptus_age1_unit2</t>
  </si>
  <si>
    <t>f_eucalyptus_age1_unit2_price</t>
  </si>
  <si>
    <t>f_eucalyptus_age1_unit3</t>
  </si>
  <si>
    <t>f_eucalyptus_age1_unit3_price</t>
  </si>
  <si>
    <t>f_eucalyptus_age1_unit4</t>
  </si>
  <si>
    <t>f_eucalyptus_age1_unit4_price</t>
  </si>
  <si>
    <t>f_eucalyptus_age1_unit5</t>
  </si>
  <si>
    <t>f_eucalyptus_age1_unit5_price</t>
  </si>
  <si>
    <t>f_eucalyptus_age2_unit</t>
  </si>
  <si>
    <t>f_eucalyptus_age2_unit1</t>
  </si>
  <si>
    <t>f_eucalyptus_age2_unit1_price</t>
  </si>
  <si>
    <t>f_eucalyptus_age2_unit2</t>
  </si>
  <si>
    <t>f_eucalyptus_age2_unit2_price</t>
  </si>
  <si>
    <t>f_eucalyptus_age2_unit3</t>
  </si>
  <si>
    <t>f_eucalyptus_age2_unit3_price</t>
  </si>
  <si>
    <t>f_eucalyptus_age2_unit4</t>
  </si>
  <si>
    <t>f_eucalyptus_age2_unit4_price</t>
  </si>
  <si>
    <t>f_eucalyptus_age2_unit5</t>
  </si>
  <si>
    <t>f_eucalyptus_age2_unit5_price</t>
  </si>
  <si>
    <t>f_eucalyptus_age3_unit</t>
  </si>
  <si>
    <t>f_eucalyptus_age3_unit1</t>
  </si>
  <si>
    <t>f_eucalyptus_age3_unit1_price</t>
  </si>
  <si>
    <t>f_eucalyptus_age3_unit2</t>
  </si>
  <si>
    <t>f_eucalyptus_age3_unit2_price</t>
  </si>
  <si>
    <t>f_eucalyptus_age3_unit3</t>
  </si>
  <si>
    <t>f_eucalyptus_age3_unit3_price</t>
  </si>
  <si>
    <t>f_eucalyptus_age3_unit4</t>
  </si>
  <si>
    <t>f_eucalyptus_age3_unit4_price</t>
  </si>
  <si>
    <t>f_eucalyptus_age3_unit5</t>
  </si>
  <si>
    <t>f_eucalyptus_age3_unit5_price</t>
  </si>
  <si>
    <t>f_eucalyptus_age4_unit</t>
  </si>
  <si>
    <t>f_eucalyptus_age4_unit1</t>
  </si>
  <si>
    <t>f_eucalyptus_age4_unit1_price</t>
  </si>
  <si>
    <t>f_eucalyptus_age4_unit2</t>
  </si>
  <si>
    <t>f_eucalyptus_age4_unit2_price</t>
  </si>
  <si>
    <t>f_eucalyptus_age4_unit3</t>
  </si>
  <si>
    <t>f_eucalyptus_age4_unit3_price</t>
  </si>
  <si>
    <t>f_eucalyptus_age4_unit4</t>
  </si>
  <si>
    <t>f_eucalyptus_age4_unit4_price</t>
  </si>
  <si>
    <t>f_eucalyptus_age4_unit5</t>
  </si>
  <si>
    <t>f_eucalyptus_age4_unit5_price</t>
  </si>
  <si>
    <t>f_thinning</t>
  </si>
  <si>
    <t>f_shinning_format</t>
  </si>
  <si>
    <t>f_shinning_roof</t>
  </si>
  <si>
    <t>f_shinning_poles</t>
  </si>
  <si>
    <t>f_shinning_charcoal</t>
  </si>
  <si>
    <t>f_thinning_home_use</t>
  </si>
  <si>
    <t>f_loss_fire_5years</t>
  </si>
  <si>
    <t>f_loss_fire_amount_5years</t>
  </si>
  <si>
    <t>f_loss_fire_12months</t>
  </si>
  <si>
    <t>f_loss_fire_amount_12months</t>
  </si>
  <si>
    <t>c_payment_method_1</t>
  </si>
  <si>
    <t>c_labor_land_preparation_acre_rate</t>
  </si>
  <si>
    <t>c_labour_land_preparation_acre</t>
  </si>
  <si>
    <t>c_labor_land_preparation_dayrate</t>
  </si>
  <si>
    <t>c_payment_method_2</t>
  </si>
  <si>
    <t>c_labor_planting_acre_rate</t>
  </si>
  <si>
    <t>c_labour_planting_acre</t>
  </si>
  <si>
    <t>c_labor_planting_dayrate</t>
  </si>
  <si>
    <t>c_number_laborer_weeding</t>
  </si>
  <si>
    <t>c_laborers_hired_weeding</t>
  </si>
  <si>
    <t>c_payment_method_3</t>
  </si>
  <si>
    <t>c_labor_weeding_acre_rate</t>
  </si>
  <si>
    <t>c_labor_weeding_acre</t>
  </si>
  <si>
    <t>c_labor_weeding_dayrate</t>
  </si>
  <si>
    <t>c_labor_weeding_days</t>
  </si>
  <si>
    <t>c_payment_method_4</t>
  </si>
  <si>
    <t>c_labor_irrigation_acre_rate</t>
  </si>
  <si>
    <t>c_labor_irrigation_acre</t>
  </si>
  <si>
    <t>c_labor_irrigation_dayrate</t>
  </si>
  <si>
    <t>c_payment_method_5</t>
  </si>
  <si>
    <t>c_labor_fertilizer_acre_rate</t>
  </si>
  <si>
    <t>c_labor_fertilizer_acre</t>
  </si>
  <si>
    <t>c_labor_fertiliser_dayrate</t>
  </si>
  <si>
    <t>c_labor_fertiliser_days</t>
  </si>
  <si>
    <t>c_number_laborer_insecticide</t>
  </si>
  <si>
    <t>c_laborers_hired_insecticide</t>
  </si>
  <si>
    <t>c_payment_method_6</t>
  </si>
  <si>
    <t>c_labor_insecticide_acre_rate</t>
  </si>
  <si>
    <t>c_labor_insecticide_acre</t>
  </si>
  <si>
    <t>c_labor_insecticide_dayrate</t>
  </si>
  <si>
    <t>c_labor_insecticide_days</t>
  </si>
  <si>
    <t>c_number_laborer_herbicide</t>
  </si>
  <si>
    <t>c_laborers_hired_herbicide</t>
  </si>
  <si>
    <t>c_payment_method_7</t>
  </si>
  <si>
    <t>c_labor_herbicide_acre_rate</t>
  </si>
  <si>
    <t>c_labor_herbicide_acre</t>
  </si>
  <si>
    <t>c_labor_herbicide_dayrate</t>
  </si>
  <si>
    <t>c_labor_herbicide_days</t>
  </si>
  <si>
    <t>c_number_laborer_slashing</t>
  </si>
  <si>
    <t>c_laborers_hired_slashing</t>
  </si>
  <si>
    <t>c_payment_method_8</t>
  </si>
  <si>
    <t>c_labor_slashing_acre_rate</t>
  </si>
  <si>
    <t>c_labor_slashing_acre</t>
  </si>
  <si>
    <t>c_labor_slashing_dayrate</t>
  </si>
  <si>
    <t>c_labor_slashing_days</t>
  </si>
  <si>
    <t>c_number_laborer_fire</t>
  </si>
  <si>
    <t>c_laborers_hired_fire</t>
  </si>
  <si>
    <t>c_payment_method_9</t>
  </si>
  <si>
    <t>c_labor_fire_acre_rate</t>
  </si>
  <si>
    <t>c_labor_fire_acre</t>
  </si>
  <si>
    <t>c_labor_fires_dayrate</t>
  </si>
  <si>
    <t>c_labor_fires_days</t>
  </si>
  <si>
    <t>c_number_laborer_pruning</t>
  </si>
  <si>
    <t>c_laborers_hired_pruning</t>
  </si>
  <si>
    <t>c_payment_method_10</t>
  </si>
  <si>
    <t>c_labor_pruning_acre_rate</t>
  </si>
  <si>
    <t>c_labor_pruning_acre</t>
  </si>
  <si>
    <t>c_labor_pruning_dayrate</t>
  </si>
  <si>
    <t>c_labor_pruning_days</t>
  </si>
  <si>
    <t>c_number_laborer_thinning</t>
  </si>
  <si>
    <t>c_laborers_hired_thinning</t>
  </si>
  <si>
    <t>c_payment_method_11</t>
  </si>
  <si>
    <t>c_labor_thinning_acre_rate</t>
  </si>
  <si>
    <t>c_labor_thinning_acre</t>
  </si>
  <si>
    <t>c_labor_thinning_dayrate</t>
  </si>
  <si>
    <t>c_labor_thinning_days</t>
  </si>
  <si>
    <t>c_number_laborer_blanking</t>
  </si>
  <si>
    <t>c_laborers_hired_blanking</t>
  </si>
  <si>
    <t>c_payment_method_12</t>
  </si>
  <si>
    <t>c_labor_blanking_acre_rate</t>
  </si>
  <si>
    <t>c_labor_blanking_acre</t>
  </si>
  <si>
    <t>c_labor_blanking_dayrate</t>
  </si>
  <si>
    <t>c_labor_blanking_days</t>
  </si>
  <si>
    <t>c_payment_method_13</t>
  </si>
  <si>
    <t>c_labor_harvesting_acre_rate</t>
  </si>
  <si>
    <t>c_labor_harvesting_acre</t>
  </si>
  <si>
    <t>c_labor_harvesting_dayrate</t>
  </si>
  <si>
    <t>c_labor_harvesting_days</t>
  </si>
  <si>
    <t>c_equipment_ownership_hand_pick</t>
  </si>
  <si>
    <t>c_equipment_days_hand_pick</t>
  </si>
  <si>
    <t>c_equipment_pay_rent_hand_pick</t>
  </si>
  <si>
    <t>c_equipment_buy_year_hand_pick</t>
  </si>
  <si>
    <t>c_equipment_buy_price_hand_pick</t>
  </si>
  <si>
    <t>c_equipment_ownership_pruning_saw</t>
  </si>
  <si>
    <t>c_equipment_days_pruning_saw</t>
  </si>
  <si>
    <t>c_equipment_pay_rent_pruning_saw</t>
  </si>
  <si>
    <t>c_equipment_buy_year_pruning_saw</t>
  </si>
  <si>
    <t>c_equipment_buy_price_pruning_saw</t>
  </si>
  <si>
    <t>c_equipment_ownership_fire_knapsack</t>
  </si>
  <si>
    <t>c_equipment_days_fire_knapsack</t>
  </si>
  <si>
    <t>c_equipment_pay_rent_fire_knapsack</t>
  </si>
  <si>
    <t>c_equipment_buy_year_fire_knapsack</t>
  </si>
  <si>
    <t>c_equipment_buy_price_fire_knapsack</t>
  </si>
  <si>
    <t>c_equipment_ownership_fire_beater</t>
  </si>
  <si>
    <t>c_equipment_days_fire_beater</t>
  </si>
  <si>
    <t>c_equipment_pay_rent_fire_beater</t>
  </si>
  <si>
    <t>c_equipment_buy_year_fire_beater</t>
  </si>
  <si>
    <t>c_equipment_buy_price_fire_beater</t>
  </si>
  <si>
    <t>c_equipment_ownership_spraying_knapsack</t>
  </si>
  <si>
    <t>c_equipment_days_spraying_knapsack</t>
  </si>
  <si>
    <t>c_equipment_pay_rent_spraying_knapsack</t>
  </si>
  <si>
    <t>c_equipment_buy_year_spraying_knapsack</t>
  </si>
  <si>
    <t>c_equipment_buy_price_spraying_knapsack</t>
  </si>
  <si>
    <t>c_equipment_buy_year_boots</t>
  </si>
  <si>
    <t>c_equipment_buy_price_boots</t>
  </si>
  <si>
    <t>c_equipment_buy_year_gloves</t>
  </si>
  <si>
    <t>c_equipment_buy_price_gloves</t>
  </si>
  <si>
    <t>c_equipment_buy_year_protective_glasses</t>
  </si>
  <si>
    <t>c_equipment_buy_price_protective_glasses</t>
  </si>
  <si>
    <t>f_location_other_district__other__</t>
  </si>
  <si>
    <t>f_out_grower_group__other__</t>
  </si>
  <si>
    <t>f_unit_surface__other__</t>
  </si>
  <si>
    <t>f_unit_sdm__other__</t>
  </si>
  <si>
    <t>f_sdm_size_pine_acre</t>
  </si>
  <si>
    <t>f_thinning_pine_amount__other__</t>
  </si>
  <si>
    <t>f_sdm_size_eucalyptus_acre</t>
  </si>
  <si>
    <t>f_thinning_eucalyptus_amount__other__</t>
  </si>
  <si>
    <t>f_labor</t>
  </si>
  <si>
    <t>c_payment_method_1__other__</t>
  </si>
  <si>
    <t>c_labor_land_preparation_acre</t>
  </si>
  <si>
    <t>c_payment_method_2__other__</t>
  </si>
  <si>
    <t>c_labor_planting_acre</t>
  </si>
  <si>
    <t>c_payment_method_3__other__</t>
  </si>
  <si>
    <t>c_payment_method_4__other__</t>
  </si>
  <si>
    <t>c_payment_method_5__other__</t>
  </si>
  <si>
    <t>c_payment_method_6__other__</t>
  </si>
  <si>
    <t>c_payment_method_7__other__</t>
  </si>
  <si>
    <t>c_payment_method_8__other__</t>
  </si>
  <si>
    <t>c_payment_method_9__other__</t>
  </si>
  <si>
    <t>c_payment_method_10__other__</t>
  </si>
  <si>
    <t>c_payment_method_11__other__</t>
  </si>
  <si>
    <t>c_payment_method_12__other__</t>
  </si>
  <si>
    <t>c_payment_method_13__other__</t>
  </si>
  <si>
    <t>c_equipment_ownership_hand_pick__other__</t>
  </si>
  <si>
    <t>c_equipment_ownership_pruning_saw__other__</t>
  </si>
  <si>
    <t>c_equipment_ownership_fire_knapsack__other__</t>
  </si>
  <si>
    <t>c_equipment_ownership_fire_beater__other__</t>
  </si>
  <si>
    <t>c_equipment_ownership_spraying_knapsack__other__</t>
  </si>
  <si>
    <t>did_you_take_the_geolocation_at_the_farm_or_at_the_household_</t>
  </si>
  <si>
    <t>is the person who is in charge of the timber farm present?</t>
  </si>
  <si>
    <t>what is the timber of interest to the service delivery model?</t>
  </si>
  <si>
    <t>which out grower group do you belong to?</t>
  </si>
  <si>
    <t>what is the local unit of measurement to indicate an area of land?</t>
  </si>
  <si>
    <t>what is the local unit of measurement to indicate trees?</t>
  </si>
  <si>
    <t>do you own pine trees, eucalyptus trees, or both?</t>
  </si>
  <si>
    <t>what is the size of the farm dedicated to pine trees? (in measurement as indicated in q13)</t>
  </si>
  <si>
    <t>how many pine trees do you own? (use the measurement indicated in q14)</t>
  </si>
  <si>
    <t>what degree of spacing do you use for pine trees? (please report in metres squared)</t>
  </si>
  <si>
    <t>do you thin your pine trees?</t>
  </si>
  <si>
    <t>in what year do you normally thin your pine trees?</t>
  </si>
  <si>
    <t>in which of the following age ranges do you have pine trees? i'll read you a list</t>
  </si>
  <si>
    <t>how many trees are between 0 and 5 years?</t>
  </si>
  <si>
    <t>how many trees are between 6 and 10 years?</t>
  </si>
  <si>
    <t>how many trees are between 11 and 15 years?</t>
  </si>
  <si>
    <t>how many trees are 16 years or older?</t>
  </si>
  <si>
    <t>what is the size of the farm dedicated to eucalyptus trees? (in measurement as indicated in q13)</t>
  </si>
  <si>
    <t>how many eucalyptus trees do you own? (use the measurement indicated in q14)</t>
  </si>
  <si>
    <t>what degree of spacing do you use for eucalyptus trees? (please report in metres squared)</t>
  </si>
  <si>
    <t>do you thin your eucalyptus trees?</t>
  </si>
  <si>
    <t>in what year do you normally thin your eucalyptus trees?</t>
  </si>
  <si>
    <t>in which of the following age ranges do you have eucalyptus trees? i'll read you a list</t>
  </si>
  <si>
    <t>in the last 12 months, did you sell eucalyptus trees, pine trees or both? (please, only ask this question if the farmer has both trees, else fill in yourself)</t>
  </si>
  <si>
    <t>in case of pine, in which of the following age ranges do you sell timber? i'll read you a list</t>
  </si>
  <si>
    <t>within this age range, in what unit did you sell timber?</t>
  </si>
  <si>
    <t>how much timber did you sell?</t>
  </si>
  <si>
    <t>and, how much were you paid per unit?</t>
  </si>
  <si>
    <t>in case of eucalyptus, in which of the following age ranges do you sell eucalyptus trees? i'll read you a list</t>
  </si>
  <si>
    <t>in the last 12 months, did you sell anything that resulted from thinning?</t>
  </si>
  <si>
    <t>in what form did you sell the thinning?</t>
  </si>
  <si>
    <t>how much did you earn from selling roofing materials that resulted from thinning?</t>
  </si>
  <si>
    <t>how much did you earn from selling poles from thinning?</t>
  </si>
  <si>
    <t>how much did you earn from selling charcoal that resulted from thinning?</t>
  </si>
  <si>
    <t>how much did you earn from selling wood for home use that resulted from thinning?</t>
  </si>
  <si>
    <t>in the last 5 years, did you lose trees due to fires?</t>
  </si>
  <si>
    <t>how many trees did you lose due to fires?</t>
  </si>
  <si>
    <t>in the last 12 months, did you lose trees due to fires?</t>
  </si>
  <si>
    <t>do you have income from other crops than pine or eucalyptus trees? i'll read you a list.</t>
  </si>
  <si>
    <t>during the last 12 months, from september 2018 to august 2019, did you carry out any of the following activities in order to take care of the trees?</t>
  </si>
  <si>
    <t>do you pay the hired help per acre or per day of work?</t>
  </si>
  <si>
    <t>how many days did they work for you?</t>
  </si>
  <si>
    <t>in the last 12 months, from september 2018 to august 2019, how many people worked with you on weeding?</t>
  </si>
  <si>
    <t>in the last 12 months, from september 2018 to august 2019, how many people worked with you on insecticide application?</t>
  </si>
  <si>
    <t>in the last 12 months, from september 2018 to august 2019, how many people worked with you on herbicide application?</t>
  </si>
  <si>
    <t>what part of the farm was covered by the hired labour?</t>
  </si>
  <si>
    <t>in the last 12 months, from september 2018 to august 2019, how many people worked with you on slashing maintenance?</t>
  </si>
  <si>
    <t>in the last 12 months, from september 2018 to august 2019, how many people worked with you on preventing and dealing with fires?</t>
  </si>
  <si>
    <t>how much of the land was covered by hired labour?</t>
  </si>
  <si>
    <t>in the last 12 months, from september 2018 to august 2019, how many people worked with you on pruning?</t>
  </si>
  <si>
    <t>in the last 12 months, from september 2018 to august 2019, how many people worked with you on thinning?</t>
  </si>
  <si>
    <t>in the last 12 months, from september 2018 to august 2019, how many people worked with you on blanking?</t>
  </si>
  <si>
    <t>how much did you pay the hired labour per person per acre?</t>
  </si>
  <si>
    <t>in the last 12 months, from october 2018 to september 2019, what type of farm equipment did you use? i'll read a list.</t>
  </si>
  <si>
    <t>did you rent the hand pick (or hoe) or do you own it?</t>
  </si>
  <si>
    <t>how many days did you rent the hand pick (or hoe)?</t>
  </si>
  <si>
    <t>how much did you pay for the rent of hand pick (or hoe) per day?</t>
  </si>
  <si>
    <t>what year did you buy the hand pick (or hoe)?</t>
  </si>
  <si>
    <t>how much did the hand pick (or hoe) cost when you bought it?</t>
  </si>
  <si>
    <t>did you rent the pruning saw or do you own it?</t>
  </si>
  <si>
    <t>how many days did you rent the pruning saw?</t>
  </si>
  <si>
    <t>how much did you pay for the rent of pruning saw per day?</t>
  </si>
  <si>
    <t>what year did you buy the pruning saw?</t>
  </si>
  <si>
    <t>how much did the pruning saw cost when you bought it?</t>
  </si>
  <si>
    <t>did you rent the fire knapsack or do you own it?</t>
  </si>
  <si>
    <t>how many days did you rent the fire knapsack?</t>
  </si>
  <si>
    <t>how much did you pay for the rent of fire knapsack per day?</t>
  </si>
  <si>
    <t>what year did you buy the fire knapsack?</t>
  </si>
  <si>
    <t>how much did the fire knapsack cost when you bought it?</t>
  </si>
  <si>
    <t>did you rent the fire beater or do you own it?</t>
  </si>
  <si>
    <t>how many days did you rent the fire beater?</t>
  </si>
  <si>
    <t>how much did you pay for the rent of fire beater per day?</t>
  </si>
  <si>
    <t>what year did you buy the fire beater?</t>
  </si>
  <si>
    <t>how much did the fire beater cost when you bought it?</t>
  </si>
  <si>
    <t>did you rent the spraying knapsack or do you own it?</t>
  </si>
  <si>
    <t>how many days did you rent the spraying knapsack?</t>
  </si>
  <si>
    <t>how much did you pay for the rent of the spraying knapsack per day?</t>
  </si>
  <si>
    <t>what year did you buy the spraying knapsack?</t>
  </si>
  <si>
    <t>how much did the spraying knapsack cost when you bought it?</t>
  </si>
  <si>
    <t>what year did you buy your boots?</t>
  </si>
  <si>
    <t>how much did your boots cost when you bought it?</t>
  </si>
  <si>
    <t>what year did you buy your gloves?</t>
  </si>
  <si>
    <t>how much did your gloves cost when you bought it?</t>
  </si>
  <si>
    <t>what year did you buy your protective glasses?</t>
  </si>
  <si>
    <t>how much did your protective glasses cost when you bought it?</t>
  </si>
  <si>
    <t>have you heard of the new forests company?</t>
  </si>
  <si>
    <t>have you received any of the following services from new forests company?</t>
  </si>
  <si>
    <t>how likely is it that you would recommend new forests company to a friend or peer?</t>
  </si>
  <si>
    <t>why would you recommend selling to new forests company?</t>
  </si>
  <si>
    <t>why wouldn't you recommend selling to new forests company?</t>
  </si>
  <si>
    <t>does the new forests company pay on time?</t>
  </si>
  <si>
    <t>what was the annual interest rate on the loan you received this year from opportunity bank?</t>
  </si>
  <si>
    <t>pi_location_other_fourth_admin</t>
  </si>
  <si>
    <t>f_outgrowergroup</t>
  </si>
  <si>
    <t>f_pine_spacing_size</t>
  </si>
  <si>
    <t>f_pine_thin_yn</t>
  </si>
  <si>
    <t>f_pine_thin_year</t>
  </si>
  <si>
    <t>f_pine_tree_agerange</t>
  </si>
  <si>
    <t>f_pine_tree_age_0_to_5</t>
  </si>
  <si>
    <t>f_pine_tree_age_6_to_10</t>
  </si>
  <si>
    <t>f_pine_tree_age_11_to_15</t>
  </si>
  <si>
    <t>f_pine_tree_age_16plus</t>
  </si>
  <si>
    <t>f_eucalyptus_spacing_size</t>
  </si>
  <si>
    <t>f_eucalyptus_thin_yn</t>
  </si>
  <si>
    <t>f_eucalyptus_thin_year</t>
  </si>
  <si>
    <t>f_eucalyptus_tree_agerange</t>
  </si>
  <si>
    <t>f_eucalyptus_tree_age_0_to_5</t>
  </si>
  <si>
    <t>f_eucalyptus_tree_age_6_to_10</t>
  </si>
  <si>
    <t>f_eucalyptus_tree_age_11_to_15</t>
  </si>
  <si>
    <t>f_eucalyptus_tree_age_16plus</t>
  </si>
  <si>
    <t>f_pine_trees_amount</t>
  </si>
  <si>
    <t>f_eucalyptus_trees_amount</t>
  </si>
  <si>
    <t>f_timber_tree_type</t>
  </si>
  <si>
    <t>f_timber_trees_sell_type</t>
  </si>
  <si>
    <t>f_pine_tree_agerange1_measurement_unit</t>
  </si>
  <si>
    <t>f_pine_quant_sold_agerange1_1</t>
  </si>
  <si>
    <t>f_pine_price_agerange1_1</t>
  </si>
  <si>
    <t>f_pine_quant_sold_agerange1_2</t>
  </si>
  <si>
    <t>f_pine_price_agerange1_2</t>
  </si>
  <si>
    <t>f_pine_quant_sold_agerange1_3</t>
  </si>
  <si>
    <t>f_pine_price_agerange1_3</t>
  </si>
  <si>
    <t>f_pine_quant_sold_agerange1_4</t>
  </si>
  <si>
    <t>f_pine_price_agerange1_4</t>
  </si>
  <si>
    <t>f_pine_quant_sold_agerange1_5</t>
  </si>
  <si>
    <t>f_pine_price_agerange1_5</t>
  </si>
  <si>
    <t>f_pine_tree_agerange2_measurement_unit</t>
  </si>
  <si>
    <t>f_pine_quant_sold_agerange2_1</t>
  </si>
  <si>
    <t>f_pine_price_agerange2_1</t>
  </si>
  <si>
    <t>f_pine_quant_sold_agerange2_2</t>
  </si>
  <si>
    <t>f_pine_price_agerange2_2</t>
  </si>
  <si>
    <t>f_pine_quant_sold_agerange2_3</t>
  </si>
  <si>
    <t>f_pine_price_agerange2_3</t>
  </si>
  <si>
    <t>f_pine_quant_sold_agerange2_4</t>
  </si>
  <si>
    <t>f_pine_price_agerange2_4</t>
  </si>
  <si>
    <t>f_pine_quant_sold_agerange2_5</t>
  </si>
  <si>
    <t>f_pine_price_agerange2_5</t>
  </si>
  <si>
    <t>f_pine_tree_agerange3_measurement_unit</t>
  </si>
  <si>
    <t>f_pine_quant_sold_agerange3_1</t>
  </si>
  <si>
    <t>f_pine_price_agerange3_1</t>
  </si>
  <si>
    <t>f_pine_quant_sold_agerange3_2</t>
  </si>
  <si>
    <t>f_pine_price_agerange3_2</t>
  </si>
  <si>
    <t>f_pine_quant_sold_agerange3_3</t>
  </si>
  <si>
    <t>f_pine_price_agerange3_3</t>
  </si>
  <si>
    <t>f_pine_quant_sold_agerange3_4</t>
  </si>
  <si>
    <t>f_pine_price_agerange3_4</t>
  </si>
  <si>
    <t>f_pine_quant_sold_agerange3_5</t>
  </si>
  <si>
    <t>f_pine_price_agerange3_5</t>
  </si>
  <si>
    <t>f_pine_tree_agerange4_measurement_unit</t>
  </si>
  <si>
    <t>f_pine_quant_sold_agerange4_1</t>
  </si>
  <si>
    <t>f_pine_price_agerange4_1</t>
  </si>
  <si>
    <t>f_pine_quant_sold_agerange4_2</t>
  </si>
  <si>
    <t>f_pine_price_agerange4_2</t>
  </si>
  <si>
    <t>f_pine_quant_sold_agerange4_3</t>
  </si>
  <si>
    <t>f_pine_price_agerange4_3</t>
  </si>
  <si>
    <t>f_pine_quant_sold_agerange4_4</t>
  </si>
  <si>
    <t>f_pine_price_agerange4_4</t>
  </si>
  <si>
    <t>f_pine_quant_sold_agerange4_5</t>
  </si>
  <si>
    <t>f_pine_price_agerange4_5</t>
  </si>
  <si>
    <t>f_pine_tree_sell_agerange</t>
  </si>
  <si>
    <t>f_eucalyptus_tree_sell_agerange</t>
  </si>
  <si>
    <t>f_eucalyptus_tree_agerange1_measurement_unit</t>
  </si>
  <si>
    <t>f_eucalyptus_quant_sold_agerange1_1</t>
  </si>
  <si>
    <t>f_eucalyptus_price_agerange1_1</t>
  </si>
  <si>
    <t>f_eucalyptus_quant_sold_agerange1_2</t>
  </si>
  <si>
    <t>f_eucalyptus_price_agerange1_2</t>
  </si>
  <si>
    <t>f_eucalyptus_quant_sold_agerange1_3</t>
  </si>
  <si>
    <t>f_eucalyptus_price_agerange1_3</t>
  </si>
  <si>
    <t>f_eucalyptus_quant_sold_agerange1_4</t>
  </si>
  <si>
    <t>f_eucalyptus_price_agerange1_4</t>
  </si>
  <si>
    <t>f_eucalyptus_quant_sold_agerange1_5</t>
  </si>
  <si>
    <t>f_eucalyptus_price_agerange1_5</t>
  </si>
  <si>
    <t>f_eucalyptus_tree_agerange2_measurement_unit</t>
  </si>
  <si>
    <t>f_eucalyptus_quant_sold_agerange2_1</t>
  </si>
  <si>
    <t>f_eucalyptus_price_agerange2_1</t>
  </si>
  <si>
    <t>f_eucalyptus_quant_sold_agerange2_2</t>
  </si>
  <si>
    <t>f_eucalyptus_price_agerange2_2</t>
  </si>
  <si>
    <t>f_eucalyptus_quant_sold_agerange2_3</t>
  </si>
  <si>
    <t>f_eucalyptus_price_agerange2_3</t>
  </si>
  <si>
    <t>f_eucalyptus_quant_sold_agerange2_4</t>
  </si>
  <si>
    <t>f_eucalyptus_price_agerange2_4</t>
  </si>
  <si>
    <t>f_eucalyptus_quant_sold_agerange2_5</t>
  </si>
  <si>
    <t>f_eucalyptus_price_agerange2_5</t>
  </si>
  <si>
    <t>f_eucalyptus_tree_agerange3_measurement_unit</t>
  </si>
  <si>
    <t>f_eucalyptus_quant_sold_agerange3_1</t>
  </si>
  <si>
    <t>f_eucalyptus_price_agerange3_1</t>
  </si>
  <si>
    <t>f_eucalyptus_quant_sold_agerange3_2</t>
  </si>
  <si>
    <t>f_eucalyptus_price_agerange3_2</t>
  </si>
  <si>
    <t>f_eucalyptus_quant_sold_agerange3_3</t>
  </si>
  <si>
    <t>f_eucalyptus_price_agerange3_3</t>
  </si>
  <si>
    <t>f_eucalyptus_quant_sold_agerange3_4</t>
  </si>
  <si>
    <t>f_eucalyptus_price_agerange3_4</t>
  </si>
  <si>
    <t>f_eucalyptus_quant_sold_agerange3_5</t>
  </si>
  <si>
    <t>f_eucalyptus_price_agerange3_5</t>
  </si>
  <si>
    <t>f_eucalyptus_tree_agerange4_measurement_unit</t>
  </si>
  <si>
    <t>f_eucalyptus_quant_sold_agerange4_1</t>
  </si>
  <si>
    <t>f_eucalyptus_price_agerange4_1</t>
  </si>
  <si>
    <t>f_eucalyptus_quant_sold_agerange4_2</t>
  </si>
  <si>
    <t>f_eucalyptus_price_agerange4_2</t>
  </si>
  <si>
    <t>f_eucalyptus_quant_sold_agerange4_3</t>
  </si>
  <si>
    <t>f_eucalyptus_price_agerange4_3</t>
  </si>
  <si>
    <t>f_eucalyptus_quant_sold_agerange4_4</t>
  </si>
  <si>
    <t>f_eucalyptus_price_agerange4_4</t>
  </si>
  <si>
    <t>f_eucalyptus_quant_sold_agerange4_5</t>
  </si>
  <si>
    <t>f_eucalyptus_price_agerange4_5</t>
  </si>
  <si>
    <t>f_timber_thinning_sell_yn</t>
  </si>
  <si>
    <t>f_timber_thinning_sell_form</t>
  </si>
  <si>
    <t>f_timber_thinning_sell_revenue_roof</t>
  </si>
  <si>
    <t>f_timber_thinning_sell_revenue_poles</t>
  </si>
  <si>
    <t>f_timber_thinning_sell_revenue_charcoal</t>
  </si>
  <si>
    <t>f_timber_thinning_sell_revenue_wood</t>
  </si>
  <si>
    <t>f_timber_loss_trees_fire_5years_yn</t>
  </si>
  <si>
    <t>f_timber_loss_trees_fire_5years_amount</t>
  </si>
  <si>
    <t>f_timber_loss_trees_fire_12months_yn</t>
  </si>
  <si>
    <t>f_timber_loss_trees_fire_12months_amount</t>
  </si>
  <si>
    <t>f_other_crop_income_yn</t>
  </si>
  <si>
    <t>f_income_other_rentequipment_type</t>
  </si>
  <si>
    <t>f_labour_landprep_paymentperacre</t>
  </si>
  <si>
    <t>f_labour_irrigation_landsize_acre</t>
  </si>
  <si>
    <t>f_labour_planting_rememberwage</t>
  </si>
  <si>
    <t>f_labour_planting_paymentperacre</t>
  </si>
  <si>
    <t>f_labour_weeding_nrpeople</t>
  </si>
  <si>
    <t>f_labour_weeding_nrhiredpeople</t>
  </si>
  <si>
    <t>f_labour_weeding_rememberwage</t>
  </si>
  <si>
    <t>f_labour_weeding_paymentperacre</t>
  </si>
  <si>
    <t>f_labour_weeding_paymentpertimeframe</t>
  </si>
  <si>
    <t>f_labour_weeding_nrdays</t>
  </si>
  <si>
    <t>f_labour_irrigation_paymentperacre</t>
  </si>
  <si>
    <t>f_labour_fertilizerapp_paymentperacre</t>
  </si>
  <si>
    <t>f_labour_agrochemicalapp_1_nrpeople</t>
  </si>
  <si>
    <t>f_labour_agrochemicalapp_1_nrhiredpeople</t>
  </si>
  <si>
    <t>f_labour_agrochemicalapp_1_rememberwage</t>
  </si>
  <si>
    <t>f_labour_agrochemicalapp_1_paymentperacre</t>
  </si>
  <si>
    <t>f_labour_agrochemicalapp_1_paymentpertimeframe</t>
  </si>
  <si>
    <t>f_labour_agrochemicalapp_1_nrdays</t>
  </si>
  <si>
    <t>f_labour_agrochemicalapp_2_nrpeople</t>
  </si>
  <si>
    <t>f_labour_agrochemicalapp_2_nrhiredpeople</t>
  </si>
  <si>
    <t>f_labour_agrochemicalapp_2_rememberwage</t>
  </si>
  <si>
    <t>f_labour_agrochemicalapp_2_paymentperacre</t>
  </si>
  <si>
    <t>f_labour_agrochemicalapp_2_paymentpertimeframe</t>
  </si>
  <si>
    <t>f_labour_agrochemicalapp_2_nrdays</t>
  </si>
  <si>
    <t>f_labour_slashing_nrpeople</t>
  </si>
  <si>
    <t>f_labour_slashing_nrhiredpeople</t>
  </si>
  <si>
    <t>f_labour_slashing_rememberwage</t>
  </si>
  <si>
    <t>f_labour_slashing_paymentperacre</t>
  </si>
  <si>
    <t>f_labour_slashing_paymentpertimeframe</t>
  </si>
  <si>
    <t>f_labour_slashing_nrdays</t>
  </si>
  <si>
    <t>f_labour_fire_nrpeople</t>
  </si>
  <si>
    <t>f_labour_fire_nrhiredpeople</t>
  </si>
  <si>
    <t>f_labour_fire_rememberwage</t>
  </si>
  <si>
    <t>f_labour_fire_paymentperacre</t>
  </si>
  <si>
    <t>f_labour_fire_paymentpertimeframe</t>
  </si>
  <si>
    <t>f_labour_fire_nrdays</t>
  </si>
  <si>
    <t>f_labour_pruning_nrpeople</t>
  </si>
  <si>
    <t>f_labour_pruning_nrhiredpeople</t>
  </si>
  <si>
    <t>f_labour_pruning_rememberwage</t>
  </si>
  <si>
    <t>f_labour_pruning_paymentperacre</t>
  </si>
  <si>
    <t>f_labour_pruning_paymentpertimeframe</t>
  </si>
  <si>
    <t>f_labour_pruning_nrdays</t>
  </si>
  <si>
    <t>f_labour_thinning_nrpeople</t>
  </si>
  <si>
    <t>f_labour_thinning_nrhiredpeople</t>
  </si>
  <si>
    <t>f_labour_thinning_rememberwage</t>
  </si>
  <si>
    <t>f_labour_thinning_paymentperacre</t>
  </si>
  <si>
    <t>f_labour_thinning_paymentpertimeframe</t>
  </si>
  <si>
    <t>f_labour_thinning_nrdays</t>
  </si>
  <si>
    <t>f_labour_blanking_nrpeople</t>
  </si>
  <si>
    <t>f_labour_blanking_nrhiredpeople</t>
  </si>
  <si>
    <t>f_labour_blanking_rememberwage</t>
  </si>
  <si>
    <t>f_labour_blanking_paymentperacre</t>
  </si>
  <si>
    <t>f_labour_blanking_paymentpertimeframe</t>
  </si>
  <si>
    <t>f_labour_blanking_nrdays</t>
  </si>
  <si>
    <t>f_labour_harvesting_paymentperacre</t>
  </si>
  <si>
    <t>f_labour_fertilizerapp_landsize_acre</t>
  </si>
  <si>
    <t>f_labour_agrochemicalapp_1_landsize_acre</t>
  </si>
  <si>
    <t>f_labour_agrochemicalapp_2_landsize_acre</t>
  </si>
  <si>
    <t>f_labour_slashing_landsize_acre</t>
  </si>
  <si>
    <t>f_labour_fire_landsize_acre</t>
  </si>
  <si>
    <t>f_labour_pruning_landsize_acre</t>
  </si>
  <si>
    <t>f_labour_thinning_landsize_acre</t>
  </si>
  <si>
    <t>f_labour_blanking_landsize_acre</t>
  </si>
  <si>
    <t>f_labour_harvesting_landsize_acre</t>
  </si>
  <si>
    <t>f_labour_weeding_landsize_acre</t>
  </si>
  <si>
    <t>f_equip_hand_pick_ownership_type</t>
  </si>
  <si>
    <t>f_equip_hand_pick_rent_num_days</t>
  </si>
  <si>
    <t>f_equip_hand_pick_rent_costs_day</t>
  </si>
  <si>
    <t>f_equip_hand_pick_purchase_costs</t>
  </si>
  <si>
    <t>f_equip_hand_pick_purchase_year</t>
  </si>
  <si>
    <t>f_equip_pruning_purchase_year</t>
  </si>
  <si>
    <t>f_equip_knapsack_ownership_type</t>
  </si>
  <si>
    <t>f_equip_knapsack_rent_num_days</t>
  </si>
  <si>
    <t>f_equip_knapsack_rent_costs_day</t>
  </si>
  <si>
    <t>f_equip_knapsack_purchase_year</t>
  </si>
  <si>
    <t>f_equip_knapsack_purchase_costs</t>
  </si>
  <si>
    <t>f_equip_beater_ownership_type</t>
  </si>
  <si>
    <t>f_equip_beater_rent_num_days</t>
  </si>
  <si>
    <t>f_equip_beater_rent_costs_day</t>
  </si>
  <si>
    <t>f_equip_beater_purchase_year</t>
  </si>
  <si>
    <t>f_equip_beater_purchase_costs</t>
  </si>
  <si>
    <t>f_equip_spraying_ownership_type</t>
  </si>
  <si>
    <t>f_equip_spraying_rent_num_days</t>
  </si>
  <si>
    <t>f_equip_spraying_rent_costs_day</t>
  </si>
  <si>
    <t>f_equip_spraying_purchase_year</t>
  </si>
  <si>
    <t>f_equip_spraying_purchase_costs</t>
  </si>
  <si>
    <t>f_equip_gloves_purchase_year</t>
  </si>
  <si>
    <t>f_equip_boots_purchase_costs</t>
  </si>
  <si>
    <t>f_equip_gloves_purchase_costs</t>
  </si>
  <si>
    <t>f_equip_glasses_purchase_year</t>
  </si>
  <si>
    <t>f_equip_glasses_purchase_costs</t>
  </si>
  <si>
    <t>f_equip_boots_purchase_year</t>
  </si>
  <si>
    <t>f_equip_hand_pruning_type</t>
  </si>
  <si>
    <t>f_inputs_costs_ratoons</t>
  </si>
  <si>
    <t>f_inputs_costs_chemcicals</t>
  </si>
  <si>
    <t>g_introduction_2</t>
  </si>
  <si>
    <t>ppi_ugan_walls</t>
  </si>
  <si>
    <t>ppi_ugan_toilet</t>
  </si>
  <si>
    <t>ppi_ugan_cooking</t>
  </si>
  <si>
    <t>ppi_ugan_roof</t>
  </si>
  <si>
    <t>f_equip_beater_ownership_type_other</t>
  </si>
  <si>
    <t>f_equip_knapsack_ownership_type_other</t>
  </si>
  <si>
    <t>f_equip_hand_pick_ownership_type_other</t>
  </si>
  <si>
    <t>f_equip_hand_pruning_type_other</t>
  </si>
  <si>
    <t>f_equip_spraying_ownership_type_other</t>
  </si>
  <si>
    <t>_other</t>
  </si>
  <si>
    <t>f_labour_landprep_rememberwage_other</t>
  </si>
  <si>
    <t>f_labour_pruning_rememberwage_other</t>
  </si>
  <si>
    <t>f_labour_thinning_rememberwage_other</t>
  </si>
  <si>
    <t>f_labour_blanking_rememberwage_other</t>
  </si>
  <si>
    <t>f_labour_harvesting_rememberwage_other</t>
  </si>
  <si>
    <t>f_labour_planting_rememberwage_other</t>
  </si>
  <si>
    <t>f_labour_weeding_rememberwage_other</t>
  </si>
  <si>
    <t>f_labour_irrigation_rememberwage_other</t>
  </si>
  <si>
    <t>f_labour_fertilizerapp_rememberwage_other</t>
  </si>
  <si>
    <t>f_labour_agrochemicalapp_1_rememberwage_other</t>
  </si>
  <si>
    <t>f_labour_agrochemicalapp_2_rememberwage_other</t>
  </si>
  <si>
    <t>f_labour_slashing_rememberwage_other</t>
  </si>
  <si>
    <t>f_labour_fire_rememberwage_other</t>
  </si>
  <si>
    <t>f_income_other_rentequipment_type_other</t>
  </si>
  <si>
    <t>pi_location_other_first_admin_other</t>
  </si>
  <si>
    <t>f_other_crop_income_yn_other</t>
  </si>
  <si>
    <t>f_outgrowergroup_other</t>
  </si>
  <si>
    <t>f_eucalyptus_thin_year_other</t>
  </si>
  <si>
    <t>f_pine_thin_year_other</t>
  </si>
  <si>
    <t>f_location_1_district</t>
  </si>
  <si>
    <t>f_location_1_zone</t>
  </si>
  <si>
    <t>do_you_grow_rice_for_grain_or_seed_production_</t>
  </si>
  <si>
    <t>f_number_harvest_seed</t>
  </si>
  <si>
    <t>f_number_harvest_grain</t>
  </si>
  <si>
    <t>f_sdm_size_grains_acre</t>
  </si>
  <si>
    <t>f_sdm_size_seeds_acre</t>
  </si>
  <si>
    <t>t_harvest_number_grain</t>
  </si>
  <si>
    <t>t_produced_grain_kg</t>
  </si>
  <si>
    <t>t_produced_grain_measurement</t>
  </si>
  <si>
    <t>t_produced_measurement_kg_grain</t>
  </si>
  <si>
    <t>t_sold_grain_kg</t>
  </si>
  <si>
    <t>t_sold_grain_measurement</t>
  </si>
  <si>
    <t>t_milled_percentage_grain</t>
  </si>
  <si>
    <t>t_milled_percentage_own_consumption_grain</t>
  </si>
  <si>
    <t>t_own_consumption_grain_kg</t>
  </si>
  <si>
    <t>t_own_consumption_grain_measurement</t>
  </si>
  <si>
    <t>t_lost_grain_kg</t>
  </si>
  <si>
    <t>t_lost_grain_measurement</t>
  </si>
  <si>
    <t>t_harvest_number_seed</t>
  </si>
  <si>
    <t>t_produced_seed_kg</t>
  </si>
  <si>
    <t>t_produced_seed_measurement</t>
  </si>
  <si>
    <t>t_produced_measurement_kg_seed</t>
  </si>
  <si>
    <t>t_sold_seed_kg</t>
  </si>
  <si>
    <t>t_sold_seed_measurement</t>
  </si>
  <si>
    <t>t_own_consumption_seed_kg</t>
  </si>
  <si>
    <t>t_own_consumption_seed_measurement</t>
  </si>
  <si>
    <t>t_lost_seed_kg</t>
  </si>
  <si>
    <t>t_lost_seed_measurement</t>
  </si>
  <si>
    <t>t_price_grain</t>
  </si>
  <si>
    <t>t_price_seed</t>
  </si>
  <si>
    <t>c_number_laborer_pesticide</t>
  </si>
  <si>
    <t>c_laborers_hired_pesticide</t>
  </si>
  <si>
    <t>c_number_days_pesticide</t>
  </si>
  <si>
    <t>c_labor_dayrate_pesticide</t>
  </si>
  <si>
    <t>c_labor_rate_postharvest</t>
  </si>
  <si>
    <t>c_labor_rate_milling</t>
  </si>
  <si>
    <t>c_labor_dayrate_milling</t>
  </si>
  <si>
    <t>what_would_you_need_to_become_better_protected_against_extreme_weather_events_</t>
  </si>
  <si>
    <t>h_education_family_</t>
  </si>
  <si>
    <t>g_decision_livestock_1</t>
  </si>
  <si>
    <t>g_involvement_livestock_1</t>
  </si>
  <si>
    <t>g_decision_livestock_1_1</t>
  </si>
  <si>
    <t>g_involvement_livestock_1_1</t>
  </si>
  <si>
    <t>what_functionalities_does_your_smart_phone_have_</t>
  </si>
  <si>
    <t>what is the first main crop on your farm?</t>
  </si>
  <si>
    <t>what is the second main crop on your farm?</t>
  </si>
  <si>
    <t>what is the third main crop on your farm?</t>
  </si>
  <si>
    <t>in the last 12 months, from october 2018 to september 2019, how many (harvest) seasons of rice seed did you have?</t>
  </si>
  <si>
    <t>in the last 12 months, from october 2018 to september 2019, how many (harvest) seasons of rice grain did you have?</t>
  </si>
  <si>
    <t>what is the size of the farm dedicated to rice grains?</t>
  </si>
  <si>
    <t>what is the size of the farm dedicated to rice seeds?</t>
  </si>
  <si>
    <t>during this season, how many rice grains did you produce?</t>
  </si>
  <si>
    <t>during this harvest season, how much rice grains did you sell from the total production?</t>
  </si>
  <si>
    <t>how did you measure the amount of rice grains sold during this season?</t>
  </si>
  <si>
    <t>what percentage of rice grains was milled for sale?</t>
  </si>
  <si>
    <t>what percentage of rice grains was milled for own consumption?</t>
  </si>
  <si>
    <t>at what price per unit did you sell the rice grains when you sold this season? (if farmer sells in bags, ask price per bags, etc.)</t>
  </si>
  <si>
    <t>during this season, how much rice grain did you use for own consumption from the total production?</t>
  </si>
  <si>
    <t>how did you measure the amount of rice grain used for own consumption during this season?</t>
  </si>
  <si>
    <t>during this season, how much rice grain did you lose from the total production?</t>
  </si>
  <si>
    <t>how did you measure the amount of rice grain lost during this season?</t>
  </si>
  <si>
    <t>during this season, how much rice seeds did you produce?</t>
  </si>
  <si>
    <t>during this harvest season, how much rice seeds did you sell from the total production?</t>
  </si>
  <si>
    <t>how did you measure the amount of rice seeds sold during this season?</t>
  </si>
  <si>
    <t>at what price per unit did you sell the rice seeds when you sold this season? (if farmer sells in bags, ask price per bags, etc.)</t>
  </si>
  <si>
    <t>during this season, how much rice seed from the total production, did you keep to grow more rice seed?</t>
  </si>
  <si>
    <t>how did you measure the amount of rice seeds used to grow more seeds during this season?</t>
  </si>
  <si>
    <t>during this season, how much rice seeds did you lose from the total production?</t>
  </si>
  <si>
    <t>how did you measure the amount of rice seeds lost during this season?</t>
  </si>
  <si>
    <t>in the last 12 months, from september 2018 to august 2019, how many people worked with you on bagging?</t>
  </si>
  <si>
    <t>in the last 12 months, from september 2018 to august 2019, how many people worked with you planting/transplanting?</t>
  </si>
  <si>
    <t>in the last 12 months, from september 2018 to august 2019, how many people worked with you on crop maintenance (weeding)?</t>
  </si>
  <si>
    <t>on average, how many days did the work on crop maintenance (weeding) take per person?</t>
  </si>
  <si>
    <t>in the last 12 months, from september 2018 to august 2019, how many people worked with you on irrigation/watering?</t>
  </si>
  <si>
    <t>in the last 12 months, from september 2018 to august 2019, how many people worked with you on pesticide application (pesticides, fungicides)?</t>
  </si>
  <si>
    <t>how much did you pay per acre of harvested main crop?</t>
  </si>
  <si>
    <t>in the last 12 months, from september 2018 to august 2019, how many people worked with you on milling?</t>
  </si>
  <si>
    <t>how much did you spend on equipment past 12 months?</t>
  </si>
  <si>
    <t>from who did you get a loan to buy inputs?  - assistance from sparkx to get list</t>
  </si>
  <si>
    <t>have you heard of sparkx farm? (if farmer receives input financing from sparkx farm you can fill in yes without asking the question)</t>
  </si>
  <si>
    <t>did you receive any of the following services from sparkx farm?</t>
  </si>
  <si>
    <t>how likely is it that you would recommend sparkx farm to a friend or peer?</t>
  </si>
  <si>
    <t>why would you recommend using sparkx farm's services?</t>
  </si>
  <si>
    <t>why wouldn't you recommend using sparkx farm's services?</t>
  </si>
  <si>
    <t>does sparkx farm pay on time?</t>
  </si>
  <si>
    <t>how often did you take a loan from sparkx farm in the last 12 months?</t>
  </si>
  <si>
    <t>in the future, sparkx farm may want to approach you again for a similar survey, to track developments over time. could we contact you in the future for another survey?</t>
  </si>
  <si>
    <t>farmer_present</t>
  </si>
  <si>
    <t>f_maize_type</t>
  </si>
  <si>
    <t>f_potatoes_type</t>
  </si>
  <si>
    <t>f_tomatoes_type</t>
  </si>
  <si>
    <t>f_beans_type</t>
  </si>
  <si>
    <t>f_rice_type</t>
  </si>
  <si>
    <t>f_peanuts_type</t>
  </si>
  <si>
    <t>f_macadamia_trees_amount</t>
  </si>
  <si>
    <t>f_macadamia_tree_age_0_to_4</t>
  </si>
  <si>
    <t>f_macadamia_tree_age_5_to_7</t>
  </si>
  <si>
    <t>f_macadamia_tree_age_8_to_15</t>
  </si>
  <si>
    <t>f_macadamia_tree_age_21_to_30</t>
  </si>
  <si>
    <t>f_macadamia_tree_age_40plus</t>
  </si>
  <si>
    <t>f_macadamia_trees_productivity</t>
  </si>
  <si>
    <t>f_macadamia_origin</t>
  </si>
  <si>
    <t>f_macadamia_replaced_past5years</t>
  </si>
  <si>
    <t>f_macadamia_replaced_past5years_num</t>
  </si>
  <si>
    <t>f_macadamia_replaced_coming5years</t>
  </si>
  <si>
    <t>f_macadamia_grafted_past5years</t>
  </si>
  <si>
    <t>f_macadamia_grafted_past5years_num</t>
  </si>
  <si>
    <t>f_macadamia_replace_othercrops_past5years</t>
  </si>
  <si>
    <t>f_macadamia_removed_crops_past5years_type</t>
  </si>
  <si>
    <t>f_macadamia_replace_othercrops_coming5years</t>
  </si>
  <si>
    <t>f_macadamia_removed_crops_coming5years_type</t>
  </si>
  <si>
    <t>f_focus_use_seeds_yn</t>
  </si>
  <si>
    <t>f_focus_quant_keep_seeds</t>
  </si>
  <si>
    <t>f_focus_measurement_use_seeds</t>
  </si>
  <si>
    <t>f_focus_quant_plant</t>
  </si>
  <si>
    <t>f_focus_quant_use_seeds_selling</t>
  </si>
  <si>
    <t>f_focus_price_selling_seeds</t>
  </si>
  <si>
    <t>f_tea_price</t>
  </si>
  <si>
    <t>f_tea_advanced_payment_yn</t>
  </si>
  <si>
    <t>f_tea_second_payment_yn</t>
  </si>
  <si>
    <t>f_tea_third_payment_yn</t>
  </si>
  <si>
    <t>f_tea_other_payment_yn</t>
  </si>
  <si>
    <t>f_tea_lost_yn</t>
  </si>
  <si>
    <t>f_tea_measurement_lost</t>
  </si>
  <si>
    <t>f_coffee_type</t>
  </si>
  <si>
    <t>f_coffee_type_other</t>
  </si>
  <si>
    <t>library</t>
  </si>
  <si>
    <t>vars</t>
  </si>
  <si>
    <t>repeat.no</t>
  </si>
  <si>
    <t>submission.date</t>
  </si>
  <si>
    <t>f_focus_own_lost_measurement</t>
  </si>
  <si>
    <t>m_crops_livestock_seller_1</t>
  </si>
  <si>
    <t>f_labour_andprep_rememberwage</t>
  </si>
  <si>
    <t>hh_head_age</t>
  </si>
  <si>
    <t>hh_farmer_age</t>
  </si>
  <si>
    <t>hh_member_age</t>
  </si>
  <si>
    <t>f_unit_land_no.....acres.</t>
  </si>
  <si>
    <t>cal_focus_quant_own_consumption_kg</t>
  </si>
  <si>
    <t>cal_labour_landprep_cost_timeperiod</t>
  </si>
  <si>
    <t>cal_labour_cropmaint_cost_timeperiod</t>
  </si>
  <si>
    <t>cal_labour_fertilizerapp_cost_timeperiod</t>
  </si>
  <si>
    <t>cal_labour_irrigation_cost_timeperiod</t>
  </si>
  <si>
    <t>cal_labour_harvesting_cost_timeperiod</t>
  </si>
  <si>
    <t>cal_labour_compostprep_cost_timeperiod</t>
  </si>
  <si>
    <t>cal_labour_postharvest_cost_timeperiod</t>
  </si>
  <si>
    <t>cal_focus_cost</t>
  </si>
  <si>
    <t>cal_focus_income</t>
  </si>
  <si>
    <t>cal_othermaincrop_cost_1</t>
  </si>
  <si>
    <t>cal_othermaincrop_cost_2</t>
  </si>
  <si>
    <t>cal_othermaincrop_1_inc_sold</t>
  </si>
  <si>
    <t>cal_othermaincrop_2_inc_sold</t>
  </si>
  <si>
    <t>cal_livestock_revenue</t>
  </si>
  <si>
    <t>cal_farm_other_costs</t>
  </si>
  <si>
    <t>f_focus_measurement_prod_kg_2</t>
  </si>
  <si>
    <t>f_focus_measurement_prod_kg_other_2</t>
  </si>
  <si>
    <t>f_focus_crop_size_rice_grains</t>
  </si>
  <si>
    <t>f_focus_crop_size_rice_seeds</t>
  </si>
  <si>
    <t>f_harvest_num_rice_grains</t>
  </si>
  <si>
    <t>f_harvest_num_rice_seeds</t>
  </si>
  <si>
    <t>f_rice_grains_harvest_rev_timeperiod</t>
  </si>
  <si>
    <t>f_rice_grains_quant_prod</t>
  </si>
  <si>
    <t>f_rice_grains_measurement_prod</t>
  </si>
  <si>
    <t>f_rice_grains_measurement_prod_kg</t>
  </si>
  <si>
    <t>f_rice_grains_quant_sold</t>
  </si>
  <si>
    <t>f_rice_grains_measurement_sold</t>
  </si>
  <si>
    <t>f_rice_grains_quant_prod_share_sold</t>
  </si>
  <si>
    <t>f_rice_grains_quant_prod_share_prod</t>
  </si>
  <si>
    <t>f_rice_grains_price</t>
  </si>
  <si>
    <t>f_rice_grains_own_consumption</t>
  </si>
  <si>
    <t>f_rice_grains_own_consumption_measurement</t>
  </si>
  <si>
    <t>f_rice_grains_quant_lost</t>
  </si>
  <si>
    <t>f_rice_grains_measurement_lost</t>
  </si>
  <si>
    <t>f_rice_seeds_harvest_rev_timeperiod</t>
  </si>
  <si>
    <t>f_rice_seeds_quant_prod</t>
  </si>
  <si>
    <t>f_rice_seeds_measurement_prod</t>
  </si>
  <si>
    <t>f_rice_seeds_measurement_prod_kg</t>
  </si>
  <si>
    <t>f_rice_seeds_quant_sold</t>
  </si>
  <si>
    <t>f_rice_seeds_measurement_sold</t>
  </si>
  <si>
    <t>f_rice_seeds_price</t>
  </si>
  <si>
    <t>f_rice_seeds_own_consumption</t>
  </si>
  <si>
    <t>f_rice_seeds_own_consumption_measurement</t>
  </si>
  <si>
    <t>f_rice_seeds_quant_lost</t>
  </si>
  <si>
    <t>f_rice_seeds_measurement_lost</t>
  </si>
  <si>
    <t>f_other_crops_types</t>
  </si>
  <si>
    <t>f_labour_milling_paymentpertimeframe</t>
  </si>
  <si>
    <t>f_labour_marketing_wage_per_bag</t>
  </si>
  <si>
    <t>f_labour_marketing_bags_per_worker</t>
  </si>
  <si>
    <t>f_equip_combiner_ownership_type</t>
  </si>
  <si>
    <t>f_equip_total_purchase_costs</t>
  </si>
  <si>
    <t>hh_farmer_education</t>
  </si>
  <si>
    <t>hh_farmer_years_education</t>
  </si>
  <si>
    <t>g_prod_input_livestock_2</t>
  </si>
  <si>
    <t>g_prod_decision_livestock_2</t>
  </si>
  <si>
    <t>g_prod_input_livestock_3</t>
  </si>
  <si>
    <t>g_prod_decision_livestock_3</t>
  </si>
  <si>
    <t>hh_loan_size_sdm</t>
  </si>
  <si>
    <t>cl_coping_mechanisms_needs</t>
  </si>
  <si>
    <t>hh_phone_smarthphone</t>
  </si>
  <si>
    <t>farmer_maize</t>
  </si>
  <si>
    <t>farmer_poultry</t>
  </si>
  <si>
    <t>f_millet</t>
  </si>
  <si>
    <t>f_millet_past_season</t>
  </si>
  <si>
    <t>f_sdm_measurement_millet</t>
  </si>
  <si>
    <t>f_sdm_size_millet</t>
  </si>
  <si>
    <t>f_sdm_size_poultry</t>
  </si>
  <si>
    <t>t_produced_measurement_bag</t>
  </si>
  <si>
    <t>t_sold_measurement_bag</t>
  </si>
  <si>
    <t>t_own_measurement_bag</t>
  </si>
  <si>
    <t>t_lost_poultry_feed</t>
  </si>
  <si>
    <t>t_lost_measurement_bag</t>
  </si>
  <si>
    <t>t_lost_measurement_other</t>
  </si>
  <si>
    <t>t_lost_low_quality</t>
  </si>
  <si>
    <t>f_poultry_feed_millet</t>
  </si>
  <si>
    <t>f_poultry_feed_measurement</t>
  </si>
  <si>
    <t>f_poultry_feed_measurement_bag</t>
  </si>
  <si>
    <t>f_poultry_feed_measurement_other</t>
  </si>
  <si>
    <t>f_chickens</t>
  </si>
  <si>
    <t>f_chicks</t>
  </si>
  <si>
    <t>f_poultry</t>
  </si>
  <si>
    <t>f_poultry_products</t>
  </si>
  <si>
    <t>f_eggs_sold</t>
  </si>
  <si>
    <t>f_eggs_crates_month</t>
  </si>
  <si>
    <t>f_eggs_crates_price</t>
  </si>
  <si>
    <t>f_eggs_year</t>
  </si>
  <si>
    <t>f_eggs_price</t>
  </si>
  <si>
    <t>f_eggs_lost</t>
  </si>
  <si>
    <t>f_poultry_sold</t>
  </si>
  <si>
    <t>f_poultry_kg_month</t>
  </si>
  <si>
    <t>f_poultry_chicken_kg_month</t>
  </si>
  <si>
    <t>f_poultry_chicken_live_sold</t>
  </si>
  <si>
    <t>f_poultry_chicken_live_price</t>
  </si>
  <si>
    <t>c_number_laborer_ploughing</t>
  </si>
  <si>
    <t>c_laborers_hired_ploughing</t>
  </si>
  <si>
    <t>c_labor_days_ploughing</t>
  </si>
  <si>
    <t>c_labor_dayrate_ploughing</t>
  </si>
  <si>
    <t>c_number_laborer_sowing</t>
  </si>
  <si>
    <t>c_laborers_hired_sowing</t>
  </si>
  <si>
    <t>c_labor_days_sowing</t>
  </si>
  <si>
    <t>c_labor_dayrate_sowing</t>
  </si>
  <si>
    <t>c_labor_days_weeding</t>
  </si>
  <si>
    <t>c_labor_dayrate_weeding</t>
  </si>
  <si>
    <t>c_number_fertilizer_application</t>
  </si>
  <si>
    <t>c_laborers_fertilizer_application</t>
  </si>
  <si>
    <t>c_labor_days_fertilizer_application</t>
  </si>
  <si>
    <t>c_labor_dayrate_fertilizer_application</t>
  </si>
  <si>
    <t>c_number_laborer_pesticide_application</t>
  </si>
  <si>
    <t>c_laborers_hired_pesticide_application</t>
  </si>
  <si>
    <t>c_labor_days_pesticide_application</t>
  </si>
  <si>
    <t>c_labor_dayrate_pesticide_application</t>
  </si>
  <si>
    <t>c_number_laborer_winnowing</t>
  </si>
  <si>
    <t>c_laborers_hired_winnowing</t>
  </si>
  <si>
    <t>c_labor_days_winnowing</t>
  </si>
  <si>
    <t>c_labor_dayrate_winnowing</t>
  </si>
  <si>
    <t>c_labor_dayrate_harvesting</t>
  </si>
  <si>
    <t>c_number_laborer_threshing</t>
  </si>
  <si>
    <t>c_laborers_hired_threshing</t>
  </si>
  <si>
    <t>c_labor_rate_threshing</t>
  </si>
  <si>
    <t>c_number_laborer_drying</t>
  </si>
  <si>
    <t>c_laborers_hired_drying</t>
  </si>
  <si>
    <t>c_labor_bagrate_drying</t>
  </si>
  <si>
    <t>c_labor_bagamount_drying</t>
  </si>
  <si>
    <t>c_number_laborer_packaging</t>
  </si>
  <si>
    <t>c_laborers_hired_packaging</t>
  </si>
  <si>
    <t>c_labor_days_packaging</t>
  </si>
  <si>
    <t>c_labor_dayrate_packaging</t>
  </si>
  <si>
    <t>c_number_laborer_harrowing</t>
  </si>
  <si>
    <t>c_laborers_harrowing</t>
  </si>
  <si>
    <t>c_labor_days_harrowing</t>
  </si>
  <si>
    <t>c_labor_dayrate_harrowing</t>
  </si>
  <si>
    <t>c_labour_1</t>
  </si>
  <si>
    <t>c_number_laborer_feeding</t>
  </si>
  <si>
    <t>c_laborers_hired_feeding</t>
  </si>
  <si>
    <t>c_number_days_feeding</t>
  </si>
  <si>
    <t>c_labor_dayrate_feeding</t>
  </si>
  <si>
    <t>c_number_laborer_cleaning</t>
  </si>
  <si>
    <t>c_laborers_hired_cleaning</t>
  </si>
  <si>
    <t>c_farm_size_sowing_1</t>
  </si>
  <si>
    <t>c_labor_dayrate_cleaning</t>
  </si>
  <si>
    <t>c_number_laborer_vaccination</t>
  </si>
  <si>
    <t>c_laborers_hired_vaccination</t>
  </si>
  <si>
    <t>c_farm_size_vaccination</t>
  </si>
  <si>
    <t>c_labor_dayrate_weeding_1</t>
  </si>
  <si>
    <t>c_number_deworming</t>
  </si>
  <si>
    <t>c_laborers_fertilizer_application_1</t>
  </si>
  <si>
    <t>c_farm_size_deworming</t>
  </si>
  <si>
    <t>c_labor_dayrate_fertilizer_application_1</t>
  </si>
  <si>
    <t>c_number_laborer_slaughtering</t>
  </si>
  <si>
    <t>c_laborers_hired_slaughtering</t>
  </si>
  <si>
    <t>c_farm_size_pesticide_application_1</t>
  </si>
  <si>
    <t>c_labor_dayrate_slaughtering</t>
  </si>
  <si>
    <t>c_number_laborer_defeathering</t>
  </si>
  <si>
    <t>c_laborers_hired_defeathering</t>
  </si>
  <si>
    <t>c_farm_size_defeathering</t>
  </si>
  <si>
    <t>c_labor_dayrate_winnowing_1</t>
  </si>
  <si>
    <t>c_number_laborer_differentiation</t>
  </si>
  <si>
    <t>c_laborers_hired_differentiation</t>
  </si>
  <si>
    <t>c_labor_part_differentiation</t>
  </si>
  <si>
    <t>c_labor_bagamount_differentiation</t>
  </si>
  <si>
    <t>c_number_laborer_threshing_1</t>
  </si>
  <si>
    <t>c_laborers_hired_packaging_poultry</t>
  </si>
  <si>
    <t>c_labor_rate_packaging</t>
  </si>
  <si>
    <t>c_number_boiling_eggs</t>
  </si>
  <si>
    <t>c_laborers_boiling</t>
  </si>
  <si>
    <t>farm_equipment_poultry</t>
  </si>
  <si>
    <t>c_medicine_antibiotics</t>
  </si>
  <si>
    <t>c_challenges_inputs_1</t>
  </si>
  <si>
    <t>g_productive_1</t>
  </si>
  <si>
    <t>g_decision_land_preparation_1</t>
  </si>
  <si>
    <t>g_involvement_land_preparation_1</t>
  </si>
  <si>
    <t>g_decision_planting_1</t>
  </si>
  <si>
    <t>g_involvement_planting_1</t>
  </si>
  <si>
    <t>g_decision_crop_maintenance_1</t>
  </si>
  <si>
    <t>g_involvement_crop_maintenance_1</t>
  </si>
  <si>
    <t>g_decision_crop_protection_1</t>
  </si>
  <si>
    <t>g_involvement_crop_protection_1</t>
  </si>
  <si>
    <t>g_decision_harvesting_1</t>
  </si>
  <si>
    <t>g_involvement_harvesting_1</t>
  </si>
  <si>
    <t>g_decision_postharvesting_1</t>
  </si>
  <si>
    <t>g_involvement_postharvesting_1</t>
  </si>
  <si>
    <t>g_decision_marketing_1</t>
  </si>
  <si>
    <t>g_involvement_postharvesting_1_1</t>
  </si>
  <si>
    <t>g_decision_marketing_1_1</t>
  </si>
  <si>
    <t>g_involvement_postharvesting_1_1_1</t>
  </si>
  <si>
    <t>g_decision_marketing_1_1_1</t>
  </si>
  <si>
    <t>g_involvement_postharvesting_1_1_1_1</t>
  </si>
  <si>
    <t>form_version</t>
  </si>
  <si>
    <t>farmer_millet</t>
  </si>
  <si>
    <t>f_location_sub_county</t>
  </si>
  <si>
    <t>f_location_ward</t>
  </si>
  <si>
    <t>f_location_village</t>
  </si>
  <si>
    <t>f_sdm_size_millet_acre</t>
  </si>
  <si>
    <t>f_sdm_size_poultry_acre</t>
  </si>
  <si>
    <t>t_sold_measurement__other__</t>
  </si>
  <si>
    <t>t_own_consumption_measurement__other__</t>
  </si>
  <si>
    <t>t_lost_measurement__other__</t>
  </si>
  <si>
    <t>f_eggs_sold_kg</t>
  </si>
  <si>
    <t>f_eggs_lost_kg</t>
  </si>
  <si>
    <t>f_otherincome_equipment__other__</t>
  </si>
  <si>
    <t>c_labor_1</t>
  </si>
  <si>
    <t>c_farm_size_sowing_1_acre</t>
  </si>
  <si>
    <t>c_farm_size_vaccination_acre</t>
  </si>
  <si>
    <t>c_farm_size_deworming_acre</t>
  </si>
  <si>
    <t>c_farm_size_pesticide_application_1_acre</t>
  </si>
  <si>
    <t>c_farm_size_defeathering_acre</t>
  </si>
  <si>
    <t>did_you_rent_the_feeders_or_do_you_own_it_</t>
  </si>
  <si>
    <t>in_the_last_12_months__from_september_2018_to_august_2019__how_many_days_did_you_rent_the_feeders_</t>
  </si>
  <si>
    <t>how_much_did_you_pay_for_the_rent_of_feeder_equipment_per_day_</t>
  </si>
  <si>
    <t>what_year_did_you_buy_the_feeder_equipment_</t>
  </si>
  <si>
    <t>how_much_did_the_feeder_equipment_cost_when_you_bought_it_</t>
  </si>
  <si>
    <t>did_you_rent_the_drinkers_or_do_you_own_it_</t>
  </si>
  <si>
    <t>in_the_last_12_months__from_september_2018_to_august_2019__how_many_days_did_you_rent_the_drinkers_</t>
  </si>
  <si>
    <t>how_much_did_you_pay_for_the_rent_of_drinker_equipment_per_day_</t>
  </si>
  <si>
    <t>what_year_did_you_buy_the_drinker_equipment_</t>
  </si>
  <si>
    <t>how_much_did_the_drinker_equipment_cost_when_you_bought_it_</t>
  </si>
  <si>
    <t>did_you_rent_the_rake_s__or_do_you_own_it_</t>
  </si>
  <si>
    <t>in_the_last_12_months__from_september_2018_to_august_2019__how_many_days_did_you_rent_the_rakes_</t>
  </si>
  <si>
    <t>how_much_did_you_pay_for_the_rent_of_rake_equipment_per_day_</t>
  </si>
  <si>
    <t>what_year_did_you_buy_the_rake_s__</t>
  </si>
  <si>
    <t>how_much_did_the_rake_cost_when_you_bought_it_</t>
  </si>
  <si>
    <t>did_you_rent_the_shovels_and_spades_or_do_you_own_it_</t>
  </si>
  <si>
    <t>in_the_last_12_months__from_september_2018_to_august_2019__how_many_days_did_you_rent_the_shovels_and_spades_</t>
  </si>
  <si>
    <t>how_much_did_you_pay_for_the_rent_of_shovels_and_spades__per_day_</t>
  </si>
  <si>
    <t>what_year_did_you_buy_the_shovels_and_spades_</t>
  </si>
  <si>
    <t>how_much_did_the_the_shovels_and_spades_cost_when_you_bought_them_</t>
  </si>
  <si>
    <t>did_you_rent_the_brooders_or_do_you_own_it_</t>
  </si>
  <si>
    <t>in_the_last_12_months__from_september_2018_to_august_2019__how_many_days_did_you_rent_the_brooders_</t>
  </si>
  <si>
    <t>how_much_did_you_pay_for_the_rent_of_the_brooders_per_day_</t>
  </si>
  <si>
    <t>what_year_did_you_buy_the_brooders_</t>
  </si>
  <si>
    <t>how_much_did_the_the_brooders_cost_when_you_bought_them_</t>
  </si>
  <si>
    <t>in_the_last_12_months__from_september_2018_to_august_2019__how_many_days_did_you_rent_the_brooders__1</t>
  </si>
  <si>
    <t>c_inputs_supplies__other__</t>
  </si>
  <si>
    <t>c_challenges_inputs_type__other__</t>
  </si>
  <si>
    <t>f_services_loan_inputs__other__</t>
  </si>
  <si>
    <t>please_specify_when_indicated__other__</t>
  </si>
  <si>
    <t>h_aw_frequency_loan__other__</t>
  </si>
  <si>
    <t>where are you collecting farmer data?</t>
  </si>
  <si>
    <t>is the person who is in charge of the maize farm present?</t>
  </si>
  <si>
    <t>is the person who is in charge of the poultry farm present?</t>
  </si>
  <si>
    <t>select sub-county, ward, village and name of the farmer</t>
  </si>
  <si>
    <t>what is the crop/product of interest to the service delivery model?</t>
  </si>
  <si>
    <t>do you grow millet in your farm?</t>
  </si>
  <si>
    <t>did you grow millet in the past one season august 2018 - september 2019?</t>
  </si>
  <si>
    <t>in the last 12 months, from september 2018 to august 2019, how many (harvest) seasons of millet did you have?</t>
  </si>
  <si>
    <t>what is the local unit of measurement when talking about millet?</t>
  </si>
  <si>
    <t>how much kilograms of millet does a bag contain on average?</t>
  </si>
  <si>
    <t>in case of selecting 'other', how much kilograms of millet does the measurement contain on average?</t>
  </si>
  <si>
    <t>what is the size of the farm dedicated to millet?</t>
  </si>
  <si>
    <t>what is the size of the farm dedicated to poultry?</t>
  </si>
  <si>
    <t>harvest season number</t>
  </si>
  <si>
    <t>during this season, how much millet did you produce?</t>
  </si>
  <si>
    <t>how many kg's does a bag contain</t>
  </si>
  <si>
    <t>during this harvest season, how much millet did you sell from the total production?</t>
  </si>
  <si>
    <t>how did you measure the amount of millet sold during this season?</t>
  </si>
  <si>
    <t>how much kilograms does a bag contain</t>
  </si>
  <si>
    <t>at what price per unit did you sell the millet when you sold this season? (if farmer sells in bags, ask price per bag etc.)</t>
  </si>
  <si>
    <t>during this season, how much millet did you use for own consumption from the total production?</t>
  </si>
  <si>
    <t>how did you measure the amount of millet used for own consumption during this season?</t>
  </si>
  <si>
    <t>how many kg's does a bag contain?</t>
  </si>
  <si>
    <t>during this season, how much millet did you lose from the total production?</t>
  </si>
  <si>
    <t>was the millet that you lost, used for poultry feed?</t>
  </si>
  <si>
    <t>how did you measure the amount of millet lost during this season?</t>
  </si>
  <si>
    <t>in case of selecting 'plants', how much kilograms of millet are on a plant on average?</t>
  </si>
  <si>
    <t>during this season, how much millet did you not sell during postharvest activities?  (in usomi buying centers or brokers, because of low quality)</t>
  </si>
  <si>
    <t>in the past 12 months, from september 2018 to august 2019, how much additional income did you have from other crops? (please report in local currency)</t>
  </si>
  <si>
    <t>do own you livestock/poultry? i'll read you a list.</t>
  </si>
  <si>
    <t>how much millet grain did you use for animal feed during this period (september 2018 - august 2019)?</t>
  </si>
  <si>
    <t>how did you measure the animal feed</t>
  </si>
  <si>
    <t>how many kilograms does a bag contain?</t>
  </si>
  <si>
    <t>incase of 'other' how many kilograms does other contain?</t>
  </si>
  <si>
    <t>how many chickens do you have on the farm?</t>
  </si>
  <si>
    <t>how many  chicks do you have on the farm?</t>
  </si>
  <si>
    <t>do you sell poultry products from your chicken?</t>
  </si>
  <si>
    <t>what poultry products do you sell from your chicken?</t>
  </si>
  <si>
    <t>how do you sell your eggs?</t>
  </si>
  <si>
    <t>on average, how many crates do you sell per month?</t>
  </si>
  <si>
    <t>on average, what is the price you get paid per crate?</t>
  </si>
  <si>
    <t>on average, how much eggs do you sell per year</t>
  </si>
  <si>
    <t>on average, what is the price you get paid per egg?</t>
  </si>
  <si>
    <t>in the last 12 months, how many eggs did you lose?</t>
  </si>
  <si>
    <t>how do you sell  poultry meat?</t>
  </si>
  <si>
    <t>on average, how many kilograms of poultry meat do you sell per month?</t>
  </si>
  <si>
    <t>on average, how many full slaughtered chickens do you sell per month?</t>
  </si>
  <si>
    <t>how many live chickens do you sell per year?</t>
  </si>
  <si>
    <t>on average, what is the price you get paid per live chicken?</t>
  </si>
  <si>
    <t>in the last 12 months, from september 2018 to august 2019, did you hire people to help you with your poultry?</t>
  </si>
  <si>
    <t>in the last 12 months, how many people did you hire to help you with poultry?</t>
  </si>
  <si>
    <t>on average, how many days did the work with poultry take per person?</t>
  </si>
  <si>
    <t>in the last 12 months, from september 2018 to august 2019, how much additional income did you have from livestock/poultry? (exclude income earned from chickens, if already answered above)</t>
  </si>
  <si>
    <t>during the last 12 months, from september 2018 to august 2019, did you carry out any of the following activities in order to take care of your millet?</t>
  </si>
  <si>
    <t>in the last 12 months, from september 2018 to august 2019, how many people worked with you on ploughing?</t>
  </si>
  <si>
    <t>on average, how many days did the ploughing? take per person?</t>
  </si>
  <si>
    <t>in the last 12 months, from september 2018 to august 2019, how many people worked with you on sowing</t>
  </si>
  <si>
    <t>on average, how many days did the sowing take per person?</t>
  </si>
  <si>
    <t>in the last 12 months, from september 2018 to august 2019, how many people worked with you on weeding</t>
  </si>
  <si>
    <t>in the last 12 months, from september 2018 to august 2019, how many people worked with you on fertilizer application</t>
  </si>
  <si>
    <t>on average, how many days did the work on fertiliser application take per person?</t>
  </si>
  <si>
    <t>in the last 12 months, from september 2018 to august 2019, how many people worked with you on pesticide application</t>
  </si>
  <si>
    <t>on average, how many days did the pesticide application take per person?</t>
  </si>
  <si>
    <t>in the last 12 months, from september 2018 to august 2019, how many people worked with you on winnowing</t>
  </si>
  <si>
    <t>on average, how many days did the winnowing take per person?</t>
  </si>
  <si>
    <t>on average, how many days did the harvesting take per person?</t>
  </si>
  <si>
    <t>in the last 12 months, from september 2018 to august 2019, how many people worked with you on threshing?</t>
  </si>
  <si>
    <t>on average, how many days did threshing take per person?</t>
  </si>
  <si>
    <t>in the last 12 months, from september 2018 to august 2019, how many people worked with you on drying?</t>
  </si>
  <si>
    <t>how much did you pay when drying?</t>
  </si>
  <si>
    <t>how much kg of crop was dried by the hired labour? (on average per person)</t>
  </si>
  <si>
    <t>in the last 12 months, from september 2018 to august 2019, how many people worked with you on packaging?</t>
  </si>
  <si>
    <t>on average, how many days did the packaging take per person?</t>
  </si>
  <si>
    <t>in the last 12 months, from september 2018 to august 2019, how many people worked with you on harrowing?</t>
  </si>
  <si>
    <t>on average, how many days did the harrowing take per person?</t>
  </si>
  <si>
    <t>in the past 12 months, did you receive any help/support from an extension worker?</t>
  </si>
  <si>
    <t>did you pay the extension worker for support, advice and/or training?</t>
  </si>
  <si>
    <t>on average, how much do you pay the extension worker for a visit to your farm?</t>
  </si>
  <si>
    <t>in the past 12 months, from september 2018 to august 2019, how often did you pay the extension officer to visit your farm?</t>
  </si>
  <si>
    <t>during the last 12 months, from september 2018 to august 2019, did you carry out any of the following activities in order to take care of your poultry?</t>
  </si>
  <si>
    <t>in the last 12 months, from september 2018 to august 2019, how many people worked with you on feeding?</t>
  </si>
  <si>
    <t>in the last 12 months, from september 2018 to august 2019, how many people worked with you on cleaning</t>
  </si>
  <si>
    <t>on average, how many days did the cleaning take per person?</t>
  </si>
  <si>
    <t>in the last 12 months, from september 2018 to august 2019, how many people worked with you on vaccination</t>
  </si>
  <si>
    <t>on average, how many days did vaccination take per person?</t>
  </si>
  <si>
    <t>in the last 12 months, from september 2018 to august 2019, how many people worked with you on deworming</t>
  </si>
  <si>
    <t>on average, how many days did the work on deworming take per person?</t>
  </si>
  <si>
    <t>in the last 12 months, from september 2018 to august 2019, how many people worked with you on slaughtering</t>
  </si>
  <si>
    <t>on average, how many days did slaughtering take per person?</t>
  </si>
  <si>
    <t>in the last 12 months, from september 2018 to august 2019, how many people worked with you on defeathering</t>
  </si>
  <si>
    <t>on average, how many days did the defeathering take per person?</t>
  </si>
  <si>
    <t>in the last 12 months, from september 2018 to august 2019, how many people worked with you on differentiation of parts?</t>
  </si>
  <si>
    <t>how much did you pay per part?</t>
  </si>
  <si>
    <t>how much was differentiated by the hired labour? (on average per person)</t>
  </si>
  <si>
    <t>on average, how many days did packaging take per person?</t>
  </si>
  <si>
    <t>in the last 12 months, from september 2018 to august 2019, how many people worked with you on boiling eggs?</t>
  </si>
  <si>
    <t>in the last 12 months, what type of farm equipment did you use for? i'll read a list.</t>
  </si>
  <si>
    <t>did you rent the (drip) irrigation equipment or do you own it?</t>
  </si>
  <si>
    <t>in the last 12 months, from september 2018 to august 2019, how many days did you rent the (drip) irrigation equipment?</t>
  </si>
  <si>
    <t>how much did you pay for the rent of (drip) irrigation equipment per day?</t>
  </si>
  <si>
    <t>what year did you buy the drip irrigation equipment?</t>
  </si>
  <si>
    <t>how much did the drip irrigation equipment cost when you bought it?</t>
  </si>
  <si>
    <t>in the last 12 months, from september 2018 to august 2019, how many days did you rent the pesticides and herbicides equipment (spraying equipment)?</t>
  </si>
  <si>
    <t>how much did you pay for the rent of pesticides and herbicides equipment (spraying equipment) per day?</t>
  </si>
  <si>
    <t>what year did you buy the pesticides and herbicides equipment (spraying equipment)?</t>
  </si>
  <si>
    <t>how much did the pesticides and herbicides equipment (spraying equipment) cost when you bought it?</t>
  </si>
  <si>
    <t>in the last 12 months, what type of farm equipment did you use for poultry? i'll read a list.</t>
  </si>
  <si>
    <t>did you rent the feeders or do you own it?</t>
  </si>
  <si>
    <t>in the last 12 months, from september 2018 to august 2019, how many days did you rent the feeders?</t>
  </si>
  <si>
    <t>how much did you pay for the rent of feeder equipment per day?</t>
  </si>
  <si>
    <t>what year did you buy the feeder equipment?</t>
  </si>
  <si>
    <t>how much did the feeder equipment cost when you bought it?</t>
  </si>
  <si>
    <t>did you rent the drinkers or do you own it?</t>
  </si>
  <si>
    <t>in the last 12 months, from september 2018 to august 2019, how many days did you rent the drinkers?</t>
  </si>
  <si>
    <t>how much did you pay for the rent of drinker equipment per day?</t>
  </si>
  <si>
    <t>what year did you buy the drinker equipment?</t>
  </si>
  <si>
    <t>how much did the drinker equipment cost when you bought it?</t>
  </si>
  <si>
    <t>did you rent the rake(s) or do you own it?</t>
  </si>
  <si>
    <t>in the last 12 months, from september 2018 to august 2019, how many days did you rent the rakes?</t>
  </si>
  <si>
    <t>how much did you pay for the rent of rake equipment per day?</t>
  </si>
  <si>
    <t>what year did you buy the rake(s)?</t>
  </si>
  <si>
    <t>how much did the rake cost when you bought it?</t>
  </si>
  <si>
    <t>did you rent the shovels and spades or do you own it?</t>
  </si>
  <si>
    <t>in the last 12 months, from september 2018 to august 2019, how many days did you rent the shovels and spades?</t>
  </si>
  <si>
    <t>how much did you pay for the rent of shovels and spades  per day?</t>
  </si>
  <si>
    <t>what year did you buy the shovels and spades?</t>
  </si>
  <si>
    <t>how much did the the shovels and spades cost when you bought them?</t>
  </si>
  <si>
    <t>did you rent the brooders or do you own it?</t>
  </si>
  <si>
    <t>in the last 12 months, from september 2018 to august 2019, how many days did you rent the brooders?</t>
  </si>
  <si>
    <t>how much did you pay for the rent of the brooders per day?</t>
  </si>
  <si>
    <t>what year did you buy the brooders?</t>
  </si>
  <si>
    <t>how much did the the brooders cost when you bought them?</t>
  </si>
  <si>
    <t>in the last 12 months, from september 2018 to august 2019, how much did you spend on pesticides?</t>
  </si>
  <si>
    <t>in the last 12 months, from september 2018 to august 2019, how much did you spend on herbicides?</t>
  </si>
  <si>
    <t>in the last 12 months, from september 2018 to august 2019, how much did you spend on fungicides?</t>
  </si>
  <si>
    <t>in the last 12 months, from september 2018 to august 2019, how much did you spend on maintenance of equipment?</t>
  </si>
  <si>
    <t>how much of this medicine was antibiotics?</t>
  </si>
  <si>
    <t>in the last 12 months, from september 2018 to august 2019, did you have any challenges in purchasing inputs?</t>
  </si>
  <si>
    <t>in the last 12 months, from september 2018 to august 2019, how much input they use per year per acre</t>
  </si>
  <si>
    <t>in the past 12 months, from september 2018 to august 2019, did you buy and/or receive any of the following products/services? i'll read you a list.</t>
  </si>
  <si>
    <t>have you heard of usomi (if farmer receives input financing from usomu you can fill in yes without asking the question)</t>
  </si>
  <si>
    <t>have you received any of the following services from usomi?</t>
  </si>
  <si>
    <t>how likely is it that you would recommend usomi to a friend or peer?</t>
  </si>
  <si>
    <t>why would you recommend using usomi's services?</t>
  </si>
  <si>
    <t>why wouldn't you recommend using usomi's services?</t>
  </si>
  <si>
    <t>does usomi pay on time?</t>
  </si>
  <si>
    <t>other - please specify</t>
  </si>
  <si>
    <t>when decisions about feeding are made, who is it that normally makes the decision? multiple answers are possible</t>
  </si>
  <si>
    <t>in case you are partly involved in the decision making, how much input did you have in making the decision about feeding?</t>
  </si>
  <si>
    <t>when decisions about cleaning are made, who is it that normally makes the decision?  multiple answers are possible</t>
  </si>
  <si>
    <t>in case you are partly involved in the decision making, how much input did you have in making the decision about cleaning?</t>
  </si>
  <si>
    <t>when decisions about vaccination are made, who is it that normally makes the decision?  multiple answers are possible</t>
  </si>
  <si>
    <t>in case you are partly involved in the decision making, how much input did you have in making the decision about vaccination?</t>
  </si>
  <si>
    <t>when decisions about deworming are made, who is it that normally makes the decision?  multiple answers are possible</t>
  </si>
  <si>
    <t>in case you are partly involved in the decision making, how much input did you have in making the decision about deworming?</t>
  </si>
  <si>
    <t>when decisions about slaughtering are made, who is it that normally makes the decision?  multiple answers are possible</t>
  </si>
  <si>
    <t>in case you are partly involved in the decision making, how much input did you have in making the decision about slaughtering?</t>
  </si>
  <si>
    <t>when decisions about defeathering are made, who is it that normally makes the decision?  multiple answers are possible</t>
  </si>
  <si>
    <t>in case you are partly involved in the decision making, how much input did you have in making the decision about defeathering?</t>
  </si>
  <si>
    <t>when decisions about differentiation of parts are made, who is it that normally makes the decision?  multiple answers are possible</t>
  </si>
  <si>
    <t>in case you are partly involved in the decision making, how much input did you have in making the decision about differentiation of parts?</t>
  </si>
  <si>
    <t>when decisions about packaging are made, who is it that normally makes the decision?  multiple answers are possible</t>
  </si>
  <si>
    <t>in case you are partly involved in the decision making, how much input did you have in making the decision about packaging?</t>
  </si>
  <si>
    <t>when decisions about boiling of eggs are made, who is it that normally makes the decision?  multiple answers are possible</t>
  </si>
  <si>
    <t>in case you are partly involved in the decision making, how much input did you have in making the decision about boiling of eggs?</t>
  </si>
  <si>
    <t>over the past 7 days, did the household either purchase/consume/acquire any bread?</t>
  </si>
  <si>
    <t>over the past 7 days, did the household either purchase/consume/acquire any meat or fish?</t>
  </si>
  <si>
    <t>over the past 7 days, did the household either purchase/consume/acquire any ripe bananas?</t>
  </si>
  <si>
    <t>does your household own any towels?</t>
  </si>
  <si>
    <t>does your household own any thermos flasks?</t>
  </si>
  <si>
    <t>what is the predominant material of the walls of the house?</t>
  </si>
  <si>
    <t>what is the predominant floor material of the main dwelling unit?</t>
  </si>
  <si>
    <t>please specify when indicated 'other'.</t>
  </si>
  <si>
    <t>how often did you take a loan from usomi in the last 12 months, from september 2018 to august 2019?</t>
  </si>
  <si>
    <t>what was the monthly interest rate on the loan you received from usomi?</t>
  </si>
  <si>
    <t>in the future, usomi may want to approach you again for a similar survey, to track developments over time. could we contact you in the future for another survey?</t>
  </si>
  <si>
    <t>f_millet_produced_yn</t>
  </si>
  <si>
    <t>f_millet_produced_past_season_yn</t>
  </si>
  <si>
    <t>f_focus_measurement_prod_bag_kg</t>
  </si>
  <si>
    <t>f_focus_measurement_sold_bag_kg</t>
  </si>
  <si>
    <t>f_focus_measurement_sold_other_kg</t>
  </si>
  <si>
    <t>f_focus_own_consumption_measurement_bag_kg</t>
  </si>
  <si>
    <t>f_focus_own_consumption_measurement_other_kg</t>
  </si>
  <si>
    <t>f_focus_lost_used_for_poultry_yn</t>
  </si>
  <si>
    <t>f_millet_quant_plantage_kg</t>
  </si>
  <si>
    <t>f_millet_quant_animal_feed</t>
  </si>
  <si>
    <t>f_millet_measurement_animal_feed</t>
  </si>
  <si>
    <t>f_millet_measurement_animal_feed_bag_kg</t>
  </si>
  <si>
    <t>f_millet_measurement_animal_feed_other_kg</t>
  </si>
  <si>
    <t>f_livestock_chickens_num</t>
  </si>
  <si>
    <t>f_livestock_chicks_num</t>
  </si>
  <si>
    <t>f_livestock_chicken_sell_poultry_yn</t>
  </si>
  <si>
    <t>f_livestock_chicken_sell_poultry_types</t>
  </si>
  <si>
    <t>f_livestock_chicken_sell_eggs_crate_num</t>
  </si>
  <si>
    <t>f_livestock_chicken_sell_eggs_price_per_crate</t>
  </si>
  <si>
    <t>f_livestock_chicken_sell_eggs_num_per_year</t>
  </si>
  <si>
    <t>f_livestock_chicken_sell_eggs_price</t>
  </si>
  <si>
    <t>f_livestock_chicken_sell_meat_how</t>
  </si>
  <si>
    <t>f_livestock_chicken_sell_meat_kg_per_month</t>
  </si>
  <si>
    <t>f_livestock_chicken_sell_fullchicken_kg_per_month</t>
  </si>
  <si>
    <t>f_livestock_chicken_sell_livechicken_per_year</t>
  </si>
  <si>
    <t>f_livestock_chicken_sell_livechicken_price</t>
  </si>
  <si>
    <t>f_labour_ploughing_nrpeople</t>
  </si>
  <si>
    <t>f_labour_ploughing_nrhiredpeople</t>
  </si>
  <si>
    <t>f_labour_ploughing_nrdays</t>
  </si>
  <si>
    <t>f_labour_ploughing_paymentpertimeframe</t>
  </si>
  <si>
    <t>f_labour_sowing_nrpeople</t>
  </si>
  <si>
    <t>f_labour_sowing_nrhiredpeople</t>
  </si>
  <si>
    <t>f_labour_sowing_nrdays</t>
  </si>
  <si>
    <t>f_labour_sowing_paymentpertimeframe</t>
  </si>
  <si>
    <t>f_labour_winnowing_nrpeople</t>
  </si>
  <si>
    <t>f_labour_winnowing_nrhiredpeople</t>
  </si>
  <si>
    <t>f_labour_winnowing_nrdays</t>
  </si>
  <si>
    <t>f_labour_winnowing_paymentpertimeframe</t>
  </si>
  <si>
    <t>f_labour_threshing_nrpeople</t>
  </si>
  <si>
    <t>f_labour_threshing_nrhiredpeople</t>
  </si>
  <si>
    <t>f_labour_threshing_nrdays</t>
  </si>
  <si>
    <t>f_labour_drying_nrpeople</t>
  </si>
  <si>
    <t>f_labour_drying_nrhiredpeople</t>
  </si>
  <si>
    <t>f_labour_packaging_nrpeople</t>
  </si>
  <si>
    <t>f_labour_packaging_nrhiredpeople</t>
  </si>
  <si>
    <t>f_labour_packaging_nrdays</t>
  </si>
  <si>
    <t>f_labour_packaging_paymentpertimeframe</t>
  </si>
  <si>
    <t>f_labour_drying_pay_per_bag</t>
  </si>
  <si>
    <t>f_labour_drying_kg_per_person</t>
  </si>
  <si>
    <t>f_labour_harrowing_nrpeople</t>
  </si>
  <si>
    <t>f_labour_harrowing_nrhiredpeople</t>
  </si>
  <si>
    <t>f_labour_harrowing_nrdays</t>
  </si>
  <si>
    <t>f_labour_harrowing_paymentpertimeframe</t>
  </si>
  <si>
    <t>f_labour_extension_worker_yn</t>
  </si>
  <si>
    <t>f_labour_exension_worker_wage</t>
  </si>
  <si>
    <t>f_labour_extension_worker_freq_wage</t>
  </si>
  <si>
    <t>f_labour_livestock_feeding_nrpeople</t>
  </si>
  <si>
    <t>f_labour_livestock_feeding_nrhiredpeople</t>
  </si>
  <si>
    <t>f_labour_livestock_feeding_nrdays</t>
  </si>
  <si>
    <t>f_labour_livestock_feeding_paymentpertimeframe</t>
  </si>
  <si>
    <t>f_labour_livestock_cleaning_nrpeople</t>
  </si>
  <si>
    <t>f_labour_livestock_cleaning_nrhiredpeople</t>
  </si>
  <si>
    <t>f_labour_livestock_cleaning_paymentpertimeframe</t>
  </si>
  <si>
    <t>f_labour_livestock_vaccination_nrpeople</t>
  </si>
  <si>
    <t>f_labour_livestock_vaccination_nrhiredpeople</t>
  </si>
  <si>
    <t>f_labour_livestock_vaccination_paymentpertimeframe</t>
  </si>
  <si>
    <t>f_labour_livestock_deworming_nrpeople</t>
  </si>
  <si>
    <t>f_labour_livestock_deworming_nrhiredpeople</t>
  </si>
  <si>
    <t>f_labour_livestock_deworming_paymentpertimeframe</t>
  </si>
  <si>
    <t>f_labour_livestock_slaughtering_nrpeople</t>
  </si>
  <si>
    <t>f_labour_livestock_slaughtering_nrhiredpeople</t>
  </si>
  <si>
    <t>f_labour_livestock_slaughtering_paymentpertimeframe</t>
  </si>
  <si>
    <t>f_labour_livestock_defeathering_nrpeople</t>
  </si>
  <si>
    <t>f_labour_livestock_defeathering_nrhiredpeople</t>
  </si>
  <si>
    <t>f_labour_livestock_defeathering_paymentpertimeframe</t>
  </si>
  <si>
    <t>f_labour_livestock_differentiation_nrpeople</t>
  </si>
  <si>
    <t>f_labour_livestock_differentiation_nrhiredpeople</t>
  </si>
  <si>
    <t>f_labour_livestock_packaging_nrpeople</t>
  </si>
  <si>
    <t>f_labour_livestock_packaging_nrhiredpeople</t>
  </si>
  <si>
    <t>f_labour_livestock_differentiation_pay_per_part</t>
  </si>
  <si>
    <t>f_labour_livestock_differentiation_quant_parted</t>
  </si>
  <si>
    <t>f_labour_livestock_packaging_nrdays</t>
  </si>
  <si>
    <t>f_labour_livestock_boiling_nrpeople</t>
  </si>
  <si>
    <t>f_labour_livestock_boiling_nrhiredpeople</t>
  </si>
  <si>
    <t xml:space="preserve">f_equip_animal_traction_rent_num_days </t>
  </si>
  <si>
    <t xml:space="preserve">f_equip_tiller_rent_num_days </t>
  </si>
  <si>
    <t xml:space="preserve">f_equip_tractor_rent_num_days </t>
  </si>
  <si>
    <t xml:space="preserve">f_equip_irrigation_rent_num_days </t>
  </si>
  <si>
    <t xml:space="preserve">f_equip_hose_rent_num_days </t>
  </si>
  <si>
    <t xml:space="preserve">f_equip_pumps_rent_num_days </t>
  </si>
  <si>
    <t xml:space="preserve">f_equip_sprinklers_rent_num_days </t>
  </si>
  <si>
    <t xml:space="preserve">f_equip_maintenance_rent_num_days </t>
  </si>
  <si>
    <t>f_equip_pesticides_ownership_type</t>
  </si>
  <si>
    <t xml:space="preserve">f_equip_pesticides_rent_num_days </t>
  </si>
  <si>
    <t>f_equip_pesticides_rent_costs_day</t>
  </si>
  <si>
    <t>f_equip_pesticides_year_purchase</t>
  </si>
  <si>
    <t>f_equip_pesticides_purchase_costs</t>
  </si>
  <si>
    <t>f_equip_poultry_tye</t>
  </si>
  <si>
    <t>f_inputs_costs_usage</t>
  </si>
  <si>
    <t xml:space="preserve">f_inputs_challenges </t>
  </si>
  <si>
    <t>f_inputs_usage_per_acre</t>
  </si>
  <si>
    <t>g_prod_decision_feeding</t>
  </si>
  <si>
    <t>g_prod_input_feeding</t>
  </si>
  <si>
    <t>g_prod_decision_cleaning</t>
  </si>
  <si>
    <t>g_prod_input_cleaning</t>
  </si>
  <si>
    <t>g_prod_decision_vaccination</t>
  </si>
  <si>
    <t>g_prod_input_vaccination</t>
  </si>
  <si>
    <t>g_prod_decision_deworming</t>
  </si>
  <si>
    <t>g_prod_input_deworming</t>
  </si>
  <si>
    <t>g_prod_decision_slaughtering</t>
  </si>
  <si>
    <t>g_prod_input_slaughtering</t>
  </si>
  <si>
    <t>g_prod_decision_defeathering</t>
  </si>
  <si>
    <t>g_prod_input_defeathering</t>
  </si>
  <si>
    <t>g_prod_decision_differentiation</t>
  </si>
  <si>
    <t>g_prod_input_differentiation</t>
  </si>
  <si>
    <t>g_prod_decision_packaging</t>
  </si>
  <si>
    <t>g_prod_input_packaging</t>
  </si>
  <si>
    <t>g_prod_decision_boiling_eggs</t>
  </si>
  <si>
    <t>g_prod_input_boiling_eggs</t>
  </si>
  <si>
    <t>other</t>
  </si>
  <si>
    <t>f_labour_livestock_defeathering_acres</t>
  </si>
  <si>
    <t>f_labour_livestock_deworming_acres</t>
  </si>
  <si>
    <t>f_labour_livestock_chemicalapp_acres</t>
  </si>
  <si>
    <t>f_labour_livestock_sowing_acres</t>
  </si>
  <si>
    <t>f_labour_livestock_vaccination_acres</t>
  </si>
  <si>
    <t>f_crop_labour_types_1</t>
  </si>
  <si>
    <t>f_labour_exension_worker_num</t>
  </si>
  <si>
    <t>f_equip_brooders_ownership_type</t>
  </si>
  <si>
    <t>f_equip_drinkers_ownership_type</t>
  </si>
  <si>
    <t>f_equip_feeders_ownership_type</t>
  </si>
  <si>
    <t>f_equip_rake_ownership_type</t>
  </si>
  <si>
    <t>f_equip_shovels_ownership_type</t>
  </si>
  <si>
    <t>f_livestock_chicken_sell_egs_quant_lost_kg</t>
  </si>
  <si>
    <t>f_livestock_chicken_sell_egs_quant_sold_kg</t>
  </si>
  <si>
    <t>f_livestock_nr_months</t>
  </si>
  <si>
    <t>pi_location_second_admin</t>
  </si>
  <si>
    <t>pi_location_village</t>
  </si>
  <si>
    <t>pi_location_fourth_admin</t>
  </si>
  <si>
    <t>f_focus_measurement_to_kg</t>
  </si>
  <si>
    <t>f_poultry_size_acre</t>
  </si>
  <si>
    <t>farmer_present_2</t>
  </si>
  <si>
    <t>f_equip_drinker_purchase_costs</t>
  </si>
  <si>
    <t>f_equip_feeder_purchase_costs</t>
  </si>
  <si>
    <t>f_equip_rake_purchase_costs</t>
  </si>
  <si>
    <t>f_equip_brooders_purchase_costs</t>
  </si>
  <si>
    <t>f_equip_shovels_purchase_costs</t>
  </si>
  <si>
    <t>f_equip_feeder_rent_costs_a_day</t>
  </si>
  <si>
    <t>f_equip_drinker_rent_costs_a_day</t>
  </si>
  <si>
    <t>f_equip_rake_rent_costs_a_day</t>
  </si>
  <si>
    <t>f_equip_brooders_rent_costs_a_day</t>
  </si>
  <si>
    <t>f_equip_shovels_rent_costs_a_day</t>
  </si>
  <si>
    <t>f_equip_brooders_purchase_year</t>
  </si>
  <si>
    <t>f_equip_drinker_purchase_year</t>
  </si>
  <si>
    <t>f_equip_feeder_purchase_year</t>
  </si>
  <si>
    <t>f_equip_rake_purchase_year</t>
  </si>
  <si>
    <t>f_equip_shovels_purchase_year</t>
  </si>
  <si>
    <t>f_location_survey</t>
  </si>
  <si>
    <t>f_equip_brooders_rent_num_days</t>
  </si>
  <si>
    <t>f_equip_rake_rent_num_days</t>
  </si>
  <si>
    <t>f_equip_shovels_rent_num_days</t>
  </si>
  <si>
    <t>f_equip_brooders_rent_num_days_1</t>
  </si>
  <si>
    <t>f_equip_drinkers_rent_num_days</t>
  </si>
  <si>
    <t>f_equip_feeders_rent_num_days</t>
  </si>
  <si>
    <t>f_focus_measurement_lost_other_kg</t>
  </si>
  <si>
    <t>g_prod_activities_1</t>
  </si>
  <si>
    <t>f_livestock_costs_antibiotics</t>
  </si>
  <si>
    <t>f_focus_measurement_lost_bag_kg</t>
  </si>
  <si>
    <t>hh_loan_sdm_frequency_other</t>
  </si>
  <si>
    <t xml:space="preserve">    case &lt;- case %&gt;% rename( </t>
  </si>
  <si>
    <t xml:space="preserve">      f_inputs_challenges = c_challenges_inputs,</t>
  </si>
  <si>
    <t xml:space="preserve">      f_inputs_challenges_types = c_challenges_inputs_type,</t>
  </si>
  <si>
    <t xml:space="preserve">      f_inputs_costs_compost = c_compost_amount,</t>
  </si>
  <si>
    <t xml:space="preserve">      f_inputs_costs_electricity = c_electricity_amount,</t>
  </si>
  <si>
    <t xml:space="preserve">      f_equip_type = c_equipment,</t>
  </si>
  <si>
    <t xml:space="preserve">      f_equip_type_other = c_equipment_other,</t>
  </si>
  <si>
    <t xml:space="preserve">      f_equip_weeding_ownership_type = c_equipment_ownership_weeding,</t>
  </si>
  <si>
    <t xml:space="preserve">      f_inputs_costs_fertilizer = c_fertiliser_amount,</t>
  </si>
  <si>
    <t xml:space="preserve">      f_inputs_costs_chemicals_3 = c_fungicides_amount,</t>
  </si>
  <si>
    <t xml:space="preserve">      f_inputs_costs_chemicals_2 = c_herbicides_amount,</t>
  </si>
  <si>
    <t xml:space="preserve">      f_labour_bagging_paymentpertimeframe = c_labor_dayrate_bagging,</t>
  </si>
  <si>
    <t xml:space="preserve">      f_labour_cropmaint_paymentpertimeframe = c_labor_dayrate_crop_maintenance,</t>
  </si>
  <si>
    <t xml:space="preserve">      f_labour_fertilizerapp_paymentpertimeframe = c_labor_dayrate_fertiliser,</t>
  </si>
  <si>
    <t xml:space="preserve">      f_labour_irrigation_paymentpertimeframe = c_labor_dayrate_irrigation,</t>
  </si>
  <si>
    <t xml:space="preserve">      f_labour_landprep_paymentpertimeframe = c_labor_dayrate_land_preparation,</t>
  </si>
  <si>
    <t xml:space="preserve">      f_labour_planting_paymentpertimeframe = c_labor_dayrate_planting,</t>
  </si>
  <si>
    <t xml:space="preserve">      f_labour_bagging_nrhiredpeople = c_laborers_hired_bagging,</t>
  </si>
  <si>
    <t xml:space="preserve">      f_labour_cropmaint_nrhiredpeople = c_laborers_hired_crop_maintenance,</t>
  </si>
  <si>
    <t xml:space="preserve">      f_labour_fertilizerapp_nrhiredpeople = c_laborers_hired_fertiliser,</t>
  </si>
  <si>
    <t xml:space="preserve">      f_labour_harvesting_nrhiredpeople = c_laborers_hired_harvesting,</t>
  </si>
  <si>
    <t xml:space="preserve">      f_labour_irrigation_nrhiredpeople = c_laborers_hired_irrigation,</t>
  </si>
  <si>
    <t xml:space="preserve">      f_labour_landprep_nrhiredpeople = c_laborers_hired_land_preparation,</t>
  </si>
  <si>
    <t xml:space="preserve">      f_labour_marketing_nrhiredpeople = c_laborers_hired_marketing,</t>
  </si>
  <si>
    <t xml:space="preserve">      f_labour_milling_nrhiredpeople = c_laborers_hired_milling,</t>
  </si>
  <si>
    <t xml:space="preserve">      f_labour_planting_nrhiredpeople = c_laborers_hired_planting,</t>
  </si>
  <si>
    <t xml:space="preserve">      f_crop_labour_types = c_labour,</t>
  </si>
  <si>
    <t xml:space="preserve">      f_labour_bagging_nrdays = c_number_days_bagging,</t>
  </si>
  <si>
    <t xml:space="preserve">      f_labour_cropmaint_nrdays = c_number_days_crop_maintenance,</t>
  </si>
  <si>
    <t xml:space="preserve">      f_labour_fertilizerapp_nrdays = c_number_days_fertiliser,</t>
  </si>
  <si>
    <t xml:space="preserve">      f_labour_irrigation_nrdays = c_number_days_irrigation,</t>
  </si>
  <si>
    <t xml:space="preserve">      f_labour_landprep_nrdays = c_number_days_land_preparation,</t>
  </si>
  <si>
    <t xml:space="preserve">      f_labour_planting_nrdays = c_number_days_planting,</t>
  </si>
  <si>
    <t xml:space="preserve">      f_labour_bagging_nrpeople = c_number_laborer_bagging,</t>
  </si>
  <si>
    <t xml:space="preserve">      f_labour_cropmaint_nrpeople = c_number_laborer_crop_maintenance,</t>
  </si>
  <si>
    <t xml:space="preserve">      f_labour_fertilizerapp_nrpeople = c_number_laborer_fertiliser,</t>
  </si>
  <si>
    <t xml:space="preserve">      f_labour_harvesting_nrpeople = c_number_laborer_harvesting,</t>
  </si>
  <si>
    <t xml:space="preserve">      f_labour_irrigation_nrpeople = c_number_laborer_irrigation,</t>
  </si>
  <si>
    <t xml:space="preserve">      f_labour_landprep_nrpeople = c_number_laborer_land_preparation,</t>
  </si>
  <si>
    <t xml:space="preserve">      f_labour_marketing_nrpeople = c_number_laborer_marketing,</t>
  </si>
  <si>
    <t xml:space="preserve">      f_labour_milling_nrpeople = c_number_laborer_milling,</t>
  </si>
  <si>
    <t xml:space="preserve">      f_labour_planting_nrpeople = c_number_laborer_planting,</t>
  </si>
  <si>
    <t xml:space="preserve">      f_inputs_costs_chemicals_1 = c_pesticides_amount,</t>
  </si>
  <si>
    <t xml:space="preserve">      f_inputs_costs_seedlings = c_seedlings_amount,</t>
  </si>
  <si>
    <t xml:space="preserve">      f_inputs_costs_seeds = c_seeds_amount,</t>
  </si>
  <si>
    <t xml:space="preserve">      f_inputs_costs_irrigation = c_water_amount,</t>
  </si>
  <si>
    <t xml:space="preserve">      cl_loss_droughts = cr_amount_droughts,</t>
  </si>
  <si>
    <t xml:space="preserve">      cl_loss_floods = cr_amount_floods,</t>
  </si>
  <si>
    <t xml:space="preserve">      cl_loss_land_slides = cr_amount_landslides,</t>
  </si>
  <si>
    <t xml:space="preserve">      cl_loss_rain_patterns = cr_amount_rain,</t>
  </si>
  <si>
    <t xml:space="preserve">      cl_loss_storms = cr_amount_storms,</t>
  </si>
  <si>
    <t xml:space="preserve">      cl_loss_heat_waves = cr_amount_temperature,</t>
  </si>
  <si>
    <t xml:space="preserve">      cl_droughts = cr_frequency_droughts,</t>
  </si>
  <si>
    <t xml:space="preserve">      cl_floods = cr_frequency_floods,</t>
  </si>
  <si>
    <t xml:space="preserve">      cl_land_slides = cr_frequency_landslides,</t>
  </si>
  <si>
    <t xml:space="preserve">      cl_rain_patterns = cr_frequency_rain,</t>
  </si>
  <si>
    <t xml:space="preserve">      cl_storms = cr_frequency_storms,</t>
  </si>
  <si>
    <t xml:space="preserve">      cl_heat_waves = cr_frequency_temperature,</t>
  </si>
  <si>
    <t xml:space="preserve">      cl_coping_mechanisms = cr_methods,</t>
  </si>
  <si>
    <t xml:space="preserve">      cl_coping_mechanisms_other = cr_methods_other,</t>
  </si>
  <si>
    <t xml:space="preserve">      cl_extreme_weather = cr_options,</t>
  </si>
  <si>
    <t xml:space="preserve">      cs_negative_recommendation = cs_neg_recommendation,</t>
  </si>
  <si>
    <t xml:space="preserve">      cs_timely_payment = cs_pay_on_time,</t>
  </si>
  <si>
    <t xml:space="preserve">      cs_positive_recommendation = cs_pos_recommendation,</t>
  </si>
  <si>
    <t xml:space="preserve">      cs_recommendation = cs_services_recommend,</t>
  </si>
  <si>
    <t xml:space="preserve">      monitoring_survey_yn = f_aw_survey_future,</t>
  </si>
  <si>
    <t xml:space="preserve">      cs_sdm_company = f_know_company,</t>
  </si>
  <si>
    <t xml:space="preserve">      cf_shortage = f_liquidity,</t>
  </si>
  <si>
    <t xml:space="preserve">      cf_shortage_months = f_liquidity_months,</t>
  </si>
  <si>
    <t xml:space="preserve">      f_livestock_income_type = f_livestock,</t>
  </si>
  <si>
    <t xml:space="preserve">      f_livestock_income_total = f_livestock_income,</t>
  </si>
  <si>
    <t xml:space="preserve">      pi_location_other = f_location_other,</t>
  </si>
  <si>
    <t xml:space="preserve">      f_maincrop = f_maincrop_first,</t>
  </si>
  <si>
    <t xml:space="preserve">      f_othermaincrop_1 = f_maincrop_second,</t>
  </si>
  <si>
    <t xml:space="preserve">      f_othermaincrop_1_other = f_maincrop_second_other,</t>
  </si>
  <si>
    <t xml:space="preserve">      f_othermaincrop_2 = f_maincrop_third,</t>
  </si>
  <si>
    <t xml:space="preserve">      f_income_other_total = f_other_sources,</t>
  </si>
  <si>
    <t xml:space="preserve">      f_income_other_type = f_otherincome,</t>
  </si>
  <si>
    <t xml:space="preserve">      f_equip_rental_type = f_otherincome_equipment,</t>
  </si>
  <si>
    <t xml:space="preserve">      f_ownership_type = f_ownership,</t>
  </si>
  <si>
    <t xml:space="preserve">      f_focus_measurement_prod_other_2 = f_rice_other_measurement,</t>
  </si>
  <si>
    <t xml:space="preserve">      f_focus_measurement_prod_2 = f_sdm_measurement,</t>
  </si>
  <si>
    <t xml:space="preserve">      su_services_usage = f_services,</t>
  </si>
  <si>
    <t xml:space="preserve">      cs_sdm_company_services = f_services_alluvial,</t>
  </si>
  <si>
    <t xml:space="preserve">      su_farmer_organisation = f_services_farmer_organisation,</t>
  </si>
  <si>
    <t xml:space="preserve">      hh_loan_source_inputs = f_services_loan_inputs,</t>
  </si>
  <si>
    <t xml:space="preserve">      f_unit_land = f_unit,</t>
  </si>
  <si>
    <t xml:space="preserve">      fs_introduction_2 = fs_male,</t>
  </si>
  <si>
    <t xml:space="preserve">      fs_introduction = fs_responsible_food,</t>
  </si>
  <si>
    <t xml:space="preserve">      fs_shortage_2 = fs_shortage_male,</t>
  </si>
  <si>
    <t xml:space="preserve">      fs_shortage_months_2 = fs_shortage_months_male,</t>
  </si>
  <si>
    <t xml:space="preserve">      g_introduction = g_available_female,</t>
  </si>
  <si>
    <t xml:space="preserve">      g_prod_decision_crop_maintenance = g_decision_crop_maintenance,</t>
  </si>
  <si>
    <t xml:space="preserve">      g_prod_decision_crop_protection = g_decision_crop_protection,</t>
  </si>
  <si>
    <t xml:space="preserve">      g_prod_decision_harvesting = g_decision_harvesting,</t>
  </si>
  <si>
    <t xml:space="preserve">      g_reprod_resp_decision = g_decision_household_activities,</t>
  </si>
  <si>
    <t xml:space="preserve">      g_prod_decision_livestock = g_decision_livestock,</t>
  </si>
  <si>
    <t xml:space="preserve">      g_prod_decision_planting = g_decision_planting,</t>
  </si>
  <si>
    <t xml:space="preserve">      g_prod_decision_postharvesting = g_decision_postharvesting,</t>
  </si>
  <si>
    <t xml:space="preserve">      g_education = g_edu_female,</t>
  </si>
  <si>
    <t xml:space="preserve">      g_prod_input_crop_maintenance = g_involvement_crop_maintenance,</t>
  </si>
  <si>
    <t xml:space="preserve">      g_prod_input_crop_protection = g_involvement_crop_protection,</t>
  </si>
  <si>
    <t xml:space="preserve">      g_prod_input_harvesting = g_involvement_harvesting,</t>
  </si>
  <si>
    <t xml:space="preserve">      g_reprod_input_decisions = g_involvement_household,</t>
  </si>
  <si>
    <t xml:space="preserve">      g_prod_input_land_preraration = g_involvement_land_preparation,</t>
  </si>
  <si>
    <t xml:space="preserve">      g_prod_input_livestock = g_involvement_livestock,</t>
  </si>
  <si>
    <t xml:space="preserve">      g_prod_input_planting = g_involvement_planting,</t>
  </si>
  <si>
    <t xml:space="preserve">      g_prod_input_postharvesting = g_involvement_postharvesting,</t>
  </si>
  <si>
    <t xml:space="preserve">      g_prod_activities = g_productive,</t>
  </si>
  <si>
    <t xml:space="preserve">      g_reprod_activities = g_reproductive,</t>
  </si>
  <si>
    <t xml:space="preserve">      hh_farmer_birthyear = h_age,</t>
  </si>
  <si>
    <t xml:space="preserve">      hh_bank_account = h_bank,</t>
  </si>
  <si>
    <t xml:space="preserve">      hh_farmer_gender = h_gender,</t>
  </si>
  <si>
    <t xml:space="preserve">      hh_head = h_head,</t>
  </si>
  <si>
    <t xml:space="preserve">      hh_size = h_householdsize,</t>
  </si>
  <si>
    <t xml:space="preserve">      hh_loan = h_loan,</t>
  </si>
  <si>
    <t xml:space="preserve">      hh_loan_interest_rate_bank = h_loan_bank,</t>
  </si>
  <si>
    <t xml:space="preserve">      hh_loan_interest_rate_cooperative = h_loan_cooperative,</t>
  </si>
  <si>
    <t xml:space="preserve">      hh_loan_interest_rate_friend = h_loan_friend,</t>
  </si>
  <si>
    <t xml:space="preserve">      hh_loan_interest_rate_informal_credit_group = h_loan_informal_credit,</t>
  </si>
  <si>
    <t xml:space="preserve">      hh_loan_interest_rate_informal_lender = h_loan_informal_local_lender,</t>
  </si>
  <si>
    <t xml:space="preserve">      hh_loan_interest_rate_mobile = h_loan_mobile,</t>
  </si>
  <si>
    <t xml:space="preserve">      hh_loan_interest_rate_ngo = h_loan_ngo,</t>
  </si>
  <si>
    <t xml:space="preserve">      hh_loan_purpose = h_loan_purpose,</t>
  </si>
  <si>
    <t xml:space="preserve">      hh_loan_interest_rate_relative = h_loan_relative,</t>
  </si>
  <si>
    <t xml:space="preserve">      hh_loan_size = h_loan_size,</t>
  </si>
  <si>
    <t xml:space="preserve">      hh_loan_source = h_loan_source,</t>
  </si>
  <si>
    <t xml:space="preserve">      hh_loan_interest_rate_vsla = h_loan_vsla,</t>
  </si>
  <si>
    <t xml:space="preserve">      hh_loan_2 = h_loan2,</t>
  </si>
  <si>
    <t xml:space="preserve">      hh_phone_yn = h_mobile,</t>
  </si>
  <si>
    <t xml:space="preserve">      hh_mobile_money = h_mobile_money,</t>
  </si>
  <si>
    <t xml:space="preserve">      hh_loan_months_to_repay = h_payback_loan,</t>
  </si>
  <si>
    <t xml:space="preserve">      cf_shortage_reason = h_shortage_reason,</t>
  </si>
  <si>
    <t xml:space="preserve">      hh_female_nr = h_size_female,</t>
  </si>
  <si>
    <t xml:space="preserve">      hh_male_nr = h_size_male,</t>
  </si>
  <si>
    <t xml:space="preserve">      g_informed_consent = informed_consent_female,</t>
  </si>
  <si>
    <t xml:space="preserve">      fs_informed_consent = informed_consent_food,</t>
  </si>
  <si>
    <t xml:space="preserve">      ppi_nig_agriculture = ppi_argiculture,</t>
  </si>
  <si>
    <t xml:space="preserve">      ppi_nig_cooking = ppi_cooking,</t>
  </si>
  <si>
    <t xml:space="preserve">      ppi_nig_matras = ppi_matras,</t>
  </si>
  <si>
    <t xml:space="preserve">      ppi_nig_phones = ppi_phones,</t>
  </si>
  <si>
    <t xml:space="preserve">      ppi_nig_roof = ppi_roof,</t>
  </si>
  <si>
    <t xml:space="preserve">      ppi_nig_rooms = ppi_rooms,</t>
  </si>
  <si>
    <t xml:space="preserve">      ppi_nig_toilet = ppi_toilet,</t>
  </si>
  <si>
    <t xml:space="preserve">      ppi_nig_tv = ppi_tv,</t>
  </si>
  <si>
    <t xml:space="preserve">      ppi_nig_vihicle = ppi_vihicle,</t>
  </si>
  <si>
    <t>New var</t>
  </si>
  <si>
    <t>Original var</t>
  </si>
  <si>
    <t>variable = ifelse(variable == "</t>
  </si>
  <si>
    <t>",variable),</t>
  </si>
  <si>
    <t>","</t>
  </si>
  <si>
    <t>mutate(</t>
  </si>
  <si>
    <t>codebook &lt;- codebook %&gt;%</t>
  </si>
  <si>
    <t xml:space="preserve">    case &lt;- case %&gt;% rename(</t>
  </si>
  <si>
    <t xml:space="preserve">      focus_crop = sdm_crop,</t>
  </si>
  <si>
    <t xml:space="preserve">  }</t>
  </si>
  <si>
    <t xml:space="preserve">  </t>
  </si>
  <si>
    <t xml:space="preserve">      hh_male_nr = hh_male,</t>
  </si>
  <si>
    <t xml:space="preserve">      </t>
  </si>
  <si>
    <t xml:space="preserve">    ) %&gt;%</t>
  </si>
  <si>
    <t xml:space="preserve">      cl_coping_mechanisms_other = 'cl_coping_mechanisms--other--',</t>
  </si>
  <si>
    <t xml:space="preserve">      fs_introduction_other = 'fs_introduction--other--',</t>
  </si>
  <si>
    <t xml:space="preserve">      hh_loan_source_other = 'hh_loan_source--other--',</t>
  </si>
  <si>
    <t xml:space="preserve">      f_equip_type_other = f_equipment_other,</t>
  </si>
  <si>
    <t xml:space="preserve">      focus_crop_other = f_first_crop_other,</t>
  </si>
  <si>
    <t xml:space="preserve">      f_othermaincrop_1 = f_second_crop,</t>
  </si>
  <si>
    <t xml:space="preserve">      f_othermaincrop_1_other = f_second_crop_other,</t>
  </si>
  <si>
    <t xml:space="preserve">      f_othermaincrop_2 = f_third_crop,</t>
  </si>
  <si>
    <t xml:space="preserve">      f_othermaincrop_2_other = `f_third_crop--other--`,</t>
  </si>
  <si>
    <t xml:space="preserve">      f_unit_land_other =  `f_unit_land--other--`,</t>
  </si>
  <si>
    <t xml:space="preserve">      f_size_acre =  "f_size (acre)",</t>
  </si>
  <si>
    <t xml:space="preserve">      m_crops_livestock_seller = ms_offtaker,</t>
  </si>
  <si>
    <t xml:space="preserve">      m_crops_livestock_seller_other = `ms_offtaker--other--`,</t>
  </si>
  <si>
    <t xml:space="preserve">      m_sellingpoint_focuscrop = ms_location,</t>
  </si>
  <si>
    <t xml:space="preserve">      m_sellingpoint_focuscrop_other = `ms_location--other--`,</t>
  </si>
  <si>
    <t xml:space="preserve">      m_crops_livestock_distance = ms_travel,</t>
  </si>
  <si>
    <t xml:space="preserve">      m_crops_livestock_distance_other = `ms_travel--other--`,</t>
  </si>
  <si>
    <t xml:space="preserve">      m_crops_livestock_contract_sales_yn = ms_contract,</t>
  </si>
  <si>
    <t xml:space="preserve">      m_crops_livestock_contract_sales_yn_other = `ms_contract--other--`,</t>
  </si>
  <si>
    <t xml:space="preserve">      f_other_crop_income = f_other_crop_income,</t>
  </si>
  <si>
    <t xml:space="preserve">      f_livestock_income_type_other = `f_livestock--other--`,</t>
  </si>
  <si>
    <t xml:space="preserve">      f_focus_crop_size = f_size_first_crop,</t>
  </si>
  <si>
    <t xml:space="preserve">      f_size_othermaincrop_1 = f_size_second_crop,</t>
  </si>
  <si>
    <t xml:space="preserve">      f_size_othermaincrop_2 = f_size_third_crop,</t>
  </si>
  <si>
    <t xml:space="preserve">      f_income_other_type = f_offfarm_otherincome,</t>
  </si>
  <si>
    <t xml:space="preserve">      f_income_other_type_other = `f_offfarm_otherincome--other--`,</t>
  </si>
  <si>
    <t xml:space="preserve">      f_income_other_total = f_offfarm_income,</t>
  </si>
  <si>
    <t xml:space="preserve">      f_inputs_usage_types = f_inputs_usage,</t>
  </si>
  <si>
    <t xml:space="preserve">      f_inputs_costs_seeds = f_input_costs_seeds,</t>
  </si>
  <si>
    <t xml:space="preserve">      f_inputs_costs_compost = f_input_costs_compost,</t>
  </si>
  <si>
    <t xml:space="preserve">      f_inputs_costs_fertilizer = f_input_costs_fertiliser,</t>
  </si>
  <si>
    <t xml:space="preserve">      f_inputs_costs_chemicals_1 = f_input_costs_pesticides,</t>
  </si>
  <si>
    <t xml:space="preserve">      f_inputs_costs_chemicals_2 = f_input_costs_herbicides,</t>
  </si>
  <si>
    <t xml:space="preserve">      f_inputs_costs_chemicals_3 = f_input_costs_fungicides,</t>
  </si>
  <si>
    <t xml:space="preserve">      f_inputs_costs_seedlings = f_input_costs_seedlings,</t>
  </si>
  <si>
    <t xml:space="preserve">      f_inputs_costs_irrigation = f_input_costs_water,</t>
  </si>
  <si>
    <t xml:space="preserve">      f_inputs_costs_electricity = f_input_costs_electricity,</t>
  </si>
  <si>
    <t xml:space="preserve">      f_livestock_costs_fodderwater = f_input_costs_fodder,</t>
  </si>
  <si>
    <t xml:space="preserve">      f_livestock_costs_medics = f_input_costs_medicine,</t>
  </si>
  <si>
    <t xml:space="preserve">      f_inputs_costs_other_type = f_input_costs_other_type,</t>
  </si>
  <si>
    <t xml:space="preserve">      f_inputs_costs_other = f_input_costs_other,</t>
  </si>
  <si>
    <t xml:space="preserve">      hh_loan_source_inputs = su_inputs_loan,</t>
  </si>
  <si>
    <t xml:space="preserve">      hh_loan_source_inputs_other = `su_inputs_loan--other--`,</t>
  </si>
  <si>
    <t xml:space="preserve">      cs_sdm_company_services_other = `cs_sdm_company_services--other--`,</t>
  </si>
  <si>
    <t xml:space="preserve">      cs_positive_recommendation_other = `cs_positive_recommendation--other--`,</t>
  </si>
  <si>
    <t xml:space="preserve">      cs_negative_recommendation_other = `cs_negative_recommendation--other--`,</t>
  </si>
  <si>
    <t xml:space="preserve">      cs_timely_payment_other = `cs_timely_payment--other--`,</t>
  </si>
  <si>
    <t xml:space="preserve">      cl_coping_mechanisms_other = `cl_coping_mechanisms--other--`,</t>
  </si>
  <si>
    <t xml:space="preserve">      fs_introduction_other = `fs_introduction--other--`,</t>
  </si>
  <si>
    <t xml:space="preserve">      cf_coping_other = `cf_coping--other--`,</t>
  </si>
  <si>
    <t xml:space="preserve">      hh_farmer_birthyear = hh_age_farmer,</t>
  </si>
  <si>
    <t xml:space="preserve">      hh_farmer_gender = hh_gender_farmer,</t>
  </si>
  <si>
    <t xml:space="preserve">      hh_female_nr = hh_size_female,</t>
  </si>
  <si>
    <t xml:space="preserve">      ppi_ken_education_household = ppi_education_household,</t>
  </si>
  <si>
    <t xml:space="preserve">      ppi_ken_bread = ppi_bread,</t>
  </si>
  <si>
    <t xml:space="preserve">      ppi_ken_meat = ppi_meat,</t>
  </si>
  <si>
    <t xml:space="preserve">      ppi_ken_bananas = ppi_bananas,</t>
  </si>
  <si>
    <t xml:space="preserve">      ppi_ken_towels = ppi_towels,</t>
  </si>
  <si>
    <t xml:space="preserve">      ppi_ken_thermos = ppi_thermos,</t>
  </si>
  <si>
    <t xml:space="preserve">      ppi_ken_walls = ppi_walls,</t>
  </si>
  <si>
    <t xml:space="preserve">      ppi_ken_floor = ppi_floor,</t>
  </si>
  <si>
    <t xml:space="preserve">      hh_phone_yn = hh_phone,</t>
  </si>
  <si>
    <t xml:space="preserve">      hh_phone_functionalities = hh_phone_functionality,</t>
  </si>
  <si>
    <t xml:space="preserve">      cf_cope_stress = cf_stress,</t>
  </si>
  <si>
    <t xml:space="preserve">      cf_cope_unexpected = cf_coping,</t>
  </si>
  <si>
    <t xml:space="preserve">      f_equipment_cost = f_equipement_cost,</t>
  </si>
  <si>
    <t>codebook &lt;- codebook %&gt;% mutate(</t>
  </si>
  <si>
    <t>## ---- 2) Usomi maize kenya ----</t>
  </si>
  <si>
    <t xml:space="preserve">  if(cases[i] == "12122019_USOMI.xlsx"){</t>
  </si>
  <si>
    <t xml:space="preserve">      f_inputs_challenges  = c_challenges_inputs,</t>
  </si>
  <si>
    <t xml:space="preserve">      f_inputs_usage_per_acre = c_challenges_inputs_1,</t>
  </si>
  <si>
    <t xml:space="preserve">      f_inputs_challenges_types_other = 'c_challenges_inputs_type__other__',</t>
  </si>
  <si>
    <t xml:space="preserve">      f_equip_type_other = 'c_equipment__other__',</t>
  </si>
  <si>
    <t xml:space="preserve">      f_equip_maintenance_year_purchase = c_equipment_buy_maintenance,</t>
  </si>
  <si>
    <t xml:space="preserve">      f_equip_hose_year_purchase = c_equipment_buy_permanent_hose,</t>
  </si>
  <si>
    <t xml:space="preserve">      f_equip_pesticides_year_purchase = c_equipment_buy_pesticides,</t>
  </si>
  <si>
    <t xml:space="preserve">      f_equip_animal_traction_purchase_costs = c_equipment_buy_price,</t>
  </si>
  <si>
    <t xml:space="preserve">      f_equip_irrigation_purchase_costs = c_equipment_buy_price_irrigation,</t>
  </si>
  <si>
    <t xml:space="preserve">      f_equip_maintenance_purchase_costs = c_equipment_buy_price_maintenance,</t>
  </si>
  <si>
    <t xml:space="preserve">      f_equip_tiller_purchase_costs = c_equipment_buy_price_motorised_tiller,</t>
  </si>
  <si>
    <t xml:space="preserve">      f_equip_tractor_purchase_costs = c_equipment_buy_price_mulching,</t>
  </si>
  <si>
    <t xml:space="preserve">      f_equip_hose_purchase_costs = c_equipment_buy_price_permanent_hose,</t>
  </si>
  <si>
    <t xml:space="preserve">      f_equip_pesticides_purchase_costs = c_equipment_buy_price_pesticides,</t>
  </si>
  <si>
    <t xml:space="preserve">      f_equip_pumps_purchase_costs = c_equipment_buy_price_pumps,</t>
  </si>
  <si>
    <t xml:space="preserve">      f_equip_sprinklers_purchase_costs = c_equipment_buy_price_sprinklers,</t>
  </si>
  <si>
    <t xml:space="preserve">      f_equip_pumps_year_purchase = c_equipment_buy_pumps,</t>
  </si>
  <si>
    <t xml:space="preserve">      f_equip_sprinklers_year_purchase = c_equipment_buy_sprinklers,</t>
  </si>
  <si>
    <t xml:space="preserve">      f_equip_animal_traction_year_purchase = c_equipment_buy_year_animal_traction,</t>
  </si>
  <si>
    <t xml:space="preserve">      f_equip_irrigation_year_purchase = c_equipment_buy_year_irrigation,</t>
  </si>
  <si>
    <t xml:space="preserve">      f_equip_tiller_year_purchase = c_equipment_buy_year_motorised_tiller,</t>
  </si>
  <si>
    <t xml:space="preserve">      f_equip_tractor_year_purchase = c_equipment_buy_year_mulching,</t>
  </si>
  <si>
    <t xml:space="preserve">      f_equip_animal_traction_rent_num_days  = c_equipment_days_animal_traction,</t>
  </si>
  <si>
    <t xml:space="preserve">      f_equip_irrigation_rent_num_days  = c_equipment_days_irrigation,</t>
  </si>
  <si>
    <t xml:space="preserve">      f_equip_maintenance_rent_num_days  = c_equipment_days_maintenance,</t>
  </si>
  <si>
    <t xml:space="preserve">      f_equip_tiller_rent_num_days  = c_equipment_days_motorised_tiller,</t>
  </si>
  <si>
    <t xml:space="preserve">      f_equip_tractor_rent_num_days  = c_equipment_days_mulching,</t>
  </si>
  <si>
    <t xml:space="preserve">      f_equip_hose_rent_num_days  = c_equipment_days_permanent_hose,</t>
  </si>
  <si>
    <t xml:space="preserve">      f_equip_pesticides_rent_num_days  = c_equipment_days_pesticides,</t>
  </si>
  <si>
    <t xml:space="preserve">      f_equip_pumps_rent_num_days  = c_equipment_days_pumps,</t>
  </si>
  <si>
    <t xml:space="preserve">      f_equip_sprinklers_rent_num_days  = c_equipment_days_sprinklers,</t>
  </si>
  <si>
    <t xml:space="preserve">      f_equip_animal_traction_ownership_type = c_equipment_ownership_animal_traction,</t>
  </si>
  <si>
    <t xml:space="preserve">      f_equip_animal_traction_ownership_type_other = 'c_equipment_ownership_animal_traction__other__',</t>
  </si>
  <si>
    <t xml:space="preserve">      f_equip_irrigation_ownership_type = c_equipment_ownership_irrigation,</t>
  </si>
  <si>
    <t xml:space="preserve">      f_equip_irrigation_ownership_type_other = 'c_equipment_ownership_irrigation__other__',</t>
  </si>
  <si>
    <t xml:space="preserve">      f_equip_maintenance_ownership_type = c_equipment_ownership_maintenance,</t>
  </si>
  <si>
    <t xml:space="preserve">      f_equip_maintenance_ownership_type_other = 'c_equipment_ownership_maintenance__other__',</t>
  </si>
  <si>
    <t xml:space="preserve">      f_equip_tiller_ownership_type = c_equipment_ownership_motorised_tiller,</t>
  </si>
  <si>
    <t xml:space="preserve">      f_equip_tiller_ownership_type_other = 'c_equipment_ownership_motorised_tiller__other__',</t>
  </si>
  <si>
    <t xml:space="preserve">      f_equip_hose_ownership_type = c_equipment_ownership_permanent_hose,</t>
  </si>
  <si>
    <t xml:space="preserve">      f_equip_hose_ownership_type_other = 'c_equipment_ownership_permanent_hose__other__',</t>
  </si>
  <si>
    <t xml:space="preserve">      f_equip_pesticides_ownership_type = c_equipment_ownership_pesticides,</t>
  </si>
  <si>
    <t xml:space="preserve">      f_equip_pesticides_ownership_type_other = 'c_equipment_ownership_pesticides__other__',</t>
  </si>
  <si>
    <t xml:space="preserve">      f_equip_pumps_ownership_type = c_equipment_ownership_pumps,</t>
  </si>
  <si>
    <t xml:space="preserve">      f_equip_pumps_ownership_type_other = 'c_equipment_ownership_pumps__other__',</t>
  </si>
  <si>
    <t xml:space="preserve">      f_equip_sprinklers_ownership_type = c_equipment_ownership_sprinklers,</t>
  </si>
  <si>
    <t xml:space="preserve">      f_equip_sprinklers_ownership_type_other = 'c_equipment_ownership_sprinklers__other__',</t>
  </si>
  <si>
    <t xml:space="preserve">      f_equip_tractor_ownership_type = c_equipment_ownership_tractor,</t>
  </si>
  <si>
    <t xml:space="preserve">      f_equip_tractor_ownership_type_other = 'c_equipment_ownership_tractor__other__',</t>
  </si>
  <si>
    <t xml:space="preserve">      f_equip_irrigation_rent_costs_day = c_equipment_pay_rent_irrigation,</t>
  </si>
  <si>
    <t xml:space="preserve">      f_equip_animal_traction_rent_costs_day = c_equipment_pay_rent_land_preparation,</t>
  </si>
  <si>
    <t xml:space="preserve">      f_equip_maintenance_rent_costs_day = c_equipment_pay_rent_maintenance,</t>
  </si>
  <si>
    <t xml:space="preserve">      f_equip_tiller_rent_costs_day = c_equipment_pay_rent_motorized_tiller,</t>
  </si>
  <si>
    <t xml:space="preserve">      f_equip_tractor_rent_costs_day = c_equipment_pay_rent_mulching,</t>
  </si>
  <si>
    <t xml:space="preserve">      f_equip_hose_rent_costs_day = c_equipment_pay_rent_permanent_hose,</t>
  </si>
  <si>
    <t xml:space="preserve">      f_equip_pesticides_rent_costs_day = c_equipment_pay_rent_pesticides,</t>
  </si>
  <si>
    <t xml:space="preserve">      f_equip_pumps_rent_costs_day = c_equipment_pay_rent_pumps,</t>
  </si>
  <si>
    <t xml:space="preserve">      f_equip_sprinklers_rent_costs_day = c_equipment_pay_rent_sprinklers,</t>
  </si>
  <si>
    <t xml:space="preserve">      f_labour_extension_worker_freq_wage = c_extension_worker_paid_frequency,</t>
  </si>
  <si>
    <t xml:space="preserve">      f_labour_livestock_defeathering_acres = c_farm_size_defeathering_acre,</t>
  </si>
  <si>
    <t xml:space="preserve">      f_labour_livestock_deworming_acres = c_farm_size_deworming_acre,</t>
  </si>
  <si>
    <t xml:space="preserve">      f_labour_livestock_chemicalapp_acres = c_farm_size_pesticide_application_1_acre,</t>
  </si>
  <si>
    <t xml:space="preserve">      f_labour_livestock_sowing_acres = c_farm_size_sowing_1_acre,</t>
  </si>
  <si>
    <t xml:space="preserve">      f_labour_livestock_vaccination_acres = c_farm_size_vaccination_acre,</t>
  </si>
  <si>
    <t xml:space="preserve">      f_livestock_costs_fodderwater = c_fodder_amount,</t>
  </si>
  <si>
    <t xml:space="preserve">      f_labour_extension_worker_yn = c_hired_extension_worker,</t>
  </si>
  <si>
    <t xml:space="preserve">      f_inputs_costs_usage = c_inputs_supplies,</t>
  </si>
  <si>
    <t xml:space="preserve">      f_inputs_costs_usage_other = 'c_inputs_supplies__other__',</t>
  </si>
  <si>
    <t xml:space="preserve">      f_crop_labour_types = c_labor,</t>
  </si>
  <si>
    <t xml:space="preserve">      f_crop_labour_types_1 = c_labor_1,</t>
  </si>
  <si>
    <t xml:space="preserve">      f_labour_livestock_differentiation_quant_parted = c_labor_bagamount_differentiation,</t>
  </si>
  <si>
    <t xml:space="preserve">      f_labour_drying_kg_per_person = c_labor_bagamount_drying,</t>
  </si>
  <si>
    <t xml:space="preserve">      f_labour_drying_pay_per_bag = c_labor_bagrate_drying,</t>
  </si>
  <si>
    <t xml:space="preserve">      f_labour_livestock_cleaning_paymentpertimeframe = c_labor_dayrate_cleaning,</t>
  </si>
  <si>
    <t xml:space="preserve">      f_labour_livestock_feeding_paymentpertimeframe = c_labor_dayrate_feeding,</t>
  </si>
  <si>
    <t xml:space="preserve">      f_labour_fertilizerapp_paymentpertimeframe = c_labor_dayrate_fertilizer_application,</t>
  </si>
  <si>
    <t xml:space="preserve">      f_labour_livestock_deworming_paymentpertimeframe = c_labor_dayrate_fertilizer_application_1,</t>
  </si>
  <si>
    <t xml:space="preserve">      f_labour_harrowing_paymentpertimeframe = c_labor_dayrate_harrowing,</t>
  </si>
  <si>
    <t xml:space="preserve">      f_labour_harvesting_paymentpertimeframe = c_labor_dayrate_harvesting,</t>
  </si>
  <si>
    <t xml:space="preserve">      f_labour_packaging_paymentpertimeframe = c_labor_dayrate_packaging,</t>
  </si>
  <si>
    <t xml:space="preserve">      f_labour_agrochemicalapp_paymentpertimeframe = c_labor_dayrate_pesticide_application,</t>
  </si>
  <si>
    <t xml:space="preserve">      f_labour_ploughing_paymentpertimeframe = c_labor_dayrate_ploughing,</t>
  </si>
  <si>
    <t xml:space="preserve">      f_labour_livestock_slaughtering_paymentpertimeframe = c_labor_dayrate_slaughtering,</t>
  </si>
  <si>
    <t xml:space="preserve">      f_labour_sowing_paymentpertimeframe = c_labor_dayrate_sowing,</t>
  </si>
  <si>
    <t xml:space="preserve">      f_labour_weeding_paymentpertimeframe = c_labor_dayrate_weeding,</t>
  </si>
  <si>
    <t xml:space="preserve">      f_labour_livestock_vaccination_paymentpertimeframe = c_labor_dayrate_weeding_1,</t>
  </si>
  <si>
    <t xml:space="preserve">      f_labour_winnowing_paymentpertimeframe = c_labor_dayrate_winnowing,</t>
  </si>
  <si>
    <t xml:space="preserve">      f_labour_livestock_defeathering_paymentpertimeframe = c_labor_dayrate_winnowing_1,</t>
  </si>
  <si>
    <t xml:space="preserve">      f_labour_fertilizerapp_nrdays = c_labor_days_fertilizer_application,</t>
  </si>
  <si>
    <t xml:space="preserve">      f_labour_harrowing_nrdays = c_labor_days_harrowing,</t>
  </si>
  <si>
    <t xml:space="preserve">      f_labour_harvesting_nrdays = c_labor_days_harvesting,</t>
  </si>
  <si>
    <t xml:space="preserve">      f_labour_packaging_nrdays = c_labor_days_packaging,</t>
  </si>
  <si>
    <t xml:space="preserve">      f_labour_agrochemicalapp_nrdays = c_labor_days_pesticide_application,</t>
  </si>
  <si>
    <t xml:space="preserve">      f_labour_ploughing_nrdays = c_labor_days_ploughing,</t>
  </si>
  <si>
    <t xml:space="preserve">      f_labour_sowing_nrdays = c_labor_days_sowing,</t>
  </si>
  <si>
    <t xml:space="preserve">      f_labour_weeding_nrdays = c_labor_days_weeding,</t>
  </si>
  <si>
    <t xml:space="preserve">      f_labour_winnowing_nrdays = c_labor_days_winnowing,</t>
  </si>
  <si>
    <t xml:space="preserve">      f_labour_exension_worker_num = c_labor_extension_worker_amount,</t>
  </si>
  <si>
    <t xml:space="preserve">      f_labour_livestock_differentiation_pay_per_part = c_labor_part_differentiation,</t>
  </si>
  <si>
    <t xml:space="preserve">      f_labour_livestock_packaging_nrdays = c_labor_rate_packaging,</t>
  </si>
  <si>
    <t xml:space="preserve">      f_labour_threshing_nrdays = c_labor_rate_threshing,</t>
  </si>
  <si>
    <t xml:space="preserve">      f_labour_livestock_boiling_nrhiredpeople = c_laborers_boiling,</t>
  </si>
  <si>
    <t xml:space="preserve">      f_labour_fertilizerapp_nrhiredpeople = c_laborers_fertilizer_application,</t>
  </si>
  <si>
    <t xml:space="preserve">      f_labour_livestock_deworming_nrhiredpeople = c_laborers_fertilizer_application_1,</t>
  </si>
  <si>
    <t xml:space="preserve">      f_labour_harrowing_nrhiredpeople = c_laborers_harrowing,</t>
  </si>
  <si>
    <t xml:space="preserve">      f_labour_livestock_cleaning_nrhiredpeople = c_laborers_hired_cleaning,</t>
  </si>
  <si>
    <t xml:space="preserve">      f_labour_livestock_defeathering_nrhiredpeople = c_laborers_hired_defeathering,</t>
  </si>
  <si>
    <t xml:space="preserve">      f_labour_livestock_differentiation_nrhiredpeople = c_laborers_hired_differentiation,</t>
  </si>
  <si>
    <t xml:space="preserve">      f_labour_drying_nrhiredpeople = c_laborers_hired_drying,</t>
  </si>
  <si>
    <t xml:space="preserve">      f_labour_livestock_feeding_nrhiredpeople = c_laborers_hired_feeding,</t>
  </si>
  <si>
    <t xml:space="preserve">      f_labour_packaging_nrhiredpeople = c_laborers_hired_packaging,</t>
  </si>
  <si>
    <t xml:space="preserve">      f_labour_livestock_packaging_nrhiredpeople = c_laborers_hired_packaging_poultry,</t>
  </si>
  <si>
    <t xml:space="preserve">      f_labour_agrochemicalapp_nrhiredpeople = c_laborers_hired_pesticide_application,</t>
  </si>
  <si>
    <t xml:space="preserve">      f_labour_ploughing_nrhiredpeople = c_laborers_hired_ploughing,</t>
  </si>
  <si>
    <t xml:space="preserve">      f_labour_livestock_slaughtering_nrhiredpeople = c_laborers_hired_slaughtering,</t>
  </si>
  <si>
    <t xml:space="preserve">      f_labour_sowing_nrhiredpeople = c_laborers_hired_sowing,</t>
  </si>
  <si>
    <t xml:space="preserve">      f_labour_threshing_nrhiredpeople = c_laborers_hired_threshing,</t>
  </si>
  <si>
    <t xml:space="preserve">      f_labour_livestock_vaccination_nrhiredpeople = c_laborers_hired_vaccination,</t>
  </si>
  <si>
    <t xml:space="preserve">      f_labour_weeding_nrhiredpeople = c_laborers_hired_weeding,</t>
  </si>
  <si>
    <t xml:space="preserve">      f_labour_winnowing_nrhiredpeople = c_laborers_hired_winnowing,</t>
  </si>
  <si>
    <t xml:space="preserve">      f_equip_costs_maintenance = c_maintenance_amount,</t>
  </si>
  <si>
    <t xml:space="preserve">      f_livestock_costs_antibiotics = c_medicine_antibiotics,</t>
  </si>
  <si>
    <t xml:space="preserve">      f_livestock_costs_medics = c_medicine_livestock_amount,</t>
  </si>
  <si>
    <t xml:space="preserve">      f_labour_livestock_boiling_nrpeople = c_number_boiling_eggs,</t>
  </si>
  <si>
    <t xml:space="preserve">      f_labour_livestock_feeding_nrdays = c_number_days_feeding,</t>
  </si>
  <si>
    <t xml:space="preserve">      f_labour_livestock_deworming_nrpeople = c_number_deworming,</t>
  </si>
  <si>
    <t xml:space="preserve">      f_labour_fertilizerapp_nrpeople = c_number_fertilizer_application,</t>
  </si>
  <si>
    <t xml:space="preserve">      f_labour_livestock_cleaning_nrpeople = c_number_laborer_cleaning,</t>
  </si>
  <si>
    <t xml:space="preserve">      f_labour_livestock_defeathering_nrpeople = c_number_laborer_defeathering,</t>
  </si>
  <si>
    <t xml:space="preserve">      f_labour_livestock_differentiation_nrpeople = c_number_laborer_differentiation,</t>
  </si>
  <si>
    <t xml:space="preserve">      f_labour_drying_nrpeople = c_number_laborer_drying,</t>
  </si>
  <si>
    <t xml:space="preserve">      f_labour_livestock_feeding_nrpeople = c_number_laborer_feeding,</t>
  </si>
  <si>
    <t xml:space="preserve">      f_labour_harrowing_nrpeople = c_number_laborer_harrowing,</t>
  </si>
  <si>
    <t xml:space="preserve">      f_labour_packaging_nrpeople = c_number_laborer_packaging,</t>
  </si>
  <si>
    <t xml:space="preserve">      f_labour_agrochemicalapp_nrpeople = c_number_laborer_pesticide_application,</t>
  </si>
  <si>
    <t xml:space="preserve">      f_labour_ploughing_nrpeople = c_number_laborer_ploughing,</t>
  </si>
  <si>
    <t xml:space="preserve">      f_labour_livestock_slaughtering_nrpeople = c_number_laborer_slaughtering,</t>
  </si>
  <si>
    <t xml:space="preserve">      f_labour_sowing_nrpeople = c_number_laborer_sowing,</t>
  </si>
  <si>
    <t xml:space="preserve">      f_labour_threshing_nrpeople = c_number_laborer_threshing,</t>
  </si>
  <si>
    <t xml:space="preserve">      f_labour_livestock_packaging_nrpeople = c_number_laborer_threshing_1,</t>
  </si>
  <si>
    <t xml:space="preserve">      f_labour_livestock_vaccination_nrpeople = c_number_laborer_vaccination,</t>
  </si>
  <si>
    <t xml:space="preserve">      f_labour_weeding_nrpeople = c_number_laborer_weeding,</t>
  </si>
  <si>
    <t xml:space="preserve">      f_labour_winnowing_nrpeople = c_number_laborer_winnowing,</t>
  </si>
  <si>
    <t xml:space="preserve">      f_labour_exension_worker_wage = c_pay_extension_worker,</t>
  </si>
  <si>
    <t xml:space="preserve">      f_inputs_costs_ratoons = c_ratoons_amount,</t>
  </si>
  <si>
    <t xml:space="preserve">      cl_loss_cold_waves = cr_amount_cold,</t>
  </si>
  <si>
    <t xml:space="preserve">      cl_cold_waves = cr_frequency_cold,</t>
  </si>
  <si>
    <t xml:space="preserve">      cl_coping_mechanisms_other_2 = 'cr_methods__other__',</t>
  </si>
  <si>
    <t xml:space="preserve">      cl_extreme_weather_other = 'cr_options__other__',</t>
  </si>
  <si>
    <t xml:space="preserve">      cs_negative_recommendation_other = 'cs_neg_recommendation__other__',</t>
  </si>
  <si>
    <t xml:space="preserve">      cs_positive_recommendation_other = 'cs_pos_recommendation__other__',</t>
  </si>
  <si>
    <t xml:space="preserve">      f_equip_brooders_ownership_type = 'did_you_rent_the_brooders_or_do_you_own_it_',</t>
  </si>
  <si>
    <t xml:space="preserve">      f_equip_drinkers_ownership_type = 'did_you_rent_the_drinkers_or_do_you_own_it_',</t>
  </si>
  <si>
    <t xml:space="preserve">      f_equip_feeders_ownership_type = 'did_you_rent_the_feeders_or_do_you_own_it_',</t>
  </si>
  <si>
    <t xml:space="preserve">      f_equip_rake_ownership_type = 'did_you_rent_the_rake_s__or_do_you_own_it_',</t>
  </si>
  <si>
    <t xml:space="preserve">      f_equip_shovels_ownership_type = 'did_you_rent_the_shovels_and_spades_or_do_you_own_it_',</t>
  </si>
  <si>
    <t xml:space="preserve">      f_livestock_chickens_num = f_chickens,</t>
  </si>
  <si>
    <t xml:space="preserve">      f_livestock_chicks_num = f_chicks,</t>
  </si>
  <si>
    <t xml:space="preserve">      f_livestock_chicken_sell_eggs_crate_num = f_eggs_crates_month,</t>
  </si>
  <si>
    <t xml:space="preserve">      f_livestock_chicken_sell_eggs_price_per_crate = f_eggs_crates_price,</t>
  </si>
  <si>
    <t xml:space="preserve">      f_livestock_chicken_sell_egs_quant_lost_kg = f_eggs_lost_kg,</t>
  </si>
  <si>
    <t xml:space="preserve">      f_livestock_chicken_sell_eggs_price = f_eggs_price,</t>
  </si>
  <si>
    <t xml:space="preserve">      f_livestock_chicken_sell_egs_quant_sold_kg = f_eggs_sold_kg,</t>
  </si>
  <si>
    <t xml:space="preserve">      f_livestock_chicken_sell_eggs_num_per_year = f_eggs_year,</t>
  </si>
  <si>
    <t xml:space="preserve">      f_livestock_income_type_other = 'f_livestock__other__',</t>
  </si>
  <si>
    <t xml:space="preserve">      f_livestock_nr_labourers = f_livestock_labor,</t>
  </si>
  <si>
    <t xml:space="preserve">      f_livestock_wages_hiredlabour = f_livestock_labor_amount,</t>
  </si>
  <si>
    <t xml:space="preserve">      f_livestock_nr_months = f_livestock_labor_months,</t>
  </si>
  <si>
    <t xml:space="preserve">      f_livestock_nr_hired_labourers = f_livestock_labor_people_amount,</t>
  </si>
  <si>
    <t xml:space="preserve">      f_livestock_income_total = f_livestock_option,</t>
  </si>
  <si>
    <t xml:space="preserve">      pi_location_other_first_admin = f_location_other_county,</t>
  </si>
  <si>
    <t xml:space="preserve">      pi_location_other_second_admin = f_location_other_subcounty,</t>
  </si>
  <si>
    <t xml:space="preserve">      pi_location_other_village = f_location_other_village,</t>
  </si>
  <si>
    <t xml:space="preserve">      pi_location_second_admin = f_location_sub_county,</t>
  </si>
  <si>
    <t xml:space="preserve">      pi_location_village = f_location_village,</t>
  </si>
  <si>
    <t xml:space="preserve">      pi_location_fourth_admin = f_location_ward,</t>
  </si>
  <si>
    <t xml:space="preserve">      f_maincrop_other = 'f_maincrop__other__',</t>
  </si>
  <si>
    <t xml:space="preserve">      f_focus_measurement_to_kg = f_measurement_to_kg,</t>
  </si>
  <si>
    <t xml:space="preserve">      f_millet_produced_yn = f_millet,</t>
  </si>
  <si>
    <t xml:space="preserve">      f_millet_produced_past_season_yn = f_millet_past_season,</t>
  </si>
  <si>
    <t xml:space="preserve">      f_harvest_num = f_number_harvest,</t>
  </si>
  <si>
    <t xml:space="preserve">      f_other_crops_type = f_othercrop,</t>
  </si>
  <si>
    <t xml:space="preserve">      f_other_crops_type_other = 'f_othercrop__other__',</t>
  </si>
  <si>
    <t xml:space="preserve">      f_income_other_type_other = 'f_otherincome__other__',</t>
  </si>
  <si>
    <t xml:space="preserve">      f_equip_rental_type_other = 'f_otherincome_equipment__other__',</t>
  </si>
  <si>
    <t xml:space="preserve">      f_livestock_chicken_sell_poultry_yn = f_poultry,</t>
  </si>
  <si>
    <t xml:space="preserve">      f_livestock_chicken_sell_fullchicken_kg_per_month = f_poultry_chicken_kg_month,</t>
  </si>
  <si>
    <t xml:space="preserve">      f_livestock_chicken_sell_livechicken_price = f_poultry_chicken_live_price,</t>
  </si>
  <si>
    <t xml:space="preserve">      f_livestock_chicken_sell_livechicken_per_year = f_poultry_chicken_live_sold,</t>
  </si>
  <si>
    <t xml:space="preserve">      f_millet_measurement_animal_feed = f_poultry_feed_measurement,</t>
  </si>
  <si>
    <t xml:space="preserve">      f_millet_measurement_animal_feed_bag_kg = f_poultry_feed_measurement_bag,</t>
  </si>
  <si>
    <t xml:space="preserve">      f_millet_measurement_animal_feed_other_kg = f_poultry_feed_measurement_other,</t>
  </si>
  <si>
    <t xml:space="preserve">      f_millet_quant_animal_feed = f_poultry_feed_millet,</t>
  </si>
  <si>
    <t xml:space="preserve">      f_livestock_chicken_sell_meat_kg_per_month = f_poultry_kg_month,</t>
  </si>
  <si>
    <t xml:space="preserve">      f_livestock_chicken_sell_poultry_types = f_poultry_products,</t>
  </si>
  <si>
    <t xml:space="preserve">      f_livestock_chicken_sell_meat_how = f_poultry_sold,</t>
  </si>
  <si>
    <t xml:space="preserve">      f_focus_measurement_prod_2 = f_sdm_measurement_millet,</t>
  </si>
  <si>
    <t xml:space="preserve">      f_focus_crop_size_acre = f_sdm_size_millet_acre,</t>
  </si>
  <si>
    <t xml:space="preserve">      f_poultry_size_acre = f_sdm_size_poultry_acre,</t>
  </si>
  <si>
    <t xml:space="preserve">      su_services_usage_other = 'f_services__other__',</t>
  </si>
  <si>
    <t xml:space="preserve">      hh_loan_source_inputs_other = 'f_services_loan_inputs__other__',</t>
  </si>
  <si>
    <t xml:space="preserve">      cs_sdm_company_services = f_services_sdm,</t>
  </si>
  <si>
    <t xml:space="preserve">      cs_sdm_company_services_other = 'f_services_sdm__other__',</t>
  </si>
  <si>
    <t xml:space="preserve">      f_equip_poultry_type = farm_equipment_poultry,</t>
  </si>
  <si>
    <t xml:space="preserve">      farmer_present = farmer_millet,</t>
  </si>
  <si>
    <t xml:space="preserve">      farmer_present_2 = farmer_poultry,</t>
  </si>
  <si>
    <t xml:space="preserve">      g_prod_decision_vaccination = g_decision_crop_maintenance_1,</t>
  </si>
  <si>
    <t xml:space="preserve">      g_prod_decision_crop_maintenance_2 = g_decision_crop_maintenance_male,</t>
  </si>
  <si>
    <t xml:space="preserve">      g_prod_decision_deworming = g_decision_crop_protection_1,</t>
  </si>
  <si>
    <t xml:space="preserve">      g_prod_decision_crop_protection_2 = g_decision_crop_protection_male,</t>
  </si>
  <si>
    <t xml:space="preserve">      g_prod_decision_slaughtering = g_decision_harvesting_1,</t>
  </si>
  <si>
    <t xml:space="preserve">      g_prod_decision_harvesting_2 = g_decision_harvesting_male,</t>
  </si>
  <si>
    <t xml:space="preserve">      g_reprod_resp_decision_2 = g_decision_household_activities_male,</t>
  </si>
  <si>
    <t xml:space="preserve">      g_prod_decision_land_preparation = g_decision_land_preparation,</t>
  </si>
  <si>
    <t xml:space="preserve">      g_prod_decision_feeding = g_decision_land_preparation_1,</t>
  </si>
  <si>
    <t xml:space="preserve">      g_prod_decision_land_preparation_2 = g_decision_land_preparation_male,</t>
  </si>
  <si>
    <t xml:space="preserve">      g_prod_decision_marketing = g_decision_marketing,</t>
  </si>
  <si>
    <t xml:space="preserve">      g_prod_decision_differentiation = g_decision_marketing_1,</t>
  </si>
  <si>
    <t xml:space="preserve">      g_prod_decision_packaging = g_decision_marketing_1_1,</t>
  </si>
  <si>
    <t xml:space="preserve">      g_prod_decision_boiling_eggs = g_decision_marketing_1_1_1,</t>
  </si>
  <si>
    <t xml:space="preserve">      g_prod_decision_marketing_2 = g_decision_marketing_male,</t>
  </si>
  <si>
    <t xml:space="preserve">      g_prod_decision_cleaning = g_decision_planting_1,</t>
  </si>
  <si>
    <t xml:space="preserve">      g_prod_decision_planting_2 = g_decision_planting_male,</t>
  </si>
  <si>
    <t xml:space="preserve">      g_prod_decision_defeathering = g_decision_postharvesting_1,</t>
  </si>
  <si>
    <t xml:space="preserve">      g_prod_decision_postharvesting_2 = g_decision_postharvesting_male,</t>
  </si>
  <si>
    <t xml:space="preserve">      g_education = g_education_female,</t>
  </si>
  <si>
    <t xml:space="preserve">      g_education_2 = g_education_female_male,</t>
  </si>
  <si>
    <t xml:space="preserve">      g_prod_input_vaccination = g_involvement_crop_maintenance_1,</t>
  </si>
  <si>
    <t xml:space="preserve">      g_prod_input_crop_maintenance_2 = g_involvement_crop_maintenance_male,</t>
  </si>
  <si>
    <t xml:space="preserve">      g_prod_input_deworming = g_involvement_crop_protection_1,</t>
  </si>
  <si>
    <t xml:space="preserve">      g_prod_input_crop_protection_2 = g_involvement_crop_protection_male,</t>
  </si>
  <si>
    <t xml:space="preserve">      g_prod_input_slaughtering = g_involvement_harvesting_1,</t>
  </si>
  <si>
    <t xml:space="preserve">      g_prod_input_harvesting_2 = g_involvement_harvesting_male,</t>
  </si>
  <si>
    <t xml:space="preserve">      g_reprod_input_decisions_2 = g_involvement_household_male,</t>
  </si>
  <si>
    <t xml:space="preserve">      g_prod_input_feeding = g_involvement_land_preparation_1,</t>
  </si>
  <si>
    <t xml:space="preserve">      g_prod_input_land_preraration_2 = g_involvement_land_preparation_male,</t>
  </si>
  <si>
    <t xml:space="preserve">      g_prod_input_marketing = g_involvement_marketing,</t>
  </si>
  <si>
    <t xml:space="preserve">      g_prod_input_marketing_2 = g_involvement_marketing_male,</t>
  </si>
  <si>
    <t xml:space="preserve">      g_prod_input_cleaning = g_involvement_planting_1,</t>
  </si>
  <si>
    <t xml:space="preserve">      g_prod_input_planting_2 = g_involvement_planting_male,</t>
  </si>
  <si>
    <t xml:space="preserve">      g_prod_input_defeathering = g_involvement_postharvesting_1,</t>
  </si>
  <si>
    <t xml:space="preserve">      g_prod_input_differentiation = g_involvement_postharvesting_1_1,</t>
  </si>
  <si>
    <t xml:space="preserve">      g_prod_input_packaging = g_involvement_postharvesting_1_1_1,</t>
  </si>
  <si>
    <t xml:space="preserve">      g_prod_input_boiling_eggs = g_involvement_postharvesting_1_1_1_1,</t>
  </si>
  <si>
    <t xml:space="preserve">      g_prod_input_postharvesting_2 = g_involvement_postharvesting_male,</t>
  </si>
  <si>
    <t xml:space="preserve">      g_introduction_2 = g_male,</t>
  </si>
  <si>
    <t xml:space="preserve">      g_prod_activities_1 = g_productive_1,</t>
  </si>
  <si>
    <t xml:space="preserve">      g_prod_activities_2 = g_productive_male,</t>
  </si>
  <si>
    <t xml:space="preserve">      g_reprod_activities_2 = g_reproductive_male,</t>
  </si>
  <si>
    <t xml:space="preserve">      hh_loan_sdm_frequency = h_aw_frequency_loan,</t>
  </si>
  <si>
    <t xml:space="preserve">      hh_loan_sdm_frequency_other = 'h_aw_frequency_loan__other__',</t>
  </si>
  <si>
    <t xml:space="preserve">      hh_loan_interest_rate_SDM = h_aw_loan_interest,</t>
  </si>
  <si>
    <t xml:space="preserve">      ppi_ken_bananas = h_bananas,</t>
  </si>
  <si>
    <t xml:space="preserve">      ppi_ken_bread = h_bread,</t>
  </si>
  <si>
    <t xml:space="preserve">      hh_education_family = h_education_family,</t>
  </si>
  <si>
    <t xml:space="preserve">      hh_education_farmer = h_education_farmer,</t>
  </si>
  <si>
    <t xml:space="preserve">      ppi_ken_floor = h_floor,</t>
  </si>
  <si>
    <t xml:space="preserve">      hh_loan_purpose_other = 'h_loan_purpose__other__',</t>
  </si>
  <si>
    <t xml:space="preserve">      hh_loan_source_other = 'h_loan_source__other__',</t>
  </si>
  <si>
    <t xml:space="preserve">      ppi_ken_meat = h_meat,</t>
  </si>
  <si>
    <t xml:space="preserve">      hh_phone_functionalities = h_mobile_function,</t>
  </si>
  <si>
    <t xml:space="preserve">      ppi_ken_thermos = h_thermos,</t>
  </si>
  <si>
    <t xml:space="preserve">      ppi_ken_towels = h_towels,</t>
  </si>
  <si>
    <t xml:space="preserve">      ppi_ken_walls = h_wall,</t>
  </si>
  <si>
    <t xml:space="preserve">      f_equip_drinker_purchase_costs = 'how_much_did_the_drinker_equipment_cost_when_you_bought_it_',</t>
  </si>
  <si>
    <t xml:space="preserve">      f_equip_feeder_purchase_costs = 'how_much_did_the_feeder_equipment_cost_when_you_bought_it_',</t>
  </si>
  <si>
    <t xml:space="preserve">      f_equip_rake_purchase_costs = 'how_much_did_the_rake_cost_when_you_bought_it_',</t>
  </si>
  <si>
    <t xml:space="preserve">      f_equip_brooders_purchase_costs = 'how_much_did_the_the_brooders_cost_when_you_bought_them_',</t>
  </si>
  <si>
    <t xml:space="preserve">      f_equip_shovels_purchase_costs = 'how_much_did_the_the_shovels_and_spades_cost_when_you_bought_them_',</t>
  </si>
  <si>
    <t xml:space="preserve">      f_equip_feeder_rent_costs_a_day = 'how_much_did_you_pay_for_the_rent_of_drinker_equipment_per_day_',</t>
  </si>
  <si>
    <t xml:space="preserve">      f_equip_drinker_rent_costs_a_day = 'how_much_did_you_pay_for_the_rent_of_feeder_equipment_per_day_',</t>
  </si>
  <si>
    <t xml:space="preserve">      f_equip_rake_rent_costs_a_day = 'how_much_did_you_pay_for_the_rent_of_rake_equipment_per_day_',</t>
  </si>
  <si>
    <t xml:space="preserve">      f_equip_shovels_rent_costs_a_day = 'how_much_did_you_pay_for_the_rent_of_shovels_and_spades__per_day_',</t>
  </si>
  <si>
    <t xml:space="preserve">      f_equip_brooders_rent_costs_a_day = 'how_much_did_you_pay_for_the_rent_of_the_brooders_per_day_',</t>
  </si>
  <si>
    <t xml:space="preserve">      f_equip_brooders_rent_num_days = 'in_the_last_12_months__from_september_2018_to_august_2019__how_many_days_did_you_rent_the_brooders_',</t>
  </si>
  <si>
    <t xml:space="preserve">      f_equip_brooders_rent_num_days_1 = in_the_last_12_months__from_september_2018_to_august_2019__how_many_days_did_you_rent_the_brooders__1,</t>
  </si>
  <si>
    <t xml:space="preserve">      f_equip_drinkers_rent_num_days = 'in_the_last_12_months__from_september_2018_to_august_2019__how_many_days_did_you_rent_the_drinkers_',</t>
  </si>
  <si>
    <t xml:space="preserve">      f_equip_feeders_rent_num_days = 'in_the_last_12_months__from_september_2018_to_august_2019__how_many_days_did_you_rent_the_feeders_',</t>
  </si>
  <si>
    <t xml:space="preserve">      f_equip_rake_rent_num_days = 'in_the_last_12_months__from_september_2018_to_august_2019__how_many_days_did_you_rent_the_rakes_',</t>
  </si>
  <si>
    <t xml:space="preserve">      f_equip_shovels_rent_num_days = 'in_the_last_12_months__from_september_2018_to_august_2019__how_many_days_did_you_rent_the_shovels_and_spades_',</t>
  </si>
  <si>
    <t xml:space="preserve">      ic_informed_consent = informed_consent,</t>
  </si>
  <si>
    <t xml:space="preserve">      fs_informed_consent_other = 'please_specify_when_indicated__other__',</t>
  </si>
  <si>
    <t xml:space="preserve">      f_focus_rev_timeperiod = t_harvest_number,</t>
  </si>
  <si>
    <t xml:space="preserve">      f_focus_quant_lost_kg = t_lost_kg,</t>
  </si>
  <si>
    <t xml:space="preserve">      f_focus_quant_not_sold = t_lost_low_quality,</t>
  </si>
  <si>
    <t xml:space="preserve">      f_focus_measurement_lost = t_lost_measurement,</t>
  </si>
  <si>
    <t xml:space="preserve">      f_focus_measurement_lost_other = 't_lost_measurement__other__',</t>
  </si>
  <si>
    <t xml:space="preserve">      f_focus_measurement_lost_bag_kg = t_lost_measurement_bag,</t>
  </si>
  <si>
    <t xml:space="preserve">      f_focus_measurement_lost_other_kg = t_lost_measurement_other,</t>
  </si>
  <si>
    <t xml:space="preserve">      f_millet_quant_plantage_kg = t_lost_measurement_plants,</t>
  </si>
  <si>
    <t xml:space="preserve">      f_focus_lost_used_for_poultry_yn = t_lost_poultry_feed,</t>
  </si>
  <si>
    <t xml:space="preserve">      f_focus_own_consumption_kg = t_own_consumption_kg,</t>
  </si>
  <si>
    <t xml:space="preserve">      f_focus_own_consumption_measurement = t_own_consumption_measurement,</t>
  </si>
  <si>
    <t xml:space="preserve">      f_focus_own_consumption_measurement_other = 't_own_consumption_measurement__other__',</t>
  </si>
  <si>
    <t xml:space="preserve">      f_focus_own_consumption_measurement_other_kg = t_own_consumption_measurement_other,</t>
  </si>
  <si>
    <t xml:space="preserve">      f_focus_own_consumption_measurement_bag_kg = t_own_measurement_bag,</t>
  </si>
  <si>
    <t xml:space="preserve">      f_focus_price = t_price,</t>
  </si>
  <si>
    <t xml:space="preserve">      f_focus_quant_prod_kg = t_produced_kg,</t>
  </si>
  <si>
    <t xml:space="preserve">      f_focus_measurement_prod = t_produced_measurement,</t>
  </si>
  <si>
    <t xml:space="preserve">      f_focus_measurement_prod_bag_kg = t_produced_measurement_bag,</t>
  </si>
  <si>
    <t xml:space="preserve">      f_focus_measurement_prod_other_kg = t_produced_measurement_other,</t>
  </si>
  <si>
    <t xml:space="preserve">      f_focus_quant_sold = t_sold_kg,</t>
  </si>
  <si>
    <t xml:space="preserve">      f_focus_measurement_sold = t_sold_measurement,</t>
  </si>
  <si>
    <t xml:space="preserve">      f_focus_measurement_sold_other = 't_sold_measurement__other__',</t>
  </si>
  <si>
    <t xml:space="preserve">      f_focus_measurement_sold_bag_kg = t_sold_measurement_bag,</t>
  </si>
  <si>
    <t xml:space="preserve">      f_focus_measurement_sold_other_kg = t_sold_measurement_other,</t>
  </si>
  <si>
    <t xml:space="preserve">      f_equip_brooders_purchase_year = 'what_year_did_you_buy_the_brooders_',</t>
  </si>
  <si>
    <t xml:space="preserve">      f_equip_drinker_purchase_year = 'what_year_did_you_buy_the_drinker_equipment_',</t>
  </si>
  <si>
    <t xml:space="preserve">      f_equip_feeder_purchase_year = 'what_year_did_you_buy_the_feeder_equipment_',</t>
  </si>
  <si>
    <t xml:space="preserve">      f_equip_rake_purchase_year = 'what_year_did_you_buy_the_rake_s__',</t>
  </si>
  <si>
    <t xml:space="preserve">      f_equip_shovels_purchase_year = 'what_year_did_you_buy_the_shovels_and_spades_',</t>
  </si>
  <si>
    <t xml:space="preserve">      select(-contains("x__option"))</t>
  </si>
  <si>
    <t xml:space="preserve">    </t>
  </si>
  <si>
    <t>## ---- 14) MWEA Rice Kenya----</t>
  </si>
  <si>
    <t xml:space="preserve">  if(cases[i] ==  "11082020 Mwea Anom.xlsx"){</t>
  </si>
  <si>
    <t xml:space="preserve">      focus_crop =  f_first_crop,</t>
  </si>
  <si>
    <t xml:space="preserve">      focus_crop_other =  f_first_crop_other,</t>
  </si>
  <si>
    <t xml:space="preserve">      f_othermaincrop_1 =  f_second_crop,</t>
  </si>
  <si>
    <t xml:space="preserve">      f_othermaincrop_1_other =  f_second_crop_other,</t>
  </si>
  <si>
    <t xml:space="preserve">      f_othermaincrop_2 =  f_third_crop,</t>
  </si>
  <si>
    <t xml:space="preserve">      f_focus_crop_size_acre =  "f_sdm_size (acre)",</t>
  </si>
  <si>
    <t xml:space="preserve">      f_ownership_type =  f_ownership,</t>
  </si>
  <si>
    <t xml:space="preserve">      f_harvest_num =  f_harvests,</t>
  </si>
  <si>
    <t xml:space="preserve">      f_focus_measurement_prod_2=  f_sdm_measurement,</t>
  </si>
  <si>
    <t xml:space="preserve">      f_focus_measurement_prod_other_2 =  f_measurement_other,</t>
  </si>
  <si>
    <t xml:space="preserve">      f_focus_type =  f_type,</t>
  </si>
  <si>
    <t xml:space="preserve">      f_harvest_num_rqg =  f_harvest_number,</t>
  </si>
  <si>
    <t xml:space="preserve">      f_focus_quant_prod = f_produced,</t>
  </si>
  <si>
    <t xml:space="preserve">      f_focus_quant_prod_kg =  "f_produced (kilograms)",</t>
  </si>
  <si>
    <t xml:space="preserve">      f_focus_measurement_prod =  f_produced_measurement,</t>
  </si>
  <si>
    <t xml:space="preserve">      f_focus_measurement_prod_other =  `f_produced_measurement--other--`,</t>
  </si>
  <si>
    <t xml:space="preserve">      f_focus_quant_sold = f_sold,</t>
  </si>
  <si>
    <t xml:space="preserve">      f_focus_quant_sold_kg =  "f_sold (kilograms)",</t>
  </si>
  <si>
    <t xml:space="preserve">      f_focus_measurement_sold =  f_sold_measurement,</t>
  </si>
  <si>
    <t xml:space="preserve">      f_focus_measurement_sold_other =  `f_sold_measurement--other--`,</t>
  </si>
  <si>
    <t xml:space="preserve">      f_focus_price =  f_price,</t>
  </si>
  <si>
    <t xml:space="preserve">      f_focus_own_consumption = f_own_consumption,</t>
  </si>
  <si>
    <t xml:space="preserve">      f_focus_own_consumption_kg =  "f_own_consumption (kilograms)",</t>
  </si>
  <si>
    <t xml:space="preserve">      f_focus_own_consumption_measurement =  f_own_consumption_measurement,</t>
  </si>
  <si>
    <t xml:space="preserve">      f_focus_own_consumption_measurement_other = `f_own_consumption_measurement--other--`,</t>
  </si>
  <si>
    <t xml:space="preserve">      f_focus_quant_lost = f_lost,</t>
  </si>
  <si>
    <t xml:space="preserve">      f_focus_quant_lost_kg =  "f_lost (kilograms)",</t>
  </si>
  <si>
    <t xml:space="preserve">      f_focus_measurement_lost =  f_lost_measurement,</t>
  </si>
  <si>
    <t xml:space="preserve">      f_focus_measurement_lost_other = `f_lost_measurement--other--`,</t>
  </si>
  <si>
    <t xml:space="preserve">      f_livestock_income_type =  f_livestock,</t>
  </si>
  <si>
    <t xml:space="preserve">      f_livestock_income_total =  f_livestock_income,</t>
  </si>
  <si>
    <t xml:space="preserve">      f_livestock_income_type_2 =  f_other_crop_livestock,</t>
  </si>
  <si>
    <t xml:space="preserve">      f_livestock_income_type_2_other =  `f_other_crop_livestock--other--`,</t>
  </si>
  <si>
    <t xml:space="preserve">      f_livestock_labour_yn =  f_livestock_labour,</t>
  </si>
  <si>
    <t xml:space="preserve">      f_livestock_nr_hired_labourers =  f_livestock_labour_people_amount,</t>
  </si>
  <si>
    <t xml:space="preserve">      f_livestock_days_hiredlabour =  f_livestock_labour_months,</t>
  </si>
  <si>
    <t xml:space="preserve">      f_livestock_wages_hiredlabour =  f_livestock_labour_amount,</t>
  </si>
  <si>
    <t xml:space="preserve">      f_livestock_income_other =  f_livestock_option,</t>
  </si>
  <si>
    <t xml:space="preserve">      f_focus_crop_size =  f_size_first_crop,</t>
  </si>
  <si>
    <t xml:space="preserve">      f_size_othermaincrop_1 =  f_size_second_crop,</t>
  </si>
  <si>
    <t xml:space="preserve">      f_size_othermaincrop_2 =  f_size_third_crop,</t>
  </si>
  <si>
    <t xml:space="preserve">      f_income_other_type =  f_offfarm_otherincome,</t>
  </si>
  <si>
    <t xml:space="preserve">      f_income_other_total =  f_offfarm_income,</t>
  </si>
  <si>
    <t xml:space="preserve">      f_crop_labour_types =  f_labour_practices,</t>
  </si>
  <si>
    <t xml:space="preserve">      f_labour_landprep_nrpeople =  f_number_labourers_land_preparation,</t>
  </si>
  <si>
    <t xml:space="preserve">      f_labour_landprep_nrhiredpeople =  f_hired_labourers_land_preparation,</t>
  </si>
  <si>
    <t xml:space="preserve">      f_labour_landprep_nrdays =  f_days_land_preparation,</t>
  </si>
  <si>
    <t xml:space="preserve">      f_labour_landprep_paymentpertimeframe =  f_wages_land_preparation,</t>
  </si>
  <si>
    <t xml:space="preserve">      f_labour_planting_nrpeople =  f_number_labourers_planting,</t>
  </si>
  <si>
    <t xml:space="preserve">      f_labour_planting_nrhiredpeople =  f_hired_labourers_planting,</t>
  </si>
  <si>
    <t xml:space="preserve">      f_labour_planting_nrdays =  f_days_planting,</t>
  </si>
  <si>
    <t xml:space="preserve">      f_labour_planting_paymentpertimeframe =  f_wages_planting,</t>
  </si>
  <si>
    <t xml:space="preserve">      f_labour_cropmaint_nrpeople =  f_number_labourers_crop_maintenance,</t>
  </si>
  <si>
    <t xml:space="preserve">      f_labour_cropmaint_nrhiredpeople =  f_hired_labourers_crop_maintenance,</t>
  </si>
  <si>
    <t xml:space="preserve">      f_labour_cropmaint_nrdays =  f_days_crop_maintenance,</t>
  </si>
  <si>
    <t xml:space="preserve">      f_labour_cropmaint_paymentpertimeframe =  f_wages_crop_maintenance,</t>
  </si>
  <si>
    <t xml:space="preserve">      f_labour_irrigation_nrpeople =  f_number_labourers_irrigation,</t>
  </si>
  <si>
    <t xml:space="preserve">      f_labour_irrigation_nrhiredpeople =  f_hired_labourers_irrigation,</t>
  </si>
  <si>
    <t xml:space="preserve">      f_labour_irrigation_nrdays =  f_days_irrigation,</t>
  </si>
  <si>
    <t xml:space="preserve">      f_labour_irrigation_paymentpertimeframe =  f_wages_irrigation,</t>
  </si>
  <si>
    <t xml:space="preserve">      f_labour_fertilizerapp_nrpeople =  f_number_labourers_fertilizer,</t>
  </si>
  <si>
    <t xml:space="preserve">      f_labour_fertilizerapp_nrhiredpeople =  f_hired_labourers_fertilizer,</t>
  </si>
  <si>
    <t xml:space="preserve">      f_labour_fertilizerapp_nrdays =  f_days_fertilizer,</t>
  </si>
  <si>
    <t xml:space="preserve">      f_labour_fertilizerapp_paymentpertimeframe =  f_wages_fertilizer,</t>
  </si>
  <si>
    <t xml:space="preserve">      f_labour_agrochemicalapp_nrpeople =  f_number_labourers_agrochemical,</t>
  </si>
  <si>
    <t xml:space="preserve">      f_labour_agrochemicalapp_nrhiredpeople =  f_hired_labourers_agrochemical,</t>
  </si>
  <si>
    <t xml:space="preserve">      f_labour_agrochemicalapp_nrdays =  f_days_agrochemical,</t>
  </si>
  <si>
    <t xml:space="preserve">      f_labour_agrochemicalapp_paymentpertimeframe =  f_wages_agrochemical,</t>
  </si>
  <si>
    <t xml:space="preserve">      f_labour_harvesting_nrpeople =  f_number_labourers_harvesting,</t>
  </si>
  <si>
    <t xml:space="preserve">      f_labour_harvesting_nrhiredpeople =  f_hired_labourers_harvesting,</t>
  </si>
  <si>
    <t xml:space="preserve">      f_labour_harvesting_nrdays =  f_days_harvesting,</t>
  </si>
  <si>
    <t xml:space="preserve">      f_labour_harvesting_paymentpertimeframe =  f_wages_harvesting,</t>
  </si>
  <si>
    <t xml:space="preserve">      f_labour_postharvest_nrpeople =  f_number_labourers_post_harvesting,</t>
  </si>
  <si>
    <t xml:space="preserve">      f_labour_postharvest_nrhiredpeople =  f_hired_labourers_post_harvesting,</t>
  </si>
  <si>
    <t xml:space="preserve">      f_labour_postharvest_nrdays =  f_days_post_harvesting,</t>
  </si>
  <si>
    <t xml:space="preserve">      f_labour_postharvest_paymentpertimeframe =  f_wages_post_harvesting,</t>
  </si>
  <si>
    <t xml:space="preserve">      f_labour_marketing_nrpeople =  f_number_labourers_marketing,</t>
  </si>
  <si>
    <t xml:space="preserve">      f_labour_marketing_nrhiredpeople =  f_hired_labourers_marketing,</t>
  </si>
  <si>
    <t xml:space="preserve">      f_labour_marketing_nrdays =  f_wages_marketing,</t>
  </si>
  <si>
    <t xml:space="preserve">      f_labour_marketing_paymentpertimeframe =  f_amount_marketing,</t>
  </si>
  <si>
    <t xml:space="preserve">      f_labour_livestock_nrpeople =  f_number_labourers_livestock,</t>
  </si>
  <si>
    <t xml:space="preserve">      f_labour_livestock_nrhiredpeople =  f_hired_labourers_livestock,</t>
  </si>
  <si>
    <t xml:space="preserve">      f_labour_livestock_nrdays =  f_wages_livestock,</t>
  </si>
  <si>
    <t xml:space="preserve">      f_labour_livestock_paymentpertimeframe =  f_days_livestock,</t>
  </si>
  <si>
    <t xml:space="preserve">      f_inputs_usage_types =  f_inputs_usage,</t>
  </si>
  <si>
    <t xml:space="preserve">      f_inputs_costs_seeds =  f_input_costs_seeds,</t>
  </si>
  <si>
    <t xml:space="preserve">      f_inputs_costs_compost =  f_input_costs_compost,</t>
  </si>
  <si>
    <t xml:space="preserve">      f_inputs_costs_fertilizer =  f_input_costs_fertiliser,</t>
  </si>
  <si>
    <t xml:space="preserve">      f_inputs_costs_chemicals_1 =  f_input_costs_pesticides,</t>
  </si>
  <si>
    <t xml:space="preserve">      f_inputs_costs_chemicals_2 =  f_input_costs_herbicides,</t>
  </si>
  <si>
    <t xml:space="preserve">      f_inputs_costs_chemicals_3 =  f_input_costs_fungicides,</t>
  </si>
  <si>
    <t xml:space="preserve">      f_inputs_costs_seedlings =  f_input_costs_seedlings,</t>
  </si>
  <si>
    <t xml:space="preserve">      f_inputs_costs_irrigation =  f_input_costs_water,</t>
  </si>
  <si>
    <t xml:space="preserve">      f_inputs_costs_electricity =  f_input_costs_electricity,</t>
  </si>
  <si>
    <t xml:space="preserve">      f_livestock_costs_fodderwater =  f_input_costs_fodder,</t>
  </si>
  <si>
    <t xml:space="preserve">      f_livestock_costs_medics =  f_input_costs_medicine,</t>
  </si>
  <si>
    <t xml:space="preserve">      f_inputs_costs_other =  f_input_costs_other,</t>
  </si>
  <si>
    <t xml:space="preserve">      f_inputs_challenges_types_other = `f_inputs_challenges_types--other--`,</t>
  </si>
  <si>
    <t xml:space="preserve">      f_coop_fee_yn =  cs_farmer_organisation_fee,</t>
  </si>
  <si>
    <t xml:space="preserve">      f_coop_fee =  cs_farmer_organisation_fee_amount,</t>
  </si>
  <si>
    <t xml:space="preserve">      hh_loan_source_inputs =  su_inputs_loan,</t>
  </si>
  <si>
    <t xml:space="preserve">      hh_farmer_birthyear =  hh_age_farmer,</t>
  </si>
  <si>
    <t xml:space="preserve">      hh_farmer_gender =  hh_gender_farmer,</t>
  </si>
  <si>
    <t xml:space="preserve">      hh_male_nr =  hh_male,</t>
  </si>
  <si>
    <t xml:space="preserve">      hh_female_nr =  hh_size_female,</t>
  </si>
  <si>
    <t xml:space="preserve">      ppi_ken_education_household =  ppi_education_household,</t>
  </si>
  <si>
    <t xml:space="preserve">      ppi_education_female =  ppi_education_female,</t>
  </si>
  <si>
    <t xml:space="preserve">      ppi_ken_bread =  ppi_bread,</t>
  </si>
  <si>
    <t xml:space="preserve">      ppi_ken_meat =  ppi_meat,</t>
  </si>
  <si>
    <t xml:space="preserve">      ppi_ken_bananas =  ppi_bananas,</t>
  </si>
  <si>
    <t xml:space="preserve">      ppi_ken_towels =  ppi_towels,</t>
  </si>
  <si>
    <t xml:space="preserve">      ppi_ken_thermos =  ppi_thermos,</t>
  </si>
  <si>
    <t xml:space="preserve">      ppi_ken_wals =  ppi_walls,</t>
  </si>
  <si>
    <t xml:space="preserve">      ppi_ken_floor =  ppi_floor,</t>
  </si>
  <si>
    <t xml:space="preserve">      hh_phone_yn =  hh_phone,</t>
  </si>
  <si>
    <t xml:space="preserve">      hh_phone_functionalities =  hh_phone_functionality,</t>
  </si>
  <si>
    <t xml:space="preserve">      cf_lack_of_money =  cf_fail_to_purchase,</t>
  </si>
  <si>
    <t xml:space="preserve">      cf_cope_stress =  cf_stress,</t>
  </si>
  <si>
    <t xml:space="preserve">      cf_cope_unexpected =  cf_coping,</t>
  </si>
  <si>
    <t xml:space="preserve">      monitoring_survey_yn =  pi_monitoring_survey,</t>
  </si>
  <si>
    <t xml:space="preserve">      cal_focus_quant_prod_kg = "f_produced (kilograms)",</t>
  </si>
  <si>
    <t xml:space="preserve">      cal_focus_quant_sold_kg = "f_sold (kilograms)",</t>
  </si>
  <si>
    <t xml:space="preserve">      cal_focus_quant_own_consumption = "f_own_consumption (kilograms)")</t>
  </si>
  <si>
    <t xml:space="preserve">  ## ---- 15) Musoni Kenya Maize----</t>
  </si>
  <si>
    <t xml:space="preserve">  if(cases[i] == "26032020 Musoni Maize.xlsx"){</t>
  </si>
  <si>
    <t xml:space="preserve">      hh_loan_agri_first = pi_first_agri_loan,</t>
  </si>
  <si>
    <t xml:space="preserve">      f_maincrop = f_first_crop,</t>
  </si>
  <si>
    <t xml:space="preserve">      f_maincrop_other = f_first_crop_other,</t>
  </si>
  <si>
    <t xml:space="preserve">      f_othermaincrop_2_other = f_third_crop_other,</t>
  </si>
  <si>
    <t xml:space="preserve">      f_unit_land_other = `f_unit_land--other--`,</t>
  </si>
  <si>
    <t xml:space="preserve">      f_focus_crop_size_acre = "f_sdm_size (acre)",</t>
  </si>
  <si>
    <t xml:space="preserve">      f_harvest_num = f_harvests,</t>
  </si>
  <si>
    <t xml:space="preserve">      f_focus_measurement_prod_other_2 = f_measurement_other,</t>
  </si>
  <si>
    <t xml:space="preserve">      m_crops_livestock_sellingpoint = ms_location,</t>
  </si>
  <si>
    <t xml:space="preserve">      m_crops_livestock_sellingpoint_other = `ms_location--other--`,</t>
  </si>
  <si>
    <t xml:space="preserve">      f_nonfarm_enterpr_type = f_other_income_business,</t>
  </si>
  <si>
    <t xml:space="preserve">      f_nonfarm_enterpr_type_other = `f_other_income_business--other--`,</t>
  </si>
  <si>
    <t xml:space="preserve">      f_nonfarm_enterpr_resources = f_business_start,</t>
  </si>
  <si>
    <t xml:space="preserve">      f_nonfarm_enterpr_resources_other = `f_business_start--other--`,</t>
  </si>
  <si>
    <t xml:space="preserve">      f_nonfarm_enterpr_career = f_business_career_children,</t>
  </si>
  <si>
    <t xml:space="preserve">      f_nonfarm_enterpr_labour_yn = f_business_employment,</t>
  </si>
  <si>
    <t xml:space="preserve">      f_nonfarm_enterpr_labour_source = f_business_labour_origin,</t>
  </si>
  <si>
    <t xml:space="preserve">      f_nonfarm_enterpr_permlabour_nr = f_business_labour_permanent,</t>
  </si>
  <si>
    <t xml:space="preserve">      f_nonfarm_enterpr_permlabour_fem = f_business_labour_permanent_women,</t>
  </si>
  <si>
    <t xml:space="preserve">      f_nonfarm_enterpr_permlabour_u35 = f_business_labour_permanent_age,</t>
  </si>
  <si>
    <t xml:space="preserve">      f_nonfarm_enterpr_permlabour_comp = f_business_labour_permanent_compensation,</t>
  </si>
  <si>
    <t xml:space="preserve">      f_nonfarm_enterpr_permlabour_wage = f_business_labour_permanent_wages,</t>
  </si>
  <si>
    <t xml:space="preserve">      f_nonfarm_enterpr_caslabour_nr = f_business_labour_casual,</t>
  </si>
  <si>
    <t xml:space="preserve">      f_nonfarm_enterpr_caslabour_fem = f_business_labour_casual_women,</t>
  </si>
  <si>
    <t xml:space="preserve">      f_nonfarm_enterpr_caslabour_u35 = f_business_labour_casual_age,</t>
  </si>
  <si>
    <t xml:space="preserve">      f_nonfarm_enterpr_caslabour_comp = f_business_labour_casual_compensation,</t>
  </si>
  <si>
    <t xml:space="preserve">      f_nonfarm_enterpr_caslabour_wage = f_business_labour_casual_wages,</t>
  </si>
  <si>
    <t xml:space="preserve">      f_crop_labour_types = f_labour_practices,</t>
  </si>
  <si>
    <t xml:space="preserve">      f_labour_landprep_nrpeople = f_number_labourers_land_preparation,</t>
  </si>
  <si>
    <t xml:space="preserve">      f_labour_landprep_nrhiredpeople = f_hired_labourers_land_preparation,</t>
  </si>
  <si>
    <t xml:space="preserve">      f_labour_landprep_nrdays = f_days_land_preparation,</t>
  </si>
  <si>
    <t xml:space="preserve">      f_labour_landprep_paymentpertimeframe = f_wages_land_preparation,</t>
  </si>
  <si>
    <t xml:space="preserve">      f_labour_planting_nrpeople = f_number_labourers_planting,</t>
  </si>
  <si>
    <t xml:space="preserve">      f_labour_planting_nrhiredpeople = f_hired_labourers_planting,</t>
  </si>
  <si>
    <t xml:space="preserve">      f_labour_planting_nrdays = f_days_planting,</t>
  </si>
  <si>
    <t xml:space="preserve">      f_labour_planting_paymentpertimeframe = f_wages_planting,</t>
  </si>
  <si>
    <t xml:space="preserve">      f_labour_cropmaint_nrpeople = f_number_labourers_crop_maintenance,</t>
  </si>
  <si>
    <t xml:space="preserve">      f_labour_cropmaint_nrhiredpeople = f_hired_labourers_crop_maintenance,</t>
  </si>
  <si>
    <t xml:space="preserve">      f_labour_cropmaint_nrdays = f_days_crop_maintenance,</t>
  </si>
  <si>
    <t xml:space="preserve">      f_labour_cropmaint_paymentpertimeframe = f_wages_crop_maintenance,</t>
  </si>
  <si>
    <t xml:space="preserve">      f_labour_irrigation_nrpeople = f_number_labourers_irrigation,</t>
  </si>
  <si>
    <t xml:space="preserve">      f_labour_irrigation_nrhiredpeople = f_hired_labourers_irrigation,</t>
  </si>
  <si>
    <t xml:space="preserve">      f_labour_irrigation_nrdays = f_days_irrigation,</t>
  </si>
  <si>
    <t xml:space="preserve">      f_labour_irrigation_paymentpertimeframe = f_wages_irrigation,</t>
  </si>
  <si>
    <t xml:space="preserve">      f_labour_fertilizerapp_nrpeople = f_number_labourers_fertilizer,</t>
  </si>
  <si>
    <t xml:space="preserve">      f_labour_fertilizerapp_nrhiredpeople = f_hired_labourers_fertilizer,</t>
  </si>
  <si>
    <t xml:space="preserve">      f_labour_fertilizerapp_nrdays = f_days_fertilizer,</t>
  </si>
  <si>
    <t xml:space="preserve">      f_labour_fertilizerapp_paymentpertimeframe = f_wages_fertilizer,</t>
  </si>
  <si>
    <t xml:space="preserve">      f_labour_agrochemicalapp_nrpeople = f_number_labourers_agrochemical,</t>
  </si>
  <si>
    <t xml:space="preserve">      f_labour_agrochemicalapp_nrhiredpeople = f_hired_labourers_agrochemical,</t>
  </si>
  <si>
    <t xml:space="preserve">      f_labour_agrochemicalapp_nrdays = f_days_agrochemical,</t>
  </si>
  <si>
    <t xml:space="preserve">      f_labour_agrochemicalapp_paymentpertimeframe = f_wages_agrochemical,</t>
  </si>
  <si>
    <t xml:space="preserve">      f_labour_harvesting_nrpeople = f_number_labourers_harvesting,</t>
  </si>
  <si>
    <t xml:space="preserve">      f_labour_harvesting_nrhiredpeople = f_hired_labourers_harvesting,</t>
  </si>
  <si>
    <t xml:space="preserve">      f_labour_harvesting_nrdays = f_days_harvesting,</t>
  </si>
  <si>
    <t xml:space="preserve">      f_labour_harvesting_paymentpertimeframe = f_wages_harvesting,</t>
  </si>
  <si>
    <t xml:space="preserve">      f_labour_postharvest_nrpeople = f_number_labourers_post_harvesting,</t>
  </si>
  <si>
    <t xml:space="preserve">      f_labour_postharvest_nrhiredpeople = f_hired_labourers_post_harvesting,</t>
  </si>
  <si>
    <t xml:space="preserve">      f_labour_postharvest_nrdays = f_days_post_harvesting,</t>
  </si>
  <si>
    <t xml:space="preserve">      f_labour_postharvest_paymentpertimeframe = f_wages_post_harvesting,</t>
  </si>
  <si>
    <t xml:space="preserve">      f_labour_marketing_nrpeople = f_number_labourers_marketing,</t>
  </si>
  <si>
    <t xml:space="preserve">      f_labour_marketing_nrhiredpeople = f_hired_labourers_marketing,</t>
  </si>
  <si>
    <t xml:space="preserve">      f_labour_marketing_nrdays = f_wages_marketing,</t>
  </si>
  <si>
    <t xml:space="preserve">      f_labour_marketing_paymentpertimeframe = f_amount_marketing,</t>
  </si>
  <si>
    <t xml:space="preserve">      f_labour_transport_nrpeople = f_number_labourers_transport,</t>
  </si>
  <si>
    <t xml:space="preserve">      f_labour_transport_nrhiredpeople = f_hired_labourers_transport,</t>
  </si>
  <si>
    <t xml:space="preserve">      f_labour_transport_nrdays = f_days_transport,</t>
  </si>
  <si>
    <t xml:space="preserve">      f_labour_transport_paymentpertimeframe = f_wages_transport,</t>
  </si>
  <si>
    <t xml:space="preserve">      f_labour_farm_permanent_yn = f_labour_permenant_pre_question,</t>
  </si>
  <si>
    <t xml:space="preserve">      f_labour_farm_permanent_nr = f_labour_permanent,</t>
  </si>
  <si>
    <t xml:space="preserve">      f_labour_farm_permanent_fem = f_labour_permanent_women,</t>
  </si>
  <si>
    <t xml:space="preserve">      f_labour_farm_permanent_u35 = f_labour_permanent_age,</t>
  </si>
  <si>
    <t xml:space="preserve">      f_labour_farm_permanent_paymenttype = f_labour_permanent_compensation,</t>
  </si>
  <si>
    <t xml:space="preserve">      f_labour_farm_permanent_paymenttype_other = `f_labour_permanent_compensation--other--`,</t>
  </si>
  <si>
    <t xml:space="preserve">      f_labour_offfarm_hiredlabour_yn = f_labour_offfarm,</t>
  </si>
  <si>
    <t xml:space="preserve">      f_equip_yn = f_equipement_pre_question_musoni,</t>
  </si>
  <si>
    <t xml:space="preserve">      f_equip_source = f_equipment_source_musoni,</t>
  </si>
  <si>
    <t xml:space="preserve">      f_equip_source_other = `f_equipment_source_musoni--other--`,</t>
  </si>
  <si>
    <t xml:space="preserve">      f_equip_type = f_equipment_usage_musoni,</t>
  </si>
  <si>
    <t xml:space="preserve">      f_equip_landprep_ownership_type = f_equipment_ownership_land_preparation_tools_musoni,</t>
  </si>
  <si>
    <t xml:space="preserve">      f_equip_irrigation_ownership_type = f_equipment_ownership_irrigation_tools_musoni,</t>
  </si>
  <si>
    <t xml:space="preserve">      f_equip_weeding_ownership_type = f_equipment_ownership_weeding_tools_musoni,</t>
  </si>
  <si>
    <t xml:space="preserve">      f_equip_harvesting_ownership_type = f_equipment_ownership_combine_harvesters_musoni,</t>
  </si>
  <si>
    <t xml:space="preserve">      f_equip_soil_ownership_type = f_equipment_ownership_soil_sensors_musoni,</t>
  </si>
  <si>
    <t xml:space="preserve">      f_equip_other_type = f_equipment_other_musoni,</t>
  </si>
  <si>
    <t xml:space="preserve">      f_equip_other_ownership_type = f_equipment_ownership_other_musoni,</t>
  </si>
  <si>
    <t xml:space="preserve">      f_equip_costs = f_equipement_cost_musoni,</t>
  </si>
  <si>
    <t xml:space="preserve">      f_inputs_usage_types = f_inputs_usage_musoni,</t>
  </si>
  <si>
    <t xml:space="preserve">      f_inputs_costs_seeds = f_input_costs_seeds_musoni,</t>
  </si>
  <si>
    <t xml:space="preserve">      f_inputs_costs_compost = f_input_costs_compost_musoni,</t>
  </si>
  <si>
    <t xml:space="preserve">      f_inputs_costs_fertilizer = f_input_costs_fertiliser_musoni,</t>
  </si>
  <si>
    <t xml:space="preserve">      f_inputs_costs_fertilizer_payment = f_inputs_fertiliser_payment_musoni,</t>
  </si>
  <si>
    <t xml:space="preserve">      f_inputs_costs_chemicals_1 = f_input_costs_pesticides_musoni,</t>
  </si>
  <si>
    <t xml:space="preserve">      f_inputs_costs_chemicals_2 = f_input_costs_herbicides_musoni,</t>
  </si>
  <si>
    <t xml:space="preserve">      f_inputs_costs_chemicals_3 = f_input_costs_fungicides_musoni,</t>
  </si>
  <si>
    <t xml:space="preserve">      f_inputs_costs_chemicals_payment = f_inputs_agrochemicals_payment_musoni,</t>
  </si>
  <si>
    <t xml:space="preserve">      f_inputs_costs_seedlings = f_input_costs_seedlings_musoni,</t>
  </si>
  <si>
    <t xml:space="preserve">      f_inputs_costs_irrigation = f_input_costs_water_musoni,</t>
  </si>
  <si>
    <t xml:space="preserve">      f_inputs_costs_electricity = f_input_costs_electricity_musoni,</t>
  </si>
  <si>
    <t xml:space="preserve">      f_livestock_costs_fodderwater = f_input_costs_fodder_musoni,</t>
  </si>
  <si>
    <t xml:space="preserve">      f_livestock_costs_medics = f_input_costs_medicine_musoni,</t>
  </si>
  <si>
    <t xml:space="preserve">      f_livestock_costs_medics_other = f_input_costs_artificial_insemination_musoni,</t>
  </si>
  <si>
    <t xml:space="preserve">      f_inputs_costs_other_type = f_input_costs_other_type_musoni,</t>
  </si>
  <si>
    <t xml:space="preserve">      f_inputs_costs_other = f_input_costs_other_musoni,</t>
  </si>
  <si>
    <t xml:space="preserve">      f_inputs_source = f_inputs_source_musoni,</t>
  </si>
  <si>
    <t xml:space="preserve">      f_inputs_source_others = `f_inputs_source_musoni--other--`,</t>
  </si>
  <si>
    <t xml:space="preserve">      f_inputs_type_proresilience = f_inputs_resilience,</t>
  </si>
  <si>
    <t xml:space="preserve">      f_coop_fee_yn = cs_farmer_organisation_fee_musoni,</t>
  </si>
  <si>
    <t xml:space="preserve">      f_coop_fee = cs_farmer_organisation_fee_amount_musoni,</t>
  </si>
  <si>
    <t xml:space="preserve">      f_inputs_reason_no_insurance = f_inputs_insurance,</t>
  </si>
  <si>
    <t xml:space="preserve">      f_inputs_reason_no_insurance_other = `f_inputs_insurance--other--`,</t>
  </si>
  <si>
    <t xml:space="preserve">      cs_consent_company_questions = cs_consent,</t>
  </si>
  <si>
    <t xml:space="preserve">      cl_unexpected_events = cl_musoni,</t>
  </si>
  <si>
    <t xml:space="preserve">      #hh_farmer_birthyear = hh_birthyear_farmer,</t>
  </si>
  <si>
    <t xml:space="preserve">      hh_transportation_types = hh_transportation,</t>
  </si>
  <si>
    <t xml:space="preserve">      hh_transportation_types_other = `hh_transportation--other--`,</t>
  </si>
  <si>
    <t xml:space="preserve">      cf_savings_purpose = f_loans_savings_method,</t>
  </si>
  <si>
    <t xml:space="preserve">      cf_savings_purpose_other = `f_loans_savings_method--other--`,</t>
  </si>
  <si>
    <t xml:space="preserve">      cf_savings_whynot = hh_loan_not_saving,</t>
  </si>
  <si>
    <t xml:space="preserve">      cf_savings_whynot_other = `hh_loan_not_saving--other--`,</t>
  </si>
  <si>
    <t xml:space="preserve">      cf_credit_access = f_loans_requirement,</t>
  </si>
  <si>
    <t xml:space="preserve">      cf_credit_reason_noaccess = f_loans_lack_of_access,</t>
  </si>
  <si>
    <t xml:space="preserve">      cf_credit_reason_noaccess_other = `f_loans_lack_of_access--other--`,</t>
  </si>
  <si>
    <t xml:space="preserve">      hh_loan_source_other = `hh_loan_source--other--`,</t>
  </si>
  <si>
    <t xml:space="preserve">      hh_loan_sdm_purpose = hh_musoni_loan_use,</t>
  </si>
  <si>
    <t xml:space="preserve">      hh_loan_sdm_purpose_other = `hh_musoni_loan_use--other--`,</t>
  </si>
  <si>
    <t xml:space="preserve">      hh_loan_sdm_size = hh_musoni_loan_size,</t>
  </si>
  <si>
    <t xml:space="preserve">      hh_loan_sdm_months_to_repay = hh_musoni_loan_return,</t>
  </si>
  <si>
    <t xml:space="preserve">      hh_loan_interest_rate_sdm = hh_musoni_loan_interest,</t>
  </si>
  <si>
    <t xml:space="preserve">      hh_loan_ngo_purpose = hh_nonprofit_loan_use,</t>
  </si>
  <si>
    <t xml:space="preserve">      hh_loan_ngo_purpose_other = `hh_nonprofit_loan_use--other--`,</t>
  </si>
  <si>
    <t xml:space="preserve">      hh_loan_ngo_size = hh_nonprofit_loan_size,</t>
  </si>
  <si>
    <t xml:space="preserve">      hh_loan_ngo_months_to_repay = hh_nonprofit_loan_return,</t>
  </si>
  <si>
    <t xml:space="preserve">      hh_loan_interest_rate_ngo = hh_nonprofit_loan_interest,</t>
  </si>
  <si>
    <t xml:space="preserve">      hh_loan_informal_lender_purpose = hh_informal_loan_use,</t>
  </si>
  <si>
    <t xml:space="preserve">      hh_loan_informal_lender_purpose_other = `hh_informal_loan_use--other--`,</t>
  </si>
  <si>
    <t xml:space="preserve">      hh_loan_informal_lender_size = hh_informal_loan_size,</t>
  </si>
  <si>
    <t xml:space="preserve">      hh_loan_informal_lender_months_to_repay = hh_informal_loan_return,</t>
  </si>
  <si>
    <t xml:space="preserve">      hh_loan_interest_rate_informal_lender = hh_informal_loan_interest,</t>
  </si>
  <si>
    <t xml:space="preserve">      hh_loan_bank_purpose = hh_bank_loan_use,</t>
  </si>
  <si>
    <t xml:space="preserve">      hh_loan_bank_purpose_other = `hh_bank_loan_use--other--`,</t>
  </si>
  <si>
    <t xml:space="preserve">      hh_loan_bank_size = hh_bank_loan_size,</t>
  </si>
  <si>
    <t xml:space="preserve">      hh_loan_bank_months_to_repay = hh_bank_loan_return,</t>
  </si>
  <si>
    <t xml:space="preserve">      hh_loan_interest_rate_bank = hh_bank_loan_interest,</t>
  </si>
  <si>
    <t xml:space="preserve">      hh_loan_micro_purpose = hh_micro_loan_use,</t>
  </si>
  <si>
    <t xml:space="preserve">      hh_loan_micro_purpose_other = `hh_micro_loan_use--other--`,</t>
  </si>
  <si>
    <t xml:space="preserve">      hh_loan_micro_size = hh_micro_loan_size,</t>
  </si>
  <si>
    <t xml:space="preserve">      hh_loan_micro_months_to_repay = hh_micro_loan_return,</t>
  </si>
  <si>
    <t xml:space="preserve">      hh_loan_interest_rate_micro = hh_micro_loan_interest,</t>
  </si>
  <si>
    <t xml:space="preserve">      hh_loan_mobile_purpose = hh_mobile_loan_use,</t>
  </si>
  <si>
    <t xml:space="preserve">      hh_loan_mobile_purpose_other = `hh_mobile_loan_use--other--`,</t>
  </si>
  <si>
    <t xml:space="preserve">      hh_loan_mobile_size = hh_mobile_loan_size,</t>
  </si>
  <si>
    <t xml:space="preserve">      hh_loan_mobile_months_to_repay = hh_mobile_loan_return,</t>
  </si>
  <si>
    <t xml:space="preserve">      hh_loan_interest_rate_mobile = hh_mobile_loan_interest,</t>
  </si>
  <si>
    <t xml:space="preserve">      hh_loan_relative_purpose = hh_relative_loan_use,</t>
  </si>
  <si>
    <t xml:space="preserve">      hh_loan_relative_purpose_other = `hh_relative_loan_use--other--`,</t>
  </si>
  <si>
    <t xml:space="preserve">      hh_loan_relative_size = hh_relative_loan_size,</t>
  </si>
  <si>
    <t xml:space="preserve">      hh_loan_relative_months_to_repay = hh_relative_loan_return,</t>
  </si>
  <si>
    <t xml:space="preserve">      hh_loan_interest_rate_relative = hh_relative_loan_interest,</t>
  </si>
  <si>
    <t xml:space="preserve">      hh_loan_friend_purpose = hh_friend_loan_use,</t>
  </si>
  <si>
    <t xml:space="preserve">      hh_loan_friend_purpose_other = `hh_friend_loan_use--other--`,</t>
  </si>
  <si>
    <t xml:space="preserve">      hh_loan_friend_size = hh_friend_loan_size,</t>
  </si>
  <si>
    <t xml:space="preserve">      hh_loan_friend_months_to_repay = hh_friend_loan_return,</t>
  </si>
  <si>
    <t xml:space="preserve">      hh_loan_interest_rate_friend = hh_friend_loan_interest,</t>
  </si>
  <si>
    <t xml:space="preserve">      hh_loan_vsla_purpose = hh_vsla_loan_use,</t>
  </si>
  <si>
    <t xml:space="preserve">      hh_loan_vsla_purpose_other = `hh_vsla_loan_use--other--`,</t>
  </si>
  <si>
    <t xml:space="preserve">      hh_loan_vsla_size = hh_vsla_loan_size,</t>
  </si>
  <si>
    <t xml:space="preserve">      hh_loan_vsla_months_to_repay = hh_vsla_loan_return,</t>
  </si>
  <si>
    <t xml:space="preserve">      hh_loan_interest_rate_vsla = hh_vsla_loan_interest,</t>
  </si>
  <si>
    <t xml:space="preserve">      hh_loan_informal_credit_group_purpose = hh_informal_group_loan_use,</t>
  </si>
  <si>
    <t xml:space="preserve">      hh_loan_informal_credit_group_purpose_other = `hh_informal_group_loan_use--other--`,</t>
  </si>
  <si>
    <t xml:space="preserve">      hh_loan_informal_credit_group_size = hh_informal_group_loan_size,</t>
  </si>
  <si>
    <t xml:space="preserve">      hh_loan_informal_credit_group_months_to_repay = hh_informal_group_loan_return,</t>
  </si>
  <si>
    <t xml:space="preserve">      hh_loan_interest_rate_informal_credit_group = hh_informal_group_loan_interest,</t>
  </si>
  <si>
    <t xml:space="preserve">      hh_loan_cooperative_purpose = hh_cooperative_loan_use,</t>
  </si>
  <si>
    <t xml:space="preserve">      hh_loan_cooperative_purpose_other = `hh_cooperative_loan_use--other--`,</t>
  </si>
  <si>
    <t xml:space="preserve">      hh_loan_cooperative_size = hh_cooperative_loan_size,</t>
  </si>
  <si>
    <t xml:space="preserve">      hh_loan_cooperative_months_to_repay = hh_cooperative_loan_return,</t>
  </si>
  <si>
    <t xml:space="preserve">      hh_loan_interest_rate_cooperative = hh_cooperative_loan_interest,</t>
  </si>
  <si>
    <t xml:space="preserve">      hh_loan_agri_insurance_purpose = hh_agri_insurance_loan_use,</t>
  </si>
  <si>
    <t xml:space="preserve">      hh_loan_agri_insurance_purpose_other = `hh_agri_insurance_loan_use--other--`,</t>
  </si>
  <si>
    <t xml:space="preserve">      hh_loan_agri_insurance_size = hh_agri_insurance_loan_size,</t>
  </si>
  <si>
    <t xml:space="preserve">      hh_loan_agri_insurance_months_to_repay = hh_agri_insurance_loan_return,</t>
  </si>
  <si>
    <t xml:space="preserve">      hh_loan_interest_rate_agri_insurance = hh_agri_insurance_loan_interest,</t>
  </si>
  <si>
    <t xml:space="preserve">      hh_loan_funeral_purpose = hh_funeral_loan_use,</t>
  </si>
  <si>
    <t xml:space="preserve">      hh_loan_funeral_purpose_other = `hh_funeral_loan_use--other--`,</t>
  </si>
  <si>
    <t xml:space="preserve">      hh_loan_funeral_size = hh_funeral_loan_size,</t>
  </si>
  <si>
    <t xml:space="preserve">      hh_loan_funeral_months_to_repay = hh_funeral_loan_return,</t>
  </si>
  <si>
    <t xml:space="preserve">      hh_loan_interest_rate_funeral = hh_funeral_loan_interest,</t>
  </si>
  <si>
    <t xml:space="preserve">      cf_other_products = f_loan_other_products,</t>
  </si>
  <si>
    <t xml:space="preserve">      cf_other_products_other = `f_loan_other_products--other--`,</t>
  </si>
  <si>
    <t xml:space="preserve">      cf_savings_agripurpose = hh_loan_possible_use,</t>
  </si>
  <si>
    <t xml:space="preserve">      cf_savings_agripurpose_other = `hh_loan_possible_use--other--`,</t>
  </si>
  <si>
    <t xml:space="preserve">      cf_savings_purp_top3 = hh_loan_extra_income,</t>
  </si>
  <si>
    <t xml:space="preserve">      cf_savings_purp_top3_other = `hh_loan_extra_income--other--`,</t>
  </si>
  <si>
    <t xml:space="preserve">      cf_lackmoney = cf_fail_to_purchase,</t>
  </si>
  <si>
    <t xml:space="preserve">      cf_cope_stress_other = `cf_stress--other--`,</t>
  </si>
  <si>
    <t xml:space="preserve">      cf_cope_unexpected_other = `cf_coping--other--`,</t>
  </si>
  <si>
    <t xml:space="preserve">      fo_goals_other = `fo_goals--other--`,</t>
  </si>
  <si>
    <t xml:space="preserve">      fo_business_nonagri_1 = fo_other_business_future,</t>
  </si>
  <si>
    <t xml:space="preserve">      fo_increase_land_farm_yn = fo_increase_land,</t>
  </si>
  <si>
    <t xml:space="preserve">      fo_increase_land_reason = fo_increase_land_reason,</t>
  </si>
  <si>
    <t xml:space="preserve">      fo_increase_land_reason_other = `fo_increase_land_reason--other--`,</t>
  </si>
  <si>
    <t xml:space="preserve">      fo_business_nonagri = fo_other_business,</t>
  </si>
  <si>
    <t xml:space="preserve">      f_harvest_num_2 = f_harvest_number,</t>
  </si>
  <si>
    <t xml:space="preserve">      f_focus_quant_prod_kg = "f_produced (kilograms)",</t>
  </si>
  <si>
    <t xml:space="preserve">      f_focus_measurement_prod_other = f_produced_other_measurement,</t>
  </si>
  <si>
    <t xml:space="preserve">      f_focus_quant_sold_kg = "f_sold (kilograms)",</t>
  </si>
  <si>
    <t xml:space="preserve">      f_focus_measurement_sold_other = f_sold_other_measurement,</t>
  </si>
  <si>
    <t xml:space="preserve">      f_focus_own_consumption_kg = "f_own_consumption (kilograms)",</t>
  </si>
  <si>
    <t xml:space="preserve">      f_focus_own_consumption_measurement_other = f_own_consumption_other_measurement,</t>
  </si>
  <si>
    <t xml:space="preserve">      f_focus_quant_lost_kg = "f_lost (kilograms)",</t>
  </si>
  <si>
    <t xml:space="preserve">      f_focus_measurement_lost_other = f_lost_other_measurement,</t>
  </si>
  <si>
    <t xml:space="preserve">      f_focus_quant_not_sold = f_not_sold,</t>
  </si>
  <si>
    <t xml:space="preserve">      f_focus_price = f_price,</t>
  </si>
  <si>
    <t xml:space="preserve">      f_focus_measurement_prod = f_produced_measurement,</t>
  </si>
  <si>
    <t xml:space="preserve">      f_focus_measurement_sold = f_sold_measurement,</t>
  </si>
  <si>
    <t xml:space="preserve">      f_focus_own_consumption_measurement = f_own_consumption_measurement,</t>
  </si>
  <si>
    <t xml:space="preserve">      f_focus_lost_use = f_lost_use,</t>
  </si>
  <si>
    <t xml:space="preserve">      f_focus_lost_use_other = f_lost_use_other,</t>
  </si>
  <si>
    <t xml:space="preserve">  ## ---- 16) Musoni Kenya Sorghum ----</t>
  </si>
  <si>
    <t xml:space="preserve">  if(cases[i] == "26032020 Musoni Sorghum.xlsx"){</t>
  </si>
  <si>
    <t xml:space="preserve">  ## ---- 17) Rubtco tea Tanzania----</t>
  </si>
  <si>
    <t xml:space="preserve">  if(cases[i] == "2020-11-20 Rubutco Anom.xlsx"){</t>
  </si>
  <si>
    <t xml:space="preserve">      f_othermaincrop_2_other = f_unit_land,</t>
  </si>
  <si>
    <t xml:space="preserve">      f_size_acre = "f_size (acre)",</t>
  </si>
  <si>
    <t xml:space="preserve">      f_tea_month_yield_high = f_yield_high,</t>
  </si>
  <si>
    <t xml:space="preserve">      f_tea_month_yield_high_quantity = f_yield_high_amount,</t>
  </si>
  <si>
    <t xml:space="preserve">      f_tea_month_yield_low = f_yield_low,</t>
  </si>
  <si>
    <t xml:space="preserve">      f_tea_month_yield_low_quantity = f_yield_low_amount,</t>
  </si>
  <si>
    <t xml:space="preserve">      f_tea_bush_amount = f_bush_amount,</t>
  </si>
  <si>
    <t xml:space="preserve">      f_tea_bush_age_2minus = f_tree_shrub_lessthan2,</t>
  </si>
  <si>
    <t xml:space="preserve">      f_tea_bush_age_2to3 = f_tree_shrub_2to3,</t>
  </si>
  <si>
    <t xml:space="preserve">      f_tea_bush_age_3to40 = f_tree_shrub_over3,</t>
  </si>
  <si>
    <t xml:space="preserve">      f_tea_bush_age_40plus = f_tree_shrub_over40,</t>
  </si>
  <si>
    <t xml:space="preserve">      f_tea_freq_harvest_month = f_harvest_month,</t>
  </si>
  <si>
    <t xml:space="preserve">      f_tea_lasttime_prune = f_prune,</t>
  </si>
  <si>
    <t xml:space="preserve">      f_tea_lasttime_infill = f_infill,</t>
  </si>
  <si>
    <t xml:space="preserve">      f_tea_lasttime_infill_amount = f_infill_amount,</t>
  </si>
  <si>
    <t xml:space="preserve">      f_tea_graft_yn = f_graft,</t>
  </si>
  <si>
    <t xml:space="preserve">      f_tea_graft_when_months = f_graft_age,</t>
  </si>
  <si>
    <t xml:space="preserve">      f_tea_harvest_year = f_harvest_year,</t>
  </si>
  <si>
    <t xml:space="preserve">      f_tea_harvest_months_skipped = f_harvest_months_skipped,</t>
  </si>
  <si>
    <t xml:space="preserve">      f_tea_harvest_months_skipped_reason = f_harvest_months_skipped_reason,</t>
  </si>
  <si>
    <t xml:space="preserve">      f_tea_quant_prod = "f_produced (kilograms)",</t>
  </si>
  <si>
    <t xml:space="preserve">      f_tea_measurement_unit_quantprod = f_produced_measurement,</t>
  </si>
  <si>
    <t xml:space="preserve">      f_tea_quant_sold = "f_sold (kilograms)",</t>
  </si>
  <si>
    <t xml:space="preserve">      f_tea_measurement_unit_quantsold = f_sold_measurement,</t>
  </si>
  <si>
    <t xml:space="preserve">      f_tea_price = f_price,</t>
  </si>
  <si>
    <t xml:space="preserve">      f_tea_quant_lost = "f_lost (kilograms)",</t>
  </si>
  <si>
    <t xml:space="preserve">      f_tea_measurement_unit_quantlost = f_lost_measurement,</t>
  </si>
  <si>
    <t xml:space="preserve">      f_second_payment_tea = f_second_payment,</t>
  </si>
  <si>
    <t xml:space="preserve">      f_focus_income_other = f_additional_income_sdm,</t>
  </si>
  <si>
    <t xml:space="preserve">      f_othermaincrop_1_inc_sold = f_other_crop_income_second_crop,</t>
  </si>
  <si>
    <t xml:space="preserve">      f_othermaincrop_2_inc_sold = f_other_crop_income_third_crop,</t>
  </si>
  <si>
    <t xml:space="preserve">      f_livestock_ownership_type = f_other_crop_livestock,</t>
  </si>
  <si>
    <t xml:space="preserve">      f_livestock_labour_yn = f_livestock_labour,</t>
  </si>
  <si>
    <t xml:space="preserve">      f_livestock_nr_hired_labourers = f_livestock_labour_people_amount,</t>
  </si>
  <si>
    <t xml:space="preserve">      f_livestock_days_hiredlabour = f_livestock_labour_months,</t>
  </si>
  <si>
    <t xml:space="preserve">      f_livestock_wages_hiredlabour = f_livestock_labour_amount,</t>
  </si>
  <si>
    <t xml:space="preserve">      f_livestock_income_total_2 = f_livestock_option,</t>
  </si>
  <si>
    <t xml:space="preserve">      f_labour_marketing_paymentpertimeframe = f_wages_marketing,</t>
  </si>
  <si>
    <t xml:space="preserve">      f_labour_marketing_amount = f_amount_marketing,</t>
  </si>
  <si>
    <t xml:space="preserve">      f_labour_livestock_nrpeople = f_number_labourers_livestock,</t>
  </si>
  <si>
    <t xml:space="preserve">      f_labour_livestock_nrhiredpeople = f_hired_labourers_livestock,</t>
  </si>
  <si>
    <t xml:space="preserve">      f_labour_livestock_paymentpertimeframe = f_wages_livestock,</t>
  </si>
  <si>
    <t xml:space="preserve">      f_labour_livestock_nrdays = f_days_livestock,</t>
  </si>
  <si>
    <t xml:space="preserve">      f_labour_nurseries_nrpeople = f_number_labourers_nursuries,</t>
  </si>
  <si>
    <t xml:space="preserve">      f_labour_nurseries_nrhiredpeople = f_hired_labourers_nursuries,</t>
  </si>
  <si>
    <t xml:space="preserve">      f_labour_nurseries_paymentpertimeframe = f_wages_nursuries,</t>
  </si>
  <si>
    <t xml:space="preserve">      f_labour_nurseries_nrdays = f_days_nursuries,</t>
  </si>
  <si>
    <t xml:space="preserve">      f_labour_infilling_nrpeople = f_number_labourers_infilling,</t>
  </si>
  <si>
    <t xml:space="preserve">      f_labour_infilling_nrhiredpeople = f_hired_labourers_infilling,</t>
  </si>
  <si>
    <t xml:space="preserve">      f_labour_infilling_paymentpertimeframe = f_wages_infilling,</t>
  </si>
  <si>
    <t xml:space="preserve">      f_labour_infilling_nrdays = f_days_infilling,</t>
  </si>
  <si>
    <t xml:space="preserve">      f_equip_type = f_equipment_usage,</t>
  </si>
  <si>
    <t xml:space="preserve">      f_equip_landprep_ownership_type = f_equipment_ownership_land_preparation_tools,</t>
  </si>
  <si>
    <t xml:space="preserve">      f_equip_irrigation_ownership_type = f_equipment_ownership_irrigation_tools,</t>
  </si>
  <si>
    <t xml:space="preserve">      f_equip_maintenance_ownership_type = f_equipment_ownership_maintenance_tools,</t>
  </si>
  <si>
    <t xml:space="preserve">      f_equip_weeding_ownership_type = f_equipment_ownership_weeding_tools,</t>
  </si>
  <si>
    <t xml:space="preserve">      f_equip_plucking_ownership_type = f_equipment_ownership_harvesting_tools_plucking,</t>
  </si>
  <si>
    <t xml:space="preserve">      f_equip_mechanizedharvest_ownership_type = f_equipment_ownership_harvesting_tools_mechanised,</t>
  </si>
  <si>
    <t xml:space="preserve">      f_equip_harvesting_ownership_type = f_equipment_ownership_harvesting_tools,</t>
  </si>
  <si>
    <t xml:space="preserve">      f_equip_other_ownership_type = f_equipment_ownership_other,</t>
  </si>
  <si>
    <t xml:space="preserve">      f_equip_costs_rent = f_equipement_cost_rent,</t>
  </si>
  <si>
    <t xml:space="preserve">      f_equip_costs_purchase = f_equipement_cost_buy,</t>
  </si>
  <si>
    <t xml:space="preserve">      f_factory_selling = cs_factory_contract,</t>
  </si>
  <si>
    <t xml:space="preserve">      cl_unexpected_events = cl_situations,</t>
  </si>
  <si>
    <t xml:space="preserve">      hh_loan_purpose = hh_loan_use,</t>
  </si>
  <si>
    <t xml:space="preserve">      hh_loan_months_to_repay = hh_loan_return,</t>
  </si>
  <si>
    <t xml:space="preserve">      hh_loan_interest_rate_sdm = hh_loan_sdm,</t>
  </si>
  <si>
    <t xml:space="preserve">      hh_loan_interest_rate_ngo = hh_loan_ngo,</t>
  </si>
  <si>
    <t xml:space="preserve">      hh_loan_interest_rate_informal_lender = hh_loan_informal_lender,</t>
  </si>
  <si>
    <t xml:space="preserve">      hh_loan_interest_rate_bank = hh_loan_bank,</t>
  </si>
  <si>
    <t xml:space="preserve">      hh_loan_interest_rate_mobile = hh_loan_mobile,</t>
  </si>
  <si>
    <t xml:space="preserve">      hh_loan_interest_rate_relative = hh_loan_relative,</t>
  </si>
  <si>
    <t xml:space="preserve">      hh_loan_interest_rate_friend = hh_loan_friend,</t>
  </si>
  <si>
    <t xml:space="preserve">      hh_loan_interest_rate_vsla = hh_loan_vsla,</t>
  </si>
  <si>
    <t xml:space="preserve">      hh_loan_interest_rate_informal_credit_group = hh_loan_informal_credit_group,</t>
  </si>
  <si>
    <t xml:space="preserve">      hh_loan_interest_rate_cooperative = hh_loan_cooperative,</t>
  </si>
  <si>
    <t xml:space="preserve">      cf_credit_access = cf_shortage,</t>
  </si>
  <si>
    <t xml:space="preserve">      cf_credit_reason_noaccess = cf_shortage_months,</t>
  </si>
  <si>
    <t xml:space="preserve">      cf_credit_reason_noaccess_other = cf_fail_to_purchase,</t>
  </si>
  <si>
    <t xml:space="preserve">      f_othermain_crop_2_other = `f_third_crop--other--`,</t>
  </si>
  <si>
    <t xml:space="preserve">      f_harvest_months_skipped_reason_other = `f_harvest_months_skipped_reason--other--`,</t>
  </si>
  <si>
    <t xml:space="preserve">      f_focus_measurement_sold_other = `f_sold_measurement--other--`,</t>
  </si>
  <si>
    <t xml:space="preserve">      m_crops_livestock_contract_sales_other = `ms_contract--other--`,</t>
  </si>
  <si>
    <t xml:space="preserve">      f_livestock_ownership_type_other = `f_other_crop_livestock--other--`,</t>
  </si>
  <si>
    <t xml:space="preserve">      f_inputs_challenges_types_others = `f_inputs_challenges_types--other--`,</t>
  </si>
  <si>
    <t xml:space="preserve">      cs_services_amcos_other = `cs_services_amcos--other--`,</t>
  </si>
  <si>
    <t xml:space="preserve">      cs_sold_crop_reason_rubutco_other = `cs_sold_crop_reason_rubutco--other--`,</t>
  </si>
  <si>
    <t xml:space="preserve">      hh_loan_use_other = `hh_loan_use--other--`,</t>
  </si>
  <si>
    <t xml:space="preserve">      f_focus_measurement_prod_other = `f_produced_measurement--other--`,</t>
  </si>
  <si>
    <t xml:space="preserve">      f_focus_measurement_prod_kg = f_produced_measurement_kilograms,</t>
  </si>
  <si>
    <t xml:space="preserve">      f_focus_measurement_sold_kg = f_sold_measurement_kilograms,</t>
  </si>
  <si>
    <t xml:space="preserve">      f_focus_measurement_lost_kg = f_lost_measurement_kilograms,</t>
  </si>
  <si>
    <t xml:space="preserve">  ## ---- 18) Egranary Kenya maize ----</t>
  </si>
  <si>
    <t xml:space="preserve">  if(cases[i] == "04022020 Egranary Anom.xlsx"){</t>
  </si>
  <si>
    <t xml:space="preserve">      focus_crop = f_first_crop,</t>
  </si>
  <si>
    <t xml:space="preserve">      f_othermaincrop_2_other = 'f_third_crop--other--',</t>
  </si>
  <si>
    <t xml:space="preserve">      f_unit_land_other = 'f_unit_land--other--',</t>
  </si>
  <si>
    <t xml:space="preserve">      f_focus_crop_size_acre = 'f_sdm_size (acre)' ,</t>
  </si>
  <si>
    <t xml:space="preserve">      f_other_crop_types = f_other_crops,</t>
  </si>
  <si>
    <t xml:space="preserve">      f_other_crop_income_1 = f_other_crops_income,</t>
  </si>
  <si>
    <t xml:space="preserve">      f_livestock_income_type = f_other_crop_livestock,</t>
  </si>
  <si>
    <t xml:space="preserve">      f_livestock_income_type_other = 'f_other_crop_livestock--other--',</t>
  </si>
  <si>
    <t xml:space="preserve">      livestock_days_hiredlabour = f_livestock_labour_months,</t>
  </si>
  <si>
    <t xml:space="preserve">      f_income_other_type = f_offfarm_labour,</t>
  </si>
  <si>
    <t xml:space="preserve">      f_income_other_type_other = 'f_offfarm_labour--other--',</t>
  </si>
  <si>
    <t xml:space="preserve">      f_equip_rental_type = f_equipment_rental,</t>
  </si>
  <si>
    <t xml:space="preserve">      f_equip_rental_type_other = 'f_equipment_rental--other--',</t>
  </si>
  <si>
    <t xml:space="preserve">      f_crop_labour_types = f_labour,</t>
  </si>
  <si>
    <t xml:space="preserve">      f_equip_yn = f_equipment,</t>
  </si>
  <si>
    <t xml:space="preserve">      f_equip_rototillers_ownership_type = f_equipment_ownership_rototillers,</t>
  </si>
  <si>
    <t xml:space="preserve">      f_equip_harvesting_ownership_type = f_equipment_ownership_combine_harvesters,</t>
  </si>
  <si>
    <t xml:space="preserve">      f_equip_other_type = f_equipment_other,</t>
  </si>
  <si>
    <t xml:space="preserve">      f_equip_costs = f_equipement_cost,</t>
  </si>
  <si>
    <t xml:space="preserve">      f_inputs_usage_types = f_inputs,</t>
  </si>
  <si>
    <t xml:space="preserve">      f_inputs_source = f_inputs_challenges,</t>
  </si>
  <si>
    <t xml:space="preserve">      f_inputs_challenges_types = f_inputs_challenges_type,</t>
  </si>
  <si>
    <t xml:space="preserve">      f_inputs_challenges_types_other = 'f_inputs_challenges_type--other--',</t>
  </si>
  <si>
    <t xml:space="preserve">      hh_loan_source_inputs = cs_inputs_loan,</t>
  </si>
  <si>
    <t xml:space="preserve">      hh_loan_source_inputs_other = 'cs_inputs_loan--other--',</t>
  </si>
  <si>
    <t xml:space="preserve">      cs_sdm_company_services_other = 'cs_sdm_company_services--other--',</t>
  </si>
  <si>
    <t xml:space="preserve">      cs_positive_recommendation_other = 'cs_positive_recommendation--other--',</t>
  </si>
  <si>
    <t xml:space="preserve">      cs_negative_recommendation_other = 'cs_negative_recommendation--other--',</t>
  </si>
  <si>
    <t xml:space="preserve">      cs_timely_payment_other = 'cs_timely_payment--other--',</t>
  </si>
  <si>
    <t xml:space="preserve">      hh_farmer_birthyear = hh_age,</t>
  </si>
  <si>
    <t xml:space="preserve">      hh_farmer_gender = hh_gender,</t>
  </si>
  <si>
    <t xml:space="preserve">      hh_phone_yn = hh_mobile,</t>
  </si>
  <si>
    <t xml:space="preserve">      hh_phone_functionalities = hh_mobile_functionality,</t>
  </si>
  <si>
    <t xml:space="preserve">      hh_loan_purpose_other = 'hh_loan_use--other--',</t>
  </si>
  <si>
    <t xml:space="preserve">      hh_loan_friend_months_to_repay = hh_loan_friend,</t>
  </si>
  <si>
    <t xml:space="preserve">      f_focus_measurement_own_consumption_kg = f_own_consumption_measurement_kilograms,</t>
  </si>
  <si>
    <t xml:space="preserve">      f_focus_quant_prod_kg = 'f_produced (kilograms)' ,</t>
  </si>
  <si>
    <t xml:space="preserve">      f_focus_quant_sold_kg = 'f_sold (kilograms)' ,</t>
  </si>
  <si>
    <t xml:space="preserve">      f_focus_own_consumption_kg = 'f_own_consumption (kilograms)' ,</t>
  </si>
  <si>
    <t xml:space="preserve">      f_focus_quant_lost_kg = 'f_lost (kilograms)' ,</t>
  </si>
  <si>
    <t xml:space="preserve">      f_quant_lost_poultry_feed = f_lost_poultry_feed,</t>
  </si>
  <si>
    <t xml:space="preserve">  ## ---- 19) Agri wallet Kenya Tomatoes Potatoes ----</t>
  </si>
  <si>
    <t xml:space="preserve">  if(cases[i] == "04102019_AGRI_WALLET_anonymized.xlsx"){</t>
  </si>
  <si>
    <t xml:space="preserve">      f_equip_chemicals_year_purchase = c_equipment_buy_pesticides,</t>
  </si>
  <si>
    <t xml:space="preserve">      f_equip_chemicals_purchase_costs = c_equipment_buy_price_pesticides,</t>
  </si>
  <si>
    <t xml:space="preserve">      f_equip_animal_traction_rent_num_days = c_equipment_days_animal_traction,</t>
  </si>
  <si>
    <t xml:space="preserve">      f_equip_irrigation_rent_num_days = c_equipment_days_irrigation,</t>
  </si>
  <si>
    <t xml:space="preserve">      f_equip_maintenance_rent_num_days = c_equipment_days_maintenance,</t>
  </si>
  <si>
    <t xml:space="preserve">      f_equip_tiller_rent_num_days = c_equipment_days_motorised_tiller,</t>
  </si>
  <si>
    <t xml:space="preserve">      f_equip_tractor_rent_num_days = c_equipment_days_mulching,</t>
  </si>
  <si>
    <t xml:space="preserve">      f_equip_hose_rent_num_days = c_equipment_days_permanent_hose,</t>
  </si>
  <si>
    <t xml:space="preserve">      f_equip_chemicals_rent_num_days = c_equipment_days_pesticides,</t>
  </si>
  <si>
    <t xml:space="preserve">      f_equip_pumps_rent_num_days = c_equipment_days_pumps,</t>
  </si>
  <si>
    <t xml:space="preserve">      f_equip_sprinklers_rent_num_days = c_equipment_days_sprinklers,</t>
  </si>
  <si>
    <t xml:space="preserve">      f_equip_chemicals_ownership_type = c_equipment_ownership_pesticides,</t>
  </si>
  <si>
    <t xml:space="preserve">      f_equip_pumps_ownership_type  = c_equipment_ownership_pumps,</t>
  </si>
  <si>
    <t xml:space="preserve">      f_equip_chemicals_rent_costs_day = c_equipment_pay_rent_pesticides,</t>
  </si>
  <si>
    <t xml:space="preserve">      f_labour_extensionworker_payment_visit_frequency = c_extension_worker_paid_frequency,</t>
  </si>
  <si>
    <t xml:space="preserve">      #f_labour_agrochemicalapp_farmsize = c_farm_size_agrochemical,</t>
  </si>
  <si>
    <t xml:space="preserve">      f_labour_agrochemicalapp_farmsize_acre = c_farm_size_agrochemical_acre,</t>
  </si>
  <si>
    <t xml:space="preserve">      #f_labour_cropmaint_farmsize = c_farm_size_crop_maintenance,</t>
  </si>
  <si>
    <t xml:space="preserve">      f_labour_cropmaint_farmsize_acre = c_farm_size_crop_maintenance_acre,</t>
  </si>
  <si>
    <t xml:space="preserve">      # f_labour_fertilizerapp_farmsize = c_farm_size_fertiliser,</t>
  </si>
  <si>
    <t xml:space="preserve">      f_labour_fertilizerapp_farmsize_acre = c_farm_size_fertiliser_acre,</t>
  </si>
  <si>
    <t xml:space="preserve">      #f_labour_irrigation_farmsize = c_farm_size_irrigation,</t>
  </si>
  <si>
    <t xml:space="preserve">      f_labour_irrigation_farmsize_acre = c_farm_size_irrigation_acre,</t>
  </si>
  <si>
    <t xml:space="preserve">      #f_labour_marketing_wage_per_kg = c_farm_size_marketing,</t>
  </si>
  <si>
    <t xml:space="preserve">      f_labour_marketing_wage_per_kg_acre = c_farm_size_marketing_acre,</t>
  </si>
  <si>
    <t xml:space="preserve">      #f_labour_planting_farmsize = c_farm_size_planting,</t>
  </si>
  <si>
    <t xml:space="preserve">      f_labour_planting_farmsize_acre = c_farm_size_planting_acre,</t>
  </si>
  <si>
    <t xml:space="preserve">      #f_labour_digging_farmsize = c_farm_size_trenches,</t>
  </si>
  <si>
    <t xml:space="preserve">      f_labour_digging_farmsize_acre = c_farm_size_trenches_acre,</t>
  </si>
  <si>
    <t xml:space="preserve">      f_labour_extensionworker_yn = c_hired_extension_worker,</t>
  </si>
  <si>
    <t xml:space="preserve">      f_inputs_usage_types = c_inputs_supplies,</t>
  </si>
  <si>
    <t xml:space="preserve">      f_labour_harvesting_total_kg = c_labor_bagamount_harvesting,</t>
  </si>
  <si>
    <t xml:space="preserve">      f_labour_harvesting_wage_per_kg = c_labor_bagrate_harvesting,</t>
  </si>
  <si>
    <t xml:space="preserve">      f_labour_agrochemicalapp_paymentpertimeframe = c_labor_dayrate_agrochemical,</t>
  </si>
  <si>
    <t xml:space="preserve">      f_labour_irrigation_paymentpertimeframe = c_labor_dayrate_irrigation_2,</t>
  </si>
  <si>
    <t xml:space="preserve">      f_labour_digging_paymentpertimeframe = c_labor_dayrate_trenches,</t>
  </si>
  <si>
    <t xml:space="preserve">      f_labour_marketing_total_kg = c_labor_rate_marketing,</t>
  </si>
  <si>
    <t xml:space="preserve">      f_labour_postharvesting_nrdays = c_labor_rate_postharvesting,</t>
  </si>
  <si>
    <t xml:space="preserve">      f_labour_security_nrpeople_2 = c_labor_security_amount,</t>
  </si>
  <si>
    <t xml:space="preserve">      f_labour_security_nrdays = c_laborers_days_security,</t>
  </si>
  <si>
    <t xml:space="preserve">      f_labour_agrochemicalapp_nrhiredpeople = c_laborers_hired_agrochemical,</t>
  </si>
  <si>
    <t xml:space="preserve">      f_labour_postharvesting_nrhiredpeople = c_laborers_hired_postharvest,</t>
  </si>
  <si>
    <t xml:space="preserve">      f_labour_security_nrhiredpeople = c_laborers_hired_security,</t>
  </si>
  <si>
    <t xml:space="preserve">      f_labour_digging_nrhiredpeople = c_laborers_hired_trenches,</t>
  </si>
  <si>
    <t xml:space="preserve">      f_labour_extensionworker_payment_per_visit = c_labor_extension_worker_amount,</t>
  </si>
  <si>
    <t xml:space="preserve">      f_labour_security_paymentpertimeframe = c_labor_security_amount,</t>
  </si>
  <si>
    <t xml:space="preserve">      f_inputs_costs_maintenance = c_maintenance_amount,</t>
  </si>
  <si>
    <t xml:space="preserve">      f_labour_agrochemicalapp_nrpeople = c_number_laborer_agrochemical,</t>
  </si>
  <si>
    <t xml:space="preserve">      f_labour_postharvesting_nrpeople = c_number_laborer_postharvest,</t>
  </si>
  <si>
    <t xml:space="preserve">      f_labour_security_nrpeople = c_number_laborer_security,</t>
  </si>
  <si>
    <t xml:space="preserve">      f_labour_digging_nrpeople = c_number_laborer_trenches,</t>
  </si>
  <si>
    <t xml:space="preserve">      f_labour_extensionworker_payment_yn = c_pay_extension_worker,</t>
  </si>
  <si>
    <t xml:space="preserve">      f_inputs_costs_chemicals_4 = c_ratoons_amount,</t>
  </si>
  <si>
    <t xml:space="preserve">      f_livestock_cows_num = f_cows,</t>
  </si>
  <si>
    <t xml:space="preserve">      f_livestock_cows_types = f_cows_breed,</t>
  </si>
  <si>
    <t xml:space="preserve">      f_livestock_cows_rev_milk_month = f_cows_income_milk,</t>
  </si>
  <si>
    <t xml:space="preserve">      f_livestock_cows_quant_milk_month = f_cows_litres_milk,</t>
  </si>
  <si>
    <t xml:space="preserve">      f_livestock_cows_quant_milk_lost = f_cows_milk_lost,</t>
  </si>
  <si>
    <t xml:space="preserve">      f_livestock_cows_price_liter_milk = f_cows_price_milk,</t>
  </si>
  <si>
    <t xml:space="preserve">      f_livestock_cows_sale_milk_yn = f_cows_sell_milk,</t>
  </si>
  <si>
    <t xml:space="preserve">      f_livestock_days_hiredlabour = f_livestock_labor_months,</t>
  </si>
  <si>
    <t xml:space="preserve">      pi_location_other_second_admin = f_location_other_county,</t>
  </si>
  <si>
    <t xml:space="preserve">      pi_location_other_first_admin = f_location_other_district,</t>
  </si>
  <si>
    <t xml:space="preserve">      pi_location_other_third_admin = f_location_other_subcounty,</t>
  </si>
  <si>
    <t xml:space="preserve">      f_maincrop_top3 = f_maincrop,</t>
  </si>
  <si>
    <t xml:space="preserve">      #name_of_farmer = f_new_farmer,</t>
  </si>
  <si>
    <t xml:space="preserve">      #mobile_number_farmer = f_new_number,</t>
  </si>
  <si>
    <t xml:space="preserve">      f_tomatoes_harvest_num = f_number_harvest,</t>
  </si>
  <si>
    <t xml:space="preserve">      f_potatoes_harvest_num = f_number_harvest_1,</t>
  </si>
  <si>
    <t xml:space="preserve">      f_potatoes_measurement_prod = f_sdm_measurement_potatoes,</t>
  </si>
  <si>
    <t xml:space="preserve">      f_tomatoes_measurement_prod = f_sdm_measurement_tomatoes,</t>
  </si>
  <si>
    <t xml:space="preserve">      sdm_farmer_potatoes = farmer_dairy,</t>
  </si>
  <si>
    <t xml:space="preserve">      sdm_farmer_tomatoes = farmer_tomato,</t>
  </si>
  <si>
    <t xml:space="preserve">      fs_shortage = fs_shortage,</t>
  </si>
  <si>
    <t xml:space="preserve">      fs_shortage_months = fs_shortage_months,</t>
  </si>
  <si>
    <t xml:space="preserve">      g_informed_consent_2 = g_male,</t>
  </si>
  <si>
    <t xml:space="preserve">      ppi_ken_education_household = h_education_family,</t>
  </si>
  <si>
    <t xml:space="preserve">      f_potatoes_rev_timeperiod = p_harvest_number,</t>
  </si>
  <si>
    <t xml:space="preserve">      f_potatoes_measurement_lost_kg = p_lost_kg,</t>
  </si>
  <si>
    <t xml:space="preserve">      f_potatoes_measurement_lost_kg_plant = p_lost_measurement,</t>
  </si>
  <si>
    <t xml:space="preserve">      f_potatoes_measurement_lost_other_kg = p_lost_measurement_other,</t>
  </si>
  <si>
    <t xml:space="preserve">      f_potatoes_own_consumption_quant_kg = p_own_consumption_kg,</t>
  </si>
  <si>
    <t xml:space="preserve">      f_potatoes_own_consumption_measurement_other_kg = p_own_consumption_measurement,</t>
  </si>
  <si>
    <t xml:space="preserve">      f_potatoes_quant_lost = p_own_consumption_measurement_other,</t>
  </si>
  <si>
    <t xml:space="preserve">      f_potatoes_price = p_price,</t>
  </si>
  <si>
    <t xml:space="preserve">      f_potatoes_quant_prod_kg = p_produced_kg,</t>
  </si>
  <si>
    <t xml:space="preserve">      f_potatoes_measurement_prod_2 = p_produced_measurement,</t>
  </si>
  <si>
    <t xml:space="preserve">      f_potatoes_measurement_prod_other_kg_2 = p_produced_measurement_other,</t>
  </si>
  <si>
    <t xml:space="preserve">      f_potatoes_quant_sold_kg = p_sold_kg,</t>
  </si>
  <si>
    <t xml:space="preserve">      f_potatoes_measurement_sold_other_kg = p_sold_measurement,</t>
  </si>
  <si>
    <t xml:space="preserve">      f_focus_measurement_sold = p_sold_measurement_other,</t>
  </si>
  <si>
    <t xml:space="preserve">      f_potatoes_type = p_type_potato,</t>
  </si>
  <si>
    <t xml:space="preserve">      f_tomatoes_rev_timeperiod = t_harvest_number,</t>
  </si>
  <si>
    <t xml:space="preserve">      f_tomatoes_quant_lost_kg = t_lost_kg,</t>
  </si>
  <si>
    <t xml:space="preserve">      f_tomatoes_measurement_lost = t_lost_measurement,</t>
  </si>
  <si>
    <t xml:space="preserve">      f_tomatoes_measurement_lost_kg_plant = t_lost_measurement_plants,</t>
  </si>
  <si>
    <t xml:space="preserve">      #f_focus_own_consumption_tomatoes = t_own_consumption,</t>
  </si>
  <si>
    <t xml:space="preserve">      f_tomatoes_own_consumption_kg = t_own_consumption_kg,</t>
  </si>
  <si>
    <t xml:space="preserve">      f_tomatoes_own_consumption_measurement = t_own_consumption_measurement,</t>
  </si>
  <si>
    <t xml:space="preserve">      f_tomatoes_own_consumption_measurement_other_kg = t_own_consumption_measurement_other,</t>
  </si>
  <si>
    <t xml:space="preserve">      f_tomatoes_price= t_price,</t>
  </si>
  <si>
    <t xml:space="preserve">      f_tomatoes_quant_prod_kg = t_produced_kg,</t>
  </si>
  <si>
    <t xml:space="preserve">      f_tomatoes_measurement_prod_2 = t_produced_measurement,</t>
  </si>
  <si>
    <t xml:space="preserve">      f_tomatoes_measurement_prod_other_kg_2 = t_produced_measurement_other,</t>
  </si>
  <si>
    <t xml:space="preserve">      #f_focus_quant_sold_tomatoes = t_sold,</t>
  </si>
  <si>
    <t xml:space="preserve">      f_tomatoes_quant_sold_kg = t_sold_kg,</t>
  </si>
  <si>
    <t xml:space="preserve">      f_tomatoes_measurement_sold = t_sold_measurement,</t>
  </si>
  <si>
    <t xml:space="preserve">      f_tomatoes_measurement_sold_other_kg = t_sold_measurement_other,</t>
  </si>
  <si>
    <t xml:space="preserve">  ## ---- 20) ALLUVIAL RICE NIGERIA 2019 ----</t>
  </si>
  <si>
    <t xml:space="preserve">  if(cases[i] == "12122019_Alluvial.xlsx"){</t>
  </si>
  <si>
    <t xml:space="preserve">      f_inputs_challenges_types_other = 'c_challenges_inputs_type..other..',</t>
  </si>
  <si>
    <t xml:space="preserve">      f_equip_harvester_year_purchase = c_equipment_buy_combine_harvester,</t>
  </si>
  <si>
    <t xml:space="preserve">      f_equip_other_year_purchase = c_equipment_buy_other,</t>
  </si>
  <si>
    <t xml:space="preserve">      f_equip_harvester_purchase_costs = c_equipment_buy_price_combine_harvester,</t>
  </si>
  <si>
    <t xml:space="preserve">      f_equip_other_purchase_costs = c_equipment_buy_price_other,</t>
  </si>
  <si>
    <t xml:space="preserve">      f_equip_rototiller_purchase_costs = c_equipment_buy_price_rototillers,</t>
  </si>
  <si>
    <t xml:space="preserve">      f_equip_weeding_purchase_costs = c_equipment_buy_price_weeding,</t>
  </si>
  <si>
    <t xml:space="preserve">      f_equip_weeding_year_purchase = c_equipment_buy_year_mulching,</t>
  </si>
  <si>
    <t xml:space="preserve">      f_equip_rototiller_year_purchase = c_equipment_buy_year_rototillers,</t>
  </si>
  <si>
    <t xml:space="preserve">      f_equip_harvester_rent_num_days = c_equipment_days_combine_harvester,</t>
  </si>
  <si>
    <t xml:space="preserve">      f_equip_other_rent_num_days = c_equipment_days_other,</t>
  </si>
  <si>
    <t xml:space="preserve">      f_equip_rototiller_rent_num_days = c_equipment_days_rototillers,</t>
  </si>
  <si>
    <t xml:space="preserve">      f_equip_weeding_rent_num_days = c_equipment_days_weeding,</t>
  </si>
  <si>
    <t xml:space="preserve">      f_equip_harvester_rent_ownership_type = c_equipment_ownership_combine_harvester,</t>
  </si>
  <si>
    <t xml:space="preserve">      f_equip_harvester_rent_ownership_type_other = 'c_equipment_ownership_combine_harvester..other..',</t>
  </si>
  <si>
    <t xml:space="preserve">      f_equip_irrigation_rent_ownership_type = c_equipment_ownership_irrigation1,</t>
  </si>
  <si>
    <t xml:space="preserve">      f_equip_irrigation_rent_ownership_type_other = 'c_equipment_ownership_irrigation1..other..',</t>
  </si>
  <si>
    <t xml:space="preserve">      f_equip_other_rent_ownership_type = c_equipment_ownership_other,</t>
  </si>
  <si>
    <t xml:space="preserve">      f_equip_other_rent_ownership_type_other = 'c_equipment_ownership_other..other..',</t>
  </si>
  <si>
    <t xml:space="preserve">      f_equip_rototiller_rent_ownership_type = c_equipment_ownership_rototillers,</t>
  </si>
  <si>
    <t xml:space="preserve">      f_equip_rototiller_rent_ownership_type_other = 'c_equipment_ownership_rototillers..other..',</t>
  </si>
  <si>
    <t xml:space="preserve">      f_equip_weeding_ownership_type_other = 'c_equipment_ownership_weeding..other..',</t>
  </si>
  <si>
    <t xml:space="preserve">      f_equip_harvester_rent_costs_day = c_equipment_pay_rent_combine_harvester,</t>
  </si>
  <si>
    <t xml:space="preserve">      f_equip_other_rent_costs_day = c_equipment_pay_rent_other,</t>
  </si>
  <si>
    <t xml:space="preserve">      f_equip_rototiller_rent_costs_day = c_equipment_pay_rent_rototillers,</t>
  </si>
  <si>
    <t xml:space="preserve">      f_equip_weeding_rent_costs_day = c_equipment_pay_rent_weeding,</t>
  </si>
  <si>
    <t xml:space="preserve">      f_inputs_usage_types_other = 'c_inputs_supplies..other..',</t>
  </si>
  <si>
    <t xml:space="preserve">      f_labour_harvesting_wage_per_kg = c_labor_bagamount_marketing,</t>
  </si>
  <si>
    <t xml:space="preserve">      f_labour_harvesting_pay_per_harvested_bag = c_labor_bagrate_harvesting,</t>
  </si>
  <si>
    <t xml:space="preserve">      f_labour_harvesting_pay_per_sold_crop = c_labor_bagrate_marketing,</t>
  </si>
  <si>
    <t xml:space="preserve">      f_labour_postharvesting_paymentpertimeframe = c_labor_dayrate_postharvest,</t>
  </si>
  <si>
    <t xml:space="preserve">      f_labour_agrochemicalapp_nrdays = c_number_days_agrochemical,</t>
  </si>
  <si>
    <t xml:space="preserve">      cl_coping_mechanisms_other_2 = 'cr_methods..other..',</t>
  </si>
  <si>
    <t xml:space="preserve">      cl_extreme_weather_other = 'cr_options..other..',</t>
  </si>
  <si>
    <t xml:space="preserve">      cs_negative_recommendation_other = 'cs_neg_recommendation..other..',</t>
  </si>
  <si>
    <t xml:space="preserve">      cs_positive_recommendation_other = 'cs_pos_recommendation..other..',</t>
  </si>
  <si>
    <t xml:space="preserve">      f_focus_measurement_prod_rice_bag_kg = f_kg_bags,</t>
  </si>
  <si>
    <t xml:space="preserve">      f_focus_measurement_prod_rice_other_kg = f_kg_rice_other,</t>
  </si>
  <si>
    <t xml:space="preserve">      f_livestock_income_total_other = 'f_livestock..other..',</t>
  </si>
  <si>
    <t xml:space="preserve">      pi_location_cascade = f_location_1,</t>
  </si>
  <si>
    <t xml:space="preserve">      pi_location_other_first_admin = f_location_other_lga,</t>
  </si>
  <si>
    <t xml:space="preserve">      pi_location_other_third_admin = f_location_other_ward,</t>
  </si>
  <si>
    <t xml:space="preserve">      f_maincrop_top3_other = 'f_maincrop..other..',</t>
  </si>
  <si>
    <t xml:space="preserve">      f_other_crops_type_other = 'f_othercrop..other..',</t>
  </si>
  <si>
    <t xml:space="preserve">      f_equip_rental_type_other = 'f_otherincome_equipment..other..',</t>
  </si>
  <si>
    <t xml:space="preserve">      f_equip_rental_type_other_2 = 'f_otherincome..other..',</t>
  </si>
  <si>
    <t xml:space="preserve">      #focus_crop = f_rice_present,</t>
  </si>
  <si>
    <t xml:space="preserve">      f_focus_crop_size_acre = f_sdm_size_acre,</t>
  </si>
  <si>
    <t xml:space="preserve">      cs_sdm_company_services_other = 'f_services_alluvial..other..',</t>
  </si>
  <si>
    <t xml:space="preserve">      hh_loan_source_inputs_other = 'f_services_loan_inputs..other..',</t>
  </si>
  <si>
    <t xml:space="preserve">      su_services_usage_other = 'f_services..other..',</t>
  </si>
  <si>
    <t xml:space="preserve">      #sdm_farmer = farmer_tomato,</t>
  </si>
  <si>
    <t xml:space="preserve">      hh_loan_interest_rate_SDM = h_loan_alluvial,</t>
  </si>
  <si>
    <t xml:space="preserve">      hh_loan_sdm_frequency = h_loan_alluvial_amount,</t>
  </si>
  <si>
    <t xml:space="preserve">      hh_loan_purpose_other = 'h_loan_purpose..other..',</t>
  </si>
  <si>
    <t xml:space="preserve">      hh_loan_source_other = 'h_loan_source..other..',</t>
  </si>
  <si>
    <t xml:space="preserve">      f_focus_measurement_lost_kg = t_lost_kg,</t>
  </si>
  <si>
    <t xml:space="preserve">      f_focus_measurement_lost_other = 't_lost_measurement..other..',</t>
  </si>
  <si>
    <t xml:space="preserve">      f_focus_own_consumption_quant_kg = t_own_consumption_kg,</t>
  </si>
  <si>
    <t xml:space="preserve">      f_focus_own_consumption_quant = t_own_consumption_measurement,</t>
  </si>
  <si>
    <t xml:space="preserve">      f_focus_own_consumption_measurement_other = 't_own_consumption_measurement..other..',</t>
  </si>
  <si>
    <t xml:space="preserve">      f_focus_measurement_prod_kg = t_produced_measurement_kg,</t>
  </si>
  <si>
    <t xml:space="preserve">      f_focus_measurement_prod_other = 't_produced_measurement..other..',</t>
  </si>
  <si>
    <t xml:space="preserve">      f_focus_quant_sold_kg = t_sold_kg,</t>
  </si>
  <si>
    <t xml:space="preserve">      select(-contains("X..option"))</t>
  </si>
  <si>
    <t xml:space="preserve">  ## ---- 21) Coscharis rice Nigeria ----</t>
  </si>
  <si>
    <t xml:space="preserve">  if(cases[i] == "11122019 Coscharis Anom.xlsx"){</t>
  </si>
  <si>
    <t xml:space="preserve">      f_equip_costs = c_equipment_buy_price_other,</t>
  </si>
  <si>
    <t xml:space="preserve">      f_equip_weeding_rent_ownership_type = c_equipment_ownership_weeding,</t>
  </si>
  <si>
    <t xml:space="preserve">      f_labour_harvesting_wage_per_hectare = c_labor_bagrate_harvesting,</t>
  </si>
  <si>
    <t xml:space="preserve">      f_labour_bagging_paymentpertimeframe_2 = c_labor_dayrate_bagging_1,</t>
  </si>
  <si>
    <t xml:space="preserve">      f_labour_harvesting_kg_per_hiredlabour = c_labour_bagamount_marketing,</t>
  </si>
  <si>
    <t xml:space="preserve">      f_labour_harvesting_pay_per_harvested_kg = c_labour_bagrate_marketing,</t>
  </si>
  <si>
    <t xml:space="preserve">      f_labour_milling_nrdays = c_number_days_milling,</t>
  </si>
  <si>
    <t xml:space="preserve">      f_labour_postharvesting_nrdays = c_number_days_postharvesting,</t>
  </si>
  <si>
    <t xml:space="preserve">      cl_future_coping_needs = cr_future,</t>
  </si>
  <si>
    <t xml:space="preserve">      su_services_usage_other = f_size_acre,</t>
  </si>
  <si>
    <t xml:space="preserve">      g_prod_decision_irrigation = g_decision_irrigation,</t>
  </si>
  <si>
    <t xml:space="preserve">      g_prod_decision_marketing = g_decision_market,</t>
  </si>
  <si>
    <t xml:space="preserve">      g_prod_input_irrigation = g_involvement_irrigation,</t>
  </si>
  <si>
    <t xml:space="preserve">      g_prod_input_marketing = g_involvement_market,</t>
  </si>
  <si>
    <t xml:space="preserve">      #hh_loan_sdm_frequency = h_loan_alluvial_amount,</t>
  </si>
  <si>
    <t xml:space="preserve">      #hh_loan_purpose_other = 'h_loan_purpose..other..',</t>
  </si>
  <si>
    <t xml:space="preserve">      #hh_loan_source_other = 'h_loan_source..other..',</t>
  </si>
  <si>
    <t xml:space="preserve">      #hh_phone_functionalities = h_mobile_function,</t>
  </si>
  <si>
    <t xml:space="preserve">      hh_phone_functionalities = h_mobile_functionality,</t>
  </si>
  <si>
    <t xml:space="preserve">      hh_farmer_nr_yrs_education = h_school_years,</t>
  </si>
  <si>
    <t xml:space="preserve">      hh_smartphone_yn = h_smart_phone,</t>
  </si>
  <si>
    <t xml:space="preserve">      #f_focus_rev_timeperiod = t_harvest_number,</t>
  </si>
  <si>
    <t xml:space="preserve">      f_focus_quant_lost = t_lost_kg,</t>
  </si>
  <si>
    <t xml:space="preserve">      f_focus_measurement_lost_kg = t_lost_measurement_kg,</t>
  </si>
  <si>
    <t xml:space="preserve">      f_rice_milled_yn = t_milled_rice,</t>
  </si>
  <si>
    <t xml:space="preserve">      f_rice_quant_prod_milled = t_milled_rice_amount,</t>
  </si>
  <si>
    <t xml:space="preserve">      f_rice_measurement_quant_milled = t_milled_rice_measurement,</t>
  </si>
  <si>
    <t xml:space="preserve">      f_rice_quant_sold_milled = t_milled_sold_kg,</t>
  </si>
  <si>
    <t xml:space="preserve">      f_focus_own_consumption = t_own_consumption_grains_kg,</t>
  </si>
  <si>
    <t xml:space="preserve">      #f_focus_own_consumption_quant_kg = t_own_consumption_kg,</t>
  </si>
  <si>
    <t xml:space="preserve">      f_focus_own_consumption_measurement_kg = t_own_consumption_measurement,</t>
  </si>
  <si>
    <t xml:space="preserve">      f_focus_own_consumption_measurement = t_own_consumption_measurement_kg,</t>
  </si>
  <si>
    <t xml:space="preserve">      f_rice_own_consumption_milled = t_own_consumption_milled_kg,</t>
  </si>
  <si>
    <t xml:space="preserve">      f_focus_price = t_price_rice,</t>
  </si>
  <si>
    <t xml:space="preserve">      rice_price_milled = t_price_milled,</t>
  </si>
  <si>
    <t xml:space="preserve">      f_focus_quant_prod = t_produced_kg,</t>
  </si>
  <si>
    <t xml:space="preserve">      f_focus_measurement_sold_grains = t_sold_grains_measurement,</t>
  </si>
  <si>
    <t xml:space="preserve">      #f_focus_measurement_sold = t_sold_measurement,</t>
  </si>
  <si>
    <t xml:space="preserve">      f_focus_measurement_sold_grains_kg = t_sold_measurement_grains_kg,</t>
  </si>
  <si>
    <t xml:space="preserve">      select(-contains("option_"))</t>
  </si>
  <si>
    <t xml:space="preserve">  ## ---- 22) McCornick Vietnam pepper ----</t>
  </si>
  <si>
    <t xml:space="preserve">  if(cases[i] == "30012020 McCormick Anom - new format.xlsx"){</t>
  </si>
  <si>
    <t xml:space="preserve">      f_inputs_costs_agrochemicals = c_agrochemicals_amount,</t>
  </si>
  <si>
    <t xml:space="preserve">      f_equip_pruning_year_purchase = c_equipment_buy_maintenance_pruning,</t>
  </si>
  <si>
    <t xml:space="preserve">      f_equip_chemicals_year_purchase = c_equipment_buy_pesticides_equipment,</t>
  </si>
  <si>
    <t xml:space="preserve">      f_equip_pruning_purchase_costs = c_equipment_buy_price_maintenance_pruning,</t>
  </si>
  <si>
    <t xml:space="preserve">      f_equip_chemicals_purchase_costs = c_equipment_buy_price_pesticides_equipment,</t>
  </si>
  <si>
    <t xml:space="preserve">      f_equip_tarpaulin_purchase_costs = c_equipment_buy_price_tarpaulin,</t>
  </si>
  <si>
    <t xml:space="preserve">      f_equip_thresher_purchase_costs = c_equipment_buy_price_thresher_dryer_grader,</t>
  </si>
  <si>
    <t xml:space="preserve">      f_equip_tarpaulin_year_purchase = c_equipment_buy_tarpaulin,</t>
  </si>
  <si>
    <t xml:space="preserve">      f_equip_thresher_traction_year_purchase = c_equipment_buy_thresher_dryer_grader,</t>
  </si>
  <si>
    <t xml:space="preserve">      f_equip_pruning_rent_num_days = c_equipment_days_maintenance_pruning,</t>
  </si>
  <si>
    <t xml:space="preserve">      f_equip_mulching_rent_num_days = c_equipment_days_mulching,</t>
  </si>
  <si>
    <t xml:space="preserve">      f_equip_chemicals_rent_num_days = c_equipment_days_pesticides_equipment,</t>
  </si>
  <si>
    <t xml:space="preserve">      f_equip_tarpaulin_rent_num_days = c_equipment_days_tarpaulin,</t>
  </si>
  <si>
    <t xml:space="preserve">      f_equip_thresher_rent_num_days = c_equipment_days_thresher_dryer_grader,</t>
  </si>
  <si>
    <t xml:space="preserve">      f_equip_animal_traction_ownership_type_other = `c_equipment_ownership_animal_traction--other--`,</t>
  </si>
  <si>
    <t xml:space="preserve">      f_equip_irrigation_ownership_type_other = `c_equipment_ownership_irrigation--other--`,</t>
  </si>
  <si>
    <t xml:space="preserve">      f_equip_maintenance_ownership_type_other = c_equipment_ownership_maintenance_pruning,</t>
  </si>
  <si>
    <t xml:space="preserve">      f_equip_maintenance_ownership_type_other_1 = `c_equipment_ownership_maintenance_pruning--other--`,</t>
  </si>
  <si>
    <t xml:space="preserve">      f_equip_maintenance_ownership_type_other_2 = `c_equipment_ownership_maintenance--other--`,</t>
  </si>
  <si>
    <t xml:space="preserve">      f_equip_tiller_ownership_type_other = `c_equipment_ownership_motorised_tiller--other--`,</t>
  </si>
  <si>
    <t xml:space="preserve">      f_equip_hose_ownership_type_other = `c_equipment_ownership_permanent_hose--other--`,</t>
  </si>
  <si>
    <t xml:space="preserve">      f_equip_chemicals_ownership_type_other_1 = c_equipment_ownership_pesticides_1,</t>
  </si>
  <si>
    <t xml:space="preserve">      f_equip_chemicals_ownership_type_other_2 = `c_equipment_ownership_pesticides_1--other--`,</t>
  </si>
  <si>
    <t xml:space="preserve">      f_equip_chemicals_ownership_type_other_3 = `c_equipment_ownership_pesticides--other--`,</t>
  </si>
  <si>
    <t xml:space="preserve">      f_equip_pumps_ownership_type_other = `c_equipment_ownership_pumps--other--`,</t>
  </si>
  <si>
    <t xml:space="preserve">      f_equip_sprinklers_ownership_type_other = `c_equipment_ownership_sprinklers--other--`,</t>
  </si>
  <si>
    <t xml:space="preserve">      f_equip_tarpaulin_ownership_type = c_equipment_ownership_tarpaulin,</t>
  </si>
  <si>
    <t xml:space="preserve">      f_equip_tarpaulin_ownership_type_other = `c_equipment_ownership_tarpaulin--other--`,</t>
  </si>
  <si>
    <t xml:space="preserve">      f_equip_tractor_ownership_type_other = `c_equipment_ownership_tractor--other--`,</t>
  </si>
  <si>
    <t xml:space="preserve">      f_equip_landprep_rent_costs_day = c_equipment_pay_rent_land_preparation,</t>
  </si>
  <si>
    <t xml:space="preserve">      f_equip_pruning_rent_costs_day = c_equipment_pay_rent_maintenance_pruning,</t>
  </si>
  <si>
    <t xml:space="preserve">      f_equip_tractor_rent_costs_day = c_equipment_pay_rent_motorized_tiller,</t>
  </si>
  <si>
    <t xml:space="preserve">      f_equip_mulching_rent_costs_day = c_equipment_pay_rent_mulching,</t>
  </si>
  <si>
    <t xml:space="preserve">      f_equip_chemicals_rent_costs_day = c_equipment_pay_rent_pesticides_equipment,</t>
  </si>
  <si>
    <t xml:space="preserve">      f_equip_tarpaulin_rent_costs_day = c_equipment_pay_rent_tarpaulin,</t>
  </si>
  <si>
    <t xml:space="preserve">      f_equip_thresher_rent_costs_day = c_equipment_pay_rent_thresher_dryer_grader,</t>
  </si>
  <si>
    <t xml:space="preserve">      f_equip_type_other = `c_equipment--other--`,</t>
  </si>
  <si>
    <t xml:space="preserve">      f_labour_marketing_nrdays = c_farm_labor_marketing,</t>
  </si>
  <si>
    <t xml:space="preserve">      f_labour_agrochemicalapp_nrdays = c_farm_size_agrochemical,</t>
  </si>
  <si>
    <t xml:space="preserve">      f_labour_fertilizerapp_nrdays = c_farm_size_fertiliser,</t>
  </si>
  <si>
    <t xml:space="preserve">      f_livestock_costs_fodderwater_2 = c_fodder_amount_1,</t>
  </si>
  <si>
    <t xml:space="preserve">      f_inputs_costs_fuel = c_fuel_amount,</t>
  </si>
  <si>
    <t xml:space="preserve">      f_labour_cropmaint_nrdays = c_labor_crop_maintenance_days,</t>
  </si>
  <si>
    <t xml:space="preserve">      f_labour_seedprep_paymentpertimeframe = c_labor_dayrate_seed_preparation,</t>
  </si>
  <si>
    <t xml:space="preserve">      f_labour_trenches_paymentpertimeframe = c_labor_dayrate_trenches,</t>
  </si>
  <si>
    <t xml:space="preserve">      f_labour_harvesting_paymentpertimeframe = c_labor_harvesting,</t>
  </si>
  <si>
    <t xml:space="preserve">      f_labour_irrigation_nrdays = c_labor_irrigation_days,</t>
  </si>
  <si>
    <t xml:space="preserve">      f_labour_landprep_nrdays = c_labor_land_preparation_days,</t>
  </si>
  <si>
    <t xml:space="preserve">      f_labour_planting_nrdays = c_labor_planting_days,</t>
  </si>
  <si>
    <t xml:space="preserve">      f_labour_postharvesting_nrdays = c_labor_postharvesting,</t>
  </si>
  <si>
    <t xml:space="preserve">      f_labour_marketing_paymentpertimeframe = c_labor_rate_marketing,</t>
  </si>
  <si>
    <t xml:space="preserve">      f_labour_postharvesting_paymentpertimeframe = c_labor_rate_postharvesting,</t>
  </si>
  <si>
    <t xml:space="preserve">      f_labour_seedprep_nrdays = c_labor_seed_preparation_days_1,</t>
  </si>
  <si>
    <t xml:space="preserve">      f_labour_trenches_nrdays = c_labor_trenches_days,</t>
  </si>
  <si>
    <t xml:space="preserve">      f_labour_seedprep_nrhiredpeople = c_laborers_hired_seed_preparation_1,</t>
  </si>
  <si>
    <t xml:space="preserve">      f_labour_trenches_nrhiredpeople = c_laborers_hired_trenches,</t>
  </si>
  <si>
    <t xml:space="preserve">      f_labour_seedprep_nrpeople = c_number_laborer_seed_preparation_1,</t>
  </si>
  <si>
    <t xml:space="preserve">      f_labour_trenches_nrpeople = c_number_laborer_trenches,</t>
  </si>
  <si>
    <t xml:space="preserve">      cl_coping_mechanisms_other = `cr_methods--other--`,</t>
  </si>
  <si>
    <t xml:space="preserve">      cl_extreme_weather_other = `cr_options--other--`,</t>
  </si>
  <si>
    <t xml:space="preserve">      cs_recommendation = cr_services,</t>
  </si>
  <si>
    <t xml:space="preserve">      cs_recommendation_1 = cr_services_1,</t>
  </si>
  <si>
    <t xml:space="preserve">      cs_recommendation_2 = cr_services_1_1,</t>
  </si>
  <si>
    <t xml:space="preserve">      cs_provides_feedback = cs_feedback,</t>
  </si>
  <si>
    <t xml:space="preserve">      cs_provides_feedback_1 = cs_feedback_1,</t>
  </si>
  <si>
    <t xml:space="preserve">      cs_provides_feedback_2 = cs_feedback_1_1,</t>
  </si>
  <si>
    <t xml:space="preserve">      cs_feedback_process = cs_feedback_coach,</t>
  </si>
  <si>
    <t xml:space="preserve">      cs_feedback_process_1 = cs_feedback_coach_1,</t>
  </si>
  <si>
    <t xml:space="preserve">      cs_feedback_process_2 = cs_feedback_coach_1_1,</t>
  </si>
  <si>
    <t xml:space="preserve">      cs_feedback_frequency = cs_feedback_time,</t>
  </si>
  <si>
    <t xml:space="preserve">      cs_feedback_frequency_1 = cs_feedback_time_1,</t>
  </si>
  <si>
    <t xml:space="preserve">      cs_feedback_frequency_2 = cs_feedback_time_1_1,</t>
  </si>
  <si>
    <t xml:space="preserve">      cs_negative_recommendation_1 = cs_neg_recommendation_1,</t>
  </si>
  <si>
    <t xml:space="preserve">      cs_negative_recommendation_2 = cs_neg_recommendation_1_1,</t>
  </si>
  <si>
    <t xml:space="preserve">      cs_negative_recommendation_2_other = `cs_neg_recommendation_1_1--other--`,</t>
  </si>
  <si>
    <t xml:space="preserve">      cs_negative_recommendation_1_other = `cs_neg_recommendation_1--other--`,</t>
  </si>
  <si>
    <t xml:space="preserve">      cs_negative_recommendation_other = `cs_neg_recommendation--other--`,</t>
  </si>
  <si>
    <t xml:space="preserve">      cs_timely_payment = cs_payment,</t>
  </si>
  <si>
    <t xml:space="preserve">      cs_timely_payment_1 = cs_payment_1,</t>
  </si>
  <si>
    <t xml:space="preserve">      cs_timely_payment_2 = cs_payment_1_1,</t>
  </si>
  <si>
    <t xml:space="preserve">      cs_positive_recommendation = cs_pos_recommendation_1,</t>
  </si>
  <si>
    <t xml:space="preserve">      cs_positive_recommendation_1 = cs_pos_recommendation_1_1,</t>
  </si>
  <si>
    <t xml:space="preserve">      cs_positive_recommendation_2 = cs_pos_recommendation_1_1_1,</t>
  </si>
  <si>
    <t xml:space="preserve">      cs_positive_recommendation_2_other = `cs_pos_recommendation_1_1_1--other--`,</t>
  </si>
  <si>
    <t xml:space="preserve">      cs_positive_recommendation_1_other = `cs_pos_recommendation_1_1--other--`,</t>
  </si>
  <si>
    <t xml:space="preserve">      cs_positive_recommendation_other = `cs_pos_recommendation_1--other--`,</t>
  </si>
  <si>
    <t xml:space="preserve">      mccornick_knowledge_check = "do you know how to check the eu mrl requirement from websites?",</t>
  </si>
  <si>
    <t xml:space="preserve">      mccornick_knowledge_max_residue_level = "do you know what maximum residue level means?",</t>
  </si>
  <si>
    <t xml:space="preserve">      f_trees_amount = f_density,</t>
  </si>
  <si>
    <t xml:space="preserve">      f_pepper_eat_or_sell = f_eat_or_sell,</t>
  </si>
  <si>
    <t xml:space="preserve">      f_equip_income_rental = f_income_equipment_rent,</t>
  </si>
  <si>
    <t xml:space="preserve">      f_equip_income_rental_other = `f_income_equipment_rent--other--`,</t>
  </si>
  <si>
    <t xml:space="preserve">      f_inputs_usage_type = f_inputs,</t>
  </si>
  <si>
    <t xml:space="preserve">      f_inputs_usage_other = `f_inputs--other--`,</t>
  </si>
  <si>
    <t xml:space="preserve">      f_focus_measurement_prod_pepper_bag_kg = f_kg_bag,</t>
  </si>
  <si>
    <t xml:space="preserve">      f_focus_measurement_prod_pepper_other_kg = f_kg_other,</t>
  </si>
  <si>
    <t xml:space="preserve">      cs_sdm_company_1 = f_know_company_1,</t>
  </si>
  <si>
    <t xml:space="preserve">      cs_sdm_company_2 = f_know_company_1_1,</t>
  </si>
  <si>
    <t xml:space="preserve">      f_labour_security_nrdays = f_labour_days_security,</t>
  </si>
  <si>
    <t xml:space="preserve">      f_labour_security_paymentpertimeframe = f_labour_security_amount,</t>
  </si>
  <si>
    <t xml:space="preserve">      f_livestock_nr_labourers = f_livestock_labour,</t>
  </si>
  <si>
    <t xml:space="preserve">      f_maincrop_top3_other = `f_maincrop--other--`,</t>
  </si>
  <si>
    <t xml:space="preserve">      f_focus_measurement_prod_kg = f_measurement_to_kg,</t>
  </si>
  <si>
    <t xml:space="preserve">      f_other_crop_income_2 = f_other_crop_income_1,</t>
  </si>
  <si>
    <t xml:space="preserve">      f_other_crops_type_1 = f_othercrop_1,</t>
  </si>
  <si>
    <t xml:space="preserve">      f_other_crops_type_other = `f_othercrop_1--other--`,</t>
  </si>
  <si>
    <t xml:space="preserve">      f_other_crops_type_1_other = `f_othercrop--other--`,</t>
  </si>
  <si>
    <t xml:space="preserve">      f_income_other_type_other = `f_otherincome--other--`,</t>
  </si>
  <si>
    <t xml:space="preserve">      f_pepper_replace_experience = f_replace_pepper,</t>
  </si>
  <si>
    <t xml:space="preserve">      f_pepper_replace_experience_1 = f_replace_pepper_1,</t>
  </si>
  <si>
    <t xml:space="preserve">      f_pepper_replace_experience_2 = f_replace_pepper_future_1,</t>
  </si>
  <si>
    <t xml:space="preserve">      f_pepper_replace_newcrop = f_replacement_crop,</t>
  </si>
  <si>
    <t xml:space="preserve">      f_pepper_replace_newcrop_1 = f_replacement_crop_1,</t>
  </si>
  <si>
    <t xml:space="preserve">      f_pepper_replace_newcrop_2 = f_replacement_crop_future_1,</t>
  </si>
  <si>
    <t xml:space="preserve">      f_focus_measurement_prod_1 = f_sdm_measurement,</t>
  </si>
  <si>
    <t xml:space="preserve">      cs_sdm_company_services = f_services,</t>
  </si>
  <si>
    <t xml:space="preserve">      su_services_usage = f_services_1,</t>
  </si>
  <si>
    <t xml:space="preserve">      su_services_usage_other = `f_services_1--other--`,</t>
  </si>
  <si>
    <t xml:space="preserve">      cs_sdm_company_services_1 = f_services_2,</t>
  </si>
  <si>
    <t xml:space="preserve">      cs_sdm_company_services_2 = f_services_2_1,</t>
  </si>
  <si>
    <t xml:space="preserve">      cs_sdm_company_services_2_other = `f_services_2_1--other--`,</t>
  </si>
  <si>
    <t xml:space="preserve">      cs_sdm_company_services_1_other = `f_services_2--other--`,</t>
  </si>
  <si>
    <t xml:space="preserve">      cs_sdm_company_services_other = `f_services--other--`,</t>
  </si>
  <si>
    <t xml:space="preserve">      f_shade_trees_yn = f_shade,</t>
  </si>
  <si>
    <t xml:space="preserve">      f_shade_trees_fruit_yn = f_shade_fruit,</t>
  </si>
  <si>
    <t xml:space="preserve">      f_shade_trees_fruit_revenues = f_shade_fruit_revenue,</t>
  </si>
  <si>
    <t xml:space="preserve">      f_shade_trees = f_shadetrees,</t>
  </si>
  <si>
    <t xml:space="preserve">      f_size_acre = 'f_size (acre)' ,</t>
  </si>
  <si>
    <t xml:space="preserve">      f_focus_crop_size_acre = 'f_size_sdm (acre)' ,</t>
  </si>
  <si>
    <t xml:space="preserve">      m_focus_crop_supplier = f_supplier,</t>
  </si>
  <si>
    <t xml:space="preserve">      f_support_trees_fruit_yn = f_support_tree,</t>
  </si>
  <si>
    <t xml:space="preserve">      f_support_trees_fruit_eat_or_sell = f_support_tree_eat_or_sell,</t>
  </si>
  <si>
    <t xml:space="preserve">      f_support_trees_fruit_revenues = f_support_tree_revenue,</t>
  </si>
  <si>
    <t xml:space="preserve">      f_pepper_tree_age_15plus = f_tree_age_15,</t>
  </si>
  <si>
    <t xml:space="preserve">      f_pepper_tree_age_1_to_3 = f_tree_age_1to3,</t>
  </si>
  <si>
    <t xml:space="preserve">      f_pepper_tree_age_4_to_8 = f_tree_age_4to8,</t>
  </si>
  <si>
    <t xml:space="preserve">      f_pepper_tree_age_9_to_15 = f_tree_age_9to15,</t>
  </si>
  <si>
    <t xml:space="preserve">      f_unit_land_focus_crop = f_unit_sdm_crop,</t>
  </si>
  <si>
    <t xml:space="preserve">      f_unit_land_focus_crop_other = `f_unit_sdm_crop--other--`,</t>
  </si>
  <si>
    <t xml:space="preserve">      f_unit_land_other = `f_unit--other--`,</t>
  </si>
  <si>
    <t xml:space="preserve">      fs_shortage_months_2 = fs_shortage_months_1,</t>
  </si>
  <si>
    <t xml:space="preserve">      monitoring_survey_yn = future_cooperation,</t>
  </si>
  <si>
    <t xml:space="preserve">      g_prod_decision_seedprep = g_decision_seed_preparation_1,</t>
  </si>
  <si>
    <t xml:space="preserve">      g_prod_decision_seedprep_2 = g_decision_seed_preparation_male_1,</t>
  </si>
  <si>
    <t xml:space="preserve">      g_prod_input_seedprep = g_involvement_seed_preparation_1,</t>
  </si>
  <si>
    <t xml:space="preserve">      g_prod_input_seedprep_2 = g_involvement_seed_preparation_male_1,</t>
  </si>
  <si>
    <t xml:space="preserve">      hh_loan_interest_rate_SDM = h_loan_haprosimex,</t>
  </si>
  <si>
    <t xml:space="preserve">      hh_loan_interest_rate_SDM_1 = h_loan_pearl,</t>
  </si>
  <si>
    <t xml:space="preserve">      hh_loan_interest_rate_SDM_2 = h_loan_phuc_sinh,</t>
  </si>
  <si>
    <t xml:space="preserve">      hh_loan_purpose_other = `h_loan_purpose--other--`,</t>
  </si>
  <si>
    <t xml:space="preserve">      hh_loan_source_other = `h_loan_source--other--`,</t>
  </si>
  <si>
    <t xml:space="preserve">      hh_mobile_money = h_mobilem,</t>
  </si>
  <si>
    <t xml:space="preserve">      hh_loan_days_informal_lender = "how many days did you borrow from informal local lender?",</t>
  </si>
  <si>
    <t xml:space="preserve">      f_livestock_income_type_other = "in case of other, what livestock/poultry do you own?",</t>
  </si>
  <si>
    <t xml:space="preserve">      ic_informed_consent_1 = informed_consent_1,</t>
  </si>
  <si>
    <t xml:space="preserve">      hh_loan_size = l_size,</t>
  </si>
  <si>
    <t xml:space="preserve">      focus_crop_other = sdm_crop_other,</t>
  </si>
  <si>
    <t xml:space="preserve">      focus_crop_past = sdm_crop_past,</t>
  </si>
  <si>
    <t xml:space="preserve">      f_pepper_certification_yn = t_certification,</t>
  </si>
  <si>
    <t xml:space="preserve">      f_pepper_disease_past_yn = t_disease,</t>
  </si>
  <si>
    <t xml:space="preserve">      f_pepper_lost_disease_hectare = t_disease_outbreak_size,</t>
  </si>
  <si>
    <t xml:space="preserve">      f_pepper_disease_past_types = t_disease_outbreaks,</t>
  </si>
  <si>
    <t xml:space="preserve">      f_pepper_knowledge_farmforce = t_farmforce,</t>
  </si>
  <si>
    <t xml:space="preserve">      f_pepper_rev_timeperiod = t_harvest_number,</t>
  </si>
  <si>
    <t xml:space="preserve">      f_focus_quant_lost_kg = 't_lost (kg)' ,</t>
  </si>
  <si>
    <t xml:space="preserve">      f_coop_premiumpayment_yn = t_premium,</t>
  </si>
  <si>
    <t xml:space="preserve">      f_coop_premiumpayment_per_kg = t_premium_kg,</t>
  </si>
  <si>
    <t xml:space="preserve">      f_coop_premiumpayment_method = t_premium_method,</t>
  </si>
  <si>
    <t xml:space="preserve">      f_coop_premiumpayment_method_other = `t_premium_method--other--`,</t>
  </si>
  <si>
    <t xml:space="preserve">      f_focus_price_driedpepper = t_price_driedpepper,</t>
  </si>
  <si>
    <t xml:space="preserve">      f_pepper_price = t_price_freshpepper_1,</t>
  </si>
  <si>
    <t xml:space="preserve">      f_pepper_productionstep = t_processing_step,</t>
  </si>
  <si>
    <t xml:space="preserve">      f_focus_quant_prod_kg = 't_produced (kg)' ,</t>
  </si>
  <si>
    <t xml:space="preserve">      f_focus_quant_sold_kg_driedpepper = 't_sold_driedpepper (kg)' ,</t>
  </si>
  <si>
    <t xml:space="preserve">      f_focus_measurement_sold_driedpepper = t_sold_driedpepper_measurement,</t>
  </si>
  <si>
    <t xml:space="preserve">  ## ---- 23) New forest company  ----</t>
  </si>
  <si>
    <t xml:space="preserve">  if(cases[i] ==  "17102019_NFC.xlsx"){</t>
  </si>
  <si>
    <t xml:space="preserve">      f_inputs_costs_chemicals = c_agrochemicals_amount,</t>
  </si>
  <si>
    <t xml:space="preserve">      f_equip_boots_purchase_costs = c_equipment_buy_price_boots,</t>
  </si>
  <si>
    <t xml:space="preserve">      f_equip_beater_purchase_costs = c_equipment_buy_price_fire_beater,</t>
  </si>
  <si>
    <t xml:space="preserve">      f_equip_knapsack_purchase_costs = c_equipment_buy_price_fire_knapsack,</t>
  </si>
  <si>
    <t xml:space="preserve">      f_equip_gloves_purchase_costs = c_equipment_buy_price_gloves,</t>
  </si>
  <si>
    <t xml:space="preserve">      f_equip_hand_pick_purchase_costs = c_equipment_buy_price_hand_pick,</t>
  </si>
  <si>
    <t xml:space="preserve">      f_equip_glasses_purchase_costs = c_equipment_buy_price_protective_glasses,</t>
  </si>
  <si>
    <t xml:space="preserve">      f_equip_pruning_purchase_costs = c_equipment_buy_price_pruning_saw,</t>
  </si>
  <si>
    <t xml:space="preserve">      f_equip_spraying_purchase_costs = c_equipment_buy_price_spraying_knapsack,</t>
  </si>
  <si>
    <t xml:space="preserve">      f_equip_boots_purchase_year = c_equipment_buy_year_boots,</t>
  </si>
  <si>
    <t xml:space="preserve">      f_equip_beater_purchase_year = c_equipment_buy_year_fire_beater,</t>
  </si>
  <si>
    <t xml:space="preserve">      f_equip_knapsack_purchase_year = c_equipment_buy_year_fire_knapsack,</t>
  </si>
  <si>
    <t xml:space="preserve">      f_equip_gloves_purchase_year = c_equipment_buy_year_gloves,</t>
  </si>
  <si>
    <t xml:space="preserve">      f_equip_hand_pick_purchase_year = c_equipment_buy_year_hand_pick,</t>
  </si>
  <si>
    <t xml:space="preserve">      f_equip_glasses_purchase_year = c_equipment_buy_year_protective_glasses,</t>
  </si>
  <si>
    <t xml:space="preserve">      f_equip_pruning_purchase_year = c_equipment_buy_year_pruning_saw,</t>
  </si>
  <si>
    <t xml:space="preserve">      f_equip_spraying_purchase_year = c_equipment_buy_year_spraying_knapsack,</t>
  </si>
  <si>
    <t xml:space="preserve">      f_equip_beater_rent_num_days = c_equipment_days_fire_beater,</t>
  </si>
  <si>
    <t xml:space="preserve">      f_equip_knapsack_rent_num_days = c_equipment_days_fire_knapsack,</t>
  </si>
  <si>
    <t xml:space="preserve">      f_equip_hand_pick_rent_num_days = c_equipment_days_hand_pick,</t>
  </si>
  <si>
    <t xml:space="preserve">      f_equip_pruning_rent_num_days = c_equipment_days_pruning_saw,</t>
  </si>
  <si>
    <t xml:space="preserve">      f_equip_spraying_rent_num_days = c_equipment_days_spraying_knapsack,</t>
  </si>
  <si>
    <t xml:space="preserve">      f_equip_beater_ownership_type = c_equipment_ownership_fire_beater,</t>
  </si>
  <si>
    <t xml:space="preserve">      f_equip_beater_ownership_type_other = 'c_equipment_ownership_fire_beater__other__',</t>
  </si>
  <si>
    <t xml:space="preserve">      f_equip_knapsack_ownership_type = c_equipment_ownership_fire_knapsack,</t>
  </si>
  <si>
    <t xml:space="preserve">      f_equip_knapsack_ownership_type_other = 'c_equipment_ownership_fire_knapsack__other__',</t>
  </si>
  <si>
    <t xml:space="preserve">      f_equip_hand_pick_ownership_type = c_equipment_ownership_hand_pick,</t>
  </si>
  <si>
    <t xml:space="preserve">      f_equip_hand_pick_ownership_type_other = 'c_equipment_ownership_hand_pick__other__',</t>
  </si>
  <si>
    <t xml:space="preserve">      f_equip_hand_pruning_type = c_equipment_ownership_pruning_saw,</t>
  </si>
  <si>
    <t xml:space="preserve">      f_equip_hand_pruning_type_other = 'c_equipment_ownership_pruning_saw__other__',</t>
  </si>
  <si>
    <t xml:space="preserve">      f_equip_spraying_ownership_type = c_equipment_ownership_spraying_knapsack,</t>
  </si>
  <si>
    <t xml:space="preserve">      f_equip_spraying_ownership_type_other = 'c_equipment_ownership_spraying_knapsack__other__',</t>
  </si>
  <si>
    <t xml:space="preserve">      f_equip_beater_rent_costs_day = c_equipment_pay_rent_fire_beater,</t>
  </si>
  <si>
    <t xml:space="preserve">      f_equip_knapsack_rent_costs_day = c_equipment_pay_rent_fire_knapsack,</t>
  </si>
  <si>
    <t xml:space="preserve">      f_equip_hand_pick_rent_costs_day = c_equipment_pay_rent_hand_pick,</t>
  </si>
  <si>
    <t xml:space="preserve">      f_equip_pruning_rent_costs_day = c_equipment_pay_rent_pruning_saw,</t>
  </si>
  <si>
    <t xml:space="preserve">      f_equip_spraying_rent_costs_day = c_equipment_pay_rent_spraying_knapsack,</t>
  </si>
  <si>
    <t xml:space="preserve">      f_inputs_costs_fertilizer = c_fertiliser_amount_3,</t>
  </si>
  <si>
    <t xml:space="preserve">      f_labour_blanking_landsize_acre = c_labor_blanking_acre,</t>
  </si>
  <si>
    <t xml:space="preserve">      f_labour_blanking_paymentperacre = c_labor_blanking_acre_rate,</t>
  </si>
  <si>
    <t xml:space="preserve">      f_labour_blanking_paymentpertimeframe = c_labor_blanking_dayrate,</t>
  </si>
  <si>
    <t xml:space="preserve">      f_labour_blanking_nrdays = c_labor_blanking_days,</t>
  </si>
  <si>
    <t xml:space="preserve">      f_labour_fertilizerapp_paymentpertimeframe = c_labor_fertiliser_dayrate,</t>
  </si>
  <si>
    <t xml:space="preserve">      f_labour_fertilizerapp_nrdays = c_labor_fertiliser_days,</t>
  </si>
  <si>
    <t xml:space="preserve">      f_labour_fertilizerapp_landsize_acre = c_labor_fertilizer_acre,</t>
  </si>
  <si>
    <t xml:space="preserve">      f_labour_fertilizerapp_paymentperacre = c_labor_fertilizer_acre_rate,</t>
  </si>
  <si>
    <t xml:space="preserve">      f_labour_fire_landsize_acre = c_labor_fire_acre,</t>
  </si>
  <si>
    <t xml:space="preserve">      f_labour_fire_paymentperacre = c_labor_fire_acre_rate,</t>
  </si>
  <si>
    <t xml:space="preserve">      f_labour_fire_paymentpertimeframe = c_labor_fires_dayrate,</t>
  </si>
  <si>
    <t xml:space="preserve">      f_labour_fire_nrdays = c_labor_fires_days,</t>
  </si>
  <si>
    <t xml:space="preserve">      f_labour_harvesting_landsize_acre = c_labor_harvesting_acre,</t>
  </si>
  <si>
    <t xml:space="preserve">      f_labour_harvesting_paymentperacre = c_labor_harvesting_acre_rate,</t>
  </si>
  <si>
    <t xml:space="preserve">      f_labour_harvesting_paymentpertimeframe = c_labor_harvesting_dayrate,</t>
  </si>
  <si>
    <t xml:space="preserve">      f_labour_harvesting_nrdays = c_labor_harvesting_days,</t>
  </si>
  <si>
    <t xml:space="preserve">      f_labour_agrochemicalapp_2_landsize_acre = c_labor_herbicide_acre,</t>
  </si>
  <si>
    <t xml:space="preserve">      f_labour_agrochemicalapp_2_paymentperacre = c_labor_herbicide_acre_rate,</t>
  </si>
  <si>
    <t xml:space="preserve">      f_labour_agrochemicalapp_2_paymentpertimeframe = c_labor_herbicide_dayrate,</t>
  </si>
  <si>
    <t xml:space="preserve">      f_labour_agrochemicalapp_2_nrdays = c_labor_herbicide_days,</t>
  </si>
  <si>
    <t xml:space="preserve">      f_labour_agrochemicalapp_1_landsize_acre = c_labor_insecticide_acre,</t>
  </si>
  <si>
    <t xml:space="preserve">      f_labour_agrochemicalapp_1_paymentperacre = c_labor_insecticide_acre_rate,</t>
  </si>
  <si>
    <t xml:space="preserve">      f_labour_agrochemicalapp_1_paymentpertimeframe = c_labor_insecticide_dayrate,</t>
  </si>
  <si>
    <t xml:space="preserve">      f_labour_agrochemicalapp_1_nrdays = c_labor_insecticide_days,</t>
  </si>
  <si>
    <t xml:space="preserve">      f_labour_irrigation_landsize_acre = c_labor_irrigation_acre,</t>
  </si>
  <si>
    <t xml:space="preserve">      f_labour_irrigation_paymentperacre = c_labor_irrigation_acre_rate,</t>
  </si>
  <si>
    <t xml:space="preserve">      f_labour_irrigation_paymentpertimeframe = c_labor_irrigation_dayrate,</t>
  </si>
  <si>
    <t xml:space="preserve">      f_labour_landprep_paymentperacre = c_labor_land_preparation_acre_rate,</t>
  </si>
  <si>
    <t xml:space="preserve">      f_labour_landprep_paymentpertimeframe = c_labor_land_preparation_dayrate,</t>
  </si>
  <si>
    <t xml:space="preserve">      f_labour_planting_paymentperacre = c_labor_planting_acre_rate,</t>
  </si>
  <si>
    <t xml:space="preserve">      f_labour_planting_paymentpertimeframe = c_labor_planting_dayrate,</t>
  </si>
  <si>
    <t xml:space="preserve">      f_labour_pruning_landsize_acre = c_labor_pruning_acre,</t>
  </si>
  <si>
    <t xml:space="preserve">      f_labour_pruning_paymentperacre = c_labor_pruning_acre_rate,</t>
  </si>
  <si>
    <t xml:space="preserve">      f_labour_pruning_paymentpertimeframe = c_labor_pruning_dayrate,</t>
  </si>
  <si>
    <t xml:space="preserve">      f_labour_pruning_nrdays = c_labor_pruning_days,</t>
  </si>
  <si>
    <t xml:space="preserve">      f_labour_slashing_landsize_acre = c_labor_slashing_acre,</t>
  </si>
  <si>
    <t xml:space="preserve">      f_labour_slashing_paymentperacre = c_labor_slashing_acre_rate,</t>
  </si>
  <si>
    <t xml:space="preserve">      f_labour_slashing_paymentpertimeframe = c_labor_slashing_dayrate,</t>
  </si>
  <si>
    <t xml:space="preserve">      f_labour_slashing_nrdays = c_labor_slashing_days,</t>
  </si>
  <si>
    <t xml:space="preserve">      f_labour_thinning_landsize_acre = c_labor_thinning_acre,</t>
  </si>
  <si>
    <t xml:space="preserve">      f_labour_thinning_paymentperacre = c_labor_thinning_acre_rate,</t>
  </si>
  <si>
    <t xml:space="preserve">      f_labour_thinning_paymentpertimeframe = c_labor_thinning_dayrate,</t>
  </si>
  <si>
    <t xml:space="preserve">      f_labour_thinning_nrdays = c_labor_thinning_days,</t>
  </si>
  <si>
    <t xml:space="preserve">      f_labour_weeding_landsize_acre = c_labor_weeding_acre,</t>
  </si>
  <si>
    <t xml:space="preserve">      f_labour_weeding_paymentperacre = c_labor_weeding_acre_rate,</t>
  </si>
  <si>
    <t xml:space="preserve">      f_labour_weeding_paymentpertimeframe = c_labor_weeding_dayrate,</t>
  </si>
  <si>
    <t xml:space="preserve">      f_labour_weeding_nrdays = c_labor_weeding_days,</t>
  </si>
  <si>
    <t xml:space="preserve">      f_labour_blanking_nrhiredpeople = c_laborers_hired_blanking,</t>
  </si>
  <si>
    <t xml:space="preserve">      f_labour_fire_nrhiredpeople = c_laborers_hired_fire,</t>
  </si>
  <si>
    <t xml:space="preserve">      f_labour_agrochemicalapp_2_nrhiredpeople = c_laborers_hired_herbicide,</t>
  </si>
  <si>
    <t xml:space="preserve">      f_labour_agrochemicalapp_1_nrhiredpeople = c_laborers_hired_insecticide,</t>
  </si>
  <si>
    <t xml:space="preserve">      f_labour_pruning_nrhiredpeople = c_laborers_hired_pruning,</t>
  </si>
  <si>
    <t xml:space="preserve">      f_labour_slashing_nrhiredpeople = c_laborers_hired_slashing,</t>
  </si>
  <si>
    <t xml:space="preserve">      f_labour_thinning_nrhiredpeople = c_laborers_hired_thinning,</t>
  </si>
  <si>
    <t xml:space="preserve">      f_labour_blanking_nrpeople = c_number_laborer_blanking,</t>
  </si>
  <si>
    <t xml:space="preserve">      f_labour_fire_nrpeople = c_number_laborer_fire,</t>
  </si>
  <si>
    <t xml:space="preserve">      f_labour_agrochemicalapp_2_nrpeople = c_number_laborer_herbicide,</t>
  </si>
  <si>
    <t xml:space="preserve">      f_labour_agrochemicalapp_1_nrpeople = c_number_laborer_insecticide,</t>
  </si>
  <si>
    <t xml:space="preserve">      f_labour_pruning_nrpeople = c_number_laborer_pruning,</t>
  </si>
  <si>
    <t xml:space="preserve">      f_labour_slashing_nrpeople = c_number_laborer_slashing,</t>
  </si>
  <si>
    <t xml:space="preserve">      f_labour_thinning_nrpeople = c_number_laborer_thinning,</t>
  </si>
  <si>
    <t xml:space="preserve">      f_inputs_usage = c_nurserypreparation,</t>
  </si>
  <si>
    <t xml:space="preserve">      f_inputs_usage_other = 'c_nurserypreparation__other__',</t>
  </si>
  <si>
    <t xml:space="preserve">      f_labour_landprep_rememberwage = c_payment_method_1,</t>
  </si>
  <si>
    <t xml:space="preserve">      f_labour_landprep_rememberwage_other = 'c_payment_method_1__other__',</t>
  </si>
  <si>
    <t xml:space="preserve">      f_labour_pruning_rememberwage = c_payment_method_10,</t>
  </si>
  <si>
    <t xml:space="preserve">      f_labour_pruning_rememberwage_other = 'c_payment_method_10__other__',</t>
  </si>
  <si>
    <t xml:space="preserve">      f_labour_thinning_rememberwage = c_payment_method_11,</t>
  </si>
  <si>
    <t xml:space="preserve">      f_labour_thinning_rememberwage_other = 'c_payment_method_11__other__',</t>
  </si>
  <si>
    <t xml:space="preserve">      f_labour_blanking_rememberwage = c_payment_method_12,</t>
  </si>
  <si>
    <t xml:space="preserve">      f_labour_blanking_rememberwage_other = 'c_payment_method_12__other__',</t>
  </si>
  <si>
    <t xml:space="preserve">      f_labour_harvesting_rememberwage = c_payment_method_13,</t>
  </si>
  <si>
    <t xml:space="preserve">      f_labour_harvesting_rememberwage_other = 'c_payment_method_13__other__',</t>
  </si>
  <si>
    <t xml:space="preserve">      f_labour_planting_rememberwage = c_payment_method_2,</t>
  </si>
  <si>
    <t xml:space="preserve">      f_labour_planting_rememberwage_other = 'c_payment_method_2__other__',</t>
  </si>
  <si>
    <t xml:space="preserve">      f_labour_weeding_rememberwage = c_payment_method_3,</t>
  </si>
  <si>
    <t xml:space="preserve">      f_labour_weeding_rememberwage_other = 'c_payment_method_3__other__',</t>
  </si>
  <si>
    <t xml:space="preserve">      f_labour_irrigation_rememberwage = c_payment_method_4,</t>
  </si>
  <si>
    <t xml:space="preserve">      f_labour_irrigation_rememberwage_other = 'c_payment_method_4__other__',</t>
  </si>
  <si>
    <t xml:space="preserve">      f_labour_fertilizerapp_rememberwage = c_payment_method_5,</t>
  </si>
  <si>
    <t xml:space="preserve">      f_labour_fertilizerapp_rememberwage_other = 'c_payment_method_5__other__',</t>
  </si>
  <si>
    <t xml:space="preserve">      f_labour_agrochemicalapp_1_rememberwage = c_payment_method_6,</t>
  </si>
  <si>
    <t xml:space="preserve">      f_labour_agrochemicalapp_1_rememberwage_other = 'c_payment_method_6__other__',</t>
  </si>
  <si>
    <t xml:space="preserve">      f_labour_agrochemicalapp_2_rememberwage = c_payment_method_7,</t>
  </si>
  <si>
    <t xml:space="preserve">      f_labour_agrochemicalapp_2_rememberwage_other = 'c_payment_method_7__other__',</t>
  </si>
  <si>
    <t xml:space="preserve">      f_labour_slashing_rememberwage = c_payment_method_8,</t>
  </si>
  <si>
    <t xml:space="preserve">      f_labour_slashing_rememberwage_other = 'c_payment_method_8__other__',</t>
  </si>
  <si>
    <t xml:space="preserve">      f_labour_fire_rememberwage = c_payment_method_9,</t>
  </si>
  <si>
    <t xml:space="preserve">      f_labour_fire_rememberwage_other = 'c_payment_method_9__other__',</t>
  </si>
  <si>
    <t xml:space="preserve">      cl_coping_mechanisms_other = 'cr_methods__other__',</t>
  </si>
  <si>
    <t xml:space="preserve">      f_eucalyptus_tree_sell_agerange = f_age_eucalyptus,</t>
  </si>
  <si>
    <t xml:space="preserve">      f_pine_tree_sell_agerange = f_age_pine,</t>
  </si>
  <si>
    <t xml:space="preserve">      f_timber_trees_sell_type = f_crop_sort,</t>
  </si>
  <si>
    <t xml:space="preserve">      f_eucalyptus_tree_agerange1_measurement_unit = f_eucalyptus_age1_unit,</t>
  </si>
  <si>
    <t xml:space="preserve">      f_eucalyptus_quant_sold_agerange1_1 = f_eucalyptus_age1_unit1,</t>
  </si>
  <si>
    <t xml:space="preserve">      f_eucalyptus_price_agerange1_1 = f_eucalyptus_age1_unit1_price,</t>
  </si>
  <si>
    <t xml:space="preserve">      f_eucalyptus_quant_sold_agerange1_2 = f_eucalyptus_age1_unit2,</t>
  </si>
  <si>
    <t xml:space="preserve">      f_eucalyptus_price_agerange1_2 = f_eucalyptus_age1_unit2_price,</t>
  </si>
  <si>
    <t xml:space="preserve">      f_eucalyptus_quant_sold_agerange1_3 = f_eucalyptus_age1_unit3,</t>
  </si>
  <si>
    <t xml:space="preserve">      f_eucalyptus_price_agerange1_3 = f_eucalyptus_age1_unit3_price,</t>
  </si>
  <si>
    <t xml:space="preserve">      f_eucalyptus_quant_sold_agerange1_4 = f_eucalyptus_age1_unit4,</t>
  </si>
  <si>
    <t xml:space="preserve">      f_eucalyptus_price_agerange1_4 = f_eucalyptus_age1_unit4_price,</t>
  </si>
  <si>
    <t xml:space="preserve">      f_eucalyptus_quant_sold_agerange1_5 = f_eucalyptus_age1_unit5,</t>
  </si>
  <si>
    <t xml:space="preserve">      f_eucalyptus_price_agerange1_5 = f_eucalyptus_age1_unit5_price,</t>
  </si>
  <si>
    <t xml:space="preserve">      f_eucalyptus_tree_agerange2_measurement_unit = f_eucalyptus_age2_unit,</t>
  </si>
  <si>
    <t xml:space="preserve">      f_eucalyptus_quant_sold_agerange2_1 = f_eucalyptus_age2_unit1,</t>
  </si>
  <si>
    <t xml:space="preserve">      f_eucalyptus_price_agerange2_1 = f_eucalyptus_age2_unit1_price,</t>
  </si>
  <si>
    <t xml:space="preserve">      f_eucalyptus_quant_sold_agerange2_2 = f_eucalyptus_age2_unit2,</t>
  </si>
  <si>
    <t xml:space="preserve">      f_eucalyptus_price_agerange2_2 = f_eucalyptus_age2_unit2_price,</t>
  </si>
  <si>
    <t xml:space="preserve">      f_eucalyptus_quant_sold_agerange2_3 = f_eucalyptus_age2_unit3,</t>
  </si>
  <si>
    <t xml:space="preserve">      f_eucalyptus_price_agerange2_3 = f_eucalyptus_age2_unit3_price,</t>
  </si>
  <si>
    <t xml:space="preserve">      f_eucalyptus_quant_sold_agerange2_4 = f_eucalyptus_age2_unit4,</t>
  </si>
  <si>
    <t xml:space="preserve">      f_eucalyptus_price_agerange2_4 = f_eucalyptus_age2_unit4_price,</t>
  </si>
  <si>
    <t xml:space="preserve">      f_eucalyptus_quant_sold_agerange2_5 = f_eucalyptus_age2_unit5,</t>
  </si>
  <si>
    <t xml:space="preserve">      f_eucalyptus_price_agerange2_5 = f_eucalyptus_age2_unit5_price,</t>
  </si>
  <si>
    <t xml:space="preserve">      f_eucalyptus_tree_agerange3_measurement_unit = f_eucalyptus_age3_unit,</t>
  </si>
  <si>
    <t xml:space="preserve">      f_eucalyptus_quant_sold_agerange3_1 = f_eucalyptus_age3_unit1,</t>
  </si>
  <si>
    <t xml:space="preserve">      f_eucalyptus_price_agerange3_1 = f_eucalyptus_age3_unit1_price,</t>
  </si>
  <si>
    <t xml:space="preserve">      f_eucalyptus_quant_sold_agerange3_2 = f_eucalyptus_age3_unit2,</t>
  </si>
  <si>
    <t xml:space="preserve">      f_eucalyptus_price_agerange3_2 = f_eucalyptus_age3_unit2_price,</t>
  </si>
  <si>
    <t xml:space="preserve">      f_eucalyptus_quant_sold_agerange3_3 = f_eucalyptus_age3_unit3,</t>
  </si>
  <si>
    <t xml:space="preserve">      f_eucalyptus_price_agerange3_3 = f_eucalyptus_age3_unit3_price,</t>
  </si>
  <si>
    <t xml:space="preserve">      f_eucalyptus_quant_sold_agerange3_4 = f_eucalyptus_age3_unit4,</t>
  </si>
  <si>
    <t xml:space="preserve">      f_eucalyptus_price_agerange3_4 = f_eucalyptus_age3_unit4_price,</t>
  </si>
  <si>
    <t xml:space="preserve">      f_eucalyptus_quant_sold_agerange3_5 = f_eucalyptus_age3_unit5,</t>
  </si>
  <si>
    <t xml:space="preserve">      f_eucalyptus_price_agerange3_5 = f_eucalyptus_age3_unit5_price,</t>
  </si>
  <si>
    <t xml:space="preserve">      f_eucalyptus_tree_agerange4_measurement_unit = f_eucalyptus_age4_unit,</t>
  </si>
  <si>
    <t xml:space="preserve">      f_eucalyptus_quant_sold_agerange4_1 = f_eucalyptus_age4_unit1,</t>
  </si>
  <si>
    <t xml:space="preserve">      f_eucalyptus_price_agerange4_1 = f_eucalyptus_age4_unit1_price,</t>
  </si>
  <si>
    <t xml:space="preserve">      f_eucalyptus_quant_sold_agerange4_2 = f_eucalyptus_age4_unit2,</t>
  </si>
  <si>
    <t xml:space="preserve">      f_eucalyptus_price_agerange4_2 = f_eucalyptus_age4_unit2_price,</t>
  </si>
  <si>
    <t xml:space="preserve">      f_eucalyptus_quant_sold_agerange4_3 = f_eucalyptus_age4_unit3,</t>
  </si>
  <si>
    <t xml:space="preserve">      f_eucalyptus_price_agerange4_3 = f_eucalyptus_age4_unit3_price,</t>
  </si>
  <si>
    <t xml:space="preserve">      f_eucalyptus_quant_sold_agerange4_4 = f_eucalyptus_age4_unit4,</t>
  </si>
  <si>
    <t xml:space="preserve">      f_eucalyptus_price_agerange4_4 = f_eucalyptus_age4_unit4_price,</t>
  </si>
  <si>
    <t xml:space="preserve">      f_eucalyptus_quant_sold_agerange4_5 = f_eucalyptus_age4_unit5,</t>
  </si>
  <si>
    <t xml:space="preserve">      f_eucalyptus_price_agerange4_5 = f_eucalyptus_age4_unit5_price,</t>
  </si>
  <si>
    <t xml:space="preserve">      f_income_other_rentequipment_type = f_income_equipment_rent,</t>
  </si>
  <si>
    <t xml:space="preserve">      f_income_other_rentequipment_type_other = 'f_income_equipment_rent__other__',</t>
  </si>
  <si>
    <t xml:space="preserve">      pi_location_other_first_admin_other = 'f_location_other_district__other__',</t>
  </si>
  <si>
    <t xml:space="preserve">      pi_location_other_fourth_admin = f_location_other_parish,</t>
  </si>
  <si>
    <t xml:space="preserve">      f_timber_loss_trees_fire_12months_yn = f_loss_fire_12months,</t>
  </si>
  <si>
    <t xml:space="preserve">      f_timber_loss_trees_fire_5years_yn = f_loss_fire_5years,</t>
  </si>
  <si>
    <t xml:space="preserve">      f_timber_loss_trees_fire_12months_amount = f_loss_fire_amount_12months,</t>
  </si>
  <si>
    <t xml:space="preserve">      f_timber_loss_trees_fire_5years_amount = f_loss_fire_amount_5years,</t>
  </si>
  <si>
    <t xml:space="preserve">      f_other_crop_income_yn = f_othercrop,</t>
  </si>
  <si>
    <t xml:space="preserve">      f_other_crop_income_yn_other = 'f_othercrop__other__',</t>
  </si>
  <si>
    <t xml:space="preserve">      f_outgrowergroup = f_out_grower_group,</t>
  </si>
  <si>
    <t xml:space="preserve">      f_outgrowergroup_other = 'f_out_grower_group__other__',</t>
  </si>
  <si>
    <t xml:space="preserve">      f_timber_tree_type = f_ownership_trees_sort,</t>
  </si>
  <si>
    <t xml:space="preserve">      f_pine_quant_sold_agerange1_1 = f_pine_age1_unit1,</t>
  </si>
  <si>
    <t xml:space="preserve">      f_pine_price_agerange1_1 = f_pine_age1_unit1_price,</t>
  </si>
  <si>
    <t xml:space="preserve">      f_pine_quant_sold_agerange1_2 = f_pine_age1_unit2,</t>
  </si>
  <si>
    <t xml:space="preserve">      f_pine_price_agerange1_2 = f_pine_age1_unit2_price,</t>
  </si>
  <si>
    <t xml:space="preserve">      f_pine_quant_sold_agerange1_3 = f_pine_age1_unit3,</t>
  </si>
  <si>
    <t xml:space="preserve">      f_pine_price_agerange1_3 = f_pine_age1_unit3_price,</t>
  </si>
  <si>
    <t xml:space="preserve">      f_pine_quant_sold_agerange1_4 = f_pine_age1_unit4,</t>
  </si>
  <si>
    <t xml:space="preserve">      f_pine_price_agerange1_4 = f_pine_age1_unit4_price,</t>
  </si>
  <si>
    <t xml:space="preserve">      f_pine_quant_sold_agerange1_5 = f_pine_age1_unit5,</t>
  </si>
  <si>
    <t xml:space="preserve">      f_pine_price_agerange1_5 = f_pine_age1_unit5_price,</t>
  </si>
  <si>
    <t xml:space="preserve">      f_pine_quant_sold_agerange2_1 = f_pine_age2_unit1,</t>
  </si>
  <si>
    <t xml:space="preserve">      f_pine_price_agerange2_1 = f_pine_age2_unit1_price,</t>
  </si>
  <si>
    <t xml:space="preserve">      f_pine_quant_sold_agerange2_2 = f_pine_age2_unit2,</t>
  </si>
  <si>
    <t xml:space="preserve">      f_pine_price_agerange2_2 = f_pine_age2_unit2_price,</t>
  </si>
  <si>
    <t xml:space="preserve">      f_pine_quant_sold_agerange2_3 = f_pine_age2_unit3,</t>
  </si>
  <si>
    <t xml:space="preserve">      f_pine_price_agerange2_3 = f_pine_age2_unit3_price,</t>
  </si>
  <si>
    <t xml:space="preserve">      f_pine_quant_sold_agerange2_4 = f_pine_age2_unit4,</t>
  </si>
  <si>
    <t xml:space="preserve">      f_pine_price_agerange2_4 = f_pine_age2_unit4_price,</t>
  </si>
  <si>
    <t xml:space="preserve">      f_pine_quant_sold_agerange2_5 = f_pine_age2_unit5,</t>
  </si>
  <si>
    <t xml:space="preserve">      f_pine_price_agerange2_5 = f_pine_age2_unit5_price,</t>
  </si>
  <si>
    <t xml:space="preserve">      f_pine_quant_sold_agerange3_1 = f_pine_age3_unit1,</t>
  </si>
  <si>
    <t xml:space="preserve">      f_pine_price_agerange3_1 = f_pine_age3_unit1_price,</t>
  </si>
  <si>
    <t xml:space="preserve">      f_pine_quant_sold_agerange3_2 = f_pine_age3_unit2,</t>
  </si>
  <si>
    <t xml:space="preserve">      f_pine_price_agerange3_2 = f_pine_age3_unit2_price,</t>
  </si>
  <si>
    <t xml:space="preserve">      f_pine_quant_sold_agerange3_3 = f_pine_age3_unit3,</t>
  </si>
  <si>
    <t xml:space="preserve">      f_pine_price_agerange3_3 = f_pine_age3_unit3_price,</t>
  </si>
  <si>
    <t xml:space="preserve">      f_pine_quant_sold_agerange3_4 = f_pine_age3_unit4,</t>
  </si>
  <si>
    <t xml:space="preserve">      f_pine_price_agerange3_4 = f_pine_age3_unit4_price,</t>
  </si>
  <si>
    <t xml:space="preserve">      f_pine_quant_sold_agerange3_5 = f_pine_age3_unit5,</t>
  </si>
  <si>
    <t xml:space="preserve">      f_pine_price_agerange3_5 = f_pine_age3_unit5_price,</t>
  </si>
  <si>
    <t xml:space="preserve">      f_pine_quant_sold_agerange4_1 = f_pine_age4_unit1,</t>
  </si>
  <si>
    <t xml:space="preserve">      f_pine_price_agerange4_1 = f_pine_age4_unit1_price,</t>
  </si>
  <si>
    <t xml:space="preserve">      f_pine_quant_sold_agerange4_2 = f_pine_age4_unit2,</t>
  </si>
  <si>
    <t xml:space="preserve">      f_pine_price_agerange4_2 = f_pine_age4_unit2_price,</t>
  </si>
  <si>
    <t xml:space="preserve">      f_pine_quant_sold_agerange4_3 = f_pine_age4_unit3,</t>
  </si>
  <si>
    <t xml:space="preserve">      f_pine_price_agerange4_3 = f_pine_age4_unit3_price,</t>
  </si>
  <si>
    <t xml:space="preserve">      f_pine_quant_sold_agerange4_4 = f_pine_age4_unit4,</t>
  </si>
  <si>
    <t xml:space="preserve">      f_pine_price_agerange4_4 = f_pine_age4_unit4_price,</t>
  </si>
  <si>
    <t xml:space="preserve">      f_pine_quant_sold_agerange4_5 = f_pine_age4_unit5,</t>
  </si>
  <si>
    <t xml:space="preserve">      f_pine_price_agerange4_5 = f_pine_age4_unit5_price,</t>
  </si>
  <si>
    <t xml:space="preserve">      f_pine_tree_agerange1_measurement_unit = f_pine_unit_age1,</t>
  </si>
  <si>
    <t xml:space="preserve">      f_pine_tree_agerange2_measurement_unit = f_pine_unit_age2,</t>
  </si>
  <si>
    <t xml:space="preserve">      f_pine_tree_agerange3_measurement_unit = f_pine_unit_age3,</t>
  </si>
  <si>
    <t xml:space="preserve">      f_pine_tree_agerange4_measurement_unit = f_pine_unit_age4,</t>
  </si>
  <si>
    <t xml:space="preserve">      f_eucalyptus_trees_amount = f_sdm_amount_eucalyptus,</t>
  </si>
  <si>
    <t xml:space="preserve">      f_pine_trees_amount = f_sdm_amount_pine,</t>
  </si>
  <si>
    <t xml:space="preserve">      f_timber_thinning_sell_revenue_charcoal = f_shinning_charcoal,</t>
  </si>
  <si>
    <t xml:space="preserve">      f_timber_thinning_sell_form = f_shinning_format,</t>
  </si>
  <si>
    <t xml:space="preserve">      f_timber_thinning_sell_revenue_poles = f_shinning_poles,</t>
  </si>
  <si>
    <t xml:space="preserve">      f_timber_thinning_sell_revenue_roof = f_shinning_roof,</t>
  </si>
  <si>
    <t xml:space="preserve">      f_eucalyptus_spacing_size = f_spacing_eucalyptus,</t>
  </si>
  <si>
    <t xml:space="preserve">      f_pine_spacing_size = f_spacing_pine,</t>
  </si>
  <si>
    <t xml:space="preserve">      f_timber_thinning_sell_yn = f_thinning,</t>
  </si>
  <si>
    <t xml:space="preserve">      f_eucalyptus_thin_yn = f_thinning_eucalyptus,</t>
  </si>
  <si>
    <t xml:space="preserve">      f_eucalyptus_thin_year = f_thinning_eucalyptus_amount,</t>
  </si>
  <si>
    <t xml:space="preserve">      f_eucalyptus_thin_year_other = 'f_thinning_eucalyptus_amount__other__',</t>
  </si>
  <si>
    <t xml:space="preserve">      f_timber_thinning_sell_revenue_wood = f_thinning_home_use,</t>
  </si>
  <si>
    <t xml:space="preserve">      f_pine_thin_year = f_thinning_pine_amount,</t>
  </si>
  <si>
    <t xml:space="preserve">      f_pine_thin_year_other = 'f_thinning_pine_amount__other__',</t>
  </si>
  <si>
    <t xml:space="preserve">      f_pine_thin_yn = f_thinnng_pine,</t>
  </si>
  <si>
    <t xml:space="preserve">      f_eucalyptus_tree_agerange = f_tree_age_eucalyptus,</t>
  </si>
  <si>
    <t xml:space="preserve">      f_eucalyptus_tree_age_0_to_5 = f_tree_age_eucalyptus_1,</t>
  </si>
  <si>
    <t xml:space="preserve">      f_eucalyptus_tree_age_6_to_10 = f_tree_age_eucalyptus_2,</t>
  </si>
  <si>
    <t xml:space="preserve">      f_eucalyptus_tree_age_11_to_15 = f_tree_age_eucalyptus_3,</t>
  </si>
  <si>
    <t xml:space="preserve">      f_eucalyptus_tree_age_16plus = f_tree_age_eucalyptus_4,</t>
  </si>
  <si>
    <t xml:space="preserve">      f_pine_tree_agerange = f_tree_age_pine,</t>
  </si>
  <si>
    <t xml:space="preserve">      f_pine_tree_age_0_to_5 = f_tree_age_pine_1,</t>
  </si>
  <si>
    <t xml:space="preserve">      f_pine_tree_age_6_to_10 = f_tree_age_pine_2,</t>
  </si>
  <si>
    <t xml:space="preserve">      f_pine_tree_age_11_to_15 = f_tree_age_pine_3,</t>
  </si>
  <si>
    <t xml:space="preserve">      f_pine_tree_age_16plus = f_tree_age_pine_4,</t>
  </si>
  <si>
    <t xml:space="preserve">      f_unit_land_focus_crop = f_unit_sdm,</t>
  </si>
  <si>
    <t xml:space="preserve">      f_unit_land_focus_crop_other = 'f_unit_sdm__other__',</t>
  </si>
  <si>
    <t xml:space="preserve">      f_unit_land = f_unit_surface,</t>
  </si>
  <si>
    <t xml:space="preserve">      f_unit_land_other = 'f_unit_surface__other__',</t>
  </si>
  <si>
    <t xml:space="preserve">      sdm_farmer = farmer_sdm,</t>
  </si>
  <si>
    <t xml:space="preserve">      hh_member_education = h_education_family,</t>
  </si>
  <si>
    <t xml:space="preserve">      hh_loan_interest_rate_SDM = h_loan_sdm,</t>
  </si>
  <si>
    <t xml:space="preserve">      ppi_ugan_cooking = hh_ppi_cooking,</t>
  </si>
  <si>
    <t xml:space="preserve">      ppi_ugan_mobile = hh_ppi_mobile,</t>
  </si>
  <si>
    <t xml:space="preserve">      ppi_ugan_radio = hh_ppi_radio,</t>
  </si>
  <si>
    <t xml:space="preserve">      ppi_ugan_female_language = hh_ppi_read,</t>
  </si>
  <si>
    <t xml:space="preserve">      ppi_ugan_roof = hh_ppi_roof,</t>
  </si>
  <si>
    <t xml:space="preserve">      ppi_ugan_school = hh_ppi_school,</t>
  </si>
  <si>
    <t xml:space="preserve">      ppi_ugan_shoes = hh_ppi_shoes,</t>
  </si>
  <si>
    <t xml:space="preserve">      ppi_ugan_toilet = hh_ppi_toilet,</t>
  </si>
  <si>
    <t xml:space="preserve">      ppi_ugan_walls = hh_ppi_wall,</t>
  </si>
  <si>
    <t xml:space="preserve">  ## ---- 24) Bulamu coffee Uganda ----</t>
  </si>
  <si>
    <t xml:space="preserve">  if(cases[i] == "20190904 Bulamu Anom.xlsx"){</t>
  </si>
  <si>
    <t xml:space="preserve">      f_equip_type_other = 'c_equipment__other__' ,</t>
  </si>
  <si>
    <t xml:space="preserve">      f_equip_animal_traction_ownership_type_other = 'c_equipment_ownership_animal_traction__other__' ,</t>
  </si>
  <si>
    <t xml:space="preserve">      f_equip_irrigation_ownership_type_other = 'c_equipment_ownership_irrigation__other__' ,</t>
  </si>
  <si>
    <t xml:space="preserve">      f_equip_maintenance_ownership_type_other = 'c_equipment_ownership_maintenance__other__' ,</t>
  </si>
  <si>
    <t xml:space="preserve">      f_equip_maintenance_ownership_type_other_1 = c_equipment_ownership_maintenance_pruning,</t>
  </si>
  <si>
    <t xml:space="preserve">      f_equip_maintenance_ownership_type_other_2 = 'c_equipment_ownership_maintenance_pruning__other__' ,</t>
  </si>
  <si>
    <t xml:space="preserve">      f_equip_tiller_ownership_type_other = 'c_equipment_ownership_motorised_tiller__other__' ,</t>
  </si>
  <si>
    <t xml:space="preserve">      f_equip_hose_ownership_type_other = 'c_equipment_ownership_permanent_hose__other__' ,</t>
  </si>
  <si>
    <t xml:space="preserve">      f_equip_chemicals_ownership_type_other_1 = 'c_equipment_ownership_pesticides__other__' ,</t>
  </si>
  <si>
    <t xml:space="preserve">      f_equip_pumps_ownership_type_other = 'c_equipment_ownership_pumps__other__' ,</t>
  </si>
  <si>
    <t xml:space="preserve">      f_equip_sprinklers_ownership_type_other = 'c_equipment_ownership_sprinklers__other__' ,</t>
  </si>
  <si>
    <t xml:space="preserve">      f_equip_tarpaulin_ownership_type_other = 'c_equipment_ownership_tarpaulin__other__' ,</t>
  </si>
  <si>
    <t xml:space="preserve">      f_equip_tractor_ownership_type_other = 'c_equipment_ownership_tractor__other__' ,</t>
  </si>
  <si>
    <t xml:space="preserve">      f_labour_farm_size_agrochemical = c_farm_size_agrochemical,</t>
  </si>
  <si>
    <t xml:space="preserve">      f_labour_farm_size_cropmaint = c_farm_size_crop_maintenance,</t>
  </si>
  <si>
    <t xml:space="preserve">      f_labour_farm_size_fertilizer = c_farm_size_fertiliser,</t>
  </si>
  <si>
    <t xml:space="preserve">      f_labour_farm_size_irrigation = c_farm_size_irrigation,</t>
  </si>
  <si>
    <t xml:space="preserve">      f_labour_farm_size_landprep = c_farm_size_land_preparation,</t>
  </si>
  <si>
    <t xml:space="preserve">      f_labour_marketing_wage_per_kg = c_farm_size_marketing,</t>
  </si>
  <si>
    <t xml:space="preserve">      f_labour_farm_size_planting = c_farm_size_planting,</t>
  </si>
  <si>
    <t xml:space="preserve">      f_lcoffee_processed_price_per_kg = c_farm_size_postharvesting,</t>
  </si>
  <si>
    <t xml:space="preserve">      f_labour_farm_size_trenches = c_farm_size_trenches,</t>
  </si>
  <si>
    <t xml:space="preserve">      f_labour_harvesting_bags_per_person = c_labor_bagamount_harvesting,</t>
  </si>
  <si>
    <t xml:space="preserve">      f_labour_harvesting_wage_per_bag = c_labor_bagrate_harvesting,</t>
  </si>
  <si>
    <t xml:space="preserve">      f_labour_harvesting_coffee_kg_per_person = c_labor_rate_marketing,</t>
  </si>
  <si>
    <t xml:space="preserve">      f_labour_postharvesting_coffee_kg_per_person = c_labor_rate_postharvesting,</t>
  </si>
  <si>
    <t xml:space="preserve">      f_inputs_costs_types = c_nurserypreparation,</t>
  </si>
  <si>
    <t xml:space="preserve">      f_inputs_costs_types_other = 'c_nurserypreparation__other__' ,</t>
  </si>
  <si>
    <t xml:space="preserve">      cl_coping_mechanisms_other = 'cr_methods__other__' ,</t>
  </si>
  <si>
    <t xml:space="preserve">      cl_extreme_weather_other = 'cr_options__other__' ,</t>
  </si>
  <si>
    <t xml:space="preserve">      cs_negative_recommendation_other = 'cs_neg_recommendation__other__' ,</t>
  </si>
  <si>
    <t xml:space="preserve">      cs_positive_recommendation_other = 'cs_pos_recommendation__other__' ,</t>
  </si>
  <si>
    <t xml:space="preserve">      duration_hour = dur_hour,</t>
  </si>
  <si>
    <t xml:space="preserve">      duration_min = dur_min,</t>
  </si>
  <si>
    <t xml:space="preserve">      f_coffee_trees_amount = f_density,</t>
  </si>
  <si>
    <t xml:space="preserve">      f_focus_measurement_prod_coffee_bag_kg = f_grams_bag,</t>
  </si>
  <si>
    <t xml:space="preserve">      f_focus_measurement_prod_coffee_box_kg = f_grams_box,</t>
  </si>
  <si>
    <t xml:space="preserve">      f_focus_measurement_prod_coffee_crate_kg = f_grams_crate,</t>
  </si>
  <si>
    <t xml:space="preserve">      f_focus_measurement_prod_coffee_other_kg = f_grams_other,</t>
  </si>
  <si>
    <t xml:space="preserve">      f_focus_measurement_prod_coffee_tin_kg = f_grams_tin,</t>
  </si>
  <si>
    <t xml:space="preserve">      f_equip_income_rental_other = 'f_income_equipment_rent__other__' ,</t>
  </si>
  <si>
    <t xml:space="preserve">      f_livestock_income_type_other = 'f_livestock__other__' ,</t>
  </si>
  <si>
    <t xml:space="preserve">      pi_location_other_1 = f_location_level_1,</t>
  </si>
  <si>
    <t xml:space="preserve">      pi_location_other_2 = f_location_level_2,</t>
  </si>
  <si>
    <t xml:space="preserve">      pi_location_other_second_admin = f_location_other_district,</t>
  </si>
  <si>
    <t xml:space="preserve">      f_maincrop_top3_other = 'f_maincrop__other__' ,</t>
  </si>
  <si>
    <t xml:space="preserve">      f_other_crops_type_other = 'f_othercrop__other__' ,</t>
  </si>
  <si>
    <t xml:space="preserve">      f_income_other_type_other = 'f_otherincome__other__' ,</t>
  </si>
  <si>
    <t xml:space="preserve">      f_coffee_measurement_prod = f_produced_measurement,</t>
  </si>
  <si>
    <t xml:space="preserve">      f_coffee_measurement_prod_other = 'f_produced_measurement__other__' ,</t>
  </si>
  <si>
    <t xml:space="preserve">      f_coffee_measurement_prod_1 = f_sdm_measurement,</t>
  </si>
  <si>
    <t xml:space="preserve">      f_focus_crop_size = f_sdm_size,</t>
  </si>
  <si>
    <t xml:space="preserve">      su_services_usage_other = 'f_services__other__' ,</t>
  </si>
  <si>
    <t xml:space="preserve">      cs_sdm_company_services_other = 'f_services_sdm__other__' ,</t>
  </si>
  <si>
    <t xml:space="preserve">      f_coffee_shade_Trees = f_shadetrees,</t>
  </si>
  <si>
    <t xml:space="preserve">      f_size = f_size,</t>
  </si>
  <si>
    <t xml:space="preserve">      f_size_squared_m = f_size_km,</t>
  </si>
  <si>
    <t xml:space="preserve">      f_coffee_tree_age_1_to_5 = f_tree_age_1,</t>
  </si>
  <si>
    <t xml:space="preserve">      f_coffee_tree_age_11_to_15 = f_tree_age_10,</t>
  </si>
  <si>
    <t xml:space="preserve">      f_coffee_tree_age_16plus = f_tree_age_15,</t>
  </si>
  <si>
    <t xml:space="preserve">      f_coffee_tree_age_6_to_10 = f_tree_age_5,</t>
  </si>
  <si>
    <t xml:space="preserve">      f_unit_land_other = 'f_unit__other__' ,</t>
  </si>
  <si>
    <t xml:space="preserve">      sdm_farmer = farmer_coffee,</t>
  </si>
  <si>
    <t xml:space="preserve">      hh_loan_purpose_other = 'h_loan_purpose__other__' ,</t>
  </si>
  <si>
    <t xml:space="preserve">      hh_loan_source_other = 'h_loan_source__other__' ,</t>
  </si>
  <si>
    <t xml:space="preserve">      f_coffee_certification_yn = t_certification,</t>
  </si>
  <si>
    <t xml:space="preserve">      f_coffee_pay_milling_fee_yn = t_faq_milling,</t>
  </si>
  <si>
    <t xml:space="preserve">      f_coffee_pay_milling_fee_amount = t_faq_milling_fee,</t>
  </si>
  <si>
    <t xml:space="preserve">      f_coffee_rev_timeperiod = t_harvest_number,</t>
  </si>
  <si>
    <t xml:space="preserve">      f_coffee_measurement_lost = t_loss_measurement,</t>
  </si>
  <si>
    <t xml:space="preserve">      f_coffee_measurement_lost_other = 't_loss_measurement__other__' ,</t>
  </si>
  <si>
    <t xml:space="preserve">      f_coffee_quant_lost = t_lost,</t>
  </si>
  <si>
    <t xml:space="preserve">      f_coop_premiumpayment_other = 't_premium__other__' ,</t>
  </si>
  <si>
    <t xml:space="preserve">      f_coffee_price_freshcherries = t_price_cherries,</t>
  </si>
  <si>
    <t xml:space="preserve">      f_coffee_price_faq = t_price_faq,</t>
  </si>
  <si>
    <t xml:space="preserve">      f_coffee_price_kiboko = t_price_kiboko,</t>
  </si>
  <si>
    <t xml:space="preserve">      f_coffee_productionstep = t_processing_step,</t>
  </si>
  <si>
    <t xml:space="preserve">      f_coffee_quant_prod = t_produced,</t>
  </si>
  <si>
    <t xml:space="preserve">      f_coffee_quant_sold_freshcherries = t_sold_cherries,</t>
  </si>
  <si>
    <t xml:space="preserve">      f_coffee_quant_sold_faq = t_sold_faq,</t>
  </si>
  <si>
    <t xml:space="preserve">      f_coffee_quant_sold_kiboko = t_sold_kiboko,</t>
  </si>
  <si>
    <t xml:space="preserve">      f_coffee_measurement_sold_freshcherries = t_sold_measurement_cherries,</t>
  </si>
  <si>
    <t xml:space="preserve">      f_coffee_measurement_sold_freshcherries_other = 't_sold_measurement_cherries__other__' ,</t>
  </si>
  <si>
    <t xml:space="preserve">      f_coffee_measurement_sold_faq = t_sold_measurement_faq,</t>
  </si>
  <si>
    <t xml:space="preserve">      f_coffee_measurement_sold_faq_other = 't_sold_measurement_faq__other__' ,</t>
  </si>
  <si>
    <t xml:space="preserve">      f_coffee_measurement_sold_kiboko = t_sold_measurement_kiboko,</t>
  </si>
  <si>
    <t xml:space="preserve">      f_coffee_measurement_sold_kiboko_other = 't_sold_measurement_kiboko__other__' ,</t>
  </si>
  <si>
    <t>codebook &lt;- codebook %&gt;% rename(</t>
  </si>
  <si>
    <t xml:space="preserve">      f_focus_measurement_sold_freshpepper = t_sold_freshpepper_measurement,</t>
  </si>
  <si>
    <t xml:space="preserve">      f_focus_measurement_sold_milled_kg = t_sold_milled_measurement_kg,</t>
  </si>
  <si>
    <t xml:space="preserve">      f_focus_measurement_sold_other = 't_sold_measurement..other..',</t>
  </si>
  <si>
    <t xml:space="preserve">      pi_location_datacollection = where_are_you_collecting_farmer_data_,</t>
  </si>
  <si>
    <t xml:space="preserve">      f_location_survey = 'where_are_you_collecting_farmer_data_',</t>
  </si>
  <si>
    <t xml:space="preserve">      f_focus_measurement_lost = f_lost_measurement,</t>
  </si>
  <si>
    <t xml:space="preserve">      cl_loss_other_2 = cl_loss_other_double,</t>
  </si>
  <si>
    <t xml:space="preserve">         farmer_present = sdm_farmer,</t>
  </si>
  <si>
    <t xml:space="preserve">         focus_crop = sdm_crop,</t>
  </si>
  <si>
    <t xml:space="preserve">         f_unit_land = f_unit_land_no,</t>
  </si>
  <si>
    <t xml:space="preserve">         f_focus_lost_measurement = f_focus_own_lost_measurement,</t>
  </si>
  <si>
    <t xml:space="preserve">         m_crops_livestock_seller = m_crops_livestock_seller,</t>
  </si>
  <si>
    <t xml:space="preserve">         f_labour_landprep_rememberwage = f_labour_andprep_rememberwage,</t>
  </si>
  <si>
    <t xml:space="preserve">         f_inputs_usage_types = f_inputs_usage,</t>
  </si>
  <si>
    <t xml:space="preserve">         #cf_fail_to_purchase = cf_lackmoney,</t>
  </si>
  <si>
    <t xml:space="preserve">         fo_water = fo_urban_water,</t>
  </si>
  <si>
    <t>f_focus_measurement_prod = f_focus_measurement_other,</t>
  </si>
  <si>
    <t xml:space="preserve">         fo_business_nonagri = fo_business,</t>
  </si>
  <si>
    <t xml:space="preserve"> cf_lack_of_money = cf_fail_to_purchase,</t>
  </si>
  <si>
    <t xml:space="preserve">  f_size_acre = `f_size (acre)`,</t>
  </si>
  <si>
    <t xml:space="preserve">  f_focus_crop_size_acre = `f_focus_crop_size (acre)`,</t>
  </si>
  <si>
    <t xml:space="preserve">  f_size_othermaincrop_1_acre = `f_size_othermaincrop_1 (acre)`,</t>
  </si>
  <si>
    <t xml:space="preserve">  f_size_othermaincrop_2_acre = `f_size_othermaincrop_2 (acre)`,</t>
  </si>
  <si>
    <t xml:space="preserve">  cal_farm_costs_general = cal_farm_general_cost,</t>
  </si>
  <si>
    <t xml:space="preserve">  cal_farm_revenue = cal_farm_revenu,</t>
  </si>
  <si>
    <t xml:space="preserve">  cal_focus_measurement_lost = cal_focus_lost_measurement,</t>
  </si>
  <si>
    <t xml:space="preserve">  cal_focus_productivity_acre = cal_focus_productivity,</t>
  </si>
  <si>
    <t xml:space="preserve">  cal_livestock_revenue = cal_livestock_revenu,</t>
  </si>
  <si>
    <t xml:space="preserve">  cal_off_farm_labour_income = cal_offfarm_labour_income,</t>
  </si>
  <si>
    <t xml:space="preserve">  m_crops_livestock_distance = m_crops_livestock_seller_1,</t>
  </si>
  <si>
    <t xml:space="preserve">  farmer_present = sdm_farmer,</t>
  </si>
  <si>
    <t xml:space="preserve">  focus_crop = sdm_crop,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</si>
</sst>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0"/>
      <color theme="1"/>
      <name val="Calibri"/>
      <family val="2"/>
      <scheme val="minor"/>
    </font>
    <font>
      <sz val="11"/>
      <name val="Assistant-Regular"/>
    </font>
    <font>
      <sz val="10"/>
      <color rgb="FF000000"/>
      <name val="Assistant"/>
    </font>
    <font>
      <sz val="8"/>
      <name val="Calibri"/>
      <family val="2"/>
      <scheme val="minor"/>
    </font>
    <font>
      <sz val="10"/>
      <color theme="1"/>
      <name val="Assistant"/>
    </font>
    <font>
      <b/>
      <sz val="10"/>
      <name val="Arial"/>
      <family val="2"/>
    </font>
    <font>
      <sz val="10"/>
      <name val="Arial"/>
      <family val="2"/>
    </font>
    <font>
      <u/>
      <sz val="12"/>
      <color theme="10"/>
      <name val="Calibri"/>
      <family val="2"/>
      <scheme val="minor"/>
    </font>
    <font>
      <sz val="12"/>
      <color rgb="FF000000"/>
      <name val="Calibri"/>
      <family val="2"/>
      <scheme val="minor"/>
    </font>
    <font>
      <sz val="12"/>
      <name val="Calibri"/>
      <family val="2"/>
      <scheme val="minor"/>
    </font>
    <font>
      <b/>
      <sz val="12"/>
      <name val="Calibri"/>
      <family val="2"/>
      <scheme val="minor"/>
    </font>
    <font>
      <sz val="10"/>
      <color rgb="FFA64D79"/>
      <name val="Assistant"/>
    </font>
    <font>
      <sz val="10"/>
      <color rgb="FFA64D79"/>
      <name val="Calibri"/>
      <family val="2"/>
      <scheme val="minor"/>
    </font>
    <font>
      <sz val="10"/>
      <color rgb="FF741B47"/>
      <name val="Assistant"/>
    </font>
    <font>
      <sz val="12"/>
      <color rgb="FFFF0000"/>
      <name val="Calibri"/>
      <family val="2"/>
      <scheme val="minor"/>
    </font>
    <font>
      <sz val="11"/>
      <color rgb="FFFF0000"/>
      <name val="Assistant-Regular"/>
    </font>
    <font>
      <sz val="11"/>
      <color rgb="FF000000"/>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31">
    <xf numFmtId="0" fontId="0" fillId="0" borderId="0" xfId="0"/>
    <xf numFmtId="0" fontId="1" fillId="0" borderId="0" xfId="0" applyFont="1"/>
    <xf numFmtId="0" fontId="0" fillId="3" borderId="0" xfId="0" applyFill="1"/>
    <xf numFmtId="0" fontId="0" fillId="0" borderId="0" xfId="0" applyFont="1"/>
    <xf numFmtId="0" fontId="2" fillId="0" borderId="0" xfId="0" applyFont="1" applyAlignment="1">
      <alignment horizontal="left"/>
    </xf>
    <xf numFmtId="0" fontId="3" fillId="0" borderId="0" xfId="0" applyFont="1"/>
    <xf numFmtId="0" fontId="5" fillId="0" borderId="0" xfId="0" applyFont="1"/>
    <xf numFmtId="0" fontId="6" fillId="0" borderId="0" xfId="0" applyFont="1"/>
    <xf numFmtId="0" fontId="7" fillId="0" borderId="0" xfId="0" applyFont="1"/>
    <xf numFmtId="0" fontId="9" fillId="0" borderId="0" xfId="0" applyFont="1"/>
    <xf numFmtId="0" fontId="0" fillId="0" borderId="0" xfId="0" applyFill="1"/>
    <xf numFmtId="0" fontId="0" fillId="0" borderId="0" xfId="0" applyFont="1" applyFill="1"/>
    <xf numFmtId="0" fontId="1" fillId="0" borderId="0" xfId="0" applyFont="1" applyFill="1"/>
    <xf numFmtId="0" fontId="0" fillId="3" borderId="0" xfId="0" applyFont="1" applyFill="1"/>
    <xf numFmtId="0" fontId="10" fillId="0" borderId="0" xfId="0" applyFont="1" applyAlignment="1">
      <alignment horizontal="left"/>
    </xf>
    <xf numFmtId="0" fontId="10" fillId="0" borderId="0" xfId="0" applyFont="1"/>
    <xf numFmtId="0" fontId="10" fillId="0" borderId="0" xfId="0" applyFont="1" applyFill="1"/>
    <xf numFmtId="0" fontId="10" fillId="0" borderId="0" xfId="0" applyFont="1" applyFill="1" applyAlignment="1">
      <alignment horizontal="left"/>
    </xf>
    <xf numFmtId="0" fontId="11" fillId="0" borderId="0" xfId="0" applyFont="1" applyFill="1"/>
    <xf numFmtId="0" fontId="12" fillId="0" borderId="0" xfId="0" applyFont="1"/>
    <xf numFmtId="0" fontId="13" fillId="0" borderId="0" xfId="0" applyFont="1"/>
    <xf numFmtId="0" fontId="14" fillId="0" borderId="0" xfId="0" applyFont="1"/>
    <xf numFmtId="0" fontId="10" fillId="2" borderId="0" xfId="0" applyFont="1" applyFill="1"/>
    <xf numFmtId="0" fontId="10" fillId="0" borderId="0" xfId="1" applyFont="1"/>
    <xf numFmtId="0" fontId="0" fillId="0" borderId="0" xfId="0" applyFont="1" applyAlignment="1"/>
    <xf numFmtId="0" fontId="0" fillId="0" borderId="0" xfId="0" applyAlignment="1"/>
    <xf numFmtId="0" fontId="1" fillId="0" borderId="0" xfId="0" applyFont="1" applyAlignment="1"/>
    <xf numFmtId="0" fontId="15" fillId="0" borderId="0" xfId="0" applyFont="1"/>
    <xf numFmtId="0" fontId="16" fillId="0" borderId="0" xfId="0" applyFont="1" applyAlignment="1">
      <alignment horizontal="left"/>
    </xf>
    <xf numFmtId="0" fontId="0" fillId="0" borderId="0" xfId="0" applyBorder="1"/>
    <xf numFmtId="0" fontId="17" fillId="0" borderId="0" xfId="0" applyFont="1"/>
  </cellXfs>
  <cellStyles count="2">
    <cellStyle name="Hyperlink" xfId="1"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hyperlink" Target="mailto:f_livestock_nr_hired_labourers_@"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4ED28-0C74-304D-BC88-9E83604FCD2F}">
  <sheetPr filterMode="1"/>
  <dimension ref="A1:I927"/>
  <sheetViews>
    <sheetView topLeftCell="A195" zoomScale="98" zoomScaleNormal="98" workbookViewId="0">
      <selection activeCell="D217" sqref="D217"/>
    </sheetView>
  </sheetViews>
  <sheetFormatPr baseColWidth="10" defaultRowHeight="16"/>
  <cols>
    <col min="1" max="1" width="38.5" bestFit="1" customWidth="1"/>
    <col min="2" max="2" width="76" style="25" customWidth="1"/>
    <col min="3" max="3" width="35.6640625" customWidth="1"/>
    <col min="4" max="4" width="31.1640625" customWidth="1"/>
    <col min="5" max="6" width="31.1640625" hidden="1" customWidth="1"/>
    <col min="7" max="7" width="10.6640625" customWidth="1"/>
  </cols>
  <sheetData>
    <row r="1" spans="1:9">
      <c r="A1" s="3" t="s">
        <v>26</v>
      </c>
      <c r="B1" s="24" t="s">
        <v>1212</v>
      </c>
      <c r="C1" s="27" t="s">
        <v>1564</v>
      </c>
      <c r="D1" s="27" t="s">
        <v>116</v>
      </c>
      <c r="E1" s="27" t="s">
        <v>5405</v>
      </c>
      <c r="F1" s="27"/>
      <c r="G1" s="3" t="s">
        <v>117</v>
      </c>
      <c r="H1" s="3" t="s">
        <v>118</v>
      </c>
      <c r="I1" s="3"/>
    </row>
    <row r="2" spans="1:9">
      <c r="A2" s="14" t="s">
        <v>119</v>
      </c>
      <c r="B2" t="s">
        <v>5247</v>
      </c>
      <c r="C2" t="s">
        <v>1738</v>
      </c>
      <c r="D2" t="s">
        <v>5385</v>
      </c>
      <c r="E2" t="str">
        <f t="shared" ref="E2:E65" si="0">_xlfn.CONCAT(D1,"_other")</f>
        <v>new_other</v>
      </c>
      <c r="F2" t="b">
        <f t="shared" ref="F2:F64" si="1">D3=D2</f>
        <v>0</v>
      </c>
      <c r="G2" s="3" t="b">
        <f t="shared" ref="G2:G65" si="2">D2=C2</f>
        <v>0</v>
      </c>
      <c r="H2" s="3" t="str">
        <f>_xlfn.CONCAT(D2," = ",C2,",")</f>
        <v>f_inputs_challenges  = c_challenges_inputs,</v>
      </c>
      <c r="I2" s="3"/>
    </row>
    <row r="3" spans="1:9">
      <c r="A3" s="14" t="s">
        <v>358</v>
      </c>
      <c r="B3" t="s">
        <v>5248</v>
      </c>
      <c r="C3" t="s">
        <v>5040</v>
      </c>
      <c r="D3" t="s">
        <v>5386</v>
      </c>
      <c r="E3" t="str">
        <f t="shared" si="0"/>
        <v>f_inputs_challenges _other</v>
      </c>
      <c r="F3" t="b">
        <f t="shared" si="1"/>
        <v>0</v>
      </c>
      <c r="G3" s="3" t="b">
        <f t="shared" si="2"/>
        <v>0</v>
      </c>
      <c r="H3" s="3" t="str">
        <f>_xlfn.CONCAT(D3," = ",C3,",")</f>
        <v>f_inputs_usage_per_acre = c_challenges_inputs_1,</v>
      </c>
      <c r="I3" s="3"/>
    </row>
    <row r="4" spans="1:9">
      <c r="A4" s="14" t="s">
        <v>171</v>
      </c>
      <c r="B4" t="s">
        <v>2640</v>
      </c>
      <c r="C4" t="s">
        <v>1739</v>
      </c>
      <c r="D4" t="s">
        <v>547</v>
      </c>
      <c r="E4" t="str">
        <f t="shared" si="0"/>
        <v>f_inputs_usage_per_acre_other</v>
      </c>
      <c r="F4" t="b">
        <f t="shared" si="1"/>
        <v>0</v>
      </c>
      <c r="G4" s="3" t="b">
        <f t="shared" si="2"/>
        <v>0</v>
      </c>
      <c r="H4" s="3" t="str">
        <f>_xlfn.CONCAT(D4," = ",C4,",")</f>
        <v>f_inputs_challenges_types = c_challenges_inputs_type,</v>
      </c>
      <c r="I4" s="3"/>
    </row>
    <row r="5" spans="1:9">
      <c r="A5" s="14" t="s">
        <v>476</v>
      </c>
      <c r="B5"/>
      <c r="C5" t="s">
        <v>5106</v>
      </c>
      <c r="D5" t="str">
        <f>E5</f>
        <v>f_inputs_challenges_types_other</v>
      </c>
      <c r="E5" t="str">
        <f t="shared" si="0"/>
        <v>f_inputs_challenges_types_other</v>
      </c>
      <c r="F5" t="b">
        <f t="shared" si="1"/>
        <v>0</v>
      </c>
      <c r="G5" s="3" t="b">
        <f t="shared" si="2"/>
        <v>0</v>
      </c>
      <c r="H5" s="3" t="str">
        <f>_xlfn.CONCAT(D5," = '",C5,"',")</f>
        <v>f_inputs_challenges_types_other = 'c_challenges_inputs_type__other__',</v>
      </c>
      <c r="I5" s="3"/>
    </row>
    <row r="6" spans="1:9">
      <c r="A6" s="3" t="s">
        <v>136</v>
      </c>
      <c r="B6" t="s">
        <v>3730</v>
      </c>
      <c r="C6" t="s">
        <v>1726</v>
      </c>
      <c r="D6" t="s">
        <v>743</v>
      </c>
      <c r="E6" t="str">
        <f t="shared" si="0"/>
        <v>f_inputs_challenges_types_other_other</v>
      </c>
      <c r="F6" t="b">
        <f t="shared" si="1"/>
        <v>0</v>
      </c>
      <c r="G6" s="3" t="b">
        <f t="shared" si="2"/>
        <v>0</v>
      </c>
      <c r="H6" s="3" t="str">
        <f>_xlfn.CONCAT(D6," = ",C6,",")</f>
        <v>f_inputs_costs_compost = c_compost_amount,</v>
      </c>
      <c r="I6" s="3"/>
    </row>
    <row r="7" spans="1:9">
      <c r="A7" s="3" t="s">
        <v>89</v>
      </c>
      <c r="B7" t="s">
        <v>3735</v>
      </c>
      <c r="C7" t="s">
        <v>1734</v>
      </c>
      <c r="D7" t="s">
        <v>535</v>
      </c>
      <c r="E7" t="str">
        <f t="shared" si="0"/>
        <v>f_inputs_costs_compost_other</v>
      </c>
      <c r="F7" t="b">
        <f t="shared" si="1"/>
        <v>0</v>
      </c>
      <c r="G7" s="3" t="b">
        <f t="shared" si="2"/>
        <v>0</v>
      </c>
      <c r="H7" s="3" t="str">
        <f>_xlfn.CONCAT(D7," = ",C7,",")</f>
        <v>f_inputs_costs_electricity = c_electricity_amount,</v>
      </c>
      <c r="I7" s="3"/>
    </row>
    <row r="8" spans="1:9">
      <c r="A8" s="3" t="s">
        <v>45</v>
      </c>
      <c r="B8" t="s">
        <v>5206</v>
      </c>
      <c r="C8" t="s">
        <v>1678</v>
      </c>
      <c r="D8" t="s">
        <v>1113</v>
      </c>
      <c r="E8" t="str">
        <f t="shared" si="0"/>
        <v>f_inputs_costs_electricity_other</v>
      </c>
      <c r="F8" t="b">
        <f t="shared" si="1"/>
        <v>0</v>
      </c>
      <c r="G8" s="3" t="b">
        <f t="shared" si="2"/>
        <v>0</v>
      </c>
      <c r="H8" s="3" t="str">
        <f>_xlfn.CONCAT(D8," = ",C8,",")</f>
        <v>f_equip_type = c_equipment,</v>
      </c>
      <c r="I8" s="3"/>
    </row>
    <row r="9" spans="1:9">
      <c r="A9" s="14" t="s">
        <v>323</v>
      </c>
      <c r="B9"/>
      <c r="C9" t="s">
        <v>3587</v>
      </c>
      <c r="D9" t="str">
        <f>E9</f>
        <v>f_equip_type_other</v>
      </c>
      <c r="E9" t="str">
        <f t="shared" si="0"/>
        <v>f_equip_type_other</v>
      </c>
      <c r="F9" t="b">
        <f t="shared" si="1"/>
        <v>0</v>
      </c>
      <c r="G9" s="3" t="b">
        <f t="shared" si="2"/>
        <v>0</v>
      </c>
      <c r="H9" s="3" t="str">
        <f>_xlfn.CONCAT(D9," = '",C9,"',")</f>
        <v>f_equip_type_other = 'c_equipment__other__',</v>
      </c>
      <c r="I9" s="3"/>
    </row>
    <row r="10" spans="1:9">
      <c r="A10" s="14" t="s">
        <v>207</v>
      </c>
      <c r="B10" t="s">
        <v>3711</v>
      </c>
      <c r="C10" t="s">
        <v>1717</v>
      </c>
      <c r="D10" t="s">
        <v>1955</v>
      </c>
      <c r="E10" t="str">
        <f t="shared" si="0"/>
        <v>f_equip_type_other_other</v>
      </c>
      <c r="F10" t="b">
        <f t="shared" si="1"/>
        <v>0</v>
      </c>
      <c r="G10" s="3" t="b">
        <f t="shared" si="2"/>
        <v>0</v>
      </c>
      <c r="H10" s="3" t="str">
        <f t="shared" ref="H10:H37" si="3">_xlfn.CONCAT(D10," = ",C10,",")</f>
        <v>f_equip_maintenance_year_purchase = c_equipment_buy_maintenance,</v>
      </c>
      <c r="I10" s="3"/>
    </row>
    <row r="11" spans="1:9">
      <c r="A11" s="14" t="s">
        <v>233</v>
      </c>
      <c r="B11" t="s">
        <v>3696</v>
      </c>
      <c r="C11" t="s">
        <v>1702</v>
      </c>
      <c r="D11" t="s">
        <v>1941</v>
      </c>
      <c r="E11" t="str">
        <f t="shared" si="0"/>
        <v>f_equip_maintenance_year_purchase_other</v>
      </c>
      <c r="F11" t="b">
        <f t="shared" si="1"/>
        <v>0</v>
      </c>
      <c r="G11" s="3" t="b">
        <f t="shared" si="2"/>
        <v>0</v>
      </c>
      <c r="H11" s="3" t="str">
        <f t="shared" si="3"/>
        <v>f_equip_hose_year_purchase = c_equipment_buy_permanent_hose,</v>
      </c>
      <c r="I11" s="3"/>
    </row>
    <row r="12" spans="1:9">
      <c r="A12" s="14" t="s">
        <v>122</v>
      </c>
      <c r="B12" t="s">
        <v>5214</v>
      </c>
      <c r="C12" t="s">
        <v>1722</v>
      </c>
      <c r="D12" t="s">
        <v>5381</v>
      </c>
      <c r="E12" t="str">
        <f t="shared" si="0"/>
        <v>f_equip_hose_year_purchase_other</v>
      </c>
      <c r="F12" t="b">
        <f t="shared" si="1"/>
        <v>0</v>
      </c>
      <c r="G12" s="3" t="b">
        <f t="shared" si="2"/>
        <v>0</v>
      </c>
      <c r="H12" s="3" t="str">
        <f t="shared" si="3"/>
        <v>f_equip_pesticides_year_purchase = c_equipment_buy_pesticides,</v>
      </c>
      <c r="I12" s="3"/>
    </row>
    <row r="13" spans="1:9">
      <c r="A13" s="14" t="s">
        <v>393</v>
      </c>
      <c r="B13" t="s">
        <v>3677</v>
      </c>
      <c r="C13" t="s">
        <v>1683</v>
      </c>
      <c r="D13" t="s">
        <v>1923</v>
      </c>
      <c r="E13" t="str">
        <f t="shared" si="0"/>
        <v>f_equip_pesticides_year_purchase_other</v>
      </c>
      <c r="F13" t="b">
        <f t="shared" si="1"/>
        <v>0</v>
      </c>
      <c r="G13" s="3" t="b">
        <f t="shared" si="2"/>
        <v>0</v>
      </c>
      <c r="H13" s="3" t="str">
        <f t="shared" si="3"/>
        <v>f_equip_animal_traction_purchase_costs = c_equipment_buy_price,</v>
      </c>
      <c r="I13" s="3"/>
    </row>
    <row r="14" spans="1:9">
      <c r="A14" s="14" t="s">
        <v>188</v>
      </c>
      <c r="B14" t="s">
        <v>5211</v>
      </c>
      <c r="C14" t="s">
        <v>1698</v>
      </c>
      <c r="D14" t="s">
        <v>1937</v>
      </c>
      <c r="E14" t="str">
        <f t="shared" si="0"/>
        <v>f_equip_animal_traction_purchase_costs_other</v>
      </c>
      <c r="F14" t="b">
        <f t="shared" si="1"/>
        <v>0</v>
      </c>
      <c r="G14" s="3" t="b">
        <f t="shared" si="2"/>
        <v>0</v>
      </c>
      <c r="H14" s="3" t="str">
        <f t="shared" si="3"/>
        <v>f_equip_irrigation_purchase_costs = c_equipment_buy_price_irrigation,</v>
      </c>
      <c r="I14" s="3"/>
    </row>
    <row r="15" spans="1:9">
      <c r="A15" s="14" t="s">
        <v>313</v>
      </c>
      <c r="B15" t="s">
        <v>3712</v>
      </c>
      <c r="C15" t="s">
        <v>1718</v>
      </c>
      <c r="D15" t="s">
        <v>1956</v>
      </c>
      <c r="E15" t="str">
        <f t="shared" si="0"/>
        <v>f_equip_irrigation_purchase_costs_other</v>
      </c>
      <c r="F15" t="b">
        <f t="shared" si="1"/>
        <v>0</v>
      </c>
      <c r="G15" s="3" t="b">
        <f t="shared" si="2"/>
        <v>0</v>
      </c>
      <c r="H15" s="3" t="str">
        <f t="shared" si="3"/>
        <v>f_equip_maintenance_purchase_costs = c_equipment_buy_price_maintenance,</v>
      </c>
      <c r="I15" s="3"/>
    </row>
    <row r="16" spans="1:9">
      <c r="A16" s="14" t="s">
        <v>283</v>
      </c>
      <c r="B16" t="s">
        <v>3682</v>
      </c>
      <c r="C16" t="s">
        <v>1688</v>
      </c>
      <c r="D16" t="s">
        <v>1928</v>
      </c>
      <c r="E16" t="str">
        <f t="shared" si="0"/>
        <v>f_equip_maintenance_purchase_costs_other</v>
      </c>
      <c r="F16" t="b">
        <f t="shared" si="1"/>
        <v>0</v>
      </c>
      <c r="G16" s="3" t="b">
        <f t="shared" si="2"/>
        <v>0</v>
      </c>
      <c r="H16" s="3" t="str">
        <f t="shared" si="3"/>
        <v>f_equip_tiller_purchase_costs = c_equipment_buy_price_motorised_tiller,</v>
      </c>
      <c r="I16" s="3"/>
    </row>
    <row r="17" spans="1:9">
      <c r="A17" s="3" t="s">
        <v>68</v>
      </c>
      <c r="B17" t="s">
        <v>3687</v>
      </c>
      <c r="C17" t="s">
        <v>1693</v>
      </c>
      <c r="D17" t="s">
        <v>1933</v>
      </c>
      <c r="E17" t="str">
        <f t="shared" si="0"/>
        <v>f_equip_tiller_purchase_costs_other</v>
      </c>
      <c r="F17" t="b">
        <f t="shared" si="1"/>
        <v>0</v>
      </c>
      <c r="G17" s="3" t="b">
        <f t="shared" si="2"/>
        <v>0</v>
      </c>
      <c r="H17" s="3" t="str">
        <f t="shared" si="3"/>
        <v>f_equip_tractor_purchase_costs = c_equipment_buy_price_mulching,</v>
      </c>
      <c r="I17" s="3"/>
    </row>
    <row r="18" spans="1:9">
      <c r="A18" s="14" t="s">
        <v>200</v>
      </c>
      <c r="B18" t="s">
        <v>3697</v>
      </c>
      <c r="C18" t="s">
        <v>1703</v>
      </c>
      <c r="D18" t="s">
        <v>1942</v>
      </c>
      <c r="E18" t="str">
        <f t="shared" si="0"/>
        <v>f_equip_tractor_purchase_costs_other</v>
      </c>
      <c r="F18" t="b">
        <f t="shared" si="1"/>
        <v>0</v>
      </c>
      <c r="G18" s="3" t="b">
        <f t="shared" si="2"/>
        <v>0</v>
      </c>
      <c r="H18" s="3" t="str">
        <f t="shared" si="3"/>
        <v>f_equip_hose_purchase_costs = c_equipment_buy_price_permanent_hose,</v>
      </c>
      <c r="I18" s="3"/>
    </row>
    <row r="19" spans="1:9">
      <c r="A19" s="3" t="s">
        <v>32</v>
      </c>
      <c r="B19" t="s">
        <v>5215</v>
      </c>
      <c r="C19" t="s">
        <v>1723</v>
      </c>
      <c r="D19" t="s">
        <v>5382</v>
      </c>
      <c r="E19" t="str">
        <f t="shared" si="0"/>
        <v>f_equip_hose_purchase_costs_other</v>
      </c>
      <c r="F19" t="b">
        <f t="shared" si="1"/>
        <v>0</v>
      </c>
      <c r="G19" s="3" t="b">
        <f t="shared" si="2"/>
        <v>0</v>
      </c>
      <c r="H19" s="3" t="str">
        <f t="shared" si="3"/>
        <v>f_equip_pesticides_purchase_costs = c_equipment_buy_price_pesticides,</v>
      </c>
      <c r="I19" s="3"/>
    </row>
    <row r="20" spans="1:9">
      <c r="A20" s="14" t="s">
        <v>311</v>
      </c>
      <c r="B20" t="s">
        <v>3702</v>
      </c>
      <c r="C20" t="s">
        <v>1708</v>
      </c>
      <c r="D20" t="s">
        <v>1947</v>
      </c>
      <c r="E20" t="str">
        <f t="shared" si="0"/>
        <v>f_equip_pesticides_purchase_costs_other</v>
      </c>
      <c r="F20" t="b">
        <f t="shared" si="1"/>
        <v>0</v>
      </c>
      <c r="G20" s="3" t="b">
        <f t="shared" si="2"/>
        <v>0</v>
      </c>
      <c r="H20" s="3" t="str">
        <f t="shared" si="3"/>
        <v>f_equip_pumps_purchase_costs = c_equipment_buy_price_pumps,</v>
      </c>
      <c r="I20" s="3"/>
    </row>
    <row r="21" spans="1:9">
      <c r="A21" s="14" t="s">
        <v>164</v>
      </c>
      <c r="B21" t="s">
        <v>3707</v>
      </c>
      <c r="C21" t="s">
        <v>1713</v>
      </c>
      <c r="D21" t="s">
        <v>1952</v>
      </c>
      <c r="E21" t="str">
        <f t="shared" si="0"/>
        <v>f_equip_pumps_purchase_costs_other</v>
      </c>
      <c r="F21" t="b">
        <f t="shared" si="1"/>
        <v>0</v>
      </c>
      <c r="G21" s="3" t="b">
        <f t="shared" si="2"/>
        <v>0</v>
      </c>
      <c r="H21" s="3" t="str">
        <f t="shared" si="3"/>
        <v>f_equip_sprinklers_purchase_costs = c_equipment_buy_price_sprinklers,</v>
      </c>
      <c r="I21" s="3"/>
    </row>
    <row r="22" spans="1:9">
      <c r="A22" s="3" t="s">
        <v>749</v>
      </c>
      <c r="B22" t="s">
        <v>3701</v>
      </c>
      <c r="C22" t="s">
        <v>1707</v>
      </c>
      <c r="D22" t="s">
        <v>1946</v>
      </c>
      <c r="E22" t="str">
        <f t="shared" si="0"/>
        <v>f_equip_sprinklers_purchase_costs_other</v>
      </c>
      <c r="F22" t="b">
        <f t="shared" si="1"/>
        <v>0</v>
      </c>
      <c r="G22" s="3" t="b">
        <f t="shared" si="2"/>
        <v>0</v>
      </c>
      <c r="H22" s="3" t="str">
        <f t="shared" si="3"/>
        <v>f_equip_pumps_year_purchase = c_equipment_buy_pumps,</v>
      </c>
      <c r="I22" s="3"/>
    </row>
    <row r="23" spans="1:9">
      <c r="A23" s="14" t="s">
        <v>438</v>
      </c>
      <c r="B23" t="s">
        <v>3706</v>
      </c>
      <c r="C23" t="s">
        <v>1712</v>
      </c>
      <c r="D23" t="s">
        <v>1951</v>
      </c>
      <c r="E23" t="str">
        <f t="shared" si="0"/>
        <v>f_equip_pumps_year_purchase_other</v>
      </c>
      <c r="F23" t="b">
        <f t="shared" si="1"/>
        <v>0</v>
      </c>
      <c r="G23" s="3" t="b">
        <f t="shared" si="2"/>
        <v>0</v>
      </c>
      <c r="H23" s="3" t="str">
        <f t="shared" si="3"/>
        <v>f_equip_sprinklers_year_purchase = c_equipment_buy_sprinklers,</v>
      </c>
      <c r="I23" s="3"/>
    </row>
    <row r="24" spans="1:9">
      <c r="A24" s="3" t="s">
        <v>4</v>
      </c>
      <c r="B24" t="s">
        <v>3676</v>
      </c>
      <c r="C24" t="s">
        <v>1682</v>
      </c>
      <c r="D24" t="s">
        <v>1921</v>
      </c>
      <c r="E24" t="str">
        <f t="shared" si="0"/>
        <v>f_equip_sprinklers_year_purchase_other</v>
      </c>
      <c r="F24" t="b">
        <f t="shared" si="1"/>
        <v>0</v>
      </c>
      <c r="G24" s="3" t="b">
        <f t="shared" si="2"/>
        <v>0</v>
      </c>
      <c r="H24" s="3" t="str">
        <f t="shared" si="3"/>
        <v>f_equip_animal_traction_year_purchase = c_equipment_buy_year_animal_traction,</v>
      </c>
      <c r="I24" s="3"/>
    </row>
    <row r="25" spans="1:9">
      <c r="A25" s="14" t="s">
        <v>192</v>
      </c>
      <c r="B25" t="s">
        <v>5210</v>
      </c>
      <c r="C25" t="s">
        <v>1697</v>
      </c>
      <c r="D25" t="s">
        <v>1936</v>
      </c>
      <c r="E25" t="str">
        <f t="shared" si="0"/>
        <v>f_equip_animal_traction_year_purchase_other</v>
      </c>
      <c r="F25" t="b">
        <f t="shared" si="1"/>
        <v>0</v>
      </c>
      <c r="G25" s="3" t="b">
        <f t="shared" si="2"/>
        <v>0</v>
      </c>
      <c r="H25" s="3" t="str">
        <f t="shared" si="3"/>
        <v>f_equip_irrigation_year_purchase = c_equipment_buy_year_irrigation,</v>
      </c>
      <c r="I25" s="3"/>
    </row>
    <row r="26" spans="1:9">
      <c r="A26" s="14" t="s">
        <v>269</v>
      </c>
      <c r="B26" t="s">
        <v>3681</v>
      </c>
      <c r="C26" t="s">
        <v>1687</v>
      </c>
      <c r="D26" t="s">
        <v>1927</v>
      </c>
      <c r="E26" t="str">
        <f t="shared" si="0"/>
        <v>f_equip_irrigation_year_purchase_other</v>
      </c>
      <c r="F26" t="b">
        <f t="shared" si="1"/>
        <v>0</v>
      </c>
      <c r="G26" s="3" t="b">
        <f t="shared" si="2"/>
        <v>0</v>
      </c>
      <c r="H26" s="3" t="str">
        <f t="shared" si="3"/>
        <v>f_equip_tiller_year_purchase = c_equipment_buy_year_motorised_tiller,</v>
      </c>
      <c r="I26" s="3"/>
    </row>
    <row r="27" spans="1:9">
      <c r="A27" s="14" t="s">
        <v>258</v>
      </c>
      <c r="B27" t="s">
        <v>3686</v>
      </c>
      <c r="C27" t="s">
        <v>1692</v>
      </c>
      <c r="D27" t="s">
        <v>1932</v>
      </c>
      <c r="E27" t="str">
        <f t="shared" si="0"/>
        <v>f_equip_tiller_year_purchase_other</v>
      </c>
      <c r="F27" t="b">
        <f t="shared" si="1"/>
        <v>0</v>
      </c>
      <c r="G27" s="3" t="b">
        <f t="shared" si="2"/>
        <v>0</v>
      </c>
      <c r="H27" s="3" t="str">
        <f t="shared" si="3"/>
        <v>f_equip_tractor_year_purchase = c_equipment_buy_year_mulching,</v>
      </c>
      <c r="I27" s="3"/>
    </row>
    <row r="28" spans="1:9">
      <c r="A28" s="3" t="s">
        <v>8</v>
      </c>
      <c r="B28" t="s">
        <v>3674</v>
      </c>
      <c r="C28" t="s">
        <v>1680</v>
      </c>
      <c r="D28" t="s">
        <v>5370</v>
      </c>
      <c r="E28" t="str">
        <f t="shared" si="0"/>
        <v>f_equip_tractor_year_purchase_other</v>
      </c>
      <c r="F28" t="b">
        <f t="shared" si="1"/>
        <v>0</v>
      </c>
      <c r="G28" s="3" t="b">
        <f t="shared" si="2"/>
        <v>0</v>
      </c>
      <c r="H28" s="3" t="str">
        <f t="shared" si="3"/>
        <v>f_equip_animal_traction_rent_num_days  = c_equipment_days_animal_traction,</v>
      </c>
      <c r="I28" s="3"/>
    </row>
    <row r="29" spans="1:9">
      <c r="A29" s="14" t="s">
        <v>289</v>
      </c>
      <c r="B29" t="s">
        <v>5208</v>
      </c>
      <c r="C29" t="s">
        <v>1695</v>
      </c>
      <c r="D29" t="s">
        <v>5373</v>
      </c>
      <c r="E29" t="str">
        <f t="shared" si="0"/>
        <v>f_equip_animal_traction_rent_num_days _other</v>
      </c>
      <c r="F29" t="b">
        <f t="shared" si="1"/>
        <v>0</v>
      </c>
      <c r="G29" s="3" t="b">
        <f t="shared" si="2"/>
        <v>0</v>
      </c>
      <c r="H29" s="3" t="str">
        <f t="shared" si="3"/>
        <v>f_equip_irrigation_rent_num_days  = c_equipment_days_irrigation,</v>
      </c>
      <c r="I29" s="3"/>
    </row>
    <row r="30" spans="1:9">
      <c r="A30" s="14" t="s">
        <v>205</v>
      </c>
      <c r="B30" t="s">
        <v>3709</v>
      </c>
      <c r="C30" t="s">
        <v>1715</v>
      </c>
      <c r="D30" t="s">
        <v>5377</v>
      </c>
      <c r="E30" t="str">
        <f t="shared" si="0"/>
        <v>f_equip_irrigation_rent_num_days _other</v>
      </c>
      <c r="F30" t="b">
        <f t="shared" si="1"/>
        <v>0</v>
      </c>
      <c r="G30" s="3" t="b">
        <f t="shared" si="2"/>
        <v>0</v>
      </c>
      <c r="H30" s="3" t="str">
        <f t="shared" si="3"/>
        <v>f_equip_maintenance_rent_num_days  = c_equipment_days_maintenance,</v>
      </c>
      <c r="I30" s="3"/>
    </row>
    <row r="31" spans="1:9">
      <c r="A31" s="14" t="s">
        <v>333</v>
      </c>
      <c r="B31" t="s">
        <v>3679</v>
      </c>
      <c r="C31" t="s">
        <v>1685</v>
      </c>
      <c r="D31" t="s">
        <v>5371</v>
      </c>
      <c r="E31" t="str">
        <f t="shared" si="0"/>
        <v>f_equip_maintenance_rent_num_days _other</v>
      </c>
      <c r="F31" t="b">
        <f t="shared" si="1"/>
        <v>0</v>
      </c>
      <c r="G31" s="3" t="b">
        <f t="shared" si="2"/>
        <v>0</v>
      </c>
      <c r="H31" s="3" t="str">
        <f t="shared" si="3"/>
        <v>f_equip_tiller_rent_num_days  = c_equipment_days_motorised_tiller,</v>
      </c>
      <c r="I31" s="3"/>
    </row>
    <row r="32" spans="1:9">
      <c r="A32" s="14" t="s">
        <v>305</v>
      </c>
      <c r="B32" t="s">
        <v>3684</v>
      </c>
      <c r="C32" t="s">
        <v>1690</v>
      </c>
      <c r="D32" t="s">
        <v>5372</v>
      </c>
      <c r="E32" t="str">
        <f t="shared" si="0"/>
        <v>f_equip_tiller_rent_num_days _other</v>
      </c>
      <c r="F32" t="b">
        <f t="shared" si="1"/>
        <v>0</v>
      </c>
      <c r="G32" s="3" t="b">
        <f t="shared" si="2"/>
        <v>0</v>
      </c>
      <c r="H32" s="3" t="str">
        <f t="shared" si="3"/>
        <v>f_equip_tractor_rent_num_days  = c_equipment_days_mulching,</v>
      </c>
      <c r="I32" s="3"/>
    </row>
    <row r="33" spans="1:9">
      <c r="A33" s="3" t="s">
        <v>750</v>
      </c>
      <c r="B33" t="s">
        <v>3694</v>
      </c>
      <c r="C33" t="s">
        <v>1700</v>
      </c>
      <c r="D33" t="s">
        <v>5374</v>
      </c>
      <c r="E33" t="str">
        <f t="shared" si="0"/>
        <v>f_equip_tractor_rent_num_days _other</v>
      </c>
      <c r="F33" t="b">
        <f t="shared" si="1"/>
        <v>0</v>
      </c>
      <c r="G33" s="3" t="b">
        <f t="shared" si="2"/>
        <v>0</v>
      </c>
      <c r="H33" s="3" t="str">
        <f t="shared" si="3"/>
        <v>f_equip_hose_rent_num_days  = c_equipment_days_permanent_hose,</v>
      </c>
      <c r="I33" s="3"/>
    </row>
    <row r="34" spans="1:9">
      <c r="A34" s="3" t="s">
        <v>48</v>
      </c>
      <c r="B34" t="s">
        <v>5212</v>
      </c>
      <c r="C34" t="s">
        <v>1720</v>
      </c>
      <c r="D34" t="s">
        <v>5379</v>
      </c>
      <c r="E34" t="str">
        <f t="shared" si="0"/>
        <v>f_equip_hose_rent_num_days _other</v>
      </c>
      <c r="F34" t="b">
        <f t="shared" si="1"/>
        <v>0</v>
      </c>
      <c r="G34" s="3" t="b">
        <f t="shared" si="2"/>
        <v>0</v>
      </c>
      <c r="H34" s="3" t="str">
        <f t="shared" si="3"/>
        <v>f_equip_pesticides_rent_num_days  = c_equipment_days_pesticides,</v>
      </c>
      <c r="I34" s="3"/>
    </row>
    <row r="35" spans="1:9">
      <c r="A35" s="14" t="s">
        <v>441</v>
      </c>
      <c r="B35" t="s">
        <v>3699</v>
      </c>
      <c r="C35" t="s">
        <v>1705</v>
      </c>
      <c r="D35" t="s">
        <v>5375</v>
      </c>
      <c r="E35" t="str">
        <f t="shared" si="0"/>
        <v>f_equip_pesticides_rent_num_days _other</v>
      </c>
      <c r="F35" t="b">
        <f t="shared" si="1"/>
        <v>0</v>
      </c>
      <c r="G35" s="3" t="b">
        <f t="shared" si="2"/>
        <v>0</v>
      </c>
      <c r="H35" s="3" t="str">
        <f t="shared" si="3"/>
        <v>f_equip_pumps_rent_num_days  = c_equipment_days_pumps,</v>
      </c>
      <c r="I35" s="3"/>
    </row>
    <row r="36" spans="1:9">
      <c r="A36" s="14" t="s">
        <v>175</v>
      </c>
      <c r="B36" t="s">
        <v>3704</v>
      </c>
      <c r="C36" t="s">
        <v>1710</v>
      </c>
      <c r="D36" t="s">
        <v>5376</v>
      </c>
      <c r="E36" t="str">
        <f t="shared" si="0"/>
        <v>f_equip_pumps_rent_num_days _other</v>
      </c>
      <c r="F36" t="b">
        <f t="shared" si="1"/>
        <v>0</v>
      </c>
      <c r="G36" s="3" t="b">
        <f t="shared" si="2"/>
        <v>0</v>
      </c>
      <c r="H36" s="3" t="str">
        <f t="shared" si="3"/>
        <v>f_equip_sprinklers_rent_num_days  = c_equipment_days_sprinklers,</v>
      </c>
      <c r="I36" s="3"/>
    </row>
    <row r="37" spans="1:9">
      <c r="A37" s="14" t="s">
        <v>212</v>
      </c>
      <c r="B37" t="s">
        <v>3673</v>
      </c>
      <c r="C37" t="s">
        <v>1679</v>
      </c>
      <c r="D37" t="s">
        <v>1919</v>
      </c>
      <c r="E37" t="str">
        <f t="shared" si="0"/>
        <v>f_equip_sprinklers_rent_num_days _other</v>
      </c>
      <c r="F37" t="b">
        <f t="shared" si="1"/>
        <v>0</v>
      </c>
      <c r="G37" s="3" t="b">
        <f t="shared" si="2"/>
        <v>0</v>
      </c>
      <c r="H37" s="3" t="str">
        <f t="shared" si="3"/>
        <v>f_equip_animal_traction_ownership_type = c_equipment_ownership_animal_traction,</v>
      </c>
      <c r="I37" s="3"/>
    </row>
    <row r="38" spans="1:9">
      <c r="A38" s="14" t="s">
        <v>683</v>
      </c>
      <c r="B38"/>
      <c r="C38" t="s">
        <v>3588</v>
      </c>
      <c r="D38" t="str">
        <f>E38</f>
        <v>f_equip_animal_traction_ownership_type_other</v>
      </c>
      <c r="E38" t="str">
        <f t="shared" si="0"/>
        <v>f_equip_animal_traction_ownership_type_other</v>
      </c>
      <c r="F38" t="b">
        <f t="shared" si="1"/>
        <v>0</v>
      </c>
      <c r="G38" s="3" t="b">
        <f t="shared" si="2"/>
        <v>0</v>
      </c>
      <c r="H38" s="3" t="str">
        <f>_xlfn.CONCAT(D38," = '",C38,"',")</f>
        <v>f_equip_animal_traction_ownership_type_other = 'c_equipment_ownership_animal_traction__other__',</v>
      </c>
      <c r="I38" s="3"/>
    </row>
    <row r="39" spans="1:9">
      <c r="A39" s="14" t="s">
        <v>156</v>
      </c>
      <c r="B39" t="s">
        <v>5207</v>
      </c>
      <c r="C39" t="s">
        <v>1694</v>
      </c>
      <c r="D39" t="s">
        <v>1115</v>
      </c>
      <c r="E39" t="str">
        <f t="shared" si="0"/>
        <v>f_equip_animal_traction_ownership_type_other_other</v>
      </c>
      <c r="F39" t="b">
        <f t="shared" si="1"/>
        <v>0</v>
      </c>
      <c r="G39" s="3" t="b">
        <f t="shared" si="2"/>
        <v>0</v>
      </c>
      <c r="H39" s="3" t="str">
        <f>_xlfn.CONCAT(D39," = ",C39,",")</f>
        <v>f_equip_irrigation_ownership_type = c_equipment_ownership_irrigation,</v>
      </c>
      <c r="I39" s="3"/>
    </row>
    <row r="40" spans="1:9">
      <c r="A40" s="14" t="s">
        <v>423</v>
      </c>
      <c r="B40"/>
      <c r="C40" t="s">
        <v>3591</v>
      </c>
      <c r="D40" t="str">
        <f>E40</f>
        <v>f_equip_irrigation_ownership_type_other</v>
      </c>
      <c r="E40" t="str">
        <f t="shared" si="0"/>
        <v>f_equip_irrigation_ownership_type_other</v>
      </c>
      <c r="F40" t="b">
        <f t="shared" si="1"/>
        <v>0</v>
      </c>
      <c r="G40" s="3" t="b">
        <f t="shared" si="2"/>
        <v>0</v>
      </c>
      <c r="H40" s="3" t="str">
        <f>_xlfn.CONCAT(D40," = '",C40,"',")</f>
        <v>f_equip_irrigation_ownership_type_other = 'c_equipment_ownership_irrigation__other__',</v>
      </c>
      <c r="I40" s="3"/>
    </row>
    <row r="41" spans="1:9">
      <c r="A41" s="14" t="s">
        <v>213</v>
      </c>
      <c r="B41" t="s">
        <v>3708</v>
      </c>
      <c r="C41" t="s">
        <v>1714</v>
      </c>
      <c r="D41" t="s">
        <v>1252</v>
      </c>
      <c r="E41" t="str">
        <f t="shared" si="0"/>
        <v>f_equip_irrigation_ownership_type_other_other</v>
      </c>
      <c r="F41" t="b">
        <f t="shared" si="1"/>
        <v>0</v>
      </c>
      <c r="G41" s="3" t="b">
        <f t="shared" si="2"/>
        <v>0</v>
      </c>
      <c r="H41" s="3" t="str">
        <f>_xlfn.CONCAT(D41," = ",C41,",")</f>
        <v>f_equip_maintenance_ownership_type = c_equipment_ownership_maintenance,</v>
      </c>
      <c r="I41" s="3"/>
    </row>
    <row r="42" spans="1:9">
      <c r="A42" s="14" t="s">
        <v>627</v>
      </c>
      <c r="B42"/>
      <c r="C42" t="s">
        <v>3595</v>
      </c>
      <c r="D42" t="str">
        <f>E42</f>
        <v>f_equip_maintenance_ownership_type_other</v>
      </c>
      <c r="E42" t="str">
        <f t="shared" si="0"/>
        <v>f_equip_maintenance_ownership_type_other</v>
      </c>
      <c r="F42" t="b">
        <f t="shared" si="1"/>
        <v>0</v>
      </c>
      <c r="G42" s="3" t="b">
        <f t="shared" si="2"/>
        <v>0</v>
      </c>
      <c r="H42" s="3" t="str">
        <f>_xlfn.CONCAT(D42," = '",C42,"',")</f>
        <v>f_equip_maintenance_ownership_type_other = 'c_equipment_ownership_maintenance__other__',</v>
      </c>
      <c r="I42" s="3"/>
    </row>
    <row r="43" spans="1:9">
      <c r="A43" s="14" t="s">
        <v>363</v>
      </c>
      <c r="B43" t="s">
        <v>3678</v>
      </c>
      <c r="C43" t="s">
        <v>1684</v>
      </c>
      <c r="D43" t="s">
        <v>1924</v>
      </c>
      <c r="E43" t="str">
        <f t="shared" si="0"/>
        <v>f_equip_maintenance_ownership_type_other_other</v>
      </c>
      <c r="F43" t="b">
        <f t="shared" si="1"/>
        <v>0</v>
      </c>
      <c r="G43" s="3" t="b">
        <f t="shared" si="2"/>
        <v>0</v>
      </c>
      <c r="H43" s="3" t="str">
        <f>_xlfn.CONCAT(D43," = ",C43,",")</f>
        <v>f_equip_tiller_ownership_type = c_equipment_ownership_motorised_tiller,</v>
      </c>
      <c r="I43" s="3"/>
    </row>
    <row r="44" spans="1:9">
      <c r="A44" s="14" t="s">
        <v>684</v>
      </c>
      <c r="B44"/>
      <c r="C44" t="s">
        <v>3589</v>
      </c>
      <c r="D44" t="str">
        <f>E44</f>
        <v>f_equip_tiller_ownership_type_other</v>
      </c>
      <c r="E44" t="str">
        <f t="shared" si="0"/>
        <v>f_equip_tiller_ownership_type_other</v>
      </c>
      <c r="F44" t="b">
        <f t="shared" si="1"/>
        <v>0</v>
      </c>
      <c r="G44" s="3" t="b">
        <f t="shared" si="2"/>
        <v>0</v>
      </c>
      <c r="H44" s="3" t="str">
        <f>_xlfn.CONCAT(D44," = '",C44,"',")</f>
        <v>f_equip_tiller_ownership_type_other = 'c_equipment_ownership_motorised_tiller__other__',</v>
      </c>
      <c r="I44" s="3"/>
    </row>
    <row r="45" spans="1:9">
      <c r="A45" s="14" t="s">
        <v>190</v>
      </c>
      <c r="B45" t="s">
        <v>3693</v>
      </c>
      <c r="C45" t="s">
        <v>1699</v>
      </c>
      <c r="D45" t="s">
        <v>1938</v>
      </c>
      <c r="E45" t="str">
        <f t="shared" si="0"/>
        <v>f_equip_tiller_ownership_type_other_other</v>
      </c>
      <c r="F45" t="b">
        <f t="shared" si="1"/>
        <v>0</v>
      </c>
      <c r="G45" s="3" t="b">
        <f t="shared" si="2"/>
        <v>0</v>
      </c>
      <c r="H45" s="3" t="str">
        <f>_xlfn.CONCAT(D45," = ",C45,",")</f>
        <v>f_equip_hose_ownership_type = c_equipment_ownership_permanent_hose,</v>
      </c>
      <c r="I45" s="3"/>
    </row>
    <row r="46" spans="1:9">
      <c r="A46" s="3" t="s">
        <v>120</v>
      </c>
      <c r="B46"/>
      <c r="C46" t="s">
        <v>3592</v>
      </c>
      <c r="D46" t="str">
        <f>E46</f>
        <v>f_equip_hose_ownership_type_other</v>
      </c>
      <c r="E46" t="str">
        <f t="shared" si="0"/>
        <v>f_equip_hose_ownership_type_other</v>
      </c>
      <c r="F46" t="b">
        <f t="shared" si="1"/>
        <v>0</v>
      </c>
      <c r="G46" s="3" t="b">
        <f t="shared" si="2"/>
        <v>0</v>
      </c>
      <c r="H46" s="3" t="str">
        <f>_xlfn.CONCAT(D46," = '",C46,"',")</f>
        <v>f_equip_hose_ownership_type_other = 'c_equipment_ownership_permanent_hose__other__',</v>
      </c>
      <c r="I46" s="3"/>
    </row>
    <row r="47" spans="1:9">
      <c r="A47" s="14" t="s">
        <v>299</v>
      </c>
      <c r="B47" t="s">
        <v>3723</v>
      </c>
      <c r="C47" t="s">
        <v>1719</v>
      </c>
      <c r="D47" t="s">
        <v>5378</v>
      </c>
      <c r="E47" t="str">
        <f t="shared" si="0"/>
        <v>f_equip_hose_ownership_type_other_other</v>
      </c>
      <c r="F47" t="b">
        <f t="shared" si="1"/>
        <v>0</v>
      </c>
      <c r="G47" s="3" t="b">
        <f t="shared" si="2"/>
        <v>0</v>
      </c>
      <c r="H47" s="3" t="str">
        <f>_xlfn.CONCAT(D47," = ",C47,",")</f>
        <v>f_equip_pesticides_ownership_type = c_equipment_ownership_pesticides,</v>
      </c>
      <c r="I47" s="3"/>
    </row>
    <row r="48" spans="1:9">
      <c r="A48" s="14" t="s">
        <v>395</v>
      </c>
      <c r="B48"/>
      <c r="C48" t="s">
        <v>3598</v>
      </c>
      <c r="D48" t="str">
        <f>E48</f>
        <v>f_equip_pesticides_ownership_type_other</v>
      </c>
      <c r="E48" t="str">
        <f t="shared" si="0"/>
        <v>f_equip_pesticides_ownership_type_other</v>
      </c>
      <c r="F48" t="b">
        <f t="shared" si="1"/>
        <v>0</v>
      </c>
      <c r="G48" s="3" t="b">
        <f t="shared" si="2"/>
        <v>0</v>
      </c>
      <c r="H48" s="3" t="str">
        <f>_xlfn.CONCAT(D48," = '",C48,"',")</f>
        <v>f_equip_pesticides_ownership_type_other = 'c_equipment_ownership_pesticides__other__',</v>
      </c>
      <c r="I48" s="3"/>
    </row>
    <row r="49" spans="1:9">
      <c r="A49" s="3" t="s">
        <v>69</v>
      </c>
      <c r="B49" t="s">
        <v>3698</v>
      </c>
      <c r="C49" t="s">
        <v>1704</v>
      </c>
      <c r="D49" t="s">
        <v>1943</v>
      </c>
      <c r="E49" t="str">
        <f t="shared" si="0"/>
        <v>f_equip_pesticides_ownership_type_other_other</v>
      </c>
      <c r="F49" t="b">
        <f t="shared" si="1"/>
        <v>0</v>
      </c>
      <c r="G49" s="3" t="b">
        <f t="shared" si="2"/>
        <v>0</v>
      </c>
      <c r="H49" s="3" t="str">
        <f>_xlfn.CONCAT(D49," = ",C49,",")</f>
        <v>f_equip_pumps_ownership_type = c_equipment_ownership_pumps,</v>
      </c>
      <c r="I49" s="3"/>
    </row>
    <row r="50" spans="1:9">
      <c r="A50" s="14" t="s">
        <v>573</v>
      </c>
      <c r="B50"/>
      <c r="C50" t="s">
        <v>3593</v>
      </c>
      <c r="D50" t="str">
        <f>E50</f>
        <v>f_equip_pumps_ownership_type_other</v>
      </c>
      <c r="E50" t="str">
        <f t="shared" si="0"/>
        <v>f_equip_pumps_ownership_type_other</v>
      </c>
      <c r="F50" t="b">
        <f t="shared" si="1"/>
        <v>0</v>
      </c>
      <c r="G50" s="3" t="b">
        <f t="shared" si="2"/>
        <v>0</v>
      </c>
      <c r="H50" s="3" t="str">
        <f>_xlfn.CONCAT(D50," = '",C50,"',")</f>
        <v>f_equip_pumps_ownership_type_other = 'c_equipment_ownership_pumps__other__',</v>
      </c>
      <c r="I50" s="3"/>
    </row>
    <row r="51" spans="1:9">
      <c r="A51" s="14" t="s">
        <v>286</v>
      </c>
      <c r="B51" t="s">
        <v>3703</v>
      </c>
      <c r="C51" t="s">
        <v>1709</v>
      </c>
      <c r="D51" t="s">
        <v>1948</v>
      </c>
      <c r="E51" t="str">
        <f t="shared" si="0"/>
        <v>f_equip_pumps_ownership_type_other_other</v>
      </c>
      <c r="F51" t="b">
        <f t="shared" si="1"/>
        <v>0</v>
      </c>
      <c r="G51" s="3" t="b">
        <f t="shared" si="2"/>
        <v>0</v>
      </c>
      <c r="H51" s="3" t="str">
        <f>_xlfn.CONCAT(D51," = ",C51,",")</f>
        <v>f_equip_sprinklers_ownership_type = c_equipment_ownership_sprinklers,</v>
      </c>
      <c r="I51" s="3"/>
    </row>
    <row r="52" spans="1:9">
      <c r="A52" s="14" t="s">
        <v>455</v>
      </c>
      <c r="B52"/>
      <c r="C52" t="s">
        <v>3594</v>
      </c>
      <c r="D52" t="str">
        <f>E52</f>
        <v>f_equip_sprinklers_ownership_type_other</v>
      </c>
      <c r="E52" t="str">
        <f t="shared" si="0"/>
        <v>f_equip_sprinklers_ownership_type_other</v>
      </c>
      <c r="F52" t="b">
        <f t="shared" si="1"/>
        <v>0</v>
      </c>
      <c r="G52" s="3" t="b">
        <f t="shared" si="2"/>
        <v>0</v>
      </c>
      <c r="H52" s="3" t="str">
        <f>_xlfn.CONCAT(D52," = '",C52,"',")</f>
        <v>f_equip_sprinklers_ownership_type_other = 'c_equipment_ownership_sprinklers__other__',</v>
      </c>
      <c r="I52" s="3"/>
    </row>
    <row r="53" spans="1:9">
      <c r="A53" s="14" t="s">
        <v>257</v>
      </c>
      <c r="B53" t="s">
        <v>3683</v>
      </c>
      <c r="C53" t="s">
        <v>1689</v>
      </c>
      <c r="D53" t="s">
        <v>1929</v>
      </c>
      <c r="E53" t="str">
        <f t="shared" si="0"/>
        <v>f_equip_sprinklers_ownership_type_other_other</v>
      </c>
      <c r="F53" t="b">
        <f t="shared" si="1"/>
        <v>0</v>
      </c>
      <c r="G53" s="3" t="b">
        <f t="shared" si="2"/>
        <v>0</v>
      </c>
      <c r="H53" s="3" t="str">
        <f>_xlfn.CONCAT(D53," = ",C53,",")</f>
        <v>f_equip_tractor_ownership_type = c_equipment_ownership_tractor,</v>
      </c>
      <c r="I53" s="3"/>
    </row>
    <row r="54" spans="1:9">
      <c r="A54" s="14" t="s">
        <v>382</v>
      </c>
      <c r="B54"/>
      <c r="C54" t="s">
        <v>3590</v>
      </c>
      <c r="D54" t="str">
        <f>E54</f>
        <v>f_equip_tractor_ownership_type_other</v>
      </c>
      <c r="E54" t="str">
        <f t="shared" si="0"/>
        <v>f_equip_tractor_ownership_type_other</v>
      </c>
      <c r="F54" t="b">
        <f t="shared" si="1"/>
        <v>0</v>
      </c>
      <c r="G54" s="3" t="b">
        <f t="shared" si="2"/>
        <v>0</v>
      </c>
      <c r="H54" s="3" t="str">
        <f>_xlfn.CONCAT(D54," = '",C54,"',")</f>
        <v>f_equip_tractor_ownership_type_other = 'c_equipment_ownership_tractor__other__',</v>
      </c>
      <c r="I54" s="3"/>
    </row>
    <row r="55" spans="1:9">
      <c r="A55" s="3" t="s">
        <v>112</v>
      </c>
      <c r="B55" t="s">
        <v>5209</v>
      </c>
      <c r="C55" t="s">
        <v>1696</v>
      </c>
      <c r="D55" t="s">
        <v>1935</v>
      </c>
      <c r="E55" t="str">
        <f t="shared" si="0"/>
        <v>f_equip_tractor_ownership_type_other_other</v>
      </c>
      <c r="F55" t="b">
        <f t="shared" si="1"/>
        <v>0</v>
      </c>
      <c r="G55" s="3" t="b">
        <f t="shared" si="2"/>
        <v>0</v>
      </c>
      <c r="H55" s="3" t="str">
        <f t="shared" ref="H55:H80" si="4">_xlfn.CONCAT(D55," = ",C55,",")</f>
        <v>f_equip_irrigation_rent_costs_day = c_equipment_pay_rent_irrigation,</v>
      </c>
      <c r="I55" s="3"/>
    </row>
    <row r="56" spans="1:9">
      <c r="A56" s="14" t="s">
        <v>297</v>
      </c>
      <c r="B56" t="s">
        <v>3675</v>
      </c>
      <c r="C56" t="s">
        <v>1681</v>
      </c>
      <c r="D56" t="s">
        <v>1920</v>
      </c>
      <c r="E56" t="str">
        <f t="shared" si="0"/>
        <v>f_equip_irrigation_rent_costs_day_other</v>
      </c>
      <c r="F56" t="b">
        <f t="shared" si="1"/>
        <v>0</v>
      </c>
      <c r="G56" s="3" t="b">
        <f t="shared" si="2"/>
        <v>0</v>
      </c>
      <c r="H56" s="3" t="str">
        <f t="shared" si="4"/>
        <v>f_equip_animal_traction_rent_costs_day = c_equipment_pay_rent_land_preparation,</v>
      </c>
      <c r="I56" s="3"/>
    </row>
    <row r="57" spans="1:9">
      <c r="A57" s="14" t="s">
        <v>271</v>
      </c>
      <c r="B57" t="s">
        <v>3710</v>
      </c>
      <c r="C57" t="s">
        <v>1716</v>
      </c>
      <c r="D57" t="s">
        <v>1954</v>
      </c>
      <c r="E57" t="str">
        <f t="shared" si="0"/>
        <v>f_equip_animal_traction_rent_costs_day_other</v>
      </c>
      <c r="F57" t="b">
        <f t="shared" si="1"/>
        <v>0</v>
      </c>
      <c r="G57" s="3" t="b">
        <f t="shared" si="2"/>
        <v>0</v>
      </c>
      <c r="H57" s="3" t="str">
        <f t="shared" si="4"/>
        <v>f_equip_maintenance_rent_costs_day = c_equipment_pay_rent_maintenance,</v>
      </c>
      <c r="I57" s="3"/>
    </row>
    <row r="58" spans="1:9">
      <c r="A58" s="14" t="s">
        <v>218</v>
      </c>
      <c r="B58" t="s">
        <v>3680</v>
      </c>
      <c r="C58" t="s">
        <v>1686</v>
      </c>
      <c r="D58" t="s">
        <v>1926</v>
      </c>
      <c r="E58" t="str">
        <f t="shared" si="0"/>
        <v>f_equip_maintenance_rent_costs_day_other</v>
      </c>
      <c r="F58" t="b">
        <f t="shared" si="1"/>
        <v>0</v>
      </c>
      <c r="G58" s="3" t="b">
        <f t="shared" si="2"/>
        <v>0</v>
      </c>
      <c r="H58" s="3" t="str">
        <f t="shared" si="4"/>
        <v>f_equip_tiller_rent_costs_day = c_equipment_pay_rent_motorized_tiller,</v>
      </c>
      <c r="I58" s="3"/>
    </row>
    <row r="59" spans="1:9">
      <c r="A59" s="3" t="s">
        <v>21</v>
      </c>
      <c r="B59" t="s">
        <v>3685</v>
      </c>
      <c r="C59" t="s">
        <v>1691</v>
      </c>
      <c r="D59" t="s">
        <v>1931</v>
      </c>
      <c r="E59" t="str">
        <f t="shared" si="0"/>
        <v>f_equip_tiller_rent_costs_day_other</v>
      </c>
      <c r="F59" t="b">
        <f t="shared" si="1"/>
        <v>0</v>
      </c>
      <c r="G59" s="3" t="b">
        <f t="shared" si="2"/>
        <v>0</v>
      </c>
      <c r="H59" s="3" t="str">
        <f t="shared" si="4"/>
        <v>f_equip_tractor_rent_costs_day = c_equipment_pay_rent_mulching,</v>
      </c>
      <c r="I59" s="3"/>
    </row>
    <row r="60" spans="1:9">
      <c r="A60" s="14" t="s">
        <v>392</v>
      </c>
      <c r="B60" t="s">
        <v>3695</v>
      </c>
      <c r="C60" t="s">
        <v>1701</v>
      </c>
      <c r="D60" t="s">
        <v>1940</v>
      </c>
      <c r="E60" t="str">
        <f t="shared" si="0"/>
        <v>f_equip_tractor_rent_costs_day_other</v>
      </c>
      <c r="F60" t="b">
        <f t="shared" si="1"/>
        <v>0</v>
      </c>
      <c r="G60" s="3" t="b">
        <f t="shared" si="2"/>
        <v>0</v>
      </c>
      <c r="H60" s="3" t="str">
        <f t="shared" si="4"/>
        <v>f_equip_hose_rent_costs_day = c_equipment_pay_rent_permanent_hose,</v>
      </c>
      <c r="I60" s="3"/>
    </row>
    <row r="61" spans="1:9">
      <c r="A61" s="14" t="s">
        <v>253</v>
      </c>
      <c r="B61" t="s">
        <v>5213</v>
      </c>
      <c r="C61" t="s">
        <v>1721</v>
      </c>
      <c r="D61" t="s">
        <v>5380</v>
      </c>
      <c r="E61" t="str">
        <f t="shared" si="0"/>
        <v>f_equip_hose_rent_costs_day_other</v>
      </c>
      <c r="F61" t="b">
        <f t="shared" si="1"/>
        <v>0</v>
      </c>
      <c r="G61" s="3" t="b">
        <f t="shared" si="2"/>
        <v>0</v>
      </c>
      <c r="H61" s="3" t="str">
        <f t="shared" si="4"/>
        <v>f_equip_pesticides_rent_costs_day = c_equipment_pay_rent_pesticides,</v>
      </c>
      <c r="I61" s="3"/>
    </row>
    <row r="62" spans="1:9">
      <c r="A62" s="14" t="s">
        <v>284</v>
      </c>
      <c r="B62" t="s">
        <v>3700</v>
      </c>
      <c r="C62" t="s">
        <v>1706</v>
      </c>
      <c r="D62" t="s">
        <v>1945</v>
      </c>
      <c r="E62" t="str">
        <f t="shared" si="0"/>
        <v>f_equip_pesticides_rent_costs_day_other</v>
      </c>
      <c r="F62" t="b">
        <f t="shared" si="1"/>
        <v>0</v>
      </c>
      <c r="G62" s="3" t="b">
        <f t="shared" si="2"/>
        <v>0</v>
      </c>
      <c r="H62" s="3" t="str">
        <f t="shared" si="4"/>
        <v>f_equip_pumps_rent_costs_day = c_equipment_pay_rent_pumps,</v>
      </c>
      <c r="I62" s="3"/>
    </row>
    <row r="63" spans="1:9">
      <c r="A63" s="3" t="s">
        <v>733</v>
      </c>
      <c r="B63" t="s">
        <v>3705</v>
      </c>
      <c r="C63" t="s">
        <v>1711</v>
      </c>
      <c r="D63" t="s">
        <v>1950</v>
      </c>
      <c r="E63" t="str">
        <f t="shared" si="0"/>
        <v>f_equip_pumps_rent_costs_day_other</v>
      </c>
      <c r="F63" t="b">
        <f t="shared" si="1"/>
        <v>0</v>
      </c>
      <c r="G63" s="3" t="b">
        <f t="shared" si="2"/>
        <v>0</v>
      </c>
      <c r="H63" s="3" t="str">
        <f t="shared" si="4"/>
        <v>f_equip_sprinklers_rent_costs_day = c_equipment_pay_rent_sprinklers,</v>
      </c>
      <c r="I63" s="3"/>
    </row>
    <row r="64" spans="1:9">
      <c r="A64" s="14" t="s">
        <v>172</v>
      </c>
      <c r="B64" t="s">
        <v>5188</v>
      </c>
      <c r="C64" t="s">
        <v>1677</v>
      </c>
      <c r="D64" t="s">
        <v>5341</v>
      </c>
      <c r="E64" t="str">
        <f t="shared" si="0"/>
        <v>f_equip_sprinklers_rent_costs_day_other</v>
      </c>
      <c r="F64" t="b">
        <f t="shared" si="1"/>
        <v>0</v>
      </c>
      <c r="G64" s="3" t="b">
        <f t="shared" si="2"/>
        <v>0</v>
      </c>
      <c r="H64" s="3" t="str">
        <f t="shared" si="4"/>
        <v>f_labour_extension_worker_freq_wage = c_extension_worker_paid_frequency,</v>
      </c>
      <c r="I64" s="3"/>
    </row>
    <row r="65" spans="1:9" hidden="1">
      <c r="A65" s="14" t="s">
        <v>161</v>
      </c>
      <c r="B65" t="s">
        <v>5200</v>
      </c>
      <c r="C65" s="2" t="s">
        <v>5027</v>
      </c>
      <c r="E65" t="str">
        <f t="shared" si="0"/>
        <v>f_labour_extension_worker_freq_wage_other</v>
      </c>
      <c r="G65" s="3" t="b">
        <f t="shared" si="2"/>
        <v>0</v>
      </c>
      <c r="H65" s="3" t="str">
        <f t="shared" si="4"/>
        <v xml:space="preserve"> = c_farm_size_defeathering,</v>
      </c>
      <c r="I65" s="3"/>
    </row>
    <row r="66" spans="1:9">
      <c r="A66" s="14" t="s">
        <v>536</v>
      </c>
      <c r="B66"/>
      <c r="C66" t="s">
        <v>5078</v>
      </c>
      <c r="D66" t="s">
        <v>5406</v>
      </c>
      <c r="E66" t="str">
        <f t="shared" ref="E66:E129" si="5">_xlfn.CONCAT(D65,"_other")</f>
        <v>_other</v>
      </c>
      <c r="F66" t="b">
        <f>D67=D66</f>
        <v>0</v>
      </c>
      <c r="G66" s="3" t="b">
        <f t="shared" ref="G66:G129" si="6">D66=C66</f>
        <v>0</v>
      </c>
      <c r="H66" s="3" t="str">
        <f t="shared" si="4"/>
        <v>f_labour_livestock_defeathering_acres = c_farm_size_defeathering_acre,</v>
      </c>
      <c r="I66" s="3"/>
    </row>
    <row r="67" spans="1:9" hidden="1">
      <c r="A67" s="14" t="s">
        <v>439</v>
      </c>
      <c r="B67" t="s">
        <v>5196</v>
      </c>
      <c r="C67" s="2" t="s">
        <v>5019</v>
      </c>
      <c r="E67" t="str">
        <f t="shared" si="5"/>
        <v>f_labour_livestock_defeathering_acres_other</v>
      </c>
      <c r="G67" s="3" t="b">
        <f t="shared" si="6"/>
        <v>0</v>
      </c>
      <c r="H67" s="3" t="str">
        <f t="shared" si="4"/>
        <v xml:space="preserve"> = c_farm_size_deworming,</v>
      </c>
      <c r="I67" s="3"/>
    </row>
    <row r="68" spans="1:9">
      <c r="A68" s="14" t="s">
        <v>204</v>
      </c>
      <c r="B68"/>
      <c r="C68" t="s">
        <v>5076</v>
      </c>
      <c r="D68" t="s">
        <v>5407</v>
      </c>
      <c r="E68" t="str">
        <f t="shared" si="5"/>
        <v>_other</v>
      </c>
      <c r="F68" t="b">
        <f>D69=D68</f>
        <v>0</v>
      </c>
      <c r="G68" s="3" t="b">
        <f t="shared" si="6"/>
        <v>0</v>
      </c>
      <c r="H68" s="3" t="str">
        <f t="shared" si="4"/>
        <v>f_labour_livestock_deworming_acres = c_farm_size_deworming_acre,</v>
      </c>
      <c r="I68" s="3"/>
    </row>
    <row r="69" spans="1:9" hidden="1">
      <c r="A69" s="3" t="s">
        <v>35</v>
      </c>
      <c r="B69" t="s">
        <v>5198</v>
      </c>
      <c r="C69" s="2" t="s">
        <v>5023</v>
      </c>
      <c r="E69" t="str">
        <f t="shared" si="5"/>
        <v>f_labour_livestock_deworming_acres_other</v>
      </c>
      <c r="G69" s="3" t="b">
        <f t="shared" si="6"/>
        <v>0</v>
      </c>
      <c r="H69" s="3" t="str">
        <f t="shared" si="4"/>
        <v xml:space="preserve"> = c_farm_size_pesticide_application_1,</v>
      </c>
      <c r="I69" s="3"/>
    </row>
    <row r="70" spans="1:9">
      <c r="A70" s="14" t="s">
        <v>331</v>
      </c>
      <c r="B70"/>
      <c r="C70" t="s">
        <v>5077</v>
      </c>
      <c r="D70" t="s">
        <v>5408</v>
      </c>
      <c r="E70" t="str">
        <f t="shared" si="5"/>
        <v>_other</v>
      </c>
      <c r="F70" t="b">
        <f>D71=D70</f>
        <v>0</v>
      </c>
      <c r="G70" s="3" t="b">
        <f t="shared" si="6"/>
        <v>0</v>
      </c>
      <c r="H70" s="3" t="str">
        <f t="shared" si="4"/>
        <v>f_labour_livestock_chemicalapp_acres = c_farm_size_pesticide_application_1_acre,</v>
      </c>
      <c r="I70" s="3"/>
    </row>
    <row r="71" spans="1:9" hidden="1">
      <c r="A71" s="14" t="s">
        <v>228</v>
      </c>
      <c r="B71" t="s">
        <v>5192</v>
      </c>
      <c r="C71" s="2" t="s">
        <v>5011</v>
      </c>
      <c r="E71" t="str">
        <f t="shared" si="5"/>
        <v>f_labour_livestock_chemicalapp_acres_other</v>
      </c>
      <c r="G71" s="3" t="b">
        <f t="shared" si="6"/>
        <v>0</v>
      </c>
      <c r="H71" s="3" t="str">
        <f t="shared" si="4"/>
        <v xml:space="preserve"> = c_farm_size_sowing_1,</v>
      </c>
      <c r="I71" s="3"/>
    </row>
    <row r="72" spans="1:9">
      <c r="A72" s="3" t="s">
        <v>15</v>
      </c>
      <c r="B72"/>
      <c r="C72" t="s">
        <v>5074</v>
      </c>
      <c r="D72" t="s">
        <v>5409</v>
      </c>
      <c r="E72" t="str">
        <f t="shared" si="5"/>
        <v>_other</v>
      </c>
      <c r="F72" t="b">
        <f>D73=D72</f>
        <v>0</v>
      </c>
      <c r="G72" s="3" t="b">
        <f t="shared" si="6"/>
        <v>0</v>
      </c>
      <c r="H72" s="3" t="str">
        <f t="shared" si="4"/>
        <v>f_labour_livestock_sowing_acres = c_farm_size_sowing_1_acre,</v>
      </c>
      <c r="I72" s="3"/>
    </row>
    <row r="73" spans="1:9" hidden="1">
      <c r="A73" s="14" t="s">
        <v>137</v>
      </c>
      <c r="B73" t="s">
        <v>5194</v>
      </c>
      <c r="C73" s="2" t="s">
        <v>5015</v>
      </c>
      <c r="E73" t="str">
        <f t="shared" si="5"/>
        <v>f_labour_livestock_sowing_acres_other</v>
      </c>
      <c r="G73" s="3" t="b">
        <f t="shared" si="6"/>
        <v>0</v>
      </c>
      <c r="H73" s="3" t="str">
        <f t="shared" si="4"/>
        <v xml:space="preserve"> = c_farm_size_vaccination,</v>
      </c>
      <c r="I73" s="3"/>
    </row>
    <row r="74" spans="1:9">
      <c r="A74" s="14" t="s">
        <v>268</v>
      </c>
      <c r="B74"/>
      <c r="C74" t="s">
        <v>5075</v>
      </c>
      <c r="D74" t="s">
        <v>5410</v>
      </c>
      <c r="E74" t="str">
        <f t="shared" si="5"/>
        <v>_other</v>
      </c>
      <c r="F74" t="b">
        <f t="shared" ref="F74:F134" si="7">D75=D74</f>
        <v>0</v>
      </c>
      <c r="G74" s="3" t="b">
        <f t="shared" si="6"/>
        <v>0</v>
      </c>
      <c r="H74" s="3" t="str">
        <f t="shared" si="4"/>
        <v>f_labour_livestock_vaccination_acres = c_farm_size_vaccination_acre,</v>
      </c>
      <c r="I74" s="3"/>
    </row>
    <row r="75" spans="1:9">
      <c r="A75" s="14" t="s">
        <v>436</v>
      </c>
      <c r="B75" t="s">
        <v>3731</v>
      </c>
      <c r="C75" t="s">
        <v>1727</v>
      </c>
      <c r="D75" t="s">
        <v>530</v>
      </c>
      <c r="E75" t="str">
        <f t="shared" si="5"/>
        <v>f_labour_livestock_vaccination_acres_other</v>
      </c>
      <c r="F75" t="b">
        <f t="shared" si="7"/>
        <v>0</v>
      </c>
      <c r="G75" s="3" t="b">
        <f t="shared" si="6"/>
        <v>0</v>
      </c>
      <c r="H75" s="3" t="str">
        <f t="shared" si="4"/>
        <v>f_inputs_costs_fertilizer = c_fertiliser_amount,</v>
      </c>
      <c r="I75" s="3"/>
    </row>
    <row r="76" spans="1:9">
      <c r="A76" s="14" t="s">
        <v>509</v>
      </c>
      <c r="B76" t="s">
        <v>3737</v>
      </c>
      <c r="C76" t="s">
        <v>1736</v>
      </c>
      <c r="D76" t="s">
        <v>285</v>
      </c>
      <c r="E76" t="str">
        <f t="shared" si="5"/>
        <v>f_inputs_costs_fertilizer_other</v>
      </c>
      <c r="F76" t="b">
        <f t="shared" si="7"/>
        <v>0</v>
      </c>
      <c r="G76" s="3" t="b">
        <f t="shared" si="6"/>
        <v>0</v>
      </c>
      <c r="H76" s="3" t="str">
        <f t="shared" si="4"/>
        <v>f_livestock_costs_fodderwater = c_fodder_amount,</v>
      </c>
      <c r="I76" s="3"/>
    </row>
    <row r="77" spans="1:9">
      <c r="A77" s="14" t="s">
        <v>613</v>
      </c>
      <c r="B77" t="s">
        <v>5244</v>
      </c>
      <c r="C77" t="s">
        <v>1731</v>
      </c>
      <c r="D77" t="s">
        <v>791</v>
      </c>
      <c r="E77" t="str">
        <f t="shared" si="5"/>
        <v>f_livestock_costs_fodderwater_other</v>
      </c>
      <c r="F77" t="b">
        <f t="shared" si="7"/>
        <v>0</v>
      </c>
      <c r="G77" s="3" t="b">
        <f t="shared" si="6"/>
        <v>0</v>
      </c>
      <c r="H77" s="3" t="str">
        <f t="shared" si="4"/>
        <v>f_inputs_costs_chemicals_3 = c_fungicides_amount,</v>
      </c>
      <c r="I77" s="3"/>
    </row>
    <row r="78" spans="1:9">
      <c r="A78" s="14" t="s">
        <v>601</v>
      </c>
      <c r="B78" t="s">
        <v>5243</v>
      </c>
      <c r="C78" t="s">
        <v>1730</v>
      </c>
      <c r="D78" t="s">
        <v>790</v>
      </c>
      <c r="E78" t="str">
        <f t="shared" si="5"/>
        <v>f_inputs_costs_chemicals_3_other</v>
      </c>
      <c r="F78" t="b">
        <f t="shared" si="7"/>
        <v>0</v>
      </c>
      <c r="G78" s="3" t="b">
        <f t="shared" si="6"/>
        <v>0</v>
      </c>
      <c r="H78" s="3" t="str">
        <f t="shared" si="4"/>
        <v>f_inputs_costs_chemicals_2 = c_herbicides_amount,</v>
      </c>
      <c r="I78" s="3"/>
    </row>
    <row r="79" spans="1:9">
      <c r="A79" s="14" t="s">
        <v>223</v>
      </c>
      <c r="B79" t="s">
        <v>5185</v>
      </c>
      <c r="C79" t="s">
        <v>1674</v>
      </c>
      <c r="D79" t="s">
        <v>5339</v>
      </c>
      <c r="E79" t="str">
        <f t="shared" si="5"/>
        <v>f_inputs_costs_chemicals_2_other</v>
      </c>
      <c r="F79" t="b">
        <f t="shared" si="7"/>
        <v>0</v>
      </c>
      <c r="G79" s="3" t="b">
        <f t="shared" si="6"/>
        <v>0</v>
      </c>
      <c r="H79" s="3" t="str">
        <f t="shared" si="4"/>
        <v>f_labour_extension_worker_yn = c_hired_extension_worker,</v>
      </c>
      <c r="I79" s="3"/>
    </row>
    <row r="80" spans="1:9">
      <c r="A80" s="3" t="s">
        <v>755</v>
      </c>
      <c r="B80" t="s">
        <v>3728</v>
      </c>
      <c r="C80" t="s">
        <v>1724</v>
      </c>
      <c r="D80" t="s">
        <v>5384</v>
      </c>
      <c r="E80" t="str">
        <f t="shared" si="5"/>
        <v>f_labour_extension_worker_yn_other</v>
      </c>
      <c r="F80" t="b">
        <f t="shared" si="7"/>
        <v>0</v>
      </c>
      <c r="G80" s="3" t="b">
        <f t="shared" si="6"/>
        <v>0</v>
      </c>
      <c r="H80" s="3" t="str">
        <f t="shared" si="4"/>
        <v>f_inputs_costs_usage = c_inputs_supplies,</v>
      </c>
      <c r="I80" s="3"/>
    </row>
    <row r="81" spans="1:9">
      <c r="A81" s="14" t="s">
        <v>379</v>
      </c>
      <c r="B81"/>
      <c r="C81" t="s">
        <v>5105</v>
      </c>
      <c r="D81" t="str">
        <f>E81</f>
        <v>f_inputs_costs_usage_other</v>
      </c>
      <c r="E81" t="str">
        <f t="shared" si="5"/>
        <v>f_inputs_costs_usage_other</v>
      </c>
      <c r="F81" t="b">
        <f t="shared" si="7"/>
        <v>0</v>
      </c>
      <c r="G81" s="3" t="b">
        <f t="shared" si="6"/>
        <v>0</v>
      </c>
      <c r="H81" s="3" t="str">
        <f>_xlfn.CONCAT(D81," = '",C81,"',")</f>
        <v>f_inputs_costs_usage_other = 'c_inputs_supplies__other__',</v>
      </c>
      <c r="I81" s="3"/>
    </row>
    <row r="82" spans="1:9">
      <c r="A82" s="14" t="s">
        <v>360</v>
      </c>
      <c r="B82"/>
      <c r="C82" t="s">
        <v>2102</v>
      </c>
      <c r="D82" t="s">
        <v>364</v>
      </c>
      <c r="E82" t="str">
        <f t="shared" si="5"/>
        <v>f_inputs_costs_usage_other_other</v>
      </c>
      <c r="F82" t="b">
        <f t="shared" si="7"/>
        <v>0</v>
      </c>
      <c r="G82" s="3" t="b">
        <f t="shared" si="6"/>
        <v>0</v>
      </c>
      <c r="H82" s="3" t="str">
        <f t="shared" ref="H82:H145" si="8">_xlfn.CONCAT(D82," = ",C82,",")</f>
        <v>f_crop_labour_types = c_labor,</v>
      </c>
      <c r="I82" s="3"/>
    </row>
    <row r="83" spans="1:9">
      <c r="A83" s="3" t="s">
        <v>33</v>
      </c>
      <c r="B83"/>
      <c r="C83" t="s">
        <v>5073</v>
      </c>
      <c r="D83" t="s">
        <v>5411</v>
      </c>
      <c r="E83" t="str">
        <f t="shared" si="5"/>
        <v>f_crop_labour_types_other</v>
      </c>
      <c r="F83" t="b">
        <f t="shared" si="7"/>
        <v>0</v>
      </c>
      <c r="G83" s="3" t="b">
        <f t="shared" si="6"/>
        <v>0</v>
      </c>
      <c r="H83" s="3" t="str">
        <f t="shared" si="8"/>
        <v>f_crop_labour_types_1 = c_labor_1,</v>
      </c>
      <c r="I83" s="3"/>
    </row>
    <row r="84" spans="1:9">
      <c r="A84" s="3" t="s">
        <v>43</v>
      </c>
      <c r="B84" t="s">
        <v>5203</v>
      </c>
      <c r="C84" t="s">
        <v>5032</v>
      </c>
      <c r="D84" t="s">
        <v>5366</v>
      </c>
      <c r="E84" t="str">
        <f t="shared" si="5"/>
        <v>f_crop_labour_types_1_other</v>
      </c>
      <c r="F84" t="b">
        <f t="shared" si="7"/>
        <v>0</v>
      </c>
      <c r="G84" s="3" t="b">
        <f t="shared" si="6"/>
        <v>0</v>
      </c>
      <c r="H84" s="3" t="str">
        <f t="shared" si="8"/>
        <v>f_labour_livestock_differentiation_quant_parted = c_labor_bagamount_differentiation,</v>
      </c>
      <c r="I84" s="3"/>
    </row>
    <row r="85" spans="1:9">
      <c r="A85" s="14" t="s">
        <v>148</v>
      </c>
      <c r="B85" t="s">
        <v>5180</v>
      </c>
      <c r="C85" t="s">
        <v>4995</v>
      </c>
      <c r="D85" t="s">
        <v>5334</v>
      </c>
      <c r="E85" t="str">
        <f t="shared" si="5"/>
        <v>f_labour_livestock_differentiation_quant_parted_other</v>
      </c>
      <c r="F85" t="b">
        <f t="shared" si="7"/>
        <v>0</v>
      </c>
      <c r="G85" s="3" t="b">
        <f t="shared" si="6"/>
        <v>0</v>
      </c>
      <c r="H85" s="3" t="str">
        <f t="shared" si="8"/>
        <v>f_labour_drying_kg_per_person = c_labor_bagamount_drying,</v>
      </c>
      <c r="I85" s="3"/>
    </row>
    <row r="86" spans="1:9">
      <c r="A86" s="3" t="s">
        <v>42</v>
      </c>
      <c r="B86" t="s">
        <v>5179</v>
      </c>
      <c r="C86" t="s">
        <v>4994</v>
      </c>
      <c r="D86" t="s">
        <v>5333</v>
      </c>
      <c r="E86" t="str">
        <f t="shared" si="5"/>
        <v>f_labour_drying_kg_per_person_other</v>
      </c>
      <c r="F86" t="b">
        <f t="shared" si="7"/>
        <v>0</v>
      </c>
      <c r="G86" s="3" t="b">
        <f t="shared" si="6"/>
        <v>0</v>
      </c>
      <c r="H86" s="3" t="str">
        <f t="shared" si="8"/>
        <v>f_labour_drying_pay_per_bag = c_labor_bagrate_drying,</v>
      </c>
      <c r="I86" s="3"/>
    </row>
    <row r="87" spans="1:9">
      <c r="A87" s="3" t="s">
        <v>102</v>
      </c>
      <c r="B87" t="s">
        <v>2581</v>
      </c>
      <c r="C87" t="s">
        <v>5012</v>
      </c>
      <c r="D87" t="s">
        <v>5348</v>
      </c>
      <c r="E87" t="str">
        <f t="shared" si="5"/>
        <v>f_labour_drying_pay_per_bag_other</v>
      </c>
      <c r="F87" t="b">
        <f t="shared" si="7"/>
        <v>0</v>
      </c>
      <c r="G87" s="3" t="b">
        <f t="shared" si="6"/>
        <v>0</v>
      </c>
      <c r="H87" s="3" t="str">
        <f t="shared" si="8"/>
        <v>f_labour_livestock_cleaning_paymentpertimeframe = c_labor_dayrate_cleaning,</v>
      </c>
      <c r="I87" s="3"/>
    </row>
    <row r="88" spans="1:9">
      <c r="A88" s="14" t="s">
        <v>183</v>
      </c>
      <c r="B88" t="s">
        <v>2581</v>
      </c>
      <c r="C88" t="s">
        <v>5008</v>
      </c>
      <c r="D88" t="s">
        <v>5345</v>
      </c>
      <c r="E88" t="str">
        <f t="shared" si="5"/>
        <v>f_labour_livestock_cleaning_paymentpertimeframe_other</v>
      </c>
      <c r="F88" t="b">
        <f t="shared" si="7"/>
        <v>0</v>
      </c>
      <c r="G88" s="3" t="b">
        <f t="shared" si="6"/>
        <v>0</v>
      </c>
      <c r="H88" s="3" t="str">
        <f t="shared" si="8"/>
        <v>f_labour_livestock_feeding_paymentpertimeframe = c_labor_dayrate_feeding,</v>
      </c>
      <c r="I88" s="3"/>
    </row>
    <row r="89" spans="1:9">
      <c r="A89" s="3" t="s">
        <v>108</v>
      </c>
      <c r="B89" t="s">
        <v>2581</v>
      </c>
      <c r="C89" t="s">
        <v>4979</v>
      </c>
      <c r="D89" t="s">
        <v>421</v>
      </c>
      <c r="E89" t="str">
        <f t="shared" si="5"/>
        <v>f_labour_livestock_feeding_paymentpertimeframe_other</v>
      </c>
      <c r="F89" t="b">
        <f t="shared" si="7"/>
        <v>0</v>
      </c>
      <c r="G89" s="3" t="b">
        <f t="shared" si="6"/>
        <v>0</v>
      </c>
      <c r="H89" s="3" t="str">
        <f t="shared" si="8"/>
        <v>f_labour_fertilizerapp_paymentpertimeframe = c_labor_dayrate_fertilizer_application,</v>
      </c>
      <c r="I89" s="3"/>
    </row>
    <row r="90" spans="1:9">
      <c r="A90" s="3" t="s">
        <v>107</v>
      </c>
      <c r="B90" t="s">
        <v>2581</v>
      </c>
      <c r="C90" t="s">
        <v>5020</v>
      </c>
      <c r="D90" t="s">
        <v>5354</v>
      </c>
      <c r="E90" t="str">
        <f t="shared" si="5"/>
        <v>f_labour_fertilizerapp_paymentpertimeframe_other</v>
      </c>
      <c r="F90" t="b">
        <f t="shared" si="7"/>
        <v>0</v>
      </c>
      <c r="G90" s="3" t="b">
        <f t="shared" si="6"/>
        <v>0</v>
      </c>
      <c r="H90" s="3" t="str">
        <f t="shared" si="8"/>
        <v>f_labour_livestock_deworming_paymentpertimeframe = c_labor_dayrate_fertilizer_application_1,</v>
      </c>
      <c r="I90" s="3"/>
    </row>
    <row r="91" spans="1:9">
      <c r="A91" s="14" t="s">
        <v>179</v>
      </c>
      <c r="B91" t="s">
        <v>2581</v>
      </c>
      <c r="C91" t="s">
        <v>5003</v>
      </c>
      <c r="D91" t="s">
        <v>5338</v>
      </c>
      <c r="E91" t="str">
        <f t="shared" si="5"/>
        <v>f_labour_livestock_deworming_paymentpertimeframe_other</v>
      </c>
      <c r="F91" t="b">
        <f t="shared" si="7"/>
        <v>0</v>
      </c>
      <c r="G91" s="3" t="b">
        <f t="shared" si="6"/>
        <v>0</v>
      </c>
      <c r="H91" s="3" t="str">
        <f t="shared" si="8"/>
        <v>f_labour_harrowing_paymentpertimeframe = c_labor_dayrate_harrowing,</v>
      </c>
      <c r="I91" s="3"/>
    </row>
    <row r="92" spans="1:9">
      <c r="A92" s="14" t="s">
        <v>180</v>
      </c>
      <c r="B92" t="s">
        <v>2581</v>
      </c>
      <c r="C92" t="s">
        <v>4988</v>
      </c>
      <c r="D92" t="s">
        <v>441</v>
      </c>
      <c r="E92" t="str">
        <f t="shared" si="5"/>
        <v>f_labour_harrowing_paymentpertimeframe_other</v>
      </c>
      <c r="F92" t="b">
        <f t="shared" si="7"/>
        <v>0</v>
      </c>
      <c r="G92" s="3" t="b">
        <f t="shared" si="6"/>
        <v>0</v>
      </c>
      <c r="H92" s="3" t="str">
        <f t="shared" si="8"/>
        <v>f_labour_harvesting_paymentpertimeframe = c_labor_dayrate_harvesting,</v>
      </c>
      <c r="I92" s="3"/>
    </row>
    <row r="93" spans="1:9">
      <c r="A93" s="14" t="s">
        <v>310</v>
      </c>
      <c r="B93" t="s">
        <v>2581</v>
      </c>
      <c r="C93" t="s">
        <v>4999</v>
      </c>
      <c r="D93" t="s">
        <v>5332</v>
      </c>
      <c r="E93" t="str">
        <f t="shared" si="5"/>
        <v>f_labour_harvesting_paymentpertimeframe_other</v>
      </c>
      <c r="F93" t="b">
        <f t="shared" si="7"/>
        <v>0</v>
      </c>
      <c r="G93" s="3" t="b">
        <f t="shared" si="6"/>
        <v>0</v>
      </c>
      <c r="H93" s="3" t="str">
        <f t="shared" si="8"/>
        <v>f_labour_packaging_paymentpertimeframe = c_labor_dayrate_packaging,</v>
      </c>
      <c r="I93" s="3"/>
    </row>
    <row r="94" spans="1:9">
      <c r="A94" s="14" t="s">
        <v>288</v>
      </c>
      <c r="B94" t="s">
        <v>2581</v>
      </c>
      <c r="C94" t="s">
        <v>4983</v>
      </c>
      <c r="D94" t="s">
        <v>431</v>
      </c>
      <c r="E94" t="str">
        <f t="shared" si="5"/>
        <v>f_labour_packaging_paymentpertimeframe_other</v>
      </c>
      <c r="F94" t="b">
        <f t="shared" si="7"/>
        <v>0</v>
      </c>
      <c r="G94" s="3" t="b">
        <f t="shared" si="6"/>
        <v>0</v>
      </c>
      <c r="H94" s="3" t="str">
        <f t="shared" si="8"/>
        <v>f_labour_agrochemicalapp_paymentpertimeframe = c_labor_dayrate_pesticide_application,</v>
      </c>
      <c r="I94" s="3"/>
    </row>
    <row r="95" spans="1:9">
      <c r="A95" s="14" t="s">
        <v>242</v>
      </c>
      <c r="B95" t="s">
        <v>2581</v>
      </c>
      <c r="C95" t="s">
        <v>4969</v>
      </c>
      <c r="D95" t="s">
        <v>5315</v>
      </c>
      <c r="E95" t="str">
        <f t="shared" si="5"/>
        <v>f_labour_agrochemicalapp_paymentpertimeframe_other</v>
      </c>
      <c r="F95" t="b">
        <f t="shared" si="7"/>
        <v>0</v>
      </c>
      <c r="G95" s="3" t="b">
        <f t="shared" si="6"/>
        <v>0</v>
      </c>
      <c r="H95" s="3" t="str">
        <f t="shared" si="8"/>
        <v>f_labour_ploughing_paymentpertimeframe = c_labor_dayrate_ploughing,</v>
      </c>
      <c r="I95" s="3"/>
    </row>
    <row r="96" spans="1:9">
      <c r="A96" s="14" t="s">
        <v>324</v>
      </c>
      <c r="B96" t="s">
        <v>2581</v>
      </c>
      <c r="C96" t="s">
        <v>5024</v>
      </c>
      <c r="D96" t="s">
        <v>5357</v>
      </c>
      <c r="E96" t="str">
        <f t="shared" si="5"/>
        <v>f_labour_ploughing_paymentpertimeframe_other</v>
      </c>
      <c r="F96" t="b">
        <f t="shared" si="7"/>
        <v>0</v>
      </c>
      <c r="G96" s="3" t="b">
        <f t="shared" si="6"/>
        <v>0</v>
      </c>
      <c r="H96" s="3" t="str">
        <f t="shared" si="8"/>
        <v>f_labour_livestock_slaughtering_paymentpertimeframe = c_labor_dayrate_slaughtering,</v>
      </c>
      <c r="I96" s="3"/>
    </row>
    <row r="97" spans="1:9">
      <c r="A97" s="14" t="s">
        <v>554</v>
      </c>
      <c r="B97" t="s">
        <v>2581</v>
      </c>
      <c r="C97" t="s">
        <v>4973</v>
      </c>
      <c r="D97" t="s">
        <v>5319</v>
      </c>
      <c r="E97" t="str">
        <f t="shared" si="5"/>
        <v>f_labour_livestock_slaughtering_paymentpertimeframe_other</v>
      </c>
      <c r="F97" t="b">
        <f t="shared" si="7"/>
        <v>0</v>
      </c>
      <c r="G97" s="3" t="b">
        <f t="shared" si="6"/>
        <v>0</v>
      </c>
      <c r="H97" s="3" t="str">
        <f t="shared" si="8"/>
        <v>f_labour_sowing_paymentpertimeframe = c_labor_dayrate_sowing,</v>
      </c>
      <c r="I97" s="3"/>
    </row>
    <row r="98" spans="1:9">
      <c r="A98" s="14" t="s">
        <v>239</v>
      </c>
      <c r="B98" t="s">
        <v>2581</v>
      </c>
      <c r="C98" t="s">
        <v>4975</v>
      </c>
      <c r="D98" t="s">
        <v>4617</v>
      </c>
      <c r="E98" t="str">
        <f t="shared" si="5"/>
        <v>f_labour_sowing_paymentpertimeframe_other</v>
      </c>
      <c r="F98" t="b">
        <f t="shared" si="7"/>
        <v>0</v>
      </c>
      <c r="G98" s="3" t="b">
        <f t="shared" si="6"/>
        <v>0</v>
      </c>
      <c r="H98" s="3" t="str">
        <f t="shared" si="8"/>
        <v>f_labour_weeding_paymentpertimeframe = c_labor_dayrate_weeding,</v>
      </c>
      <c r="I98" s="3"/>
    </row>
    <row r="99" spans="1:9">
      <c r="A99" s="14" t="s">
        <v>420</v>
      </c>
      <c r="B99" t="s">
        <v>2581</v>
      </c>
      <c r="C99" t="s">
        <v>5016</v>
      </c>
      <c r="D99" t="s">
        <v>5351</v>
      </c>
      <c r="E99" t="str">
        <f t="shared" si="5"/>
        <v>f_labour_weeding_paymentpertimeframe_other</v>
      </c>
      <c r="F99" t="b">
        <f t="shared" si="7"/>
        <v>0</v>
      </c>
      <c r="G99" s="3" t="b">
        <f t="shared" si="6"/>
        <v>0</v>
      </c>
      <c r="H99" s="3" t="str">
        <f t="shared" si="8"/>
        <v>f_labour_livestock_vaccination_paymentpertimeframe = c_labor_dayrate_weeding_1,</v>
      </c>
      <c r="I99" s="3"/>
    </row>
    <row r="100" spans="1:9">
      <c r="A100" s="14" t="s">
        <v>558</v>
      </c>
      <c r="B100" t="s">
        <v>2581</v>
      </c>
      <c r="C100" t="s">
        <v>4987</v>
      </c>
      <c r="D100" t="s">
        <v>5323</v>
      </c>
      <c r="E100" t="str">
        <f t="shared" si="5"/>
        <v>f_labour_livestock_vaccination_paymentpertimeframe_other</v>
      </c>
      <c r="F100" t="b">
        <f t="shared" si="7"/>
        <v>0</v>
      </c>
      <c r="G100" s="3" t="b">
        <f t="shared" si="6"/>
        <v>0</v>
      </c>
      <c r="H100" s="3" t="str">
        <f t="shared" si="8"/>
        <v>f_labour_winnowing_paymentpertimeframe = c_labor_dayrate_winnowing,</v>
      </c>
      <c r="I100" s="3"/>
    </row>
    <row r="101" spans="1:9">
      <c r="A101" s="14" t="s">
        <v>215</v>
      </c>
      <c r="B101" t="s">
        <v>2581</v>
      </c>
      <c r="C101" t="s">
        <v>5028</v>
      </c>
      <c r="D101" t="s">
        <v>5360</v>
      </c>
      <c r="E101" t="str">
        <f t="shared" si="5"/>
        <v>f_labour_winnowing_paymentpertimeframe_other</v>
      </c>
      <c r="F101" t="b">
        <f t="shared" si="7"/>
        <v>0</v>
      </c>
      <c r="G101" s="3" t="b">
        <f t="shared" si="6"/>
        <v>0</v>
      </c>
      <c r="H101" s="3" t="str">
        <f t="shared" si="8"/>
        <v>f_labour_livestock_defeathering_paymentpertimeframe = c_labor_dayrate_winnowing_1,</v>
      </c>
      <c r="I101" s="3"/>
    </row>
    <row r="102" spans="1:9">
      <c r="A102" s="14" t="s">
        <v>250</v>
      </c>
      <c r="B102" t="s">
        <v>5170</v>
      </c>
      <c r="C102" t="s">
        <v>4978</v>
      </c>
      <c r="D102" t="s">
        <v>418</v>
      </c>
      <c r="E102" t="str">
        <f t="shared" si="5"/>
        <v>f_labour_livestock_defeathering_paymentpertimeframe_other</v>
      </c>
      <c r="F102" t="b">
        <f t="shared" si="7"/>
        <v>0</v>
      </c>
      <c r="G102" s="3" t="b">
        <f t="shared" si="6"/>
        <v>0</v>
      </c>
      <c r="H102" s="3" t="str">
        <f t="shared" si="8"/>
        <v>f_labour_fertilizerapp_nrdays = c_labor_days_fertilizer_application,</v>
      </c>
      <c r="I102" s="3"/>
    </row>
    <row r="103" spans="1:9">
      <c r="A103" s="3" t="s">
        <v>95</v>
      </c>
      <c r="B103" t="s">
        <v>5184</v>
      </c>
      <c r="C103" t="s">
        <v>5002</v>
      </c>
      <c r="D103" t="s">
        <v>5337</v>
      </c>
      <c r="E103" t="str">
        <f t="shared" si="5"/>
        <v>f_labour_fertilizerapp_nrdays_other</v>
      </c>
      <c r="F103" t="b">
        <f t="shared" si="7"/>
        <v>0</v>
      </c>
      <c r="G103" s="3" t="b">
        <f t="shared" si="6"/>
        <v>0</v>
      </c>
      <c r="H103" s="3" t="str">
        <f t="shared" si="8"/>
        <v>f_labour_harrowing_nrdays = c_labor_days_harrowing,</v>
      </c>
      <c r="I103" s="3"/>
    </row>
    <row r="104" spans="1:9">
      <c r="A104" s="14" t="s">
        <v>318</v>
      </c>
      <c r="B104" t="s">
        <v>5175</v>
      </c>
      <c r="C104" t="s">
        <v>3002</v>
      </c>
      <c r="D104" t="s">
        <v>438</v>
      </c>
      <c r="E104" t="str">
        <f t="shared" si="5"/>
        <v>f_labour_harrowing_nrdays_other</v>
      </c>
      <c r="F104" t="b">
        <f t="shared" si="7"/>
        <v>0</v>
      </c>
      <c r="G104" s="3" t="b">
        <f t="shared" si="6"/>
        <v>0</v>
      </c>
      <c r="H104" s="3" t="str">
        <f t="shared" si="8"/>
        <v>f_labour_harvesting_nrdays = c_labor_days_harvesting,</v>
      </c>
      <c r="I104" s="3"/>
    </row>
    <row r="105" spans="1:9">
      <c r="A105" s="14" t="s">
        <v>170</v>
      </c>
      <c r="B105" t="s">
        <v>5182</v>
      </c>
      <c r="C105" t="s">
        <v>4998</v>
      </c>
      <c r="D105" t="s">
        <v>5331</v>
      </c>
      <c r="E105" t="str">
        <f t="shared" si="5"/>
        <v>f_labour_harvesting_nrdays_other</v>
      </c>
      <c r="F105" t="b">
        <f t="shared" si="7"/>
        <v>0</v>
      </c>
      <c r="G105" s="3" t="b">
        <f t="shared" si="6"/>
        <v>0</v>
      </c>
      <c r="H105" s="3" t="str">
        <f t="shared" si="8"/>
        <v>f_labour_packaging_nrdays = c_labor_days_packaging,</v>
      </c>
      <c r="I105" s="3"/>
    </row>
    <row r="106" spans="1:9">
      <c r="A106" s="14" t="s">
        <v>301</v>
      </c>
      <c r="B106" t="s">
        <v>5172</v>
      </c>
      <c r="C106" t="s">
        <v>4982</v>
      </c>
      <c r="D106" t="s">
        <v>428</v>
      </c>
      <c r="E106" t="str">
        <f t="shared" si="5"/>
        <v>f_labour_packaging_nrdays_other</v>
      </c>
      <c r="F106" t="b">
        <f t="shared" si="7"/>
        <v>0</v>
      </c>
      <c r="G106" s="3" t="b">
        <f t="shared" si="6"/>
        <v>0</v>
      </c>
      <c r="H106" s="3" t="str">
        <f t="shared" si="8"/>
        <v>f_labour_agrochemicalapp_nrdays = c_labor_days_pesticide_application,</v>
      </c>
      <c r="I106" s="3"/>
    </row>
    <row r="107" spans="1:9">
      <c r="A107" s="14" t="s">
        <v>173</v>
      </c>
      <c r="B107" t="s">
        <v>5165</v>
      </c>
      <c r="C107" t="s">
        <v>4968</v>
      </c>
      <c r="D107" t="s">
        <v>5314</v>
      </c>
      <c r="E107" t="str">
        <f t="shared" si="5"/>
        <v>f_labour_agrochemicalapp_nrdays_other</v>
      </c>
      <c r="F107" t="b">
        <f t="shared" si="7"/>
        <v>0</v>
      </c>
      <c r="G107" s="3" t="b">
        <f t="shared" si="6"/>
        <v>0</v>
      </c>
      <c r="H107" s="3" t="str">
        <f t="shared" si="8"/>
        <v>f_labour_ploughing_nrdays = c_labor_days_ploughing,</v>
      </c>
      <c r="I107" s="3"/>
    </row>
    <row r="108" spans="1:9">
      <c r="A108" s="14" t="s">
        <v>351</v>
      </c>
      <c r="B108" t="s">
        <v>5167</v>
      </c>
      <c r="C108" t="s">
        <v>4972</v>
      </c>
      <c r="D108" t="s">
        <v>5318</v>
      </c>
      <c r="E108" t="str">
        <f t="shared" si="5"/>
        <v>f_labour_ploughing_nrdays_other</v>
      </c>
      <c r="F108" t="b">
        <f t="shared" si="7"/>
        <v>0</v>
      </c>
      <c r="G108" s="3" t="b">
        <f t="shared" si="6"/>
        <v>0</v>
      </c>
      <c r="H108" s="3" t="str">
        <f t="shared" si="8"/>
        <v>f_labour_sowing_nrdays = c_labor_days_sowing,</v>
      </c>
      <c r="I108" s="3"/>
    </row>
    <row r="109" spans="1:9">
      <c r="A109" s="14" t="s">
        <v>144</v>
      </c>
      <c r="B109" t="s">
        <v>2585</v>
      </c>
      <c r="C109" t="s">
        <v>4974</v>
      </c>
      <c r="D109" t="s">
        <v>4618</v>
      </c>
      <c r="E109" t="str">
        <f t="shared" si="5"/>
        <v>f_labour_sowing_nrdays_other</v>
      </c>
      <c r="F109" t="b">
        <f t="shared" si="7"/>
        <v>0</v>
      </c>
      <c r="G109" s="3" t="b">
        <f t="shared" si="6"/>
        <v>0</v>
      </c>
      <c r="H109" s="3" t="str">
        <f t="shared" si="8"/>
        <v>f_labour_weeding_nrdays = c_labor_days_weeding,</v>
      </c>
      <c r="I109" s="3"/>
    </row>
    <row r="110" spans="1:9">
      <c r="A110" s="3" t="s">
        <v>39</v>
      </c>
      <c r="B110" t="s">
        <v>5174</v>
      </c>
      <c r="C110" t="s">
        <v>4986</v>
      </c>
      <c r="D110" t="s">
        <v>5322</v>
      </c>
      <c r="E110" t="str">
        <f t="shared" si="5"/>
        <v>f_labour_weeding_nrdays_other</v>
      </c>
      <c r="F110" t="b">
        <f t="shared" si="7"/>
        <v>0</v>
      </c>
      <c r="G110" s="3" t="b">
        <f t="shared" si="6"/>
        <v>0</v>
      </c>
      <c r="H110" s="3" t="str">
        <f t="shared" si="8"/>
        <v>f_labour_winnowing_nrdays = c_labor_days_winnowing,</v>
      </c>
      <c r="I110" s="3"/>
    </row>
    <row r="111" spans="1:9">
      <c r="A111" s="14" t="s">
        <v>356</v>
      </c>
      <c r="B111"/>
      <c r="C111" t="s">
        <v>2125</v>
      </c>
      <c r="D111" t="s">
        <v>5412</v>
      </c>
      <c r="E111" t="str">
        <f t="shared" si="5"/>
        <v>f_labour_winnowing_nrdays_other</v>
      </c>
      <c r="F111" t="b">
        <f t="shared" si="7"/>
        <v>0</v>
      </c>
      <c r="G111" s="3" t="b">
        <f t="shared" si="6"/>
        <v>0</v>
      </c>
      <c r="H111" s="3" t="str">
        <f t="shared" si="8"/>
        <v>f_labour_exension_worker_num = c_labor_extension_worker_amount,</v>
      </c>
      <c r="I111" s="3"/>
    </row>
    <row r="112" spans="1:9">
      <c r="A112" s="14" t="s">
        <v>278</v>
      </c>
      <c r="B112" t="s">
        <v>5202</v>
      </c>
      <c r="C112" t="s">
        <v>5031</v>
      </c>
      <c r="D112" t="s">
        <v>5365</v>
      </c>
      <c r="E112" t="str">
        <f t="shared" si="5"/>
        <v>f_labour_exension_worker_num_other</v>
      </c>
      <c r="F112" t="b">
        <f t="shared" si="7"/>
        <v>0</v>
      </c>
      <c r="G112" s="3" t="b">
        <f t="shared" si="6"/>
        <v>0</v>
      </c>
      <c r="H112" s="3" t="str">
        <f t="shared" si="8"/>
        <v>f_labour_livestock_differentiation_pay_per_part = c_labor_part_differentiation,</v>
      </c>
      <c r="I112" s="3"/>
    </row>
    <row r="113" spans="1:9">
      <c r="A113" s="14" t="s">
        <v>609</v>
      </c>
      <c r="B113" t="s">
        <v>5204</v>
      </c>
      <c r="C113" t="s">
        <v>5035</v>
      </c>
      <c r="D113" t="s">
        <v>5367</v>
      </c>
      <c r="E113" t="str">
        <f t="shared" si="5"/>
        <v>f_labour_livestock_differentiation_pay_per_part_other</v>
      </c>
      <c r="F113" t="b">
        <f t="shared" si="7"/>
        <v>0</v>
      </c>
      <c r="G113" s="3" t="b">
        <f t="shared" si="6"/>
        <v>0</v>
      </c>
      <c r="H113" s="3" t="str">
        <f t="shared" si="8"/>
        <v>f_labour_livestock_packaging_nrdays = c_labor_rate_packaging,</v>
      </c>
      <c r="I113" s="3"/>
    </row>
    <row r="114" spans="1:9">
      <c r="A114" s="14" t="s">
        <v>252</v>
      </c>
      <c r="B114" t="s">
        <v>5177</v>
      </c>
      <c r="C114" t="s">
        <v>4991</v>
      </c>
      <c r="D114" t="s">
        <v>5326</v>
      </c>
      <c r="E114" t="str">
        <f t="shared" si="5"/>
        <v>f_labour_livestock_packaging_nrdays_other</v>
      </c>
      <c r="F114" t="b">
        <f t="shared" si="7"/>
        <v>0</v>
      </c>
      <c r="G114" s="3" t="b">
        <f t="shared" si="6"/>
        <v>0</v>
      </c>
      <c r="H114" s="3" t="str">
        <f t="shared" si="8"/>
        <v>f_labour_threshing_nrdays = c_labor_rate_threshing,</v>
      </c>
      <c r="I114" s="3"/>
    </row>
    <row r="115" spans="1:9">
      <c r="A115" s="14" t="s">
        <v>263</v>
      </c>
      <c r="B115" t="s">
        <v>2579</v>
      </c>
      <c r="C115" t="s">
        <v>5037</v>
      </c>
      <c r="D115" t="s">
        <v>5369</v>
      </c>
      <c r="E115" t="str">
        <f t="shared" si="5"/>
        <v>f_labour_threshing_nrdays_other</v>
      </c>
      <c r="F115" t="b">
        <f t="shared" si="7"/>
        <v>0</v>
      </c>
      <c r="G115" s="3" t="b">
        <f t="shared" si="6"/>
        <v>0</v>
      </c>
      <c r="H115" s="3" t="str">
        <f t="shared" si="8"/>
        <v>f_labour_livestock_boiling_nrhiredpeople = c_laborers_boiling,</v>
      </c>
      <c r="I115" s="3"/>
    </row>
    <row r="116" spans="1:9">
      <c r="A116" s="14" t="s">
        <v>142</v>
      </c>
      <c r="B116" t="s">
        <v>2579</v>
      </c>
      <c r="C116" t="s">
        <v>4977</v>
      </c>
      <c r="D116" t="s">
        <v>413</v>
      </c>
      <c r="E116" t="str">
        <f t="shared" si="5"/>
        <v>f_labour_livestock_boiling_nrhiredpeople_other</v>
      </c>
      <c r="F116" t="b">
        <f t="shared" si="7"/>
        <v>0</v>
      </c>
      <c r="G116" s="3" t="b">
        <f t="shared" si="6"/>
        <v>0</v>
      </c>
      <c r="H116" s="3" t="str">
        <f t="shared" si="8"/>
        <v>f_labour_fertilizerapp_nrhiredpeople = c_laborers_fertilizer_application,</v>
      </c>
      <c r="I116" s="3"/>
    </row>
    <row r="117" spans="1:9">
      <c r="A117" s="14" t="s">
        <v>485</v>
      </c>
      <c r="B117" t="s">
        <v>2579</v>
      </c>
      <c r="C117" t="s">
        <v>5018</v>
      </c>
      <c r="D117" t="s">
        <v>5353</v>
      </c>
      <c r="E117" t="str">
        <f t="shared" si="5"/>
        <v>f_labour_fertilizerapp_nrhiredpeople_other</v>
      </c>
      <c r="F117" t="b">
        <f t="shared" si="7"/>
        <v>0</v>
      </c>
      <c r="G117" s="3" t="b">
        <f t="shared" si="6"/>
        <v>0</v>
      </c>
      <c r="H117" s="3" t="str">
        <f t="shared" si="8"/>
        <v>f_labour_livestock_deworming_nrhiredpeople = c_laborers_fertilizer_application_1,</v>
      </c>
      <c r="I117" s="3"/>
    </row>
    <row r="118" spans="1:9">
      <c r="A118" s="3" t="s">
        <v>138</v>
      </c>
      <c r="B118" t="s">
        <v>2579</v>
      </c>
      <c r="C118" t="s">
        <v>5001</v>
      </c>
      <c r="D118" t="s">
        <v>5336</v>
      </c>
      <c r="E118" t="str">
        <f t="shared" si="5"/>
        <v>f_labour_livestock_deworming_nrhiredpeople_other</v>
      </c>
      <c r="F118" t="b">
        <f t="shared" si="7"/>
        <v>0</v>
      </c>
      <c r="G118" s="3" t="b">
        <f t="shared" si="6"/>
        <v>0</v>
      </c>
      <c r="H118" s="3" t="str">
        <f t="shared" si="8"/>
        <v>f_labour_harrowing_nrhiredpeople = c_laborers_harrowing,</v>
      </c>
      <c r="I118" s="3"/>
    </row>
    <row r="119" spans="1:9">
      <c r="A119" s="14" t="s">
        <v>182</v>
      </c>
      <c r="B119" t="s">
        <v>2579</v>
      </c>
      <c r="C119" t="s">
        <v>5010</v>
      </c>
      <c r="D119" t="s">
        <v>5347</v>
      </c>
      <c r="E119" t="str">
        <f t="shared" si="5"/>
        <v>f_labour_harrowing_nrhiredpeople_other</v>
      </c>
      <c r="F119" t="b">
        <f t="shared" si="7"/>
        <v>0</v>
      </c>
      <c r="G119" s="3" t="b">
        <f t="shared" si="6"/>
        <v>0</v>
      </c>
      <c r="H119" s="3" t="str">
        <f t="shared" si="8"/>
        <v>f_labour_livestock_cleaning_nrhiredpeople = c_laborers_hired_cleaning,</v>
      </c>
      <c r="I119" s="3"/>
    </row>
    <row r="120" spans="1:9">
      <c r="A120" s="14" t="s">
        <v>303</v>
      </c>
      <c r="B120" t="s">
        <v>2579</v>
      </c>
      <c r="C120" t="s">
        <v>5026</v>
      </c>
      <c r="D120" t="s">
        <v>5359</v>
      </c>
      <c r="E120" t="str">
        <f t="shared" si="5"/>
        <v>f_labour_livestock_cleaning_nrhiredpeople_other</v>
      </c>
      <c r="F120" t="b">
        <f t="shared" si="7"/>
        <v>0</v>
      </c>
      <c r="G120" s="3" t="b">
        <f t="shared" si="6"/>
        <v>0</v>
      </c>
      <c r="H120" s="3" t="str">
        <f t="shared" si="8"/>
        <v>f_labour_livestock_defeathering_nrhiredpeople = c_laborers_hired_defeathering,</v>
      </c>
      <c r="I120" s="3"/>
    </row>
    <row r="121" spans="1:9">
      <c r="A121" s="14" t="s">
        <v>475</v>
      </c>
      <c r="B121" t="s">
        <v>2579</v>
      </c>
      <c r="C121" t="s">
        <v>5030</v>
      </c>
      <c r="D121" t="s">
        <v>5362</v>
      </c>
      <c r="E121" t="str">
        <f t="shared" si="5"/>
        <v>f_labour_livestock_defeathering_nrhiredpeople_other</v>
      </c>
      <c r="F121" t="b">
        <f t="shared" si="7"/>
        <v>0</v>
      </c>
      <c r="G121" s="3" t="b">
        <f t="shared" si="6"/>
        <v>0</v>
      </c>
      <c r="H121" s="3" t="str">
        <f t="shared" si="8"/>
        <v>f_labour_livestock_differentiation_nrhiredpeople = c_laborers_hired_differentiation,</v>
      </c>
      <c r="I121" s="3"/>
    </row>
    <row r="122" spans="1:9">
      <c r="A122" s="14" t="s">
        <v>140</v>
      </c>
      <c r="B122" t="s">
        <v>2579</v>
      </c>
      <c r="C122" t="s">
        <v>4993</v>
      </c>
      <c r="D122" t="s">
        <v>5328</v>
      </c>
      <c r="E122" t="str">
        <f t="shared" si="5"/>
        <v>f_labour_livestock_differentiation_nrhiredpeople_other</v>
      </c>
      <c r="F122" t="b">
        <f t="shared" si="7"/>
        <v>0</v>
      </c>
      <c r="G122" s="3" t="b">
        <f t="shared" si="6"/>
        <v>0</v>
      </c>
      <c r="H122" s="3" t="str">
        <f t="shared" si="8"/>
        <v>f_labour_drying_nrhiredpeople = c_laborers_hired_drying,</v>
      </c>
      <c r="I122" s="3"/>
    </row>
    <row r="123" spans="1:9">
      <c r="A123" s="14" t="s">
        <v>162</v>
      </c>
      <c r="B123" t="s">
        <v>2579</v>
      </c>
      <c r="C123" t="s">
        <v>5006</v>
      </c>
      <c r="D123" t="s">
        <v>5343</v>
      </c>
      <c r="E123" t="str">
        <f t="shared" si="5"/>
        <v>f_labour_drying_nrhiredpeople_other</v>
      </c>
      <c r="F123" t="b">
        <f t="shared" si="7"/>
        <v>0</v>
      </c>
      <c r="G123" s="3" t="b">
        <f t="shared" si="6"/>
        <v>0</v>
      </c>
      <c r="H123" s="3" t="str">
        <f t="shared" si="8"/>
        <v>f_labour_livestock_feeding_nrhiredpeople = c_laborers_hired_feeding,</v>
      </c>
      <c r="I123" s="3"/>
    </row>
    <row r="124" spans="1:9">
      <c r="A124" s="14" t="s">
        <v>123</v>
      </c>
      <c r="B124" t="s">
        <v>2579</v>
      </c>
      <c r="C124" t="s">
        <v>1656</v>
      </c>
      <c r="D124" t="s">
        <v>433</v>
      </c>
      <c r="E124" t="str">
        <f t="shared" si="5"/>
        <v>f_labour_livestock_feeding_nrhiredpeople_other</v>
      </c>
      <c r="F124" t="b">
        <f t="shared" si="7"/>
        <v>0</v>
      </c>
      <c r="G124" s="3" t="b">
        <f t="shared" si="6"/>
        <v>0</v>
      </c>
      <c r="H124" s="3" t="str">
        <f t="shared" si="8"/>
        <v>f_labour_harvesting_nrhiredpeople = c_laborers_hired_harvesting,</v>
      </c>
      <c r="I124" s="3"/>
    </row>
    <row r="125" spans="1:9">
      <c r="A125" s="14" t="s">
        <v>537</v>
      </c>
      <c r="B125" t="s">
        <v>2579</v>
      </c>
      <c r="C125" t="s">
        <v>4997</v>
      </c>
      <c r="D125" t="s">
        <v>5330</v>
      </c>
      <c r="E125" t="str">
        <f t="shared" si="5"/>
        <v>f_labour_harvesting_nrhiredpeople_other</v>
      </c>
      <c r="F125" t="b">
        <f t="shared" si="7"/>
        <v>0</v>
      </c>
      <c r="G125" s="3" t="b">
        <f t="shared" si="6"/>
        <v>0</v>
      </c>
      <c r="H125" s="3" t="str">
        <f t="shared" si="8"/>
        <v>f_labour_packaging_nrhiredpeople = c_laborers_hired_packaging,</v>
      </c>
      <c r="I125" s="3"/>
    </row>
    <row r="126" spans="1:9">
      <c r="A126" s="14" t="s">
        <v>155</v>
      </c>
      <c r="B126" t="s">
        <v>2579</v>
      </c>
      <c r="C126" t="s">
        <v>5034</v>
      </c>
      <c r="D126" t="s">
        <v>5364</v>
      </c>
      <c r="E126" t="str">
        <f t="shared" si="5"/>
        <v>f_labour_packaging_nrhiredpeople_other</v>
      </c>
      <c r="F126" t="b">
        <f t="shared" si="7"/>
        <v>0</v>
      </c>
      <c r="G126" s="3" t="b">
        <f t="shared" si="6"/>
        <v>0</v>
      </c>
      <c r="H126" s="3" t="str">
        <f t="shared" si="8"/>
        <v>f_labour_livestock_packaging_nrhiredpeople = c_laborers_hired_packaging_poultry,</v>
      </c>
      <c r="I126" s="3"/>
    </row>
    <row r="127" spans="1:9">
      <c r="A127" s="3" t="s">
        <v>38</v>
      </c>
      <c r="B127" t="s">
        <v>2579</v>
      </c>
      <c r="C127" t="s">
        <v>4981</v>
      </c>
      <c r="D127" t="s">
        <v>423</v>
      </c>
      <c r="E127" t="str">
        <f t="shared" si="5"/>
        <v>f_labour_livestock_packaging_nrhiredpeople_other</v>
      </c>
      <c r="F127" t="b">
        <f t="shared" si="7"/>
        <v>0</v>
      </c>
      <c r="G127" s="3" t="b">
        <f t="shared" si="6"/>
        <v>0</v>
      </c>
      <c r="H127" s="3" t="str">
        <f t="shared" si="8"/>
        <v>f_labour_agrochemicalapp_nrhiredpeople = c_laborers_hired_pesticide_application,</v>
      </c>
      <c r="I127" s="3"/>
    </row>
    <row r="128" spans="1:9">
      <c r="A128" s="3" t="s">
        <v>73</v>
      </c>
      <c r="B128" t="s">
        <v>2579</v>
      </c>
      <c r="C128" t="s">
        <v>4967</v>
      </c>
      <c r="D128" t="s">
        <v>5313</v>
      </c>
      <c r="E128" t="str">
        <f t="shared" si="5"/>
        <v>f_labour_agrochemicalapp_nrhiredpeople_other</v>
      </c>
      <c r="F128" t="b">
        <f t="shared" si="7"/>
        <v>0</v>
      </c>
      <c r="G128" s="3" t="b">
        <f t="shared" si="6"/>
        <v>0</v>
      </c>
      <c r="H128" s="3" t="str">
        <f t="shared" si="8"/>
        <v>f_labour_ploughing_nrhiredpeople = c_laborers_hired_ploughing,</v>
      </c>
      <c r="I128" s="3"/>
    </row>
    <row r="129" spans="1:9">
      <c r="A129" s="14" t="s">
        <v>470</v>
      </c>
      <c r="B129" t="s">
        <v>2579</v>
      </c>
      <c r="C129" t="s">
        <v>5022</v>
      </c>
      <c r="D129" t="s">
        <v>5356</v>
      </c>
      <c r="E129" t="str">
        <f t="shared" si="5"/>
        <v>f_labour_ploughing_nrhiredpeople_other</v>
      </c>
      <c r="F129" t="b">
        <f t="shared" si="7"/>
        <v>0</v>
      </c>
      <c r="G129" s="3" t="b">
        <f t="shared" si="6"/>
        <v>0</v>
      </c>
      <c r="H129" s="3" t="str">
        <f t="shared" si="8"/>
        <v>f_labour_livestock_slaughtering_nrhiredpeople = c_laborers_hired_slaughtering,</v>
      </c>
      <c r="I129" s="3"/>
    </row>
    <row r="130" spans="1:9">
      <c r="A130" s="14" t="s">
        <v>427</v>
      </c>
      <c r="B130" t="s">
        <v>2579</v>
      </c>
      <c r="C130" t="s">
        <v>4971</v>
      </c>
      <c r="D130" t="s">
        <v>5317</v>
      </c>
      <c r="E130" t="str">
        <f t="shared" ref="E130:E193" si="9">_xlfn.CONCAT(D129,"_other")</f>
        <v>f_labour_livestock_slaughtering_nrhiredpeople_other</v>
      </c>
      <c r="F130" t="b">
        <f t="shared" si="7"/>
        <v>0</v>
      </c>
      <c r="G130" s="3" t="b">
        <f t="shared" ref="G130:G193" si="10">D130=C130</f>
        <v>0</v>
      </c>
      <c r="H130" s="3" t="str">
        <f t="shared" si="8"/>
        <v>f_labour_sowing_nrhiredpeople = c_laborers_hired_sowing,</v>
      </c>
      <c r="I130" s="3"/>
    </row>
    <row r="131" spans="1:9">
      <c r="A131" s="3" t="s">
        <v>92</v>
      </c>
      <c r="B131" t="s">
        <v>2579</v>
      </c>
      <c r="C131" t="s">
        <v>4990</v>
      </c>
      <c r="D131" t="s">
        <v>5325</v>
      </c>
      <c r="E131" t="str">
        <f t="shared" si="9"/>
        <v>f_labour_sowing_nrhiredpeople_other</v>
      </c>
      <c r="F131" t="b">
        <f t="shared" si="7"/>
        <v>0</v>
      </c>
      <c r="G131" s="3" t="b">
        <f t="shared" si="10"/>
        <v>0</v>
      </c>
      <c r="H131" s="3" t="str">
        <f t="shared" si="8"/>
        <v>f_labour_threshing_nrhiredpeople = c_laborers_hired_threshing,</v>
      </c>
      <c r="I131" s="3"/>
    </row>
    <row r="132" spans="1:9">
      <c r="A132" s="14" t="s">
        <v>615</v>
      </c>
      <c r="B132" t="s">
        <v>2579</v>
      </c>
      <c r="C132" t="s">
        <v>5014</v>
      </c>
      <c r="D132" t="s">
        <v>5350</v>
      </c>
      <c r="E132" t="str">
        <f t="shared" si="9"/>
        <v>f_labour_threshing_nrhiredpeople_other</v>
      </c>
      <c r="F132" t="b">
        <f t="shared" si="7"/>
        <v>0</v>
      </c>
      <c r="G132" s="3" t="b">
        <f t="shared" si="10"/>
        <v>0</v>
      </c>
      <c r="H132" s="3" t="str">
        <f t="shared" si="8"/>
        <v>f_labour_livestock_vaccination_nrhiredpeople = c_laborers_hired_vaccination,</v>
      </c>
      <c r="I132" s="3"/>
    </row>
    <row r="133" spans="1:9">
      <c r="A133" s="3" t="s">
        <v>140</v>
      </c>
      <c r="B133" t="s">
        <v>2579</v>
      </c>
      <c r="C133" t="s">
        <v>4264</v>
      </c>
      <c r="D133" t="s">
        <v>4614</v>
      </c>
      <c r="E133" t="str">
        <f t="shared" si="9"/>
        <v>f_labour_livestock_vaccination_nrhiredpeople_other</v>
      </c>
      <c r="F133" t="b">
        <f t="shared" si="7"/>
        <v>0</v>
      </c>
      <c r="G133" s="3" t="b">
        <f t="shared" si="10"/>
        <v>0</v>
      </c>
      <c r="H133" s="3" t="str">
        <f t="shared" si="8"/>
        <v>f_labour_weeding_nrhiredpeople = c_laborers_hired_weeding,</v>
      </c>
      <c r="I133" s="3"/>
    </row>
    <row r="134" spans="1:9">
      <c r="A134" s="3" t="s">
        <v>134</v>
      </c>
      <c r="B134" t="s">
        <v>2579</v>
      </c>
      <c r="C134" t="s">
        <v>4985</v>
      </c>
      <c r="D134" t="s">
        <v>5321</v>
      </c>
      <c r="E134" t="str">
        <f t="shared" si="9"/>
        <v>f_labour_weeding_nrhiredpeople_other</v>
      </c>
      <c r="F134" t="b">
        <f t="shared" si="7"/>
        <v>0</v>
      </c>
      <c r="G134" s="3" t="b">
        <f t="shared" si="10"/>
        <v>0</v>
      </c>
      <c r="H134" s="3" t="str">
        <f t="shared" si="8"/>
        <v>f_labour_winnowing_nrhiredpeople = c_laborers_hired_winnowing,</v>
      </c>
      <c r="I134" s="3"/>
    </row>
    <row r="135" spans="1:9" hidden="1">
      <c r="A135" s="3" t="s">
        <v>7</v>
      </c>
      <c r="B135" t="s">
        <v>5163</v>
      </c>
      <c r="C135" s="2" t="s">
        <v>1630</v>
      </c>
      <c r="E135" t="str">
        <f t="shared" si="9"/>
        <v>f_labour_winnowing_nrhiredpeople_other</v>
      </c>
      <c r="G135" s="3" t="b">
        <f t="shared" si="10"/>
        <v>0</v>
      </c>
      <c r="H135" s="3" t="str">
        <f t="shared" si="8"/>
        <v xml:space="preserve"> = c_labour,</v>
      </c>
      <c r="I135" s="3"/>
    </row>
    <row r="136" spans="1:9" hidden="1">
      <c r="A136" s="3" t="s">
        <v>54</v>
      </c>
      <c r="B136" t="s">
        <v>5189</v>
      </c>
      <c r="C136" s="2" t="s">
        <v>5004</v>
      </c>
      <c r="E136" t="str">
        <f t="shared" si="9"/>
        <v>_other</v>
      </c>
      <c r="G136" s="3" t="b">
        <f t="shared" si="10"/>
        <v>0</v>
      </c>
      <c r="H136" s="3" t="str">
        <f t="shared" si="8"/>
        <v xml:space="preserve"> = c_labour_1,</v>
      </c>
      <c r="I136" s="3"/>
    </row>
    <row r="137" spans="1:9" hidden="1">
      <c r="A137" s="14" t="s">
        <v>248</v>
      </c>
      <c r="B137" t="s">
        <v>5187</v>
      </c>
      <c r="C137" s="2" t="s">
        <v>1676</v>
      </c>
      <c r="E137" t="str">
        <f t="shared" si="9"/>
        <v>_other</v>
      </c>
      <c r="G137" s="3" t="b">
        <f t="shared" si="10"/>
        <v>0</v>
      </c>
      <c r="H137" s="3" t="str">
        <f t="shared" si="8"/>
        <v xml:space="preserve"> = c_labour_extension_worker_amount,</v>
      </c>
      <c r="I137" s="3"/>
    </row>
    <row r="138" spans="1:9">
      <c r="A138" s="14" t="s">
        <v>425</v>
      </c>
      <c r="B138" t="s">
        <v>5245</v>
      </c>
      <c r="C138" t="s">
        <v>1735</v>
      </c>
      <c r="D138" t="s">
        <v>3448</v>
      </c>
      <c r="E138" t="str">
        <f t="shared" si="9"/>
        <v>_other</v>
      </c>
      <c r="F138" t="b">
        <f t="shared" ref="F138:F197" si="11">D139=D138</f>
        <v>0</v>
      </c>
      <c r="G138" s="3" t="b">
        <f t="shared" si="10"/>
        <v>0</v>
      </c>
      <c r="H138" s="3" t="str">
        <f t="shared" si="8"/>
        <v>f_equip_costs_maintenance = c_maintenance_amount,</v>
      </c>
      <c r="I138" s="3"/>
    </row>
    <row r="139" spans="1:9">
      <c r="A139" s="14" t="s">
        <v>526</v>
      </c>
      <c r="B139" t="s">
        <v>5246</v>
      </c>
      <c r="C139" t="s">
        <v>5039</v>
      </c>
      <c r="D139" t="s">
        <v>5451</v>
      </c>
      <c r="E139" t="str">
        <f t="shared" si="9"/>
        <v>f_equip_costs_maintenance_other</v>
      </c>
      <c r="F139" t="b">
        <f t="shared" si="11"/>
        <v>0</v>
      </c>
      <c r="G139" s="3" t="b">
        <f t="shared" si="10"/>
        <v>0</v>
      </c>
      <c r="H139" s="3" t="str">
        <f t="shared" si="8"/>
        <v>f_livestock_costs_antibiotics = c_medicine_antibiotics,</v>
      </c>
      <c r="I139" s="3"/>
    </row>
    <row r="140" spans="1:9">
      <c r="A140" s="14" t="s">
        <v>569</v>
      </c>
      <c r="B140" t="s">
        <v>3738</v>
      </c>
      <c r="C140" t="s">
        <v>1737</v>
      </c>
      <c r="D140" s="2" t="s">
        <v>286</v>
      </c>
      <c r="E140" t="str">
        <f t="shared" si="9"/>
        <v>f_livestock_costs_antibiotics_other</v>
      </c>
      <c r="F140" t="b">
        <f t="shared" si="11"/>
        <v>0</v>
      </c>
      <c r="G140" s="3" t="b">
        <f t="shared" si="10"/>
        <v>0</v>
      </c>
      <c r="H140" s="3" t="str">
        <f t="shared" si="8"/>
        <v>f_livestock_costs_medics = c_medicine_livestock_amount,</v>
      </c>
      <c r="I140" s="3"/>
    </row>
    <row r="141" spans="1:9">
      <c r="A141" s="3" t="s">
        <v>25</v>
      </c>
      <c r="B141" t="s">
        <v>5205</v>
      </c>
      <c r="C141" t="s">
        <v>5036</v>
      </c>
      <c r="D141" t="s">
        <v>5368</v>
      </c>
      <c r="E141" t="str">
        <f t="shared" si="9"/>
        <v>f_livestock_costs_medics_other</v>
      </c>
      <c r="F141" t="b">
        <f t="shared" si="11"/>
        <v>0</v>
      </c>
      <c r="G141" s="3" t="b">
        <f t="shared" si="10"/>
        <v>0</v>
      </c>
      <c r="H141" s="3" t="str">
        <f t="shared" si="8"/>
        <v>f_labour_livestock_boiling_nrpeople = c_number_boiling_eggs,</v>
      </c>
      <c r="I141" s="3"/>
    </row>
    <row r="142" spans="1:9">
      <c r="A142" s="14" t="s">
        <v>285</v>
      </c>
      <c r="B142" t="s">
        <v>2580</v>
      </c>
      <c r="C142" t="s">
        <v>5007</v>
      </c>
      <c r="D142" t="s">
        <v>5344</v>
      </c>
      <c r="E142" t="str">
        <f t="shared" si="9"/>
        <v>f_labour_livestock_boiling_nrpeople_other</v>
      </c>
      <c r="F142" t="b">
        <f t="shared" si="11"/>
        <v>0</v>
      </c>
      <c r="G142" s="3" t="b">
        <f t="shared" si="10"/>
        <v>0</v>
      </c>
      <c r="H142" s="3" t="str">
        <f t="shared" si="8"/>
        <v>f_labour_livestock_feeding_nrdays = c_number_days_feeding,</v>
      </c>
      <c r="I142" s="3"/>
    </row>
    <row r="143" spans="1:9">
      <c r="A143" s="14" t="s">
        <v>490</v>
      </c>
      <c r="B143" t="s">
        <v>5195</v>
      </c>
      <c r="C143" t="s">
        <v>5017</v>
      </c>
      <c r="D143" t="s">
        <v>5352</v>
      </c>
      <c r="E143" t="str">
        <f t="shared" si="9"/>
        <v>f_labour_livestock_feeding_nrdays_other</v>
      </c>
      <c r="F143" t="b">
        <f t="shared" si="11"/>
        <v>0</v>
      </c>
      <c r="G143" s="3" t="b">
        <f t="shared" si="10"/>
        <v>0</v>
      </c>
      <c r="H143" s="3" t="str">
        <f t="shared" si="8"/>
        <v>f_labour_livestock_deworming_nrpeople = c_number_deworming,</v>
      </c>
      <c r="I143" s="3"/>
    </row>
    <row r="144" spans="1:9">
      <c r="A144" s="14" t="s">
        <v>728</v>
      </c>
      <c r="B144" t="s">
        <v>5169</v>
      </c>
      <c r="C144" t="s">
        <v>4976</v>
      </c>
      <c r="D144" t="s">
        <v>412</v>
      </c>
      <c r="E144" t="str">
        <f t="shared" si="9"/>
        <v>f_labour_livestock_deworming_nrpeople_other</v>
      </c>
      <c r="F144" t="b">
        <f t="shared" si="11"/>
        <v>0</v>
      </c>
      <c r="G144" s="3" t="b">
        <f t="shared" si="10"/>
        <v>0</v>
      </c>
      <c r="H144" s="3" t="str">
        <f t="shared" si="8"/>
        <v>f_labour_fertilizerapp_nrpeople = c_number_fertilizer_application,</v>
      </c>
      <c r="I144" s="3"/>
    </row>
    <row r="145" spans="1:9">
      <c r="A145" s="3" t="s">
        <v>109</v>
      </c>
      <c r="B145" t="s">
        <v>5191</v>
      </c>
      <c r="C145" t="s">
        <v>5009</v>
      </c>
      <c r="D145" t="s">
        <v>5346</v>
      </c>
      <c r="E145" t="str">
        <f t="shared" si="9"/>
        <v>f_labour_fertilizerapp_nrpeople_other</v>
      </c>
      <c r="F145" t="b">
        <f t="shared" si="11"/>
        <v>0</v>
      </c>
      <c r="G145" s="3" t="b">
        <f t="shared" si="10"/>
        <v>0</v>
      </c>
      <c r="H145" s="3" t="str">
        <f t="shared" si="8"/>
        <v>f_labour_livestock_cleaning_nrpeople = c_number_laborer_cleaning,</v>
      </c>
      <c r="I145" s="3"/>
    </row>
    <row r="146" spans="1:9">
      <c r="A146" s="14" t="s">
        <v>437</v>
      </c>
      <c r="B146" t="s">
        <v>5199</v>
      </c>
      <c r="C146" t="s">
        <v>5025</v>
      </c>
      <c r="D146" t="s">
        <v>5358</v>
      </c>
      <c r="E146" t="str">
        <f t="shared" si="9"/>
        <v>f_labour_livestock_cleaning_nrpeople_other</v>
      </c>
      <c r="F146" t="b">
        <f t="shared" si="11"/>
        <v>0</v>
      </c>
      <c r="G146" s="3" t="b">
        <f t="shared" si="10"/>
        <v>0</v>
      </c>
      <c r="H146" s="3" t="str">
        <f t="shared" ref="H146:H182" si="12">_xlfn.CONCAT(D146," = ",C146,",")</f>
        <v>f_labour_livestock_defeathering_nrpeople = c_number_laborer_defeathering,</v>
      </c>
      <c r="I146" s="3"/>
    </row>
    <row r="147" spans="1:9">
      <c r="A147" s="14" t="s">
        <v>153</v>
      </c>
      <c r="B147" t="s">
        <v>5201</v>
      </c>
      <c r="C147" t="s">
        <v>5029</v>
      </c>
      <c r="D147" t="s">
        <v>5361</v>
      </c>
      <c r="E147" t="str">
        <f t="shared" si="9"/>
        <v>f_labour_livestock_defeathering_nrpeople_other</v>
      </c>
      <c r="F147" t="b">
        <f t="shared" si="11"/>
        <v>0</v>
      </c>
      <c r="G147" s="3" t="b">
        <f t="shared" si="10"/>
        <v>0</v>
      </c>
      <c r="H147" s="3" t="str">
        <f t="shared" si="12"/>
        <v>f_labour_livestock_differentiation_nrpeople = c_number_laborer_differentiation,</v>
      </c>
      <c r="I147" s="3"/>
    </row>
    <row r="148" spans="1:9">
      <c r="A148" s="14" t="s">
        <v>158</v>
      </c>
      <c r="B148" t="s">
        <v>5178</v>
      </c>
      <c r="C148" t="s">
        <v>4992</v>
      </c>
      <c r="D148" t="s">
        <v>5327</v>
      </c>
      <c r="E148" t="str">
        <f t="shared" si="9"/>
        <v>f_labour_livestock_differentiation_nrpeople_other</v>
      </c>
      <c r="F148" t="b">
        <f t="shared" si="11"/>
        <v>0</v>
      </c>
      <c r="G148" s="3" t="b">
        <f t="shared" si="10"/>
        <v>0</v>
      </c>
      <c r="H148" s="3" t="str">
        <f t="shared" si="12"/>
        <v>f_labour_drying_nrpeople = c_number_laborer_drying,</v>
      </c>
      <c r="I148" s="3"/>
    </row>
    <row r="149" spans="1:9">
      <c r="A149" s="14" t="s">
        <v>296</v>
      </c>
      <c r="B149" t="s">
        <v>5190</v>
      </c>
      <c r="C149" t="s">
        <v>5005</v>
      </c>
      <c r="D149" t="s">
        <v>5342</v>
      </c>
      <c r="E149" t="str">
        <f t="shared" si="9"/>
        <v>f_labour_drying_nrpeople_other</v>
      </c>
      <c r="F149" t="b">
        <f t="shared" si="11"/>
        <v>0</v>
      </c>
      <c r="G149" s="3" t="b">
        <f t="shared" si="10"/>
        <v>0</v>
      </c>
      <c r="H149" s="3" t="str">
        <f t="shared" si="12"/>
        <v>f_labour_livestock_feeding_nrpeople = c_number_laborer_feeding,</v>
      </c>
      <c r="I149" s="3"/>
    </row>
    <row r="150" spans="1:9">
      <c r="A150" s="14" t="s">
        <v>240</v>
      </c>
      <c r="B150" t="s">
        <v>5183</v>
      </c>
      <c r="C150" t="s">
        <v>5000</v>
      </c>
      <c r="D150" t="s">
        <v>5335</v>
      </c>
      <c r="E150" t="str">
        <f t="shared" si="9"/>
        <v>f_labour_livestock_feeding_nrpeople_other</v>
      </c>
      <c r="F150" t="b">
        <f t="shared" si="11"/>
        <v>0</v>
      </c>
      <c r="G150" s="3" t="b">
        <f t="shared" si="10"/>
        <v>0</v>
      </c>
      <c r="H150" s="3" t="str">
        <f t="shared" si="12"/>
        <v>f_labour_harrowing_nrpeople = c_number_laborer_harrowing,</v>
      </c>
      <c r="I150" s="3"/>
    </row>
    <row r="151" spans="1:9">
      <c r="A151" s="14" t="s">
        <v>256</v>
      </c>
      <c r="B151" t="s">
        <v>2592</v>
      </c>
      <c r="C151" t="s">
        <v>1655</v>
      </c>
      <c r="D151" t="s">
        <v>432</v>
      </c>
      <c r="E151" t="str">
        <f t="shared" si="9"/>
        <v>f_labour_harrowing_nrpeople_other</v>
      </c>
      <c r="F151" t="b">
        <f t="shared" si="11"/>
        <v>0</v>
      </c>
      <c r="G151" s="3" t="b">
        <f t="shared" si="10"/>
        <v>0</v>
      </c>
      <c r="H151" s="3" t="str">
        <f t="shared" si="12"/>
        <v>f_labour_harvesting_nrpeople = c_number_laborer_harvesting,</v>
      </c>
      <c r="I151" s="3"/>
    </row>
    <row r="152" spans="1:9">
      <c r="A152" s="3" t="s">
        <v>44</v>
      </c>
      <c r="B152" t="s">
        <v>5181</v>
      </c>
      <c r="C152" t="s">
        <v>4996</v>
      </c>
      <c r="D152" t="s">
        <v>5329</v>
      </c>
      <c r="E152" t="str">
        <f t="shared" si="9"/>
        <v>f_labour_harvesting_nrpeople_other</v>
      </c>
      <c r="F152" t="b">
        <f t="shared" si="11"/>
        <v>0</v>
      </c>
      <c r="G152" s="3" t="b">
        <f t="shared" si="10"/>
        <v>0</v>
      </c>
      <c r="H152" s="3" t="str">
        <f t="shared" si="12"/>
        <v>f_labour_packaging_nrpeople = c_number_laborer_packaging,</v>
      </c>
      <c r="I152" s="3"/>
    </row>
    <row r="153" spans="1:9">
      <c r="A153" s="14" t="s">
        <v>202</v>
      </c>
      <c r="B153" t="s">
        <v>5171</v>
      </c>
      <c r="C153" t="s">
        <v>4980</v>
      </c>
      <c r="D153" t="s">
        <v>422</v>
      </c>
      <c r="E153" t="str">
        <f t="shared" si="9"/>
        <v>f_labour_packaging_nrpeople_other</v>
      </c>
      <c r="F153" t="b">
        <f t="shared" si="11"/>
        <v>0</v>
      </c>
      <c r="G153" s="3" t="b">
        <f t="shared" si="10"/>
        <v>0</v>
      </c>
      <c r="H153" s="3" t="str">
        <f t="shared" si="12"/>
        <v>f_labour_agrochemicalapp_nrpeople = c_number_laborer_pesticide_application,</v>
      </c>
      <c r="I153" s="3"/>
    </row>
    <row r="154" spans="1:9">
      <c r="A154" s="14" t="s">
        <v>440</v>
      </c>
      <c r="B154" t="s">
        <v>5164</v>
      </c>
      <c r="C154" t="s">
        <v>4966</v>
      </c>
      <c r="D154" t="s">
        <v>5312</v>
      </c>
      <c r="E154" t="str">
        <f t="shared" si="9"/>
        <v>f_labour_agrochemicalapp_nrpeople_other</v>
      </c>
      <c r="F154" t="b">
        <f t="shared" si="11"/>
        <v>0</v>
      </c>
      <c r="G154" s="3" t="b">
        <f t="shared" si="10"/>
        <v>0</v>
      </c>
      <c r="H154" s="3" t="str">
        <f t="shared" si="12"/>
        <v>f_labour_ploughing_nrpeople = c_number_laborer_ploughing,</v>
      </c>
      <c r="I154" s="3"/>
    </row>
    <row r="155" spans="1:9">
      <c r="A155" s="14" t="s">
        <v>435</v>
      </c>
      <c r="B155" t="s">
        <v>5197</v>
      </c>
      <c r="C155" t="s">
        <v>5021</v>
      </c>
      <c r="D155" t="s">
        <v>5355</v>
      </c>
      <c r="E155" t="str">
        <f t="shared" si="9"/>
        <v>f_labour_ploughing_nrpeople_other</v>
      </c>
      <c r="F155" t="b">
        <f t="shared" si="11"/>
        <v>0</v>
      </c>
      <c r="G155" s="3" t="b">
        <f t="shared" si="10"/>
        <v>0</v>
      </c>
      <c r="H155" s="3" t="str">
        <f t="shared" si="12"/>
        <v>f_labour_livestock_slaughtering_nrpeople = c_number_laborer_slaughtering,</v>
      </c>
      <c r="I155" s="3"/>
    </row>
    <row r="156" spans="1:9">
      <c r="A156" s="14" t="s">
        <v>362</v>
      </c>
      <c r="B156" t="s">
        <v>5166</v>
      </c>
      <c r="C156" t="s">
        <v>4970</v>
      </c>
      <c r="D156" t="s">
        <v>5316</v>
      </c>
      <c r="E156" t="str">
        <f t="shared" si="9"/>
        <v>f_labour_livestock_slaughtering_nrpeople_other</v>
      </c>
      <c r="F156" t="b">
        <f t="shared" si="11"/>
        <v>0</v>
      </c>
      <c r="G156" s="3" t="b">
        <f t="shared" si="10"/>
        <v>0</v>
      </c>
      <c r="H156" s="3" t="str">
        <f t="shared" si="12"/>
        <v>f_labour_sowing_nrpeople = c_number_laborer_sowing,</v>
      </c>
      <c r="I156" s="3"/>
    </row>
    <row r="157" spans="1:9">
      <c r="A157" s="14" t="s">
        <v>208</v>
      </c>
      <c r="B157" t="s">
        <v>5176</v>
      </c>
      <c r="C157" t="s">
        <v>4989</v>
      </c>
      <c r="D157" t="s">
        <v>5324</v>
      </c>
      <c r="E157" t="str">
        <f t="shared" si="9"/>
        <v>f_labour_sowing_nrpeople_other</v>
      </c>
      <c r="F157" t="b">
        <f t="shared" si="11"/>
        <v>0</v>
      </c>
      <c r="G157" s="3" t="b">
        <f t="shared" si="10"/>
        <v>0</v>
      </c>
      <c r="H157" s="3" t="str">
        <f t="shared" si="12"/>
        <v>f_labour_threshing_nrpeople = c_number_laborer_threshing,</v>
      </c>
      <c r="I157" s="3"/>
    </row>
    <row r="158" spans="1:9">
      <c r="A158" s="14" t="s">
        <v>480</v>
      </c>
      <c r="B158" t="s">
        <v>5181</v>
      </c>
      <c r="C158" t="s">
        <v>5033</v>
      </c>
      <c r="D158" t="s">
        <v>5363</v>
      </c>
      <c r="E158" t="str">
        <f t="shared" si="9"/>
        <v>f_labour_threshing_nrpeople_other</v>
      </c>
      <c r="F158" t="b">
        <f t="shared" si="11"/>
        <v>0</v>
      </c>
      <c r="G158" s="3" t="b">
        <f t="shared" si="10"/>
        <v>0</v>
      </c>
      <c r="H158" s="3" t="str">
        <f t="shared" si="12"/>
        <v>f_labour_livestock_packaging_nrpeople = c_number_laborer_threshing_1,</v>
      </c>
      <c r="I158" s="3"/>
    </row>
    <row r="159" spans="1:9">
      <c r="A159" s="14" t="s">
        <v>281</v>
      </c>
      <c r="B159" t="s">
        <v>5193</v>
      </c>
      <c r="C159" t="s">
        <v>5013</v>
      </c>
      <c r="D159" t="s">
        <v>5349</v>
      </c>
      <c r="E159" t="str">
        <f t="shared" si="9"/>
        <v>f_labour_livestock_packaging_nrpeople_other</v>
      </c>
      <c r="F159" t="b">
        <f t="shared" si="11"/>
        <v>0</v>
      </c>
      <c r="G159" s="3" t="b">
        <f t="shared" si="10"/>
        <v>0</v>
      </c>
      <c r="H159" s="3" t="str">
        <f t="shared" si="12"/>
        <v>f_labour_livestock_vaccination_nrpeople = c_number_laborer_vaccination,</v>
      </c>
      <c r="I159" s="3"/>
    </row>
    <row r="160" spans="1:9">
      <c r="A160" s="3" t="s">
        <v>0</v>
      </c>
      <c r="B160" t="s">
        <v>5168</v>
      </c>
      <c r="C160" t="s">
        <v>4263</v>
      </c>
      <c r="D160" t="s">
        <v>4613</v>
      </c>
      <c r="E160" t="str">
        <f t="shared" si="9"/>
        <v>f_labour_livestock_vaccination_nrpeople_other</v>
      </c>
      <c r="F160" t="b">
        <f t="shared" si="11"/>
        <v>0</v>
      </c>
      <c r="G160" s="3" t="b">
        <f t="shared" si="10"/>
        <v>0</v>
      </c>
      <c r="H160" s="3" t="str">
        <f t="shared" si="12"/>
        <v>f_labour_weeding_nrpeople = c_number_laborer_weeding,</v>
      </c>
      <c r="I160" s="3"/>
    </row>
    <row r="161" spans="1:9">
      <c r="A161" s="3" t="s">
        <v>93</v>
      </c>
      <c r="B161" t="s">
        <v>5173</v>
      </c>
      <c r="C161" t="s">
        <v>4984</v>
      </c>
      <c r="D161" t="s">
        <v>5320</v>
      </c>
      <c r="E161" t="str">
        <f t="shared" si="9"/>
        <v>f_labour_weeding_nrpeople_other</v>
      </c>
      <c r="F161" t="b">
        <f t="shared" si="11"/>
        <v>0</v>
      </c>
      <c r="G161" s="3" t="b">
        <f t="shared" si="10"/>
        <v>0</v>
      </c>
      <c r="H161" s="3" t="str">
        <f t="shared" si="12"/>
        <v>f_labour_winnowing_nrpeople = c_number_laborer_winnowing,</v>
      </c>
      <c r="I161" s="3"/>
    </row>
    <row r="162" spans="1:9">
      <c r="A162" s="14" t="s">
        <v>177</v>
      </c>
      <c r="B162" t="s">
        <v>5186</v>
      </c>
      <c r="C162" t="s">
        <v>1675</v>
      </c>
      <c r="D162" t="s">
        <v>5340</v>
      </c>
      <c r="E162" t="str">
        <f t="shared" si="9"/>
        <v>f_labour_winnowing_nrpeople_other</v>
      </c>
      <c r="F162" t="b">
        <f t="shared" si="11"/>
        <v>0</v>
      </c>
      <c r="G162" s="3" t="b">
        <f t="shared" si="10"/>
        <v>0</v>
      </c>
      <c r="H162" s="3" t="str">
        <f t="shared" si="12"/>
        <v>f_labour_exension_worker_wage = c_pay_extension_worker,</v>
      </c>
      <c r="I162" s="3"/>
    </row>
    <row r="163" spans="1:9">
      <c r="A163" s="14" t="s">
        <v>264</v>
      </c>
      <c r="B163" t="s">
        <v>5242</v>
      </c>
      <c r="C163" t="s">
        <v>1729</v>
      </c>
      <c r="D163" t="s">
        <v>789</v>
      </c>
      <c r="E163" t="str">
        <f t="shared" si="9"/>
        <v>f_labour_exension_worker_wage_other</v>
      </c>
      <c r="F163" t="b">
        <f t="shared" si="11"/>
        <v>0</v>
      </c>
      <c r="G163" s="3" t="b">
        <f t="shared" si="10"/>
        <v>0</v>
      </c>
      <c r="H163" s="3" t="str">
        <f t="shared" si="12"/>
        <v>f_inputs_costs_chemicals_1 = c_pesticides_amount,</v>
      </c>
      <c r="I163" s="3"/>
    </row>
    <row r="164" spans="1:9">
      <c r="A164" s="14" t="s">
        <v>504</v>
      </c>
      <c r="B164" t="s">
        <v>3732</v>
      </c>
      <c r="C164" t="s">
        <v>1728</v>
      </c>
      <c r="D164" t="s">
        <v>4702</v>
      </c>
      <c r="E164" t="str">
        <f t="shared" si="9"/>
        <v>f_inputs_costs_chemicals_1_other</v>
      </c>
      <c r="F164" t="b">
        <f t="shared" si="11"/>
        <v>0</v>
      </c>
      <c r="G164" s="3" t="b">
        <f t="shared" si="10"/>
        <v>0</v>
      </c>
      <c r="H164" s="3" t="str">
        <f t="shared" si="12"/>
        <v>f_inputs_costs_ratoons = c_ratoons_amount,</v>
      </c>
      <c r="I164" s="3"/>
    </row>
    <row r="165" spans="1:9">
      <c r="A165" s="14" t="s">
        <v>229</v>
      </c>
      <c r="B165" t="s">
        <v>3739</v>
      </c>
      <c r="C165" t="s">
        <v>1732</v>
      </c>
      <c r="D165" t="s">
        <v>792</v>
      </c>
      <c r="E165" t="str">
        <f t="shared" si="9"/>
        <v>f_inputs_costs_ratoons_other</v>
      </c>
      <c r="F165" t="b">
        <f t="shared" si="11"/>
        <v>0</v>
      </c>
      <c r="G165" s="3" t="b">
        <f t="shared" si="10"/>
        <v>0</v>
      </c>
      <c r="H165" s="3" t="str">
        <f t="shared" si="12"/>
        <v>f_inputs_costs_seedlings = c_seedlings_amount,</v>
      </c>
      <c r="I165" s="3"/>
    </row>
    <row r="166" spans="1:9">
      <c r="A166" s="14" t="s">
        <v>290</v>
      </c>
      <c r="B166" t="s">
        <v>3729</v>
      </c>
      <c r="C166" t="s">
        <v>1725</v>
      </c>
      <c r="D166" t="s">
        <v>529</v>
      </c>
      <c r="E166" t="str">
        <f t="shared" si="9"/>
        <v>f_inputs_costs_seedlings_other</v>
      </c>
      <c r="F166" t="b">
        <f t="shared" si="11"/>
        <v>0</v>
      </c>
      <c r="G166" s="3" t="b">
        <f t="shared" si="10"/>
        <v>0</v>
      </c>
      <c r="H166" s="3" t="str">
        <f t="shared" si="12"/>
        <v>f_inputs_costs_seeds = c_seeds_amount,</v>
      </c>
      <c r="I166" s="3"/>
    </row>
    <row r="167" spans="1:9">
      <c r="A167" s="14" t="s">
        <v>500</v>
      </c>
      <c r="B167" t="s">
        <v>3734</v>
      </c>
      <c r="C167" t="s">
        <v>1733</v>
      </c>
      <c r="D167" t="s">
        <v>534</v>
      </c>
      <c r="E167" t="str">
        <f t="shared" si="9"/>
        <v>f_inputs_costs_seeds_other</v>
      </c>
      <c r="F167" t="b">
        <f t="shared" si="11"/>
        <v>0</v>
      </c>
      <c r="G167" s="3" t="b">
        <f t="shared" si="10"/>
        <v>0</v>
      </c>
      <c r="H167" s="3" t="str">
        <f t="shared" si="12"/>
        <v>f_inputs_costs_irrigation = c_water_amount,</v>
      </c>
      <c r="I167" s="3"/>
    </row>
    <row r="168" spans="1:9">
      <c r="A168" s="14" t="s">
        <v>443</v>
      </c>
      <c r="B168" t="s">
        <v>3759</v>
      </c>
      <c r="C168" t="s">
        <v>1763</v>
      </c>
      <c r="D168" s="4" t="s">
        <v>1965</v>
      </c>
      <c r="E168" t="str">
        <f t="shared" si="9"/>
        <v>f_inputs_costs_irrigation_other</v>
      </c>
      <c r="F168" t="b">
        <f t="shared" si="11"/>
        <v>0</v>
      </c>
      <c r="G168" s="3" t="b">
        <f t="shared" si="10"/>
        <v>0</v>
      </c>
      <c r="H168" s="3" t="str">
        <f t="shared" si="12"/>
        <v>cl_loss_cold_waves = cr_amount_cold,</v>
      </c>
      <c r="I168" s="3" t="str">
        <f>_xlfn.CONCAT(D177," = ",C168,",")</f>
        <v>cl_floods = cr_amount_cold,</v>
      </c>
    </row>
    <row r="169" spans="1:9">
      <c r="A169" s="3" t="s">
        <v>249</v>
      </c>
      <c r="B169" t="s">
        <v>2659</v>
      </c>
      <c r="C169" t="s">
        <v>1757</v>
      </c>
      <c r="D169" s="4" t="s">
        <v>574</v>
      </c>
      <c r="E169" t="str">
        <f t="shared" si="9"/>
        <v>cl_loss_cold_waves_other</v>
      </c>
      <c r="F169" t="b">
        <f t="shared" si="11"/>
        <v>0</v>
      </c>
      <c r="G169" s="3" t="b">
        <f t="shared" si="10"/>
        <v>0</v>
      </c>
      <c r="H169" s="3" t="str">
        <f t="shared" si="12"/>
        <v>cl_loss_droughts = cr_amount_droughts,</v>
      </c>
      <c r="I169" s="3" t="str">
        <f>_xlfn.CONCAT(D178," = ",C169,",")</f>
        <v>cl_land_slides = cr_amount_droughts,</v>
      </c>
    </row>
    <row r="170" spans="1:9">
      <c r="A170" s="14" t="s">
        <v>270</v>
      </c>
      <c r="B170" t="s">
        <v>2657</v>
      </c>
      <c r="C170" t="s">
        <v>1755</v>
      </c>
      <c r="D170" s="4" t="s">
        <v>572</v>
      </c>
      <c r="E170" t="str">
        <f t="shared" si="9"/>
        <v>cl_loss_droughts_other</v>
      </c>
      <c r="F170" t="b">
        <f t="shared" si="11"/>
        <v>0</v>
      </c>
      <c r="G170" s="3" t="b">
        <f t="shared" si="10"/>
        <v>0</v>
      </c>
      <c r="H170" s="3" t="str">
        <f t="shared" si="12"/>
        <v>cl_loss_floods = cr_amount_floods,</v>
      </c>
      <c r="I170" s="3" t="str">
        <f>_xlfn.CONCAT(D164," = ",C170,",")</f>
        <v>f_inputs_costs_ratoons = cr_amount_floods,</v>
      </c>
    </row>
    <row r="171" spans="1:9">
      <c r="A171" s="14" t="s">
        <v>570</v>
      </c>
      <c r="B171" t="s">
        <v>2663</v>
      </c>
      <c r="C171" t="s">
        <v>1761</v>
      </c>
      <c r="D171" s="4" t="s">
        <v>578</v>
      </c>
      <c r="E171" t="str">
        <f t="shared" si="9"/>
        <v>cl_loss_floods_other</v>
      </c>
      <c r="F171" t="b">
        <f t="shared" si="11"/>
        <v>0</v>
      </c>
      <c r="G171" s="3" t="b">
        <f t="shared" si="10"/>
        <v>0</v>
      </c>
      <c r="H171" s="3" t="str">
        <f t="shared" si="12"/>
        <v>cl_loss_land_slides = cr_amount_landslides,</v>
      </c>
      <c r="I171" s="3"/>
    </row>
    <row r="172" spans="1:9">
      <c r="A172" s="14" t="s">
        <v>383</v>
      </c>
      <c r="B172" t="s">
        <v>2653</v>
      </c>
      <c r="C172" t="s">
        <v>1751</v>
      </c>
      <c r="D172" s="4" t="s">
        <v>568</v>
      </c>
      <c r="E172" t="str">
        <f t="shared" si="9"/>
        <v>cl_loss_land_slides_other</v>
      </c>
      <c r="F172" t="b">
        <f t="shared" si="11"/>
        <v>0</v>
      </c>
      <c r="G172" s="3" t="b">
        <f t="shared" si="10"/>
        <v>0</v>
      </c>
      <c r="H172" s="3" t="str">
        <f t="shared" si="12"/>
        <v>cl_loss_rain_patterns = cr_amount_rain,</v>
      </c>
      <c r="I172" s="3"/>
    </row>
    <row r="173" spans="1:9">
      <c r="A173" s="3" t="s">
        <v>732</v>
      </c>
      <c r="B173" t="s">
        <v>2661</v>
      </c>
      <c r="C173" t="s">
        <v>1759</v>
      </c>
      <c r="D173" s="4" t="s">
        <v>576</v>
      </c>
      <c r="E173" t="str">
        <f t="shared" si="9"/>
        <v>cl_loss_rain_patterns_other</v>
      </c>
      <c r="F173" t="b">
        <f t="shared" si="11"/>
        <v>0</v>
      </c>
      <c r="G173" s="3" t="b">
        <f t="shared" si="10"/>
        <v>0</v>
      </c>
      <c r="H173" s="3" t="str">
        <f t="shared" si="12"/>
        <v>cl_loss_storms = cr_amount_storms,</v>
      </c>
      <c r="I173" s="3"/>
    </row>
    <row r="174" spans="1:9">
      <c r="A174" s="14" t="s">
        <v>539</v>
      </c>
      <c r="B174" t="s">
        <v>2655</v>
      </c>
      <c r="C174" t="s">
        <v>1753</v>
      </c>
      <c r="D174" s="4" t="s">
        <v>570</v>
      </c>
      <c r="E174" t="str">
        <f t="shared" si="9"/>
        <v>cl_loss_storms_other</v>
      </c>
      <c r="F174" t="b">
        <f t="shared" si="11"/>
        <v>0</v>
      </c>
      <c r="G174" s="3" t="b">
        <f t="shared" si="10"/>
        <v>0</v>
      </c>
      <c r="H174" s="3" t="str">
        <f t="shared" si="12"/>
        <v>cl_loss_heat_waves = cr_amount_temperature,</v>
      </c>
      <c r="I174" s="3"/>
    </row>
    <row r="175" spans="1:9">
      <c r="A175" s="14" t="s">
        <v>198</v>
      </c>
      <c r="B175" t="s">
        <v>3758</v>
      </c>
      <c r="C175" t="s">
        <v>1762</v>
      </c>
      <c r="D175" s="4" t="s">
        <v>1964</v>
      </c>
      <c r="E175" t="str">
        <f t="shared" si="9"/>
        <v>cl_loss_heat_waves_other</v>
      </c>
      <c r="F175" t="b">
        <f t="shared" si="11"/>
        <v>0</v>
      </c>
      <c r="G175" s="3" t="b">
        <f t="shared" si="10"/>
        <v>0</v>
      </c>
      <c r="H175" s="3" t="str">
        <f t="shared" si="12"/>
        <v>cl_cold_waves = cr_frequency_cold,</v>
      </c>
      <c r="I175" s="3"/>
    </row>
    <row r="176" spans="1:9">
      <c r="A176" s="14" t="s">
        <v>267</v>
      </c>
      <c r="B176" t="s">
        <v>3755</v>
      </c>
      <c r="C176" t="s">
        <v>1756</v>
      </c>
      <c r="D176" s="4" t="s">
        <v>573</v>
      </c>
      <c r="E176" t="str">
        <f t="shared" si="9"/>
        <v>cl_cold_waves_other</v>
      </c>
      <c r="F176" t="b">
        <f t="shared" si="11"/>
        <v>0</v>
      </c>
      <c r="G176" s="3" t="b">
        <f t="shared" si="10"/>
        <v>0</v>
      </c>
      <c r="H176" s="3" t="str">
        <f t="shared" si="12"/>
        <v>cl_droughts = cr_frequency_droughts,</v>
      </c>
      <c r="I176" s="3"/>
    </row>
    <row r="177" spans="1:9">
      <c r="A177" s="14" t="s">
        <v>237</v>
      </c>
      <c r="B177" t="s">
        <v>3754</v>
      </c>
      <c r="C177" t="s">
        <v>1754</v>
      </c>
      <c r="D177" s="4" t="s">
        <v>571</v>
      </c>
      <c r="E177" t="str">
        <f t="shared" si="9"/>
        <v>cl_droughts_other</v>
      </c>
      <c r="F177" t="b">
        <f t="shared" si="11"/>
        <v>0</v>
      </c>
      <c r="G177" s="3" t="b">
        <f t="shared" si="10"/>
        <v>0</v>
      </c>
      <c r="H177" s="3" t="str">
        <f t="shared" si="12"/>
        <v>cl_floods = cr_frequency_floods,</v>
      </c>
      <c r="I177" s="3"/>
    </row>
    <row r="178" spans="1:9">
      <c r="A178" s="3" t="s">
        <v>754</v>
      </c>
      <c r="B178" t="s">
        <v>3757</v>
      </c>
      <c r="C178" t="s">
        <v>1760</v>
      </c>
      <c r="D178" s="4" t="s">
        <v>577</v>
      </c>
      <c r="E178" t="str">
        <f t="shared" si="9"/>
        <v>cl_floods_other</v>
      </c>
      <c r="F178" t="b">
        <f t="shared" si="11"/>
        <v>0</v>
      </c>
      <c r="G178" s="3" t="b">
        <f t="shared" si="10"/>
        <v>0</v>
      </c>
      <c r="H178" s="3" t="str">
        <f t="shared" si="12"/>
        <v>cl_land_slides = cr_frequency_landslides,</v>
      </c>
      <c r="I178" s="3"/>
    </row>
    <row r="179" spans="1:9">
      <c r="A179" s="3" t="s">
        <v>91</v>
      </c>
      <c r="B179" t="s">
        <v>3752</v>
      </c>
      <c r="C179" t="s">
        <v>1750</v>
      </c>
      <c r="D179" s="4" t="s">
        <v>567</v>
      </c>
      <c r="E179" t="str">
        <f t="shared" si="9"/>
        <v>cl_land_slides_other</v>
      </c>
      <c r="F179" t="b">
        <f t="shared" si="11"/>
        <v>0</v>
      </c>
      <c r="G179" s="3" t="b">
        <f t="shared" si="10"/>
        <v>0</v>
      </c>
      <c r="H179" s="3" t="str">
        <f t="shared" si="12"/>
        <v>cl_rain_patterns = cr_frequency_rain,</v>
      </c>
      <c r="I179" s="3"/>
    </row>
    <row r="180" spans="1:9">
      <c r="A180" s="14" t="s">
        <v>617</v>
      </c>
      <c r="B180" t="s">
        <v>3756</v>
      </c>
      <c r="C180" t="s">
        <v>1758</v>
      </c>
      <c r="D180" s="4" t="s">
        <v>575</v>
      </c>
      <c r="E180" t="str">
        <f t="shared" si="9"/>
        <v>cl_rain_patterns_other</v>
      </c>
      <c r="F180" t="b">
        <f t="shared" si="11"/>
        <v>0</v>
      </c>
      <c r="G180" s="3" t="b">
        <f t="shared" si="10"/>
        <v>0</v>
      </c>
      <c r="H180" s="3" t="str">
        <f t="shared" si="12"/>
        <v>cl_storms = cr_frequency_storms,</v>
      </c>
      <c r="I180" s="3"/>
    </row>
    <row r="181" spans="1:9">
      <c r="A181" s="14" t="s">
        <v>430</v>
      </c>
      <c r="B181" t="s">
        <v>3753</v>
      </c>
      <c r="C181" t="s">
        <v>1752</v>
      </c>
      <c r="D181" s="4" t="s">
        <v>569</v>
      </c>
      <c r="E181" t="str">
        <f t="shared" si="9"/>
        <v>cl_storms_other</v>
      </c>
      <c r="F181" t="b">
        <f t="shared" si="11"/>
        <v>0</v>
      </c>
      <c r="G181" s="3" t="b">
        <f t="shared" si="10"/>
        <v>0</v>
      </c>
      <c r="H181" s="3" t="str">
        <f t="shared" si="12"/>
        <v>cl_heat_waves = cr_frequency_temperature,</v>
      </c>
      <c r="I181" s="3"/>
    </row>
    <row r="182" spans="1:9">
      <c r="A182" s="14" t="s">
        <v>277</v>
      </c>
      <c r="B182" t="s">
        <v>2664</v>
      </c>
      <c r="C182" t="s">
        <v>1764</v>
      </c>
      <c r="D182" s="4" t="s">
        <v>581</v>
      </c>
      <c r="E182" t="str">
        <f t="shared" si="9"/>
        <v>cl_heat_waves_other</v>
      </c>
      <c r="F182" t="b">
        <f t="shared" si="11"/>
        <v>0</v>
      </c>
      <c r="G182" s="3" t="b">
        <f t="shared" si="10"/>
        <v>0</v>
      </c>
      <c r="H182" s="3" t="str">
        <f t="shared" si="12"/>
        <v>cl_coping_mechanisms = cr_methods,</v>
      </c>
      <c r="I182" s="3"/>
    </row>
    <row r="183" spans="1:9">
      <c r="A183" s="14" t="s">
        <v>551</v>
      </c>
      <c r="B183"/>
      <c r="C183" t="s">
        <v>3606</v>
      </c>
      <c r="D183" s="4" t="s">
        <v>2805</v>
      </c>
      <c r="E183" t="str">
        <f t="shared" si="9"/>
        <v>cl_coping_mechanisms_other</v>
      </c>
      <c r="F183" t="b">
        <f t="shared" si="11"/>
        <v>0</v>
      </c>
      <c r="G183" s="3" t="b">
        <f t="shared" si="10"/>
        <v>0</v>
      </c>
      <c r="H183" s="3" t="str">
        <f>_xlfn.CONCAT(D183," = '",C183,"',")</f>
        <v>cl_coping_mechanisms_other_2 = 'cr_methods__other__',</v>
      </c>
      <c r="I183" s="3"/>
    </row>
    <row r="184" spans="1:9">
      <c r="A184" s="14" t="s">
        <v>128</v>
      </c>
      <c r="B184" t="s">
        <v>5256</v>
      </c>
      <c r="C184" t="s">
        <v>2524</v>
      </c>
      <c r="D184" s="4" t="s">
        <v>800</v>
      </c>
      <c r="E184" t="str">
        <f t="shared" si="9"/>
        <v>cl_coping_mechanisms_other_2_other</v>
      </c>
      <c r="F184" t="b">
        <f t="shared" si="11"/>
        <v>0</v>
      </c>
      <c r="G184" s="3" t="b">
        <f t="shared" si="10"/>
        <v>0</v>
      </c>
      <c r="H184" s="3" t="str">
        <f>_xlfn.CONCAT(D184," = ",C184,",")</f>
        <v>cl_coping_mechanisms_other = cr_methods_other,</v>
      </c>
      <c r="I184" s="3"/>
    </row>
    <row r="185" spans="1:9">
      <c r="A185" s="14" t="s">
        <v>298</v>
      </c>
      <c r="B185" t="s">
        <v>3751</v>
      </c>
      <c r="C185" t="s">
        <v>1749</v>
      </c>
      <c r="D185" s="4" t="s">
        <v>566</v>
      </c>
      <c r="E185" t="str">
        <f t="shared" si="9"/>
        <v>cl_coping_mechanisms_other_other</v>
      </c>
      <c r="F185" t="b">
        <f t="shared" si="11"/>
        <v>0</v>
      </c>
      <c r="G185" s="3" t="b">
        <f t="shared" si="10"/>
        <v>0</v>
      </c>
      <c r="H185" s="3" t="str">
        <f>_xlfn.CONCAT(D185," = ",C185,",")</f>
        <v>cl_extreme_weather = cr_options,</v>
      </c>
      <c r="I185" s="3"/>
    </row>
    <row r="186" spans="1:9">
      <c r="A186" s="14" t="s">
        <v>532</v>
      </c>
      <c r="B186"/>
      <c r="C186" t="s">
        <v>3605</v>
      </c>
      <c r="D186" t="str">
        <f>E186</f>
        <v>cl_extreme_weather_other</v>
      </c>
      <c r="E186" t="str">
        <f t="shared" si="9"/>
        <v>cl_extreme_weather_other</v>
      </c>
      <c r="F186" t="b">
        <f t="shared" si="11"/>
        <v>0</v>
      </c>
      <c r="G186" s="3" t="b">
        <f t="shared" si="10"/>
        <v>0</v>
      </c>
      <c r="H186" s="3" t="str">
        <f>_xlfn.CONCAT(D186," = '",C186,"',")</f>
        <v>cl_extreme_weather_other = 'cr_options__other__',</v>
      </c>
      <c r="I186" s="3"/>
    </row>
    <row r="187" spans="1:9">
      <c r="A187" s="3" t="s">
        <v>40</v>
      </c>
      <c r="B187" t="s">
        <v>5254</v>
      </c>
      <c r="C187" t="s">
        <v>1747</v>
      </c>
      <c r="D187" s="4" t="s">
        <v>563</v>
      </c>
      <c r="E187" t="str">
        <f t="shared" si="9"/>
        <v>cl_extreme_weather_other_other</v>
      </c>
      <c r="F187" t="b">
        <f t="shared" si="11"/>
        <v>0</v>
      </c>
      <c r="G187" s="3" t="b">
        <f t="shared" si="10"/>
        <v>0</v>
      </c>
      <c r="H187" s="3" t="str">
        <f>_xlfn.CONCAT(D187," = ",C187,",")</f>
        <v>cs_negative_recommendation = cs_neg_recommendation,</v>
      </c>
      <c r="I187" s="3"/>
    </row>
    <row r="188" spans="1:9">
      <c r="A188" s="14" t="s">
        <v>512</v>
      </c>
      <c r="B188"/>
      <c r="C188" t="s">
        <v>3604</v>
      </c>
      <c r="D188" t="str">
        <f>E188</f>
        <v>cs_negative_recommendation_other</v>
      </c>
      <c r="E188" t="str">
        <f t="shared" si="9"/>
        <v>cs_negative_recommendation_other</v>
      </c>
      <c r="F188" t="b">
        <f t="shared" si="11"/>
        <v>0</v>
      </c>
      <c r="G188" s="3" t="b">
        <f t="shared" si="10"/>
        <v>0</v>
      </c>
      <c r="H188" s="3" t="str">
        <f>_xlfn.CONCAT(D188," = '",C188,"',")</f>
        <v>cs_negative_recommendation_other = 'cs_neg_recommendation__other__',</v>
      </c>
      <c r="I188" s="3"/>
    </row>
    <row r="189" spans="1:9">
      <c r="A189" s="3" t="s">
        <v>752</v>
      </c>
      <c r="B189" t="s">
        <v>5255</v>
      </c>
      <c r="C189" t="s">
        <v>1748</v>
      </c>
      <c r="D189" s="4" t="s">
        <v>564</v>
      </c>
      <c r="E189" t="str">
        <f t="shared" si="9"/>
        <v>cs_negative_recommendation_other_other</v>
      </c>
      <c r="F189" t="b">
        <f t="shared" si="11"/>
        <v>0</v>
      </c>
      <c r="G189" s="3" t="b">
        <f t="shared" si="10"/>
        <v>0</v>
      </c>
      <c r="H189" s="3" t="str">
        <f>_xlfn.CONCAT(D189," = ",C189,",")</f>
        <v>cs_timely_payment = cs_pay_on_time,</v>
      </c>
      <c r="I189" s="3"/>
    </row>
    <row r="190" spans="1:9">
      <c r="A190" s="14" t="s">
        <v>124</v>
      </c>
      <c r="B190" t="s">
        <v>5253</v>
      </c>
      <c r="C190" t="s">
        <v>1746</v>
      </c>
      <c r="D190" s="4" t="s">
        <v>562</v>
      </c>
      <c r="E190" t="str">
        <f t="shared" si="9"/>
        <v>cs_timely_payment_other</v>
      </c>
      <c r="F190" t="b">
        <f t="shared" si="11"/>
        <v>0</v>
      </c>
      <c r="G190" s="3" t="b">
        <f t="shared" si="10"/>
        <v>0</v>
      </c>
      <c r="H190" s="3" t="str">
        <f>_xlfn.CONCAT(D190," = ",C190,",")</f>
        <v>cs_positive_recommendation = cs_pos_recommendation,</v>
      </c>
      <c r="I190" s="3"/>
    </row>
    <row r="191" spans="1:9">
      <c r="A191" s="14" t="s">
        <v>496</v>
      </c>
      <c r="B191"/>
      <c r="C191" t="s">
        <v>3603</v>
      </c>
      <c r="D191" t="str">
        <f>E191</f>
        <v>cs_positive_recommendation_other</v>
      </c>
      <c r="E191" t="str">
        <f t="shared" si="9"/>
        <v>cs_positive_recommendation_other</v>
      </c>
      <c r="F191" t="b">
        <f t="shared" si="11"/>
        <v>0</v>
      </c>
      <c r="G191" s="3" t="b">
        <f t="shared" si="10"/>
        <v>0</v>
      </c>
      <c r="H191" s="3" t="str">
        <f>_xlfn.CONCAT(D191," = '",C191,"',")</f>
        <v>cs_positive_recommendation_other = 'cs_pos_recommendation__other__',</v>
      </c>
      <c r="I191" s="3"/>
    </row>
    <row r="192" spans="1:9">
      <c r="A192" s="14" t="s">
        <v>232</v>
      </c>
      <c r="B192" t="s">
        <v>5252</v>
      </c>
      <c r="C192" t="s">
        <v>1745</v>
      </c>
      <c r="D192" s="4" t="s">
        <v>561</v>
      </c>
      <c r="E192" t="str">
        <f t="shared" si="9"/>
        <v>cs_positive_recommendation_other_other</v>
      </c>
      <c r="F192" t="b">
        <f t="shared" si="11"/>
        <v>0</v>
      </c>
      <c r="G192" s="3" t="b">
        <f t="shared" si="10"/>
        <v>0</v>
      </c>
      <c r="H192" s="3" t="str">
        <f>_xlfn.CONCAT(D192," = ",C192,",")</f>
        <v>cs_recommendation = cs_services_recommend,</v>
      </c>
      <c r="I192" s="3"/>
    </row>
    <row r="193" spans="1:9">
      <c r="A193" s="14" t="s">
        <v>574</v>
      </c>
      <c r="B193"/>
      <c r="C193" t="s">
        <v>5099</v>
      </c>
      <c r="D193" s="4" t="s">
        <v>5413</v>
      </c>
      <c r="E193" t="str">
        <f t="shared" si="9"/>
        <v>cs_recommendation_other</v>
      </c>
      <c r="F193" t="b">
        <f t="shared" si="11"/>
        <v>0</v>
      </c>
      <c r="G193" s="3" t="b">
        <f t="shared" si="10"/>
        <v>0</v>
      </c>
      <c r="H193" s="3" t="str">
        <f>_xlfn.CONCAT(D193," = '",C193,"',")</f>
        <v>f_equip_brooders_ownership_type = 'did_you_rent_the_brooders_or_do_you_own_it_',</v>
      </c>
      <c r="I193" s="3"/>
    </row>
    <row r="194" spans="1:9">
      <c r="A194" s="14" t="s">
        <v>330</v>
      </c>
      <c r="B194"/>
      <c r="C194" t="s">
        <v>5084</v>
      </c>
      <c r="D194" s="4" t="s">
        <v>5414</v>
      </c>
      <c r="E194" t="str">
        <f t="shared" ref="E194:E257" si="13">_xlfn.CONCAT(D193,"_other")</f>
        <v>f_equip_brooders_ownership_type_other</v>
      </c>
      <c r="F194" t="b">
        <f t="shared" si="11"/>
        <v>0</v>
      </c>
      <c r="G194" s="3" t="b">
        <f t="shared" ref="G194:G257" si="14">D194=C194</f>
        <v>0</v>
      </c>
      <c r="H194" s="3" t="str">
        <f>_xlfn.CONCAT(D194," = '",C194,"',")</f>
        <v>f_equip_drinkers_ownership_type = 'did_you_rent_the_drinkers_or_do_you_own_it_',</v>
      </c>
      <c r="I194" s="3"/>
    </row>
    <row r="195" spans="1:9">
      <c r="A195" s="14" t="s">
        <v>361</v>
      </c>
      <c r="B195"/>
      <c r="C195" t="s">
        <v>5079</v>
      </c>
      <c r="D195" s="4" t="s">
        <v>5415</v>
      </c>
      <c r="E195" t="str">
        <f t="shared" si="13"/>
        <v>f_equip_drinkers_ownership_type_other</v>
      </c>
      <c r="F195" t="b">
        <f t="shared" si="11"/>
        <v>0</v>
      </c>
      <c r="G195" s="3" t="b">
        <f t="shared" si="14"/>
        <v>0</v>
      </c>
      <c r="H195" s="3" t="str">
        <f>_xlfn.CONCAT(D195," = '",C195,"',")</f>
        <v>f_equip_feeders_ownership_type = 'did_you_rent_the_feeders_or_do_you_own_it_',</v>
      </c>
      <c r="I195" s="3"/>
    </row>
    <row r="196" spans="1:9">
      <c r="A196" s="3" t="s">
        <v>97</v>
      </c>
      <c r="B196"/>
      <c r="C196" t="s">
        <v>5089</v>
      </c>
      <c r="D196" s="4" t="s">
        <v>5416</v>
      </c>
      <c r="E196" t="str">
        <f t="shared" si="13"/>
        <v>f_equip_feeders_ownership_type_other</v>
      </c>
      <c r="F196" t="b">
        <f t="shared" si="11"/>
        <v>0</v>
      </c>
      <c r="G196" s="3" t="b">
        <f t="shared" si="14"/>
        <v>0</v>
      </c>
      <c r="H196" s="3" t="str">
        <f>_xlfn.CONCAT(D196," = '",C196,"',")</f>
        <v>f_equip_rake_ownership_type = 'did_you_rent_the_rake_s__or_do_you_own_it_',</v>
      </c>
      <c r="I196" s="3"/>
    </row>
    <row r="197" spans="1:9">
      <c r="A197" s="3" t="s">
        <v>55</v>
      </c>
      <c r="B197"/>
      <c r="C197" t="s">
        <v>5094</v>
      </c>
      <c r="D197" s="4" t="s">
        <v>5417</v>
      </c>
      <c r="E197" t="str">
        <f t="shared" si="13"/>
        <v>f_equip_rake_ownership_type_other</v>
      </c>
      <c r="F197" t="b">
        <f t="shared" si="11"/>
        <v>0</v>
      </c>
      <c r="G197" s="3" t="b">
        <f t="shared" si="14"/>
        <v>0</v>
      </c>
      <c r="H197" s="3" t="str">
        <f>_xlfn.CONCAT(D197," = '",C197,"',")</f>
        <v>f_equip_shovels_ownership_type = 'did_you_rent_the_shovels_and_spades_or_do_you_own_it_',</v>
      </c>
      <c r="I197" s="3"/>
    </row>
    <row r="198" spans="1:9" hidden="1">
      <c r="A198" s="14" t="s">
        <v>247</v>
      </c>
      <c r="B198"/>
      <c r="C198" t="s">
        <v>733</v>
      </c>
      <c r="E198" t="str">
        <f t="shared" si="13"/>
        <v>f_equip_shovels_ownership_type_other</v>
      </c>
      <c r="G198" s="3" t="b">
        <f t="shared" si="14"/>
        <v>0</v>
      </c>
      <c r="H198" s="3" t="str">
        <f t="shared" ref="H198:H215" si="15">_xlfn.CONCAT(D198," = ",C198,",")</f>
        <v xml:space="preserve"> = duration,</v>
      </c>
      <c r="I198" s="3"/>
    </row>
    <row r="199" spans="1:9">
      <c r="A199" s="3" t="s">
        <v>61</v>
      </c>
      <c r="B199" t="s">
        <v>5285</v>
      </c>
      <c r="C199" t="s">
        <v>1848</v>
      </c>
      <c r="D199" s="4" t="s">
        <v>728</v>
      </c>
      <c r="E199" t="str">
        <f t="shared" si="13"/>
        <v>_other</v>
      </c>
      <c r="F199" t="b">
        <f>D200=D199</f>
        <v>0</v>
      </c>
      <c r="G199" s="3" t="b">
        <f t="shared" si="14"/>
        <v>0</v>
      </c>
      <c r="H199" s="3" t="str">
        <f t="shared" si="15"/>
        <v>monitoring_survey_yn = f_aw_survey_future,</v>
      </c>
      <c r="I199" s="3"/>
    </row>
    <row r="200" spans="1:9">
      <c r="A200" s="3" t="s">
        <v>37</v>
      </c>
      <c r="B200" t="s">
        <v>5144</v>
      </c>
      <c r="C200" t="s">
        <v>4951</v>
      </c>
      <c r="D200" t="s">
        <v>5299</v>
      </c>
      <c r="E200" t="str">
        <f t="shared" si="13"/>
        <v>monitoring_survey_yn_other</v>
      </c>
      <c r="F200" t="b">
        <f>D201=D200</f>
        <v>0</v>
      </c>
      <c r="G200" s="3" t="b">
        <f t="shared" si="14"/>
        <v>0</v>
      </c>
      <c r="H200" s="3" t="str">
        <f t="shared" si="15"/>
        <v>f_livestock_chickens_num = f_chickens,</v>
      </c>
      <c r="I200" s="3"/>
    </row>
    <row r="201" spans="1:9">
      <c r="A201" s="3" t="s">
        <v>751</v>
      </c>
      <c r="B201" t="s">
        <v>5145</v>
      </c>
      <c r="C201" t="s">
        <v>4952</v>
      </c>
      <c r="D201" t="s">
        <v>5300</v>
      </c>
      <c r="E201" t="str">
        <f t="shared" si="13"/>
        <v>f_livestock_chickens_num_other</v>
      </c>
      <c r="F201" t="b">
        <f>D202=D201</f>
        <v>0</v>
      </c>
      <c r="G201" s="3" t="b">
        <f t="shared" si="14"/>
        <v>0</v>
      </c>
      <c r="H201" s="3" t="str">
        <f t="shared" si="15"/>
        <v>f_livestock_chicks_num = f_chicks,</v>
      </c>
      <c r="I201" s="3"/>
    </row>
    <row r="202" spans="1:9">
      <c r="A202" s="14" t="s">
        <v>127</v>
      </c>
      <c r="B202" t="s">
        <v>5149</v>
      </c>
      <c r="C202" t="s">
        <v>4956</v>
      </c>
      <c r="D202" t="s">
        <v>5303</v>
      </c>
      <c r="E202" t="str">
        <f t="shared" si="13"/>
        <v>f_livestock_chicks_num_other</v>
      </c>
      <c r="F202" t="b">
        <f>D203=D202</f>
        <v>0</v>
      </c>
      <c r="G202" s="3" t="b">
        <f t="shared" si="14"/>
        <v>0</v>
      </c>
      <c r="H202" s="3" t="str">
        <f t="shared" si="15"/>
        <v>f_livestock_chicken_sell_eggs_crate_num = f_eggs_crates_month,</v>
      </c>
      <c r="I202" s="3"/>
    </row>
    <row r="203" spans="1:9">
      <c r="A203" s="14" t="s">
        <v>34</v>
      </c>
      <c r="B203" t="s">
        <v>5150</v>
      </c>
      <c r="C203" t="s">
        <v>4957</v>
      </c>
      <c r="D203" t="s">
        <v>5304</v>
      </c>
      <c r="E203" t="str">
        <f t="shared" si="13"/>
        <v>f_livestock_chicken_sell_eggs_crate_num_other</v>
      </c>
      <c r="F203" t="b">
        <f>D204=D203</f>
        <v>0</v>
      </c>
      <c r="G203" s="3" t="b">
        <f t="shared" si="14"/>
        <v>0</v>
      </c>
      <c r="H203" s="3" t="str">
        <f t="shared" si="15"/>
        <v>f_livestock_chicken_sell_eggs_price_per_crate = f_eggs_crates_price,</v>
      </c>
      <c r="I203" s="3"/>
    </row>
    <row r="204" spans="1:9" hidden="1">
      <c r="A204" s="3" t="s">
        <v>82</v>
      </c>
      <c r="B204" t="s">
        <v>5153</v>
      </c>
      <c r="C204" s="2" t="s">
        <v>4960</v>
      </c>
      <c r="E204" t="str">
        <f t="shared" si="13"/>
        <v>f_livestock_chicken_sell_eggs_price_per_crate_other</v>
      </c>
      <c r="G204" s="3" t="b">
        <f t="shared" si="14"/>
        <v>0</v>
      </c>
      <c r="H204" s="3" t="str">
        <f t="shared" si="15"/>
        <v xml:space="preserve"> = f_eggs_lost,</v>
      </c>
      <c r="I204" s="3"/>
    </row>
    <row r="205" spans="1:9">
      <c r="A205" s="3" t="s">
        <v>52</v>
      </c>
      <c r="B205"/>
      <c r="C205" t="s">
        <v>5071</v>
      </c>
      <c r="D205" t="s">
        <v>5418</v>
      </c>
      <c r="E205" t="str">
        <f t="shared" si="13"/>
        <v>_other</v>
      </c>
      <c r="F205" t="b">
        <f>D206=D205</f>
        <v>0</v>
      </c>
      <c r="G205" s="3" t="b">
        <f t="shared" si="14"/>
        <v>0</v>
      </c>
      <c r="H205" s="3" t="str">
        <f t="shared" si="15"/>
        <v>f_livestock_chicken_sell_egs_quant_lost_kg = f_eggs_lost_kg,</v>
      </c>
      <c r="I205" s="3"/>
    </row>
    <row r="206" spans="1:9">
      <c r="A206" s="3" t="s">
        <v>47</v>
      </c>
      <c r="B206" t="s">
        <v>5152</v>
      </c>
      <c r="C206" t="s">
        <v>4959</v>
      </c>
      <c r="D206" t="s">
        <v>5306</v>
      </c>
      <c r="E206" t="str">
        <f t="shared" si="13"/>
        <v>f_livestock_chicken_sell_egs_quant_lost_kg_other</v>
      </c>
      <c r="F206" t="b">
        <f>D207=D206</f>
        <v>0</v>
      </c>
      <c r="G206" s="3" t="b">
        <f t="shared" si="14"/>
        <v>0</v>
      </c>
      <c r="H206" s="3" t="str">
        <f t="shared" si="15"/>
        <v>f_livestock_chicken_sell_eggs_price = f_eggs_price,</v>
      </c>
      <c r="I206" s="3"/>
    </row>
    <row r="207" spans="1:9" hidden="1">
      <c r="A207" s="3" t="s">
        <v>87</v>
      </c>
      <c r="B207" t="s">
        <v>5148</v>
      </c>
      <c r="C207" s="2" t="s">
        <v>4955</v>
      </c>
      <c r="E207" t="str">
        <f t="shared" si="13"/>
        <v>f_livestock_chicken_sell_eggs_price_other</v>
      </c>
      <c r="G207" s="3" t="b">
        <f t="shared" si="14"/>
        <v>0</v>
      </c>
      <c r="H207" s="3" t="str">
        <f t="shared" si="15"/>
        <v xml:space="preserve"> = f_eggs_sold,</v>
      </c>
      <c r="I207" s="3"/>
    </row>
    <row r="208" spans="1:9">
      <c r="A208" s="3" t="s">
        <v>72</v>
      </c>
      <c r="B208"/>
      <c r="C208" t="s">
        <v>5070</v>
      </c>
      <c r="D208" t="s">
        <v>5419</v>
      </c>
      <c r="E208" t="str">
        <f t="shared" si="13"/>
        <v>_other</v>
      </c>
      <c r="F208" t="b">
        <f>D209=D208</f>
        <v>0</v>
      </c>
      <c r="G208" s="3" t="b">
        <f t="shared" si="14"/>
        <v>0</v>
      </c>
      <c r="H208" s="3" t="str">
        <f t="shared" si="15"/>
        <v>f_livestock_chicken_sell_egs_quant_sold_kg = f_eggs_sold_kg,</v>
      </c>
      <c r="I208" s="3"/>
    </row>
    <row r="209" spans="1:9">
      <c r="A209" s="3" t="s">
        <v>86</v>
      </c>
      <c r="B209" t="s">
        <v>5151</v>
      </c>
      <c r="C209" t="s">
        <v>4958</v>
      </c>
      <c r="D209" t="s">
        <v>5305</v>
      </c>
      <c r="E209" t="str">
        <f t="shared" si="13"/>
        <v>f_livestock_chicken_sell_egs_quant_sold_kg_other</v>
      </c>
      <c r="F209" t="b">
        <f>D210=D209</f>
        <v>0</v>
      </c>
      <c r="G209" s="3" t="b">
        <f t="shared" si="14"/>
        <v>0</v>
      </c>
      <c r="H209" s="3" t="str">
        <f t="shared" si="15"/>
        <v>f_livestock_chicken_sell_eggs_num_per_year = f_eggs_year,</v>
      </c>
      <c r="I209" s="3"/>
    </row>
    <row r="210" spans="1:9" hidden="1">
      <c r="A210" s="3" t="s">
        <v>748</v>
      </c>
      <c r="B210" t="s">
        <v>5119</v>
      </c>
      <c r="C210" s="2" t="s">
        <v>3538</v>
      </c>
      <c r="E210" t="str">
        <f t="shared" si="13"/>
        <v>f_livestock_chicken_sell_eggs_num_per_year_other</v>
      </c>
      <c r="G210" s="3" t="b">
        <f t="shared" si="14"/>
        <v>0</v>
      </c>
      <c r="H210" s="3" t="str">
        <f t="shared" si="15"/>
        <v xml:space="preserve"> = f_grams_crate,</v>
      </c>
      <c r="I210" s="3"/>
    </row>
    <row r="211" spans="1:9" hidden="1">
      <c r="A211" s="14" t="s">
        <v>410</v>
      </c>
      <c r="B211" t="s">
        <v>5120</v>
      </c>
      <c r="C211" s="2" t="s">
        <v>3540</v>
      </c>
      <c r="E211" t="str">
        <f t="shared" si="13"/>
        <v>_other</v>
      </c>
      <c r="G211" s="3" t="b">
        <f t="shared" si="14"/>
        <v>0</v>
      </c>
      <c r="H211" s="3" t="str">
        <f t="shared" si="15"/>
        <v xml:space="preserve"> = f_grams_other,</v>
      </c>
      <c r="I211" s="3"/>
    </row>
    <row r="212" spans="1:9">
      <c r="A212" s="14" t="s">
        <v>38</v>
      </c>
      <c r="B212" t="s">
        <v>5250</v>
      </c>
      <c r="C212" t="s">
        <v>1743</v>
      </c>
      <c r="D212" t="s">
        <v>555</v>
      </c>
      <c r="E212" t="str">
        <f t="shared" si="13"/>
        <v>_other</v>
      </c>
      <c r="F212" t="b">
        <f t="shared" ref="F212:F220" si="16">D213=D212</f>
        <v>0</v>
      </c>
      <c r="G212" s="3" t="b">
        <f t="shared" si="14"/>
        <v>0</v>
      </c>
      <c r="H212" s="3" t="str">
        <f t="shared" si="15"/>
        <v>cs_sdm_company = f_know_company,</v>
      </c>
      <c r="I212" s="3"/>
    </row>
    <row r="213" spans="1:9">
      <c r="A213" s="14" t="s">
        <v>262</v>
      </c>
      <c r="B213" t="s">
        <v>3782</v>
      </c>
      <c r="C213" t="s">
        <v>1846</v>
      </c>
      <c r="D213" s="4" t="s">
        <v>659</v>
      </c>
      <c r="E213" t="str">
        <f t="shared" si="13"/>
        <v>cs_sdm_company_other</v>
      </c>
      <c r="F213" t="b">
        <f t="shared" si="16"/>
        <v>0</v>
      </c>
      <c r="G213" s="3" t="b">
        <f t="shared" si="14"/>
        <v>0</v>
      </c>
      <c r="H213" s="3" t="str">
        <f t="shared" si="15"/>
        <v>cf_shortage = f_liquidity,</v>
      </c>
      <c r="I213" s="3"/>
    </row>
    <row r="214" spans="1:9">
      <c r="A214" s="3" t="s">
        <v>59</v>
      </c>
      <c r="B214" t="s">
        <v>3783</v>
      </c>
      <c r="C214" t="s">
        <v>1847</v>
      </c>
      <c r="D214" s="4" t="s">
        <v>660</v>
      </c>
      <c r="E214" t="str">
        <f t="shared" si="13"/>
        <v>cf_shortage_other</v>
      </c>
      <c r="F214" t="b">
        <f t="shared" si="16"/>
        <v>0</v>
      </c>
      <c r="G214" s="3" t="b">
        <f t="shared" si="14"/>
        <v>0</v>
      </c>
      <c r="H214" s="3" t="str">
        <f t="shared" si="15"/>
        <v>cf_shortage_months = f_liquidity_months,</v>
      </c>
      <c r="I214" s="3"/>
    </row>
    <row r="215" spans="1:9">
      <c r="A215" s="14" t="s">
        <v>234</v>
      </c>
      <c r="B215" t="s">
        <v>5139</v>
      </c>
      <c r="C215" t="s">
        <v>827</v>
      </c>
      <c r="D215" t="s">
        <v>270</v>
      </c>
      <c r="E215" t="str">
        <f t="shared" si="13"/>
        <v>cf_shortage_months_other</v>
      </c>
      <c r="F215" t="b">
        <f t="shared" si="16"/>
        <v>0</v>
      </c>
      <c r="G215" s="3" t="b">
        <f t="shared" si="14"/>
        <v>0</v>
      </c>
      <c r="H215" s="3" t="str">
        <f t="shared" si="15"/>
        <v>f_livestock_income_type = f_livestock,</v>
      </c>
      <c r="I215" s="3"/>
    </row>
    <row r="216" spans="1:9">
      <c r="A216" s="3" t="s">
        <v>65</v>
      </c>
      <c r="B216"/>
      <c r="C216" t="s">
        <v>3600</v>
      </c>
      <c r="D216" t="str">
        <f>E216</f>
        <v>f_livestock_income_type_other</v>
      </c>
      <c r="E216" t="str">
        <f t="shared" si="13"/>
        <v>f_livestock_income_type_other</v>
      </c>
      <c r="F216" t="b">
        <f t="shared" si="16"/>
        <v>0</v>
      </c>
      <c r="G216" s="3" t="b">
        <f t="shared" si="14"/>
        <v>0</v>
      </c>
      <c r="H216" s="3" t="str">
        <f>_xlfn.CONCAT(D216," = '",C216,"',")</f>
        <v>f_livestock_income_type_other = 'f_livestock__other__',</v>
      </c>
      <c r="I216" s="3"/>
    </row>
    <row r="217" spans="1:9">
      <c r="A217" s="14" t="s">
        <v>292</v>
      </c>
      <c r="B217"/>
      <c r="C217" t="s">
        <v>2080</v>
      </c>
      <c r="D217" t="s">
        <v>281</v>
      </c>
      <c r="E217" t="str">
        <f t="shared" si="13"/>
        <v>f_livestock_income_type_other_other</v>
      </c>
      <c r="F217" t="b">
        <f t="shared" si="16"/>
        <v>0</v>
      </c>
      <c r="G217" s="3" t="b">
        <f t="shared" si="14"/>
        <v>0</v>
      </c>
      <c r="H217" s="3" t="str">
        <f t="shared" ref="H217:H234" si="17">_xlfn.CONCAT(D217," = ",C217,",")</f>
        <v>f_livestock_nr_labourers = f_livestock_labor,</v>
      </c>
      <c r="I217" s="3"/>
    </row>
    <row r="218" spans="1:9">
      <c r="A218" s="14" t="s">
        <v>316</v>
      </c>
      <c r="B218"/>
      <c r="C218" t="s">
        <v>2083</v>
      </c>
      <c r="D218" s="4" t="s">
        <v>284</v>
      </c>
      <c r="E218" t="str">
        <f t="shared" si="13"/>
        <v>f_livestock_nr_labourers_other</v>
      </c>
      <c r="F218" t="b">
        <f t="shared" si="16"/>
        <v>0</v>
      </c>
      <c r="G218" s="3" t="b">
        <f t="shared" si="14"/>
        <v>0</v>
      </c>
      <c r="H218" s="3" t="str">
        <f t="shared" si="17"/>
        <v>f_livestock_wages_hiredlabour = f_livestock_labor_amount,</v>
      </c>
      <c r="I218" s="3"/>
    </row>
    <row r="219" spans="1:9">
      <c r="A219" s="3" t="s">
        <v>76</v>
      </c>
      <c r="B219"/>
      <c r="C219" t="s">
        <v>2082</v>
      </c>
      <c r="D219" s="4" t="s">
        <v>5420</v>
      </c>
      <c r="E219" t="str">
        <f t="shared" si="13"/>
        <v>f_livestock_wages_hiredlabour_other</v>
      </c>
      <c r="F219" t="b">
        <f t="shared" si="16"/>
        <v>0</v>
      </c>
      <c r="G219" s="3" t="b">
        <f t="shared" si="14"/>
        <v>0</v>
      </c>
      <c r="H219" s="3" t="str">
        <f t="shared" si="17"/>
        <v>f_livestock_nr_months = f_livestock_labor_months,</v>
      </c>
      <c r="I219" s="3"/>
    </row>
    <row r="220" spans="1:9">
      <c r="A220" s="3" t="s">
        <v>62</v>
      </c>
      <c r="B220"/>
      <c r="C220" t="s">
        <v>2081</v>
      </c>
      <c r="D220" s="4" t="s">
        <v>282</v>
      </c>
      <c r="E220" t="str">
        <f t="shared" si="13"/>
        <v>f_livestock_nr_months_other</v>
      </c>
      <c r="F220" t="b">
        <f t="shared" si="16"/>
        <v>0</v>
      </c>
      <c r="G220" s="3" t="b">
        <f t="shared" si="14"/>
        <v>0</v>
      </c>
      <c r="H220" s="3" t="str">
        <f t="shared" si="17"/>
        <v>f_livestock_nr_hired_labourers = f_livestock_labor_people_amount,</v>
      </c>
      <c r="I220" s="3"/>
    </row>
    <row r="221" spans="1:9" hidden="1">
      <c r="A221" s="14" t="s">
        <v>385</v>
      </c>
      <c r="B221" t="s">
        <v>5159</v>
      </c>
      <c r="C221" s="2" t="s">
        <v>1216</v>
      </c>
      <c r="E221" t="str">
        <f t="shared" si="13"/>
        <v>f_livestock_nr_hired_labourers_other</v>
      </c>
      <c r="G221" s="3" t="b">
        <f t="shared" si="14"/>
        <v>0</v>
      </c>
      <c r="H221" s="3" t="str">
        <f t="shared" si="17"/>
        <v xml:space="preserve"> = f_livestock_labour,</v>
      </c>
      <c r="I221" s="3"/>
    </row>
    <row r="222" spans="1:9" hidden="1">
      <c r="A222" s="14" t="s">
        <v>629</v>
      </c>
      <c r="B222" t="s">
        <v>2573</v>
      </c>
      <c r="C222" s="2" t="s">
        <v>1219</v>
      </c>
      <c r="E222" t="str">
        <f t="shared" si="13"/>
        <v>_other</v>
      </c>
      <c r="G222" s="3" t="b">
        <f t="shared" si="14"/>
        <v>0</v>
      </c>
      <c r="H222" s="3" t="str">
        <f t="shared" si="17"/>
        <v xml:space="preserve"> = f_livestock_labour_amount,</v>
      </c>
      <c r="I222" s="3"/>
    </row>
    <row r="223" spans="1:9" hidden="1">
      <c r="A223" s="14" t="s">
        <v>332</v>
      </c>
      <c r="B223" t="s">
        <v>5161</v>
      </c>
      <c r="C223" s="2" t="s">
        <v>1218</v>
      </c>
      <c r="E223" t="str">
        <f t="shared" si="13"/>
        <v>_other</v>
      </c>
      <c r="G223" s="3" t="b">
        <f t="shared" si="14"/>
        <v>0</v>
      </c>
      <c r="H223" s="3" t="str">
        <f t="shared" si="17"/>
        <v xml:space="preserve"> = f_livestock_labour_months,</v>
      </c>
      <c r="I223" s="3"/>
    </row>
    <row r="224" spans="1:9" hidden="1">
      <c r="A224" s="14" t="s">
        <v>557</v>
      </c>
      <c r="B224" t="s">
        <v>5160</v>
      </c>
      <c r="C224" s="2" t="s">
        <v>1217</v>
      </c>
      <c r="E224" t="str">
        <f t="shared" si="13"/>
        <v>_other</v>
      </c>
      <c r="G224" s="3" t="b">
        <f t="shared" si="14"/>
        <v>0</v>
      </c>
      <c r="H224" s="3" t="str">
        <f t="shared" si="17"/>
        <v xml:space="preserve"> = f_livestock_labour_people_amount,</v>
      </c>
      <c r="I224" s="3"/>
    </row>
    <row r="225" spans="1:9">
      <c r="A225" s="14" t="s">
        <v>408</v>
      </c>
      <c r="B225" t="s">
        <v>5162</v>
      </c>
      <c r="C225" t="s">
        <v>1220</v>
      </c>
      <c r="D225" t="s">
        <v>271</v>
      </c>
      <c r="E225" t="str">
        <f t="shared" si="13"/>
        <v>_other</v>
      </c>
      <c r="F225" t="b">
        <f>D226=D225</f>
        <v>0</v>
      </c>
      <c r="G225" s="3" t="b">
        <f t="shared" si="14"/>
        <v>0</v>
      </c>
      <c r="H225" s="3" t="str">
        <f t="shared" si="17"/>
        <v>f_livestock_income_total = f_livestock_option,</v>
      </c>
      <c r="I225" s="3"/>
    </row>
    <row r="226" spans="1:9" hidden="1">
      <c r="A226" s="3" t="s">
        <v>29</v>
      </c>
      <c r="B226" t="s">
        <v>5113</v>
      </c>
      <c r="C226" s="2" t="s">
        <v>1570</v>
      </c>
      <c r="E226" t="str">
        <f t="shared" si="13"/>
        <v>f_livestock_income_total_other</v>
      </c>
      <c r="G226" s="3" t="b">
        <f t="shared" si="14"/>
        <v>0</v>
      </c>
      <c r="H226" s="3" t="str">
        <f t="shared" si="17"/>
        <v xml:space="preserve"> = f_location,</v>
      </c>
      <c r="I226" s="3"/>
    </row>
    <row r="227" spans="1:9">
      <c r="A227" s="3" t="s">
        <v>80</v>
      </c>
      <c r="B227" t="s">
        <v>2542</v>
      </c>
      <c r="C227" t="s">
        <v>1571</v>
      </c>
      <c r="D227" t="s">
        <v>124</v>
      </c>
      <c r="E227" t="str">
        <f t="shared" si="13"/>
        <v>_other</v>
      </c>
      <c r="F227" t="b">
        <f t="shared" ref="F227:F233" si="18">D228=D227</f>
        <v>0</v>
      </c>
      <c r="G227" s="3" t="b">
        <f t="shared" si="14"/>
        <v>0</v>
      </c>
      <c r="H227" s="3" t="str">
        <f t="shared" si="17"/>
        <v>pi_location_other = f_location_other,</v>
      </c>
      <c r="I227" s="3"/>
    </row>
    <row r="228" spans="1:9">
      <c r="A228" s="14" t="s">
        <v>261</v>
      </c>
      <c r="B228" t="s">
        <v>3617</v>
      </c>
      <c r="C228" t="s">
        <v>1573</v>
      </c>
      <c r="D228" t="s">
        <v>125</v>
      </c>
      <c r="E228" t="str">
        <f t="shared" si="13"/>
        <v>pi_location_other_other</v>
      </c>
      <c r="F228" t="b">
        <f t="shared" si="18"/>
        <v>0</v>
      </c>
      <c r="G228" s="3" t="b">
        <f t="shared" si="14"/>
        <v>0</v>
      </c>
      <c r="H228" s="3" t="str">
        <f t="shared" si="17"/>
        <v>pi_location_other_first_admin = f_location_other_county,</v>
      </c>
      <c r="I228" s="3"/>
    </row>
    <row r="229" spans="1:9">
      <c r="A229" s="14" t="s">
        <v>206</v>
      </c>
      <c r="B229" t="s">
        <v>3618</v>
      </c>
      <c r="C229" t="s">
        <v>1574</v>
      </c>
      <c r="D229" t="s">
        <v>126</v>
      </c>
      <c r="E229" t="str">
        <f t="shared" si="13"/>
        <v>pi_location_other_first_admin_other</v>
      </c>
      <c r="F229" t="b">
        <f t="shared" si="18"/>
        <v>0</v>
      </c>
      <c r="G229" s="3" t="b">
        <f t="shared" si="14"/>
        <v>0</v>
      </c>
      <c r="H229" s="3" t="str">
        <f t="shared" si="17"/>
        <v>pi_location_other_second_admin = f_location_other_subcounty,</v>
      </c>
      <c r="I229" s="3"/>
    </row>
    <row r="230" spans="1:9">
      <c r="A230" s="14" t="s">
        <v>291</v>
      </c>
      <c r="B230" t="s">
        <v>2545</v>
      </c>
      <c r="C230" t="s">
        <v>1575</v>
      </c>
      <c r="D230" t="s">
        <v>128</v>
      </c>
      <c r="E230" t="str">
        <f t="shared" si="13"/>
        <v>pi_location_other_second_admin_other</v>
      </c>
      <c r="F230" t="b">
        <f t="shared" si="18"/>
        <v>0</v>
      </c>
      <c r="G230" s="3" t="b">
        <f t="shared" si="14"/>
        <v>0</v>
      </c>
      <c r="H230" s="3" t="str">
        <f t="shared" si="17"/>
        <v>pi_location_other_village = f_location_other_village,</v>
      </c>
      <c r="I230" s="3"/>
    </row>
    <row r="231" spans="1:9">
      <c r="A231" s="3" t="s">
        <v>71</v>
      </c>
      <c r="B231"/>
      <c r="C231" t="s">
        <v>5062</v>
      </c>
      <c r="D231" t="s">
        <v>5421</v>
      </c>
      <c r="E231" t="str">
        <f t="shared" si="13"/>
        <v>pi_location_other_village_other</v>
      </c>
      <c r="F231" t="b">
        <f t="shared" si="18"/>
        <v>0</v>
      </c>
      <c r="G231" s="3" t="b">
        <f t="shared" si="14"/>
        <v>0</v>
      </c>
      <c r="H231" s="3" t="str">
        <f t="shared" si="17"/>
        <v>pi_location_second_admin = f_location_sub_county,</v>
      </c>
      <c r="I231" s="3"/>
    </row>
    <row r="232" spans="1:9">
      <c r="A232" s="14" t="s">
        <v>306</v>
      </c>
      <c r="B232"/>
      <c r="C232" t="s">
        <v>5064</v>
      </c>
      <c r="D232" t="s">
        <v>5422</v>
      </c>
      <c r="E232" t="str">
        <f t="shared" si="13"/>
        <v>pi_location_second_admin_other</v>
      </c>
      <c r="F232" t="b">
        <f t="shared" si="18"/>
        <v>0</v>
      </c>
      <c r="G232" s="3" t="b">
        <f t="shared" si="14"/>
        <v>0</v>
      </c>
      <c r="H232" s="3" t="str">
        <f t="shared" si="17"/>
        <v>pi_location_village = f_location_village,</v>
      </c>
      <c r="I232" s="3"/>
    </row>
    <row r="233" spans="1:9">
      <c r="A233" s="3" t="s">
        <v>63</v>
      </c>
      <c r="B233"/>
      <c r="C233" t="s">
        <v>5063</v>
      </c>
      <c r="D233" t="s">
        <v>5423</v>
      </c>
      <c r="E233" t="str">
        <f t="shared" si="13"/>
        <v>pi_location_village_other</v>
      </c>
      <c r="F233" t="b">
        <f t="shared" si="18"/>
        <v>0</v>
      </c>
      <c r="G233" s="3" t="b">
        <f t="shared" si="14"/>
        <v>0</v>
      </c>
      <c r="H233" s="3" t="str">
        <f t="shared" si="17"/>
        <v>pi_location_fourth_admin = f_location_ward,</v>
      </c>
      <c r="I233" s="3"/>
    </row>
    <row r="234" spans="1:9" hidden="1">
      <c r="A234" s="14" t="s">
        <v>235</v>
      </c>
      <c r="B234" t="s">
        <v>2547</v>
      </c>
      <c r="C234" t="s">
        <v>808</v>
      </c>
      <c r="E234" t="str">
        <f t="shared" si="13"/>
        <v>pi_location_fourth_admin_other</v>
      </c>
      <c r="G234" s="3" t="b">
        <f t="shared" si="14"/>
        <v>0</v>
      </c>
      <c r="H234" s="3" t="str">
        <f t="shared" si="17"/>
        <v xml:space="preserve"> = f_maincrop,</v>
      </c>
      <c r="I234" s="3"/>
    </row>
    <row r="235" spans="1:9">
      <c r="A235" s="14" t="s">
        <v>238</v>
      </c>
      <c r="B235"/>
      <c r="C235" t="s">
        <v>3572</v>
      </c>
      <c r="D235" t="s">
        <v>809</v>
      </c>
      <c r="E235" t="str">
        <f t="shared" si="13"/>
        <v>_other</v>
      </c>
      <c r="F235" t="b">
        <f>D236=D235</f>
        <v>0</v>
      </c>
      <c r="G235" s="3" t="b">
        <f t="shared" si="14"/>
        <v>0</v>
      </c>
      <c r="H235" s="3" t="str">
        <f>_xlfn.CONCAT(D235," = '",C235,"',")</f>
        <v>f_maincrop_other = 'f_maincrop__other__',</v>
      </c>
      <c r="I235" s="3"/>
    </row>
    <row r="236" spans="1:9">
      <c r="A236" s="3" t="s">
        <v>121</v>
      </c>
      <c r="B236"/>
      <c r="C236" t="s">
        <v>2451</v>
      </c>
      <c r="D236" t="s">
        <v>5424</v>
      </c>
      <c r="E236" t="str">
        <f t="shared" si="13"/>
        <v>f_maincrop_other_other</v>
      </c>
      <c r="F236" t="b">
        <f>D237=D236</f>
        <v>0</v>
      </c>
      <c r="G236" s="3" t="b">
        <f t="shared" si="14"/>
        <v>0</v>
      </c>
      <c r="H236" s="3" t="str">
        <f t="shared" ref="H236:H244" si="19">_xlfn.CONCAT(D236," = ",C236,",")</f>
        <v>f_focus_measurement_to_kg = f_measurement_to_kg,</v>
      </c>
      <c r="I236" s="3"/>
    </row>
    <row r="237" spans="1:9">
      <c r="A237" s="14" t="s">
        <v>131</v>
      </c>
      <c r="B237" t="s">
        <v>5115</v>
      </c>
      <c r="C237" t="s">
        <v>4935</v>
      </c>
      <c r="D237" t="s">
        <v>5286</v>
      </c>
      <c r="E237" t="str">
        <f t="shared" si="13"/>
        <v>f_focus_measurement_to_kg_other</v>
      </c>
      <c r="F237" t="b">
        <f>D238=D237</f>
        <v>0</v>
      </c>
      <c r="G237" s="3" t="b">
        <f t="shared" si="14"/>
        <v>0</v>
      </c>
      <c r="H237" s="3" t="str">
        <f t="shared" si="19"/>
        <v>f_millet_produced_yn = f_millet,</v>
      </c>
      <c r="I237" s="3"/>
    </row>
    <row r="238" spans="1:9">
      <c r="A238" s="3" t="s">
        <v>28</v>
      </c>
      <c r="B238" t="s">
        <v>5116</v>
      </c>
      <c r="C238" t="s">
        <v>4936</v>
      </c>
      <c r="D238" t="s">
        <v>5287</v>
      </c>
      <c r="E238" t="str">
        <f t="shared" si="13"/>
        <v>f_millet_produced_yn_other</v>
      </c>
      <c r="F238" t="b">
        <f>D239=D238</f>
        <v>0</v>
      </c>
      <c r="G238" s="3" t="b">
        <f t="shared" si="14"/>
        <v>0</v>
      </c>
      <c r="H238" s="3" t="str">
        <f t="shared" si="19"/>
        <v>f_millet_produced_past_season_yn = f_millet_past_season,</v>
      </c>
      <c r="I238" s="3"/>
    </row>
    <row r="239" spans="1:9" hidden="1">
      <c r="A239" s="3" t="s">
        <v>19</v>
      </c>
      <c r="B239" t="s">
        <v>2742</v>
      </c>
      <c r="C239" s="2" t="s">
        <v>1849</v>
      </c>
      <c r="E239" t="str">
        <f t="shared" si="13"/>
        <v>f_millet_produced_past_season_yn_other</v>
      </c>
      <c r="G239" s="3" t="b">
        <f t="shared" si="14"/>
        <v>0</v>
      </c>
      <c r="H239" s="3" t="str">
        <f t="shared" si="19"/>
        <v xml:space="preserve"> = f_new_farmer,</v>
      </c>
      <c r="I239" s="3"/>
    </row>
    <row r="240" spans="1:9" hidden="1">
      <c r="A240" s="14" t="s">
        <v>327</v>
      </c>
      <c r="B240" t="s">
        <v>2743</v>
      </c>
      <c r="C240" s="2" t="s">
        <v>1850</v>
      </c>
      <c r="E240" t="str">
        <f t="shared" si="13"/>
        <v>_other</v>
      </c>
      <c r="G240" s="3" t="b">
        <f t="shared" si="14"/>
        <v>0</v>
      </c>
      <c r="H240" s="3" t="str">
        <f t="shared" si="19"/>
        <v xml:space="preserve"> = f_new_number,</v>
      </c>
      <c r="I240" s="3"/>
    </row>
    <row r="241" spans="1:9">
      <c r="A241" s="14" t="s">
        <v>141</v>
      </c>
      <c r="B241" t="s">
        <v>5117</v>
      </c>
      <c r="C241" t="s">
        <v>1577</v>
      </c>
      <c r="D241" t="s">
        <v>138</v>
      </c>
      <c r="E241" t="str">
        <f t="shared" si="13"/>
        <v>_other</v>
      </c>
      <c r="F241" t="b">
        <f>D242=D241</f>
        <v>0</v>
      </c>
      <c r="G241" s="3" t="b">
        <f t="shared" si="14"/>
        <v>0</v>
      </c>
      <c r="H241" s="3" t="str">
        <f t="shared" si="19"/>
        <v>f_harvest_num = f_number_harvest,</v>
      </c>
      <c r="I241" s="3"/>
    </row>
    <row r="242" spans="1:9" hidden="1">
      <c r="A242" s="14" t="s">
        <v>152</v>
      </c>
      <c r="B242" t="s">
        <v>5138</v>
      </c>
      <c r="C242" t="s">
        <v>269</v>
      </c>
      <c r="E242" t="str">
        <f t="shared" si="13"/>
        <v>f_harvest_num_other</v>
      </c>
      <c r="G242" s="3" t="b">
        <f t="shared" si="14"/>
        <v>0</v>
      </c>
      <c r="H242" s="3" t="str">
        <f t="shared" si="19"/>
        <v xml:space="preserve"> = f_other_crop_income,</v>
      </c>
      <c r="I242" s="3"/>
    </row>
    <row r="243" spans="1:9">
      <c r="A243" s="14" t="s">
        <v>224</v>
      </c>
      <c r="B243" t="s">
        <v>2576</v>
      </c>
      <c r="C243" t="s">
        <v>1629</v>
      </c>
      <c r="D243" t="s">
        <v>769</v>
      </c>
      <c r="E243" t="str">
        <f t="shared" si="13"/>
        <v>_other</v>
      </c>
      <c r="F243" t="b">
        <f t="shared" ref="F243:F262" si="20">D244=D243</f>
        <v>0</v>
      </c>
      <c r="G243" s="3" t="b">
        <f t="shared" si="14"/>
        <v>0</v>
      </c>
      <c r="H243" s="3" t="str">
        <f t="shared" si="19"/>
        <v>f_income_other_total = f_other_sources,</v>
      </c>
      <c r="I243" s="3"/>
    </row>
    <row r="244" spans="1:9">
      <c r="A244" s="14" t="s">
        <v>355</v>
      </c>
      <c r="B244" t="s">
        <v>2568</v>
      </c>
      <c r="C244" t="s">
        <v>1619</v>
      </c>
      <c r="D244" t="s">
        <v>747</v>
      </c>
      <c r="E244" t="str">
        <f t="shared" si="13"/>
        <v>f_income_other_total_other</v>
      </c>
      <c r="F244" t="b">
        <f t="shared" si="20"/>
        <v>0</v>
      </c>
      <c r="G244" s="3" t="b">
        <f t="shared" si="14"/>
        <v>0</v>
      </c>
      <c r="H244" s="3" t="str">
        <f t="shared" si="19"/>
        <v>f_other_crops_type = f_othercrop,</v>
      </c>
      <c r="I244" s="3"/>
    </row>
    <row r="245" spans="1:9">
      <c r="A245" s="3" t="s">
        <v>60</v>
      </c>
      <c r="B245"/>
      <c r="C245" t="s">
        <v>3584</v>
      </c>
      <c r="D245" t="str">
        <f>E245</f>
        <v>f_other_crops_type_other</v>
      </c>
      <c r="E245" t="str">
        <f t="shared" si="13"/>
        <v>f_other_crops_type_other</v>
      </c>
      <c r="F245" t="b">
        <f t="shared" si="20"/>
        <v>0</v>
      </c>
      <c r="G245" s="3" t="b">
        <f t="shared" si="14"/>
        <v>0</v>
      </c>
      <c r="H245" s="3" t="str">
        <f>_xlfn.CONCAT(D245," = '",C245,"',")</f>
        <v>f_other_crops_type_other = 'f_othercrop__other__',</v>
      </c>
      <c r="I245" s="3"/>
    </row>
    <row r="246" spans="1:9">
      <c r="A246" s="14" t="s">
        <v>685</v>
      </c>
      <c r="B246" t="s">
        <v>2574</v>
      </c>
      <c r="C246" t="s">
        <v>1627</v>
      </c>
      <c r="D246" t="s">
        <v>350</v>
      </c>
      <c r="E246" t="str">
        <f t="shared" si="13"/>
        <v>f_other_crops_type_other_other</v>
      </c>
      <c r="F246" t="b">
        <f t="shared" si="20"/>
        <v>0</v>
      </c>
      <c r="G246" s="3" t="b">
        <f t="shared" si="14"/>
        <v>0</v>
      </c>
      <c r="H246" s="3" t="str">
        <f>_xlfn.CONCAT(D246," = ",C246,",")</f>
        <v>f_income_other_type = f_otherincome,</v>
      </c>
      <c r="I246" s="3"/>
    </row>
    <row r="247" spans="1:9">
      <c r="A247" s="14" t="s">
        <v>185</v>
      </c>
      <c r="B247"/>
      <c r="C247" t="s">
        <v>3585</v>
      </c>
      <c r="D247" t="str">
        <f>E247</f>
        <v>f_income_other_type_other</v>
      </c>
      <c r="E247" t="str">
        <f t="shared" si="13"/>
        <v>f_income_other_type_other</v>
      </c>
      <c r="F247" t="b">
        <f t="shared" si="20"/>
        <v>0</v>
      </c>
      <c r="G247" s="3" t="b">
        <f t="shared" si="14"/>
        <v>0</v>
      </c>
      <c r="H247" s="3" t="str">
        <f>_xlfn.CONCAT(D247," = '",C247,"',")</f>
        <v>f_income_other_type_other = 'f_otherincome__other__',</v>
      </c>
      <c r="I247" s="3"/>
    </row>
    <row r="248" spans="1:9">
      <c r="A248" s="14" t="s">
        <v>294</v>
      </c>
      <c r="B248" t="s">
        <v>2575</v>
      </c>
      <c r="C248" t="s">
        <v>1628</v>
      </c>
      <c r="D248" t="s">
        <v>1294</v>
      </c>
      <c r="E248" t="str">
        <f t="shared" si="13"/>
        <v>f_income_other_type_other_other</v>
      </c>
      <c r="F248" t="b">
        <f t="shared" si="20"/>
        <v>0</v>
      </c>
      <c r="G248" s="3" t="b">
        <f t="shared" si="14"/>
        <v>0</v>
      </c>
      <c r="H248" s="3" t="str">
        <f>_xlfn.CONCAT(D248," = ",C248,",")</f>
        <v>f_equip_rental_type = f_otherincome_equipment,</v>
      </c>
      <c r="I248" s="3"/>
    </row>
    <row r="249" spans="1:9">
      <c r="A249" s="14" t="s">
        <v>304</v>
      </c>
      <c r="B249"/>
      <c r="C249" t="s">
        <v>5072</v>
      </c>
      <c r="D249" t="str">
        <f>E249</f>
        <v>f_equip_rental_type_other</v>
      </c>
      <c r="E249" t="str">
        <f t="shared" si="13"/>
        <v>f_equip_rental_type_other</v>
      </c>
      <c r="F249" t="b">
        <f t="shared" si="20"/>
        <v>0</v>
      </c>
      <c r="G249" s="3" t="b">
        <f t="shared" si="14"/>
        <v>0</v>
      </c>
      <c r="H249" s="3" t="str">
        <f>_xlfn.CONCAT(D249," = '",C249,"',")</f>
        <v>f_equip_rental_type_other = 'f_otherincome_equipment__other__',</v>
      </c>
      <c r="I249" s="3"/>
    </row>
    <row r="250" spans="1:9">
      <c r="A250" s="14" t="s">
        <v>328</v>
      </c>
      <c r="B250" t="s">
        <v>2550</v>
      </c>
      <c r="C250" t="s">
        <v>823</v>
      </c>
      <c r="D250" t="s">
        <v>287</v>
      </c>
      <c r="E250" t="str">
        <f t="shared" si="13"/>
        <v>f_equip_rental_type_other_other</v>
      </c>
      <c r="F250" t="b">
        <f t="shared" si="20"/>
        <v>0</v>
      </c>
      <c r="G250" s="3" t="b">
        <f t="shared" si="14"/>
        <v>0</v>
      </c>
      <c r="H250" s="3" t="str">
        <f t="shared" ref="H250:H267" si="21">_xlfn.CONCAT(D250," = ",C250,",")</f>
        <v>f_ownership_type = f_ownership,</v>
      </c>
      <c r="I250" s="3"/>
    </row>
    <row r="251" spans="1:9">
      <c r="A251" s="14" t="s">
        <v>241</v>
      </c>
      <c r="B251" t="s">
        <v>5146</v>
      </c>
      <c r="C251" t="s">
        <v>4953</v>
      </c>
      <c r="D251" t="s">
        <v>5301</v>
      </c>
      <c r="E251" t="str">
        <f t="shared" si="13"/>
        <v>f_ownership_type_other</v>
      </c>
      <c r="F251" t="b">
        <f t="shared" si="20"/>
        <v>0</v>
      </c>
      <c r="G251" s="3" t="b">
        <f t="shared" si="14"/>
        <v>0</v>
      </c>
      <c r="H251" s="3" t="str">
        <f t="shared" si="21"/>
        <v>f_livestock_chicken_sell_poultry_yn = f_poultry,</v>
      </c>
      <c r="I251" s="3"/>
    </row>
    <row r="252" spans="1:9">
      <c r="A252" s="14" t="s">
        <v>525</v>
      </c>
      <c r="B252" t="s">
        <v>5156</v>
      </c>
      <c r="C252" t="s">
        <v>4963</v>
      </c>
      <c r="D252" t="s">
        <v>5309</v>
      </c>
      <c r="E252" t="str">
        <f t="shared" si="13"/>
        <v>f_livestock_chicken_sell_poultry_yn_other</v>
      </c>
      <c r="F252" t="b">
        <f t="shared" si="20"/>
        <v>0</v>
      </c>
      <c r="G252" s="3" t="b">
        <f t="shared" si="14"/>
        <v>0</v>
      </c>
      <c r="H252" s="3" t="str">
        <f t="shared" si="21"/>
        <v>f_livestock_chicken_sell_fullchicken_kg_per_month = f_poultry_chicken_kg_month,</v>
      </c>
      <c r="I252" s="3"/>
    </row>
    <row r="253" spans="1:9">
      <c r="A253" s="3" t="s">
        <v>88</v>
      </c>
      <c r="B253" t="s">
        <v>5158</v>
      </c>
      <c r="C253" t="s">
        <v>4965</v>
      </c>
      <c r="D253" t="s">
        <v>5311</v>
      </c>
      <c r="E253" t="str">
        <f t="shared" si="13"/>
        <v>f_livestock_chicken_sell_fullchicken_kg_per_month_other</v>
      </c>
      <c r="F253" t="b">
        <f t="shared" si="20"/>
        <v>0</v>
      </c>
      <c r="G253" s="3" t="b">
        <f t="shared" si="14"/>
        <v>0</v>
      </c>
      <c r="H253" s="3" t="str">
        <f t="shared" si="21"/>
        <v>f_livestock_chicken_sell_livechicken_price = f_poultry_chicken_live_price,</v>
      </c>
      <c r="I253" s="3"/>
    </row>
    <row r="254" spans="1:9">
      <c r="A254" s="14" t="s">
        <v>245</v>
      </c>
      <c r="B254" t="s">
        <v>5157</v>
      </c>
      <c r="C254" t="s">
        <v>4964</v>
      </c>
      <c r="D254" t="s">
        <v>5310</v>
      </c>
      <c r="E254" t="str">
        <f t="shared" si="13"/>
        <v>f_livestock_chicken_sell_livechicken_price_other</v>
      </c>
      <c r="F254" t="b">
        <f t="shared" si="20"/>
        <v>0</v>
      </c>
      <c r="G254" s="3" t="b">
        <f t="shared" si="14"/>
        <v>0</v>
      </c>
      <c r="H254" s="3" t="str">
        <f t="shared" si="21"/>
        <v>f_livestock_chicken_sell_livechicken_per_year = f_poultry_chicken_live_sold,</v>
      </c>
      <c r="I254" s="3"/>
    </row>
    <row r="255" spans="1:9">
      <c r="A255" s="3" t="s">
        <v>56</v>
      </c>
      <c r="B255" t="s">
        <v>5141</v>
      </c>
      <c r="C255" t="s">
        <v>4948</v>
      </c>
      <c r="D255" t="s">
        <v>5296</v>
      </c>
      <c r="E255" t="str">
        <f t="shared" si="13"/>
        <v>f_livestock_chicken_sell_livechicken_per_year_other</v>
      </c>
      <c r="F255" t="b">
        <f t="shared" si="20"/>
        <v>0</v>
      </c>
      <c r="G255" s="3" t="b">
        <f t="shared" si="14"/>
        <v>0</v>
      </c>
      <c r="H255" s="3" t="str">
        <f t="shared" si="21"/>
        <v>f_millet_measurement_animal_feed = f_poultry_feed_measurement,</v>
      </c>
      <c r="I255" s="3"/>
    </row>
    <row r="256" spans="1:9">
      <c r="A256" s="14" t="s">
        <v>129</v>
      </c>
      <c r="B256" t="s">
        <v>5142</v>
      </c>
      <c r="C256" t="s">
        <v>4949</v>
      </c>
      <c r="D256" t="s">
        <v>5297</v>
      </c>
      <c r="E256" t="str">
        <f t="shared" si="13"/>
        <v>f_millet_measurement_animal_feed_other</v>
      </c>
      <c r="F256" t="b">
        <f t="shared" si="20"/>
        <v>0</v>
      </c>
      <c r="G256" s="3" t="b">
        <f t="shared" si="14"/>
        <v>0</v>
      </c>
      <c r="H256" s="3" t="str">
        <f t="shared" si="21"/>
        <v>f_millet_measurement_animal_feed_bag_kg = f_poultry_feed_measurement_bag,</v>
      </c>
      <c r="I256" s="3"/>
    </row>
    <row r="257" spans="1:9">
      <c r="A257" s="3" t="s">
        <v>30</v>
      </c>
      <c r="B257" t="s">
        <v>5143</v>
      </c>
      <c r="C257" t="s">
        <v>4950</v>
      </c>
      <c r="D257" t="s">
        <v>5298</v>
      </c>
      <c r="E257" t="str">
        <f t="shared" si="13"/>
        <v>f_millet_measurement_animal_feed_bag_kg_other</v>
      </c>
      <c r="F257" t="b">
        <f t="shared" si="20"/>
        <v>0</v>
      </c>
      <c r="G257" s="3" t="b">
        <f t="shared" si="14"/>
        <v>0</v>
      </c>
      <c r="H257" s="3" t="str">
        <f t="shared" si="21"/>
        <v>f_millet_measurement_animal_feed_other_kg = f_poultry_feed_measurement_other,</v>
      </c>
      <c r="I257" s="3"/>
    </row>
    <row r="258" spans="1:9">
      <c r="A258" s="14" t="s">
        <v>249</v>
      </c>
      <c r="B258" t="s">
        <v>5140</v>
      </c>
      <c r="C258" t="s">
        <v>4947</v>
      </c>
      <c r="D258" t="s">
        <v>5295</v>
      </c>
      <c r="E258" t="str">
        <f t="shared" ref="E258:E321" si="22">_xlfn.CONCAT(D257,"_other")</f>
        <v>f_millet_measurement_animal_feed_other_kg_other</v>
      </c>
      <c r="F258" t="b">
        <f t="shared" si="20"/>
        <v>0</v>
      </c>
      <c r="G258" s="3" t="b">
        <f t="shared" ref="G258:G321" si="23">D258=C258</f>
        <v>0</v>
      </c>
      <c r="H258" s="3" t="str">
        <f t="shared" si="21"/>
        <v>f_millet_quant_animal_feed = f_poultry_feed_millet,</v>
      </c>
      <c r="I258" s="3"/>
    </row>
    <row r="259" spans="1:9">
      <c r="A259" s="14" t="s">
        <v>166</v>
      </c>
      <c r="B259" t="s">
        <v>5155</v>
      </c>
      <c r="C259" t="s">
        <v>4962</v>
      </c>
      <c r="D259" t="s">
        <v>5308</v>
      </c>
      <c r="E259" t="str">
        <f t="shared" si="22"/>
        <v>f_millet_quant_animal_feed_other</v>
      </c>
      <c r="F259" t="b">
        <f t="shared" si="20"/>
        <v>0</v>
      </c>
      <c r="G259" s="3" t="b">
        <f t="shared" si="23"/>
        <v>0</v>
      </c>
      <c r="H259" s="3" t="str">
        <f t="shared" si="21"/>
        <v>f_livestock_chicken_sell_meat_kg_per_month = f_poultry_kg_month,</v>
      </c>
      <c r="I259" s="3"/>
    </row>
    <row r="260" spans="1:9">
      <c r="A260" s="14" t="s">
        <v>227</v>
      </c>
      <c r="B260" t="s">
        <v>5147</v>
      </c>
      <c r="C260" t="s">
        <v>4954</v>
      </c>
      <c r="D260" t="s">
        <v>5302</v>
      </c>
      <c r="E260" t="str">
        <f t="shared" si="22"/>
        <v>f_livestock_chicken_sell_meat_kg_per_month_other</v>
      </c>
      <c r="F260" t="b">
        <f t="shared" si="20"/>
        <v>0</v>
      </c>
      <c r="G260" s="3" t="b">
        <f t="shared" si="23"/>
        <v>0</v>
      </c>
      <c r="H260" s="3" t="str">
        <f t="shared" si="21"/>
        <v>f_livestock_chicken_sell_poultry_types = f_poultry_products,</v>
      </c>
      <c r="I260" s="3"/>
    </row>
    <row r="261" spans="1:9">
      <c r="A261" s="14" t="s">
        <v>314</v>
      </c>
      <c r="B261" t="s">
        <v>5154</v>
      </c>
      <c r="C261" t="s">
        <v>4961</v>
      </c>
      <c r="D261" t="s">
        <v>5307</v>
      </c>
      <c r="E261" t="str">
        <f t="shared" si="22"/>
        <v>f_livestock_chicken_sell_poultry_types_other</v>
      </c>
      <c r="F261" t="b">
        <f t="shared" si="20"/>
        <v>0</v>
      </c>
      <c r="G261" s="3" t="b">
        <f t="shared" si="23"/>
        <v>0</v>
      </c>
      <c r="H261" s="3" t="str">
        <f t="shared" si="21"/>
        <v>f_livestock_chicken_sell_meat_how = f_poultry_sold,</v>
      </c>
      <c r="I261" s="3"/>
    </row>
    <row r="262" spans="1:9">
      <c r="A262" s="14" t="s">
        <v>214</v>
      </c>
      <c r="B262" t="s">
        <v>5118</v>
      </c>
      <c r="C262" t="s">
        <v>4937</v>
      </c>
      <c r="D262" t="s">
        <v>764</v>
      </c>
      <c r="E262" t="str">
        <f t="shared" si="22"/>
        <v>f_livestock_chicken_sell_meat_how_other</v>
      </c>
      <c r="F262" t="b">
        <f t="shared" si="20"/>
        <v>0</v>
      </c>
      <c r="G262" s="3" t="b">
        <f t="shared" si="23"/>
        <v>0</v>
      </c>
      <c r="H262" s="3" t="str">
        <f t="shared" si="21"/>
        <v>f_focus_measurement_prod_2 = f_sdm_measurement_millet,</v>
      </c>
      <c r="I262" s="3"/>
    </row>
    <row r="263" spans="1:9" hidden="1">
      <c r="A263" s="14" t="s">
        <v>396</v>
      </c>
      <c r="B263" t="s">
        <v>5121</v>
      </c>
      <c r="C263" s="2" t="s">
        <v>4938</v>
      </c>
      <c r="E263" t="str">
        <f t="shared" si="22"/>
        <v>f_focus_measurement_prod_2_other</v>
      </c>
      <c r="G263" s="3" t="b">
        <f t="shared" si="23"/>
        <v>0</v>
      </c>
      <c r="H263" s="3" t="str">
        <f t="shared" si="21"/>
        <v xml:space="preserve"> = f_sdm_size_millet,</v>
      </c>
      <c r="I263" s="3"/>
    </row>
    <row r="264" spans="1:9">
      <c r="A264" s="14" t="s">
        <v>276</v>
      </c>
      <c r="B264"/>
      <c r="C264" t="s">
        <v>5065</v>
      </c>
      <c r="D264" t="s">
        <v>1</v>
      </c>
      <c r="E264" t="str">
        <f t="shared" si="22"/>
        <v>_other</v>
      </c>
      <c r="F264" t="b">
        <f>D265=D264</f>
        <v>0</v>
      </c>
      <c r="G264" s="3" t="b">
        <f t="shared" si="23"/>
        <v>0</v>
      </c>
      <c r="H264" s="3" t="str">
        <f t="shared" si="21"/>
        <v>f_focus_crop_size_acre = f_sdm_size_millet_acre,</v>
      </c>
      <c r="I264" s="3"/>
    </row>
    <row r="265" spans="1:9" hidden="1">
      <c r="A265" s="14" t="s">
        <v>553</v>
      </c>
      <c r="B265" t="s">
        <v>5122</v>
      </c>
      <c r="C265" s="2" t="s">
        <v>4939</v>
      </c>
      <c r="E265" t="str">
        <f t="shared" si="22"/>
        <v>f_focus_crop_size_acre_other</v>
      </c>
      <c r="G265" s="3" t="b">
        <f t="shared" si="23"/>
        <v>0</v>
      </c>
      <c r="H265" s="3" t="str">
        <f t="shared" si="21"/>
        <v xml:space="preserve"> = f_sdm_size_poultry,</v>
      </c>
      <c r="I265" s="3"/>
    </row>
    <row r="266" spans="1:9">
      <c r="A266" s="14" t="s">
        <v>225</v>
      </c>
      <c r="B266"/>
      <c r="C266" t="s">
        <v>5066</v>
      </c>
      <c r="D266" t="s">
        <v>5425</v>
      </c>
      <c r="E266" t="str">
        <f t="shared" si="22"/>
        <v>_other</v>
      </c>
      <c r="F266" t="b">
        <f t="shared" ref="F266:F273" si="24">D267=D266</f>
        <v>0</v>
      </c>
      <c r="G266" s="3" t="b">
        <f t="shared" si="23"/>
        <v>0</v>
      </c>
      <c r="H266" s="3" t="str">
        <f t="shared" si="21"/>
        <v>f_poultry_size_acre = f_sdm_size_poultry_acre,</v>
      </c>
      <c r="I266" s="3"/>
    </row>
    <row r="267" spans="1:9">
      <c r="A267" s="14" t="s">
        <v>287</v>
      </c>
      <c r="B267" t="s">
        <v>5249</v>
      </c>
      <c r="C267" t="s">
        <v>1741</v>
      </c>
      <c r="D267" t="s">
        <v>554</v>
      </c>
      <c r="E267" t="str">
        <f t="shared" si="22"/>
        <v>f_poultry_size_acre_other</v>
      </c>
      <c r="F267" t="b">
        <f t="shared" si="24"/>
        <v>0</v>
      </c>
      <c r="G267" s="3" t="b">
        <f t="shared" si="23"/>
        <v>0</v>
      </c>
      <c r="H267" s="3" t="str">
        <f t="shared" si="21"/>
        <v>su_services_usage = f_services,</v>
      </c>
      <c r="I267" s="3"/>
    </row>
    <row r="268" spans="1:9">
      <c r="A268" s="14" t="s">
        <v>481</v>
      </c>
      <c r="B268"/>
      <c r="C268" t="s">
        <v>3601</v>
      </c>
      <c r="D268" t="str">
        <f>E268</f>
        <v>su_services_usage_other</v>
      </c>
      <c r="E268" t="str">
        <f t="shared" si="22"/>
        <v>su_services_usage_other</v>
      </c>
      <c r="F268" t="b">
        <f t="shared" si="24"/>
        <v>0</v>
      </c>
      <c r="G268" s="3" t="b">
        <f t="shared" si="23"/>
        <v>0</v>
      </c>
      <c r="H268" s="3" t="str">
        <f>_xlfn.CONCAT(D268," = '",C268,"',")</f>
        <v>su_services_usage_other = 'f_services__other__',</v>
      </c>
      <c r="I268" s="3"/>
    </row>
    <row r="269" spans="1:9">
      <c r="A269" s="3" t="s">
        <v>99</v>
      </c>
      <c r="B269" t="s">
        <v>2641</v>
      </c>
      <c r="C269" t="s">
        <v>1740</v>
      </c>
      <c r="D269" t="s">
        <v>746</v>
      </c>
      <c r="E269" t="str">
        <f t="shared" si="22"/>
        <v>su_services_usage_other_other</v>
      </c>
      <c r="F269" t="b">
        <f t="shared" si="24"/>
        <v>0</v>
      </c>
      <c r="G269" s="3" t="b">
        <f t="shared" si="23"/>
        <v>0</v>
      </c>
      <c r="H269" s="3" t="str">
        <f>_xlfn.CONCAT(D269," = ",C269,",")</f>
        <v>su_farmer_organisation = f_services_farmer_organisation,</v>
      </c>
      <c r="I269" s="3"/>
    </row>
    <row r="270" spans="1:9">
      <c r="A270" s="3" t="s">
        <v>75</v>
      </c>
      <c r="B270" t="s">
        <v>2643</v>
      </c>
      <c r="C270" t="s">
        <v>1742</v>
      </c>
      <c r="D270" t="s">
        <v>794</v>
      </c>
      <c r="E270" t="str">
        <f t="shared" si="22"/>
        <v>su_farmer_organisation_other</v>
      </c>
      <c r="F270" t="b">
        <f t="shared" si="24"/>
        <v>0</v>
      </c>
      <c r="G270" s="3" t="b">
        <f t="shared" si="23"/>
        <v>0</v>
      </c>
      <c r="H270" s="3" t="str">
        <f>_xlfn.CONCAT(D270," = ",C270,",")</f>
        <v>hh_loan_source_inputs = f_services_loan_inputs,</v>
      </c>
      <c r="I270" s="3"/>
    </row>
    <row r="271" spans="1:9">
      <c r="A271" s="14" t="s">
        <v>486</v>
      </c>
      <c r="B271"/>
      <c r="C271" t="s">
        <v>5107</v>
      </c>
      <c r="D271" t="str">
        <f>E271</f>
        <v>hh_loan_source_inputs_other</v>
      </c>
      <c r="E271" t="str">
        <f t="shared" si="22"/>
        <v>hh_loan_source_inputs_other</v>
      </c>
      <c r="F271" t="b">
        <f t="shared" si="24"/>
        <v>0</v>
      </c>
      <c r="G271" s="3" t="b">
        <f t="shared" si="23"/>
        <v>0</v>
      </c>
      <c r="H271" s="3" t="str">
        <f>_xlfn.CONCAT(D271," = '",C271,"',")</f>
        <v>hh_loan_source_inputs_other = 'f_services_loan_inputs__other__',</v>
      </c>
      <c r="I271" s="3"/>
    </row>
    <row r="272" spans="1:9">
      <c r="A272" s="14" t="s">
        <v>195</v>
      </c>
      <c r="B272" t="s">
        <v>5251</v>
      </c>
      <c r="C272" t="s">
        <v>1744</v>
      </c>
      <c r="D272" t="s">
        <v>556</v>
      </c>
      <c r="E272" t="str">
        <f t="shared" si="22"/>
        <v>hh_loan_source_inputs_other_other</v>
      </c>
      <c r="F272" t="b">
        <f t="shared" si="24"/>
        <v>0</v>
      </c>
      <c r="G272" s="3" t="b">
        <f t="shared" si="23"/>
        <v>0</v>
      </c>
      <c r="H272" s="3" t="str">
        <f>_xlfn.CONCAT(D272," = ",C272,",")</f>
        <v>cs_sdm_company_services = f_services_sdm,</v>
      </c>
      <c r="I272" s="3"/>
    </row>
    <row r="273" spans="1:9">
      <c r="A273" s="14" t="s">
        <v>491</v>
      </c>
      <c r="B273"/>
      <c r="C273" t="s">
        <v>3602</v>
      </c>
      <c r="D273" t="str">
        <f>E273</f>
        <v>cs_sdm_company_services_other</v>
      </c>
      <c r="E273" t="str">
        <f t="shared" si="22"/>
        <v>cs_sdm_company_services_other</v>
      </c>
      <c r="F273" t="b">
        <f t="shared" si="24"/>
        <v>0</v>
      </c>
      <c r="G273" s="3" t="b">
        <f t="shared" si="23"/>
        <v>0</v>
      </c>
      <c r="H273" s="3" t="str">
        <f>_xlfn.CONCAT(D273," = '",C273,"',")</f>
        <v>cs_sdm_company_services_other = 'f_services_sdm__other__',</v>
      </c>
      <c r="I273" s="3"/>
    </row>
    <row r="274" spans="1:9" hidden="1">
      <c r="A274" s="3" t="s">
        <v>58</v>
      </c>
      <c r="B274" t="s">
        <v>2549</v>
      </c>
      <c r="C274" s="2" t="s">
        <v>131</v>
      </c>
      <c r="E274" t="str">
        <f t="shared" si="22"/>
        <v>cs_sdm_company_services_other_other</v>
      </c>
      <c r="G274" s="3" t="b">
        <f t="shared" si="23"/>
        <v>0</v>
      </c>
      <c r="H274" s="3" t="str">
        <f t="shared" ref="H274:H337" si="25">_xlfn.CONCAT(D274," = ",C274,",")</f>
        <v xml:space="preserve"> = f_size,</v>
      </c>
      <c r="I274" s="3"/>
    </row>
    <row r="275" spans="1:9" hidden="1">
      <c r="A275" s="3" t="s">
        <v>64</v>
      </c>
      <c r="B275"/>
      <c r="C275" t="s">
        <v>0</v>
      </c>
      <c r="E275" t="str">
        <f t="shared" si="22"/>
        <v>_other</v>
      </c>
      <c r="G275" s="3" t="b">
        <f t="shared" si="23"/>
        <v>0</v>
      </c>
      <c r="H275" s="3" t="str">
        <f t="shared" si="25"/>
        <v xml:space="preserve"> = f_size_acre,</v>
      </c>
      <c r="I275" s="3"/>
    </row>
    <row r="276" spans="1:9">
      <c r="A276" s="14" t="s">
        <v>120</v>
      </c>
      <c r="B276" t="s">
        <v>2548</v>
      </c>
      <c r="C276" t="s">
        <v>1576</v>
      </c>
      <c r="D276" t="s">
        <v>130</v>
      </c>
      <c r="E276" t="str">
        <f t="shared" si="22"/>
        <v>_other</v>
      </c>
      <c r="F276" t="b">
        <f>D277=D276</f>
        <v>0</v>
      </c>
      <c r="G276" s="3" t="b">
        <f t="shared" si="23"/>
        <v>0</v>
      </c>
      <c r="H276" s="3" t="str">
        <f t="shared" si="25"/>
        <v>f_unit_land = f_unit,</v>
      </c>
      <c r="I276" s="3"/>
    </row>
    <row r="277" spans="1:9">
      <c r="A277" s="14" t="s">
        <v>130</v>
      </c>
      <c r="B277" t="s">
        <v>5216</v>
      </c>
      <c r="C277" t="s">
        <v>5038</v>
      </c>
      <c r="D277" t="s">
        <v>5383</v>
      </c>
      <c r="E277" t="str">
        <f t="shared" si="22"/>
        <v>f_unit_land_other</v>
      </c>
      <c r="F277" t="b">
        <f>D278=D277</f>
        <v>0</v>
      </c>
      <c r="G277" s="3" t="b">
        <f t="shared" si="23"/>
        <v>0</v>
      </c>
      <c r="H277" s="3" t="str">
        <f t="shared" si="25"/>
        <v>f_equip_poultry_tye = farm_equipment_poultry,</v>
      </c>
      <c r="I277" s="3"/>
    </row>
    <row r="278" spans="1:9" hidden="1">
      <c r="A278" s="14" t="s">
        <v>315</v>
      </c>
      <c r="B278" t="s">
        <v>5111</v>
      </c>
      <c r="C278" s="2" t="s">
        <v>4933</v>
      </c>
      <c r="E278" t="str">
        <f t="shared" si="22"/>
        <v>f_equip_poultry_tye_other</v>
      </c>
      <c r="G278" s="3" t="b">
        <f t="shared" si="23"/>
        <v>0</v>
      </c>
      <c r="H278" s="3" t="str">
        <f t="shared" si="25"/>
        <v xml:space="preserve"> = farmer_maize,</v>
      </c>
      <c r="I278" s="3"/>
    </row>
    <row r="279" spans="1:9">
      <c r="A279" s="3" t="s">
        <v>74</v>
      </c>
      <c r="B279"/>
      <c r="C279" t="s">
        <v>5061</v>
      </c>
      <c r="D279" t="s">
        <v>4822</v>
      </c>
      <c r="E279" t="str">
        <f t="shared" si="22"/>
        <v>_other</v>
      </c>
      <c r="F279" t="b">
        <f>D280=D279</f>
        <v>0</v>
      </c>
      <c r="G279" s="3" t="b">
        <f t="shared" si="23"/>
        <v>0</v>
      </c>
      <c r="H279" s="3" t="str">
        <f t="shared" si="25"/>
        <v>farmer_present = farmer_millet,</v>
      </c>
      <c r="I279" s="3"/>
    </row>
    <row r="280" spans="1:9">
      <c r="A280" s="14" t="s">
        <v>556</v>
      </c>
      <c r="B280" t="s">
        <v>5112</v>
      </c>
      <c r="C280" t="s">
        <v>4934</v>
      </c>
      <c r="D280" t="s">
        <v>5426</v>
      </c>
      <c r="E280" t="str">
        <f t="shared" si="22"/>
        <v>farmer_present_other</v>
      </c>
      <c r="F280" t="b">
        <f>D281=D280</f>
        <v>0</v>
      </c>
      <c r="G280" s="3" t="b">
        <f t="shared" si="23"/>
        <v>0</v>
      </c>
      <c r="H280" s="3" t="str">
        <f t="shared" si="25"/>
        <v>farmer_present_2 = farmer_poultry,</v>
      </c>
      <c r="I280" s="3"/>
    </row>
    <row r="281" spans="1:9" hidden="1">
      <c r="A281" s="14" t="s">
        <v>149</v>
      </c>
      <c r="B281"/>
      <c r="C281" t="s">
        <v>5060</v>
      </c>
      <c r="E281" t="str">
        <f t="shared" si="22"/>
        <v>farmer_present_2_other</v>
      </c>
      <c r="G281" s="3" t="b">
        <f t="shared" si="23"/>
        <v>0</v>
      </c>
      <c r="H281" s="3" t="str">
        <f t="shared" si="25"/>
        <v xml:space="preserve"> = form_version,</v>
      </c>
      <c r="I281" s="3"/>
    </row>
    <row r="282" spans="1:9">
      <c r="A282" s="3" t="s">
        <v>105</v>
      </c>
      <c r="B282" t="s">
        <v>2677</v>
      </c>
      <c r="C282" t="s">
        <v>1775</v>
      </c>
      <c r="D282" s="4" t="s">
        <v>1968</v>
      </c>
      <c r="E282" t="str">
        <f t="shared" si="22"/>
        <v>_other</v>
      </c>
      <c r="F282" t="b">
        <f>D283=D282</f>
        <v>0</v>
      </c>
      <c r="G282" s="3" t="b">
        <f t="shared" si="23"/>
        <v>0</v>
      </c>
      <c r="H282" s="3" t="str">
        <f t="shared" si="25"/>
        <v>fs_introduction_2 = fs_male,</v>
      </c>
      <c r="I282" s="3"/>
    </row>
    <row r="283" spans="1:9">
      <c r="A283" s="14" t="s">
        <v>236</v>
      </c>
      <c r="B283" t="s">
        <v>2674</v>
      </c>
      <c r="C283" t="s">
        <v>1773</v>
      </c>
      <c r="D283" s="4" t="s">
        <v>583</v>
      </c>
      <c r="E283" t="str">
        <f t="shared" si="22"/>
        <v>fs_introduction_2_other</v>
      </c>
      <c r="F283" t="b">
        <f>D284=D283</f>
        <v>0</v>
      </c>
      <c r="G283" s="3" t="b">
        <f t="shared" si="23"/>
        <v>0</v>
      </c>
      <c r="H283" s="3" t="str">
        <f t="shared" si="25"/>
        <v>fs_introduction = fs_responsible_food,</v>
      </c>
      <c r="I283" s="3"/>
    </row>
    <row r="284" spans="1:9" hidden="1">
      <c r="A284" s="3" t="s">
        <v>81</v>
      </c>
      <c r="B284" t="s">
        <v>2675</v>
      </c>
      <c r="C284" t="s">
        <v>585</v>
      </c>
      <c r="D284" s="4"/>
      <c r="E284" t="str">
        <f t="shared" si="22"/>
        <v>fs_introduction_other</v>
      </c>
      <c r="G284" s="3" t="b">
        <f t="shared" si="23"/>
        <v>0</v>
      </c>
      <c r="H284" s="3" t="str">
        <f t="shared" si="25"/>
        <v xml:space="preserve"> = fs_shortage,</v>
      </c>
      <c r="I284" s="3"/>
    </row>
    <row r="285" spans="1:9">
      <c r="A285" s="14" t="s">
        <v>265</v>
      </c>
      <c r="B285" t="s">
        <v>2675</v>
      </c>
      <c r="C285" t="s">
        <v>1776</v>
      </c>
      <c r="D285" s="4" t="s">
        <v>1969</v>
      </c>
      <c r="E285" t="str">
        <f t="shared" si="22"/>
        <v>_other</v>
      </c>
      <c r="F285" t="b">
        <f>D286=D285</f>
        <v>0</v>
      </c>
      <c r="G285" s="3" t="b">
        <f t="shared" si="23"/>
        <v>0</v>
      </c>
      <c r="H285" s="3" t="str">
        <f t="shared" si="25"/>
        <v>fs_shortage_2 = fs_shortage_male,</v>
      </c>
      <c r="I285" s="3"/>
    </row>
    <row r="286" spans="1:9" hidden="1">
      <c r="A286" s="3" t="s">
        <v>94</v>
      </c>
      <c r="B286" t="s">
        <v>2676</v>
      </c>
      <c r="C286" t="s">
        <v>586</v>
      </c>
      <c r="D286" s="4"/>
      <c r="E286" t="str">
        <f t="shared" si="22"/>
        <v>fs_shortage_2_other</v>
      </c>
      <c r="G286" s="3" t="b">
        <f t="shared" si="23"/>
        <v>0</v>
      </c>
      <c r="H286" s="3" t="str">
        <f t="shared" si="25"/>
        <v xml:space="preserve"> = fs_shortage_months,</v>
      </c>
      <c r="I286" s="3"/>
    </row>
    <row r="287" spans="1:9">
      <c r="A287" s="3" t="s">
        <v>14</v>
      </c>
      <c r="B287" t="s">
        <v>2676</v>
      </c>
      <c r="C287" t="s">
        <v>1777</v>
      </c>
      <c r="D287" s="4" t="s">
        <v>1970</v>
      </c>
      <c r="E287" t="str">
        <f t="shared" si="22"/>
        <v>_other</v>
      </c>
      <c r="F287" t="b">
        <f t="shared" ref="F287:F346" si="26">D288=D287</f>
        <v>0</v>
      </c>
      <c r="G287" s="3" t="b">
        <f t="shared" si="23"/>
        <v>0</v>
      </c>
      <c r="H287" s="3" t="str">
        <f t="shared" si="25"/>
        <v>fs_shortage_months_2 = fs_shortage_months_male,</v>
      </c>
      <c r="I287" s="3"/>
    </row>
    <row r="288" spans="1:9">
      <c r="A288" s="14" t="s">
        <v>280</v>
      </c>
      <c r="B288" t="s">
        <v>2679</v>
      </c>
      <c r="C288" t="s">
        <v>1778</v>
      </c>
      <c r="D288" s="4" t="s">
        <v>599</v>
      </c>
      <c r="E288" t="str">
        <f t="shared" si="22"/>
        <v>fs_shortage_months_2_other</v>
      </c>
      <c r="F288" t="b">
        <f t="shared" si="26"/>
        <v>0</v>
      </c>
      <c r="G288" s="3" t="b">
        <f t="shared" si="23"/>
        <v>0</v>
      </c>
      <c r="H288" s="3" t="str">
        <f t="shared" si="25"/>
        <v>g_introduction = g_available_female,</v>
      </c>
      <c r="I288" s="3"/>
    </row>
    <row r="289" spans="1:9">
      <c r="A289" s="3" t="s">
        <v>10</v>
      </c>
      <c r="B289" t="s">
        <v>2688</v>
      </c>
      <c r="C289" t="s">
        <v>1789</v>
      </c>
      <c r="D289" s="4" t="s">
        <v>610</v>
      </c>
      <c r="E289" t="str">
        <f t="shared" si="22"/>
        <v>g_introduction_other</v>
      </c>
      <c r="F289" t="b">
        <f t="shared" si="26"/>
        <v>0</v>
      </c>
      <c r="G289" s="3" t="b">
        <f t="shared" si="23"/>
        <v>0</v>
      </c>
      <c r="H289" s="3" t="str">
        <f t="shared" si="25"/>
        <v>g_prod_decision_crop_maintenance = g_decision_crop_maintenance,</v>
      </c>
      <c r="I289" s="3"/>
    </row>
    <row r="290" spans="1:9">
      <c r="A290" s="14" t="s">
        <v>320</v>
      </c>
      <c r="B290" t="s">
        <v>5261</v>
      </c>
      <c r="C290" t="s">
        <v>5046</v>
      </c>
      <c r="D290" s="4" t="s">
        <v>5391</v>
      </c>
      <c r="E290" t="str">
        <f t="shared" si="22"/>
        <v>g_prod_decision_crop_maintenance_other</v>
      </c>
      <c r="F290" t="b">
        <f t="shared" si="26"/>
        <v>0</v>
      </c>
      <c r="G290" s="3" t="b">
        <f t="shared" si="23"/>
        <v>0</v>
      </c>
      <c r="H290" s="3" t="str">
        <f t="shared" si="25"/>
        <v>g_prod_decision_vaccination = g_decision_crop_maintenance_1,</v>
      </c>
      <c r="I290" s="3"/>
    </row>
    <row r="291" spans="1:9">
      <c r="A291" s="14" t="s">
        <v>168</v>
      </c>
      <c r="B291" t="s">
        <v>2688</v>
      </c>
      <c r="C291" t="s">
        <v>1809</v>
      </c>
      <c r="D291" s="4" t="s">
        <v>1986</v>
      </c>
      <c r="E291" t="str">
        <f t="shared" si="22"/>
        <v>g_prod_decision_vaccination_other</v>
      </c>
      <c r="F291" t="b">
        <f t="shared" si="26"/>
        <v>0</v>
      </c>
      <c r="G291" s="3" t="b">
        <f t="shared" si="23"/>
        <v>0</v>
      </c>
      <c r="H291" s="3" t="str">
        <f t="shared" si="25"/>
        <v>g_prod_decision_crop_maintenance_2 = g_decision_crop_maintenance_male,</v>
      </c>
      <c r="I291" s="3"/>
    </row>
    <row r="292" spans="1:9">
      <c r="A292" s="3" t="s">
        <v>101</v>
      </c>
      <c r="B292" t="s">
        <v>2690</v>
      </c>
      <c r="C292" t="s">
        <v>1791</v>
      </c>
      <c r="D292" s="4" t="s">
        <v>612</v>
      </c>
      <c r="E292" t="str">
        <f t="shared" si="22"/>
        <v>g_prod_decision_crop_maintenance_2_other</v>
      </c>
      <c r="F292" t="b">
        <f t="shared" si="26"/>
        <v>0</v>
      </c>
      <c r="G292" s="3" t="b">
        <f t="shared" si="23"/>
        <v>0</v>
      </c>
      <c r="H292" s="3" t="str">
        <f t="shared" si="25"/>
        <v>g_prod_decision_crop_protection = g_decision_crop_protection,</v>
      </c>
      <c r="I292" s="3"/>
    </row>
    <row r="293" spans="1:9">
      <c r="A293" s="14" t="s">
        <v>603</v>
      </c>
      <c r="B293" t="s">
        <v>5263</v>
      </c>
      <c r="C293" t="s">
        <v>5048</v>
      </c>
      <c r="D293" s="4" t="s">
        <v>5393</v>
      </c>
      <c r="E293" t="str">
        <f t="shared" si="22"/>
        <v>g_prod_decision_crop_protection_other</v>
      </c>
      <c r="F293" t="b">
        <f t="shared" si="26"/>
        <v>0</v>
      </c>
      <c r="G293" s="3" t="b">
        <f t="shared" si="23"/>
        <v>0</v>
      </c>
      <c r="H293" s="3" t="str">
        <f t="shared" si="25"/>
        <v>g_prod_decision_deworming = g_decision_crop_protection_1,</v>
      </c>
      <c r="I293" s="3"/>
    </row>
    <row r="294" spans="1:9">
      <c r="A294" s="3" t="s">
        <v>753</v>
      </c>
      <c r="B294" t="s">
        <v>2690</v>
      </c>
      <c r="C294" t="s">
        <v>1811</v>
      </c>
      <c r="D294" s="4" t="s">
        <v>1988</v>
      </c>
      <c r="E294" t="str">
        <f t="shared" si="22"/>
        <v>g_prod_decision_deworming_other</v>
      </c>
      <c r="F294" t="b">
        <f t="shared" si="26"/>
        <v>0</v>
      </c>
      <c r="G294" s="3" t="b">
        <f t="shared" si="23"/>
        <v>0</v>
      </c>
      <c r="H294" s="3" t="str">
        <f t="shared" si="25"/>
        <v>g_prod_decision_crop_protection_2 = g_decision_crop_protection_male,</v>
      </c>
      <c r="I294" s="3"/>
    </row>
    <row r="295" spans="1:9">
      <c r="A295" s="3" t="s">
        <v>78</v>
      </c>
      <c r="B295" t="s">
        <v>2692</v>
      </c>
      <c r="C295" t="s">
        <v>1793</v>
      </c>
      <c r="D295" s="4" t="s">
        <v>616</v>
      </c>
      <c r="E295" t="str">
        <f t="shared" si="22"/>
        <v>g_prod_decision_crop_protection_2_other</v>
      </c>
      <c r="F295" t="b">
        <f t="shared" si="26"/>
        <v>0</v>
      </c>
      <c r="G295" s="3" t="b">
        <f t="shared" si="23"/>
        <v>0</v>
      </c>
      <c r="H295" s="3" t="str">
        <f t="shared" si="25"/>
        <v>g_prod_decision_harvesting = g_decision_harvesting,</v>
      </c>
      <c r="I295" s="3"/>
    </row>
    <row r="296" spans="1:9">
      <c r="A296" s="3" t="s">
        <v>83</v>
      </c>
      <c r="B296" t="s">
        <v>5265</v>
      </c>
      <c r="C296" t="s">
        <v>5050</v>
      </c>
      <c r="D296" s="4" t="s">
        <v>5395</v>
      </c>
      <c r="E296" t="str">
        <f t="shared" si="22"/>
        <v>g_prod_decision_harvesting_other</v>
      </c>
      <c r="F296" t="b">
        <f t="shared" si="26"/>
        <v>0</v>
      </c>
      <c r="G296" s="3" t="b">
        <f t="shared" si="23"/>
        <v>0</v>
      </c>
      <c r="H296" s="3" t="str">
        <f t="shared" si="25"/>
        <v>g_prod_decision_slaughtering = g_decision_harvesting_1,</v>
      </c>
      <c r="I296" s="3"/>
    </row>
    <row r="297" spans="1:9">
      <c r="A297" s="14" t="s">
        <v>165</v>
      </c>
      <c r="B297" t="s">
        <v>2692</v>
      </c>
      <c r="C297" t="s">
        <v>1813</v>
      </c>
      <c r="D297" s="4" t="s">
        <v>1990</v>
      </c>
      <c r="E297" t="str">
        <f t="shared" si="22"/>
        <v>g_prod_decision_slaughtering_other</v>
      </c>
      <c r="F297" t="b">
        <f t="shared" si="26"/>
        <v>0</v>
      </c>
      <c r="G297" s="3" t="b">
        <f t="shared" si="23"/>
        <v>0</v>
      </c>
      <c r="H297" s="3" t="str">
        <f t="shared" si="25"/>
        <v>g_prod_decision_harvesting_2 = g_decision_harvesting_male,</v>
      </c>
      <c r="I297" s="3"/>
    </row>
    <row r="298" spans="1:9">
      <c r="A298" s="14" t="s">
        <v>167</v>
      </c>
      <c r="B298" t="s">
        <v>2681</v>
      </c>
      <c r="C298" t="s">
        <v>1782</v>
      </c>
      <c r="D298" s="4" t="s">
        <v>603</v>
      </c>
      <c r="E298" t="str">
        <f t="shared" si="22"/>
        <v>g_prod_decision_harvesting_2_other</v>
      </c>
      <c r="F298" t="b">
        <f t="shared" si="26"/>
        <v>0</v>
      </c>
      <c r="G298" s="3" t="b">
        <f t="shared" si="23"/>
        <v>0</v>
      </c>
      <c r="H298" s="3" t="str">
        <f t="shared" si="25"/>
        <v>g_reprod_resp_decision = g_decision_household_activities,</v>
      </c>
      <c r="I298" s="3"/>
    </row>
    <row r="299" spans="1:9">
      <c r="A299" s="3" t="s">
        <v>49</v>
      </c>
      <c r="B299" t="s">
        <v>2681</v>
      </c>
      <c r="C299" t="s">
        <v>1802</v>
      </c>
      <c r="D299" s="4" t="s">
        <v>1979</v>
      </c>
      <c r="E299" t="str">
        <f t="shared" si="22"/>
        <v>g_reprod_resp_decision_other</v>
      </c>
      <c r="F299" t="b">
        <f t="shared" si="26"/>
        <v>0</v>
      </c>
      <c r="G299" s="3" t="b">
        <f t="shared" si="23"/>
        <v>0</v>
      </c>
      <c r="H299" s="3" t="str">
        <f t="shared" si="25"/>
        <v>g_reprod_resp_decision_2 = g_decision_household_activities_male,</v>
      </c>
      <c r="I299" s="3"/>
    </row>
    <row r="300" spans="1:9">
      <c r="A300" s="3" t="s">
        <v>31</v>
      </c>
      <c r="B300" t="s">
        <v>2684</v>
      </c>
      <c r="C300" t="s">
        <v>1785</v>
      </c>
      <c r="D300" s="4" t="s">
        <v>606</v>
      </c>
      <c r="E300" t="str">
        <f t="shared" si="22"/>
        <v>g_reprod_resp_decision_2_other</v>
      </c>
      <c r="F300" t="b">
        <f t="shared" si="26"/>
        <v>0</v>
      </c>
      <c r="G300" s="3" t="b">
        <f t="shared" si="23"/>
        <v>0</v>
      </c>
      <c r="H300" s="3" t="str">
        <f t="shared" si="25"/>
        <v>g_prod_decision_land_preparation = g_decision_land_preparation,</v>
      </c>
      <c r="I300" s="3"/>
    </row>
    <row r="301" spans="1:9">
      <c r="A301" s="14" t="s">
        <v>507</v>
      </c>
      <c r="B301" t="s">
        <v>5257</v>
      </c>
      <c r="C301" t="s">
        <v>5042</v>
      </c>
      <c r="D301" s="4" t="s">
        <v>5387</v>
      </c>
      <c r="E301" t="str">
        <f t="shared" si="22"/>
        <v>g_prod_decision_land_preparation_other</v>
      </c>
      <c r="F301" t="b">
        <f t="shared" si="26"/>
        <v>0</v>
      </c>
      <c r="G301" s="3" t="b">
        <f t="shared" si="23"/>
        <v>0</v>
      </c>
      <c r="H301" s="3" t="str">
        <f t="shared" si="25"/>
        <v>g_prod_decision_feeding = g_decision_land_preparation_1,</v>
      </c>
      <c r="I301" s="3"/>
    </row>
    <row r="302" spans="1:9">
      <c r="A302" s="14" t="s">
        <v>150</v>
      </c>
      <c r="B302" t="s">
        <v>2684</v>
      </c>
      <c r="C302" t="s">
        <v>1805</v>
      </c>
      <c r="D302" s="4" t="s">
        <v>3509</v>
      </c>
      <c r="E302" t="str">
        <f t="shared" si="22"/>
        <v>g_prod_decision_feeding_other</v>
      </c>
      <c r="F302" t="b">
        <f t="shared" si="26"/>
        <v>0</v>
      </c>
      <c r="G302" s="3" t="b">
        <f t="shared" si="23"/>
        <v>0</v>
      </c>
      <c r="H302" s="3" t="str">
        <f t="shared" si="25"/>
        <v>g_prod_decision_land_preparation_2 = g_decision_land_preparation_male,</v>
      </c>
      <c r="I302" s="3"/>
    </row>
    <row r="303" spans="1:9">
      <c r="A303" s="3" t="s">
        <v>84</v>
      </c>
      <c r="B303" t="s">
        <v>3763</v>
      </c>
      <c r="C303" t="s">
        <v>1797</v>
      </c>
      <c r="D303" s="4" t="s">
        <v>1974</v>
      </c>
      <c r="E303" t="str">
        <f t="shared" si="22"/>
        <v>g_prod_decision_land_preparation_2_other</v>
      </c>
      <c r="F303" t="b">
        <f t="shared" si="26"/>
        <v>0</v>
      </c>
      <c r="G303" s="3" t="b">
        <f t="shared" si="23"/>
        <v>0</v>
      </c>
      <c r="H303" s="3" t="str">
        <f t="shared" si="25"/>
        <v>g_prod_decision_marketing = g_decision_marketing,</v>
      </c>
      <c r="I303" s="3"/>
    </row>
    <row r="304" spans="1:9">
      <c r="A304" s="14" t="s">
        <v>325</v>
      </c>
      <c r="B304" t="s">
        <v>5269</v>
      </c>
      <c r="C304" t="s">
        <v>5054</v>
      </c>
      <c r="D304" s="4" t="s">
        <v>5399</v>
      </c>
      <c r="E304" t="str">
        <f t="shared" si="22"/>
        <v>g_prod_decision_marketing_other</v>
      </c>
      <c r="F304" t="b">
        <f t="shared" si="26"/>
        <v>0</v>
      </c>
      <c r="G304" s="3" t="b">
        <f t="shared" si="23"/>
        <v>0</v>
      </c>
      <c r="H304" s="3" t="str">
        <f t="shared" si="25"/>
        <v>g_prod_decision_differentiation = g_decision_marketing_1,</v>
      </c>
      <c r="I304" s="3"/>
    </row>
    <row r="305" spans="1:9">
      <c r="A305" s="14" t="s">
        <v>203</v>
      </c>
      <c r="B305" t="s">
        <v>5271</v>
      </c>
      <c r="C305" t="s">
        <v>5056</v>
      </c>
      <c r="D305" s="4" t="s">
        <v>5401</v>
      </c>
      <c r="E305" t="str">
        <f t="shared" si="22"/>
        <v>g_prod_decision_differentiation_other</v>
      </c>
      <c r="F305" t="b">
        <f t="shared" si="26"/>
        <v>0</v>
      </c>
      <c r="G305" s="3" t="b">
        <f t="shared" si="23"/>
        <v>0</v>
      </c>
      <c r="H305" s="3" t="str">
        <f t="shared" si="25"/>
        <v>g_prod_decision_packaging = g_decision_marketing_1_1,</v>
      </c>
      <c r="I305" s="3"/>
    </row>
    <row r="306" spans="1:9">
      <c r="A306" s="14" t="s">
        <v>181</v>
      </c>
      <c r="B306" t="s">
        <v>5273</v>
      </c>
      <c r="C306" t="s">
        <v>5058</v>
      </c>
      <c r="D306" s="4" t="s">
        <v>5403</v>
      </c>
      <c r="E306" t="str">
        <f t="shared" si="22"/>
        <v>g_prod_decision_packaging_other</v>
      </c>
      <c r="F306" t="b">
        <f t="shared" si="26"/>
        <v>0</v>
      </c>
      <c r="G306" s="3" t="b">
        <f t="shared" si="23"/>
        <v>0</v>
      </c>
      <c r="H306" s="3" t="str">
        <f t="shared" si="25"/>
        <v>g_prod_decision_boiling_eggs = g_decision_marketing_1_1_1,</v>
      </c>
      <c r="I306" s="3"/>
    </row>
    <row r="307" spans="1:9">
      <c r="A307" s="14" t="s">
        <v>178</v>
      </c>
      <c r="B307" t="s">
        <v>3763</v>
      </c>
      <c r="C307" t="s">
        <v>1817</v>
      </c>
      <c r="D307" s="4" t="s">
        <v>1994</v>
      </c>
      <c r="E307" t="str">
        <f t="shared" si="22"/>
        <v>g_prod_decision_boiling_eggs_other</v>
      </c>
      <c r="F307" t="b">
        <f t="shared" si="26"/>
        <v>0</v>
      </c>
      <c r="G307" s="3" t="b">
        <f t="shared" si="23"/>
        <v>0</v>
      </c>
      <c r="H307" s="3" t="str">
        <f t="shared" si="25"/>
        <v>g_prod_decision_marketing_2 = g_decision_marketing_male,</v>
      </c>
      <c r="I307" s="3"/>
    </row>
    <row r="308" spans="1:9">
      <c r="A308" s="14" t="s">
        <v>352</v>
      </c>
      <c r="B308" t="s">
        <v>2686</v>
      </c>
      <c r="C308" t="s">
        <v>1787</v>
      </c>
      <c r="D308" s="4" t="s">
        <v>608</v>
      </c>
      <c r="E308" t="str">
        <f t="shared" si="22"/>
        <v>g_prod_decision_marketing_2_other</v>
      </c>
      <c r="F308" t="b">
        <f t="shared" si="26"/>
        <v>0</v>
      </c>
      <c r="G308" s="3" t="b">
        <f t="shared" si="23"/>
        <v>0</v>
      </c>
      <c r="H308" s="3" t="str">
        <f t="shared" si="25"/>
        <v>g_prod_decision_planting = g_decision_planting,</v>
      </c>
      <c r="I308" s="3"/>
    </row>
    <row r="309" spans="1:9">
      <c r="A309" s="14" t="s">
        <v>197</v>
      </c>
      <c r="B309" t="s">
        <v>5259</v>
      </c>
      <c r="C309" t="s">
        <v>5044</v>
      </c>
      <c r="D309" s="4" t="s">
        <v>5389</v>
      </c>
      <c r="E309" t="str">
        <f t="shared" si="22"/>
        <v>g_prod_decision_planting_other</v>
      </c>
      <c r="F309" t="b">
        <f t="shared" si="26"/>
        <v>0</v>
      </c>
      <c r="G309" s="3" t="b">
        <f t="shared" si="23"/>
        <v>0</v>
      </c>
      <c r="H309" s="3" t="str">
        <f t="shared" si="25"/>
        <v>g_prod_decision_cleaning = g_decision_planting_1,</v>
      </c>
      <c r="I309" s="3"/>
    </row>
    <row r="310" spans="1:9">
      <c r="A310" s="14" t="s">
        <v>400</v>
      </c>
      <c r="B310" t="s">
        <v>2686</v>
      </c>
      <c r="C310" t="s">
        <v>1807</v>
      </c>
      <c r="D310" s="4" t="s">
        <v>1984</v>
      </c>
      <c r="E310" t="str">
        <f t="shared" si="22"/>
        <v>g_prod_decision_cleaning_other</v>
      </c>
      <c r="F310" t="b">
        <f t="shared" si="26"/>
        <v>0</v>
      </c>
      <c r="G310" s="3" t="b">
        <f t="shared" si="23"/>
        <v>0</v>
      </c>
      <c r="H310" s="3" t="str">
        <f t="shared" si="25"/>
        <v>g_prod_decision_planting_2 = g_decision_planting_male,</v>
      </c>
      <c r="I310" s="3"/>
    </row>
    <row r="311" spans="1:9">
      <c r="A311" s="14" t="s">
        <v>317</v>
      </c>
      <c r="B311" t="s">
        <v>2694</v>
      </c>
      <c r="C311" t="s">
        <v>1795</v>
      </c>
      <c r="D311" s="4" t="s">
        <v>618</v>
      </c>
      <c r="E311" t="str">
        <f t="shared" si="22"/>
        <v>g_prod_decision_planting_2_other</v>
      </c>
      <c r="F311" t="b">
        <f t="shared" si="26"/>
        <v>0</v>
      </c>
      <c r="G311" s="3" t="b">
        <f t="shared" si="23"/>
        <v>0</v>
      </c>
      <c r="H311" s="3" t="str">
        <f t="shared" si="25"/>
        <v>g_prod_decision_postharvesting = g_decision_postharvesting,</v>
      </c>
      <c r="I311" s="3"/>
    </row>
    <row r="312" spans="1:9">
      <c r="A312" s="14" t="s">
        <v>442</v>
      </c>
      <c r="B312" t="s">
        <v>5267</v>
      </c>
      <c r="C312" t="s">
        <v>5052</v>
      </c>
      <c r="D312" s="4" t="s">
        <v>5397</v>
      </c>
      <c r="E312" t="str">
        <f t="shared" si="22"/>
        <v>g_prod_decision_postharvesting_other</v>
      </c>
      <c r="F312" t="b">
        <f t="shared" si="26"/>
        <v>0</v>
      </c>
      <c r="G312" s="3" t="b">
        <f t="shared" si="23"/>
        <v>0</v>
      </c>
      <c r="H312" s="3" t="str">
        <f t="shared" si="25"/>
        <v>g_prod_decision_defeathering = g_decision_postharvesting_1,</v>
      </c>
      <c r="I312" s="3"/>
    </row>
    <row r="313" spans="1:9">
      <c r="A313" s="3" t="s">
        <v>106</v>
      </c>
      <c r="B313" t="s">
        <v>2694</v>
      </c>
      <c r="C313" t="s">
        <v>1815</v>
      </c>
      <c r="D313" s="4" t="s">
        <v>1991</v>
      </c>
      <c r="E313" t="str">
        <f t="shared" si="22"/>
        <v>g_prod_decision_defeathering_other</v>
      </c>
      <c r="F313" t="b">
        <f t="shared" si="26"/>
        <v>0</v>
      </c>
      <c r="G313" s="3" t="b">
        <f t="shared" si="23"/>
        <v>0</v>
      </c>
      <c r="H313" s="3" t="str">
        <f t="shared" si="25"/>
        <v>g_prod_decision_postharvesting_2 = g_decision_postharvesting_male,</v>
      </c>
      <c r="I313" s="3"/>
    </row>
    <row r="314" spans="1:9">
      <c r="A314" s="14" t="s">
        <v>605</v>
      </c>
      <c r="B314" t="s">
        <v>2668</v>
      </c>
      <c r="C314" t="s">
        <v>1780</v>
      </c>
      <c r="D314" s="4" t="s">
        <v>601</v>
      </c>
      <c r="E314" t="str">
        <f t="shared" si="22"/>
        <v>g_prod_decision_postharvesting_2_other</v>
      </c>
      <c r="F314" t="b">
        <f t="shared" si="26"/>
        <v>0</v>
      </c>
      <c r="G314" s="3" t="b">
        <f t="shared" si="23"/>
        <v>0</v>
      </c>
      <c r="H314" s="3" t="str">
        <f t="shared" si="25"/>
        <v>g_education = g_education_female,</v>
      </c>
      <c r="I314" s="3"/>
    </row>
    <row r="315" spans="1:9">
      <c r="A315" s="14" t="s">
        <v>184</v>
      </c>
      <c r="B315" t="s">
        <v>2699</v>
      </c>
      <c r="C315" t="s">
        <v>1800</v>
      </c>
      <c r="D315" s="4" t="s">
        <v>1977</v>
      </c>
      <c r="E315" t="str">
        <f t="shared" si="22"/>
        <v>g_education_other</v>
      </c>
      <c r="F315" t="b">
        <f t="shared" si="26"/>
        <v>0</v>
      </c>
      <c r="G315" s="3" t="b">
        <f t="shared" si="23"/>
        <v>0</v>
      </c>
      <c r="H315" s="3" t="str">
        <f t="shared" si="25"/>
        <v>g_education_2 = g_education_female_male,</v>
      </c>
      <c r="I315" s="3"/>
    </row>
    <row r="316" spans="1:9">
      <c r="A316" s="14" t="s">
        <v>295</v>
      </c>
      <c r="B316" t="s">
        <v>2689</v>
      </c>
      <c r="C316" t="s">
        <v>1790</v>
      </c>
      <c r="D316" s="4" t="s">
        <v>611</v>
      </c>
      <c r="E316" t="str">
        <f t="shared" si="22"/>
        <v>g_education_2_other</v>
      </c>
      <c r="F316" t="b">
        <f t="shared" si="26"/>
        <v>0</v>
      </c>
      <c r="G316" s="3" t="b">
        <f t="shared" si="23"/>
        <v>0</v>
      </c>
      <c r="H316" s="3" t="str">
        <f t="shared" si="25"/>
        <v>g_prod_input_crop_maintenance = g_involvement_crop_maintenance,</v>
      </c>
      <c r="I316" s="3"/>
    </row>
    <row r="317" spans="1:9">
      <c r="A317" s="14" t="s">
        <v>209</v>
      </c>
      <c r="B317" t="s">
        <v>5262</v>
      </c>
      <c r="C317" t="s">
        <v>5047</v>
      </c>
      <c r="D317" s="4" t="s">
        <v>5392</v>
      </c>
      <c r="E317" t="str">
        <f t="shared" si="22"/>
        <v>g_prod_input_crop_maintenance_other</v>
      </c>
      <c r="F317" t="b">
        <f t="shared" si="26"/>
        <v>0</v>
      </c>
      <c r="G317" s="3" t="b">
        <f t="shared" si="23"/>
        <v>0</v>
      </c>
      <c r="H317" s="3" t="str">
        <f t="shared" si="25"/>
        <v>g_prod_input_vaccination = g_involvement_crop_maintenance_1,</v>
      </c>
      <c r="I317" s="3"/>
    </row>
    <row r="318" spans="1:9">
      <c r="A318" s="14" t="s">
        <v>548</v>
      </c>
      <c r="B318" t="s">
        <v>2705</v>
      </c>
      <c r="C318" t="s">
        <v>1810</v>
      </c>
      <c r="D318" s="4" t="s">
        <v>1987</v>
      </c>
      <c r="E318" t="str">
        <f t="shared" si="22"/>
        <v>g_prod_input_vaccination_other</v>
      </c>
      <c r="F318" t="b">
        <f t="shared" si="26"/>
        <v>0</v>
      </c>
      <c r="G318" s="3" t="b">
        <f t="shared" si="23"/>
        <v>0</v>
      </c>
      <c r="H318" s="3" t="str">
        <f t="shared" si="25"/>
        <v>g_prod_input_crop_maintenance_2 = g_involvement_crop_maintenance_male,</v>
      </c>
      <c r="I318" s="3"/>
    </row>
    <row r="319" spans="1:9">
      <c r="A319" s="14" t="s">
        <v>35</v>
      </c>
      <c r="B319" t="s">
        <v>2691</v>
      </c>
      <c r="C319" t="s">
        <v>1792</v>
      </c>
      <c r="D319" s="4" t="s">
        <v>613</v>
      </c>
      <c r="E319" t="str">
        <f t="shared" si="22"/>
        <v>g_prod_input_crop_maintenance_2_other</v>
      </c>
      <c r="F319" t="b">
        <f t="shared" si="26"/>
        <v>0</v>
      </c>
      <c r="G319" s="3" t="b">
        <f t="shared" si="23"/>
        <v>0</v>
      </c>
      <c r="H319" s="3" t="str">
        <f t="shared" si="25"/>
        <v>g_prod_input_crop_protection = g_involvement_crop_protection,</v>
      </c>
      <c r="I319" s="3"/>
    </row>
    <row r="320" spans="1:9">
      <c r="A320" s="3" t="s">
        <v>50</v>
      </c>
      <c r="B320" t="s">
        <v>5264</v>
      </c>
      <c r="C320" t="s">
        <v>5049</v>
      </c>
      <c r="D320" s="4" t="s">
        <v>5394</v>
      </c>
      <c r="E320" t="str">
        <f t="shared" si="22"/>
        <v>g_prod_input_crop_protection_other</v>
      </c>
      <c r="F320" t="b">
        <f t="shared" si="26"/>
        <v>0</v>
      </c>
      <c r="G320" s="3" t="b">
        <f t="shared" si="23"/>
        <v>0</v>
      </c>
      <c r="H320" s="3" t="str">
        <f t="shared" si="25"/>
        <v>g_prod_input_deworming = g_involvement_crop_protection_1,</v>
      </c>
      <c r="I320" s="3"/>
    </row>
    <row r="321" spans="1:9">
      <c r="A321" s="14" t="s">
        <v>460</v>
      </c>
      <c r="B321" t="s">
        <v>2706</v>
      </c>
      <c r="C321" t="s">
        <v>1812</v>
      </c>
      <c r="D321" s="4" t="s">
        <v>1989</v>
      </c>
      <c r="E321" t="str">
        <f t="shared" si="22"/>
        <v>g_prod_input_deworming_other</v>
      </c>
      <c r="F321" t="b">
        <f t="shared" si="26"/>
        <v>0</v>
      </c>
      <c r="G321" s="3" t="b">
        <f t="shared" si="23"/>
        <v>0</v>
      </c>
      <c r="H321" s="3" t="str">
        <f t="shared" si="25"/>
        <v>g_prod_input_crop_protection_2 = g_involvement_crop_protection_male,</v>
      </c>
      <c r="I321" s="3"/>
    </row>
    <row r="322" spans="1:9">
      <c r="A322" s="14" t="s">
        <v>730</v>
      </c>
      <c r="B322" t="s">
        <v>2693</v>
      </c>
      <c r="C322" t="s">
        <v>1794</v>
      </c>
      <c r="D322" s="4" t="s">
        <v>617</v>
      </c>
      <c r="E322" t="str">
        <f t="shared" ref="E322:E385" si="27">_xlfn.CONCAT(D321,"_other")</f>
        <v>g_prod_input_crop_protection_2_other</v>
      </c>
      <c r="F322" t="b">
        <f t="shared" si="26"/>
        <v>0</v>
      </c>
      <c r="G322" s="3" t="b">
        <f t="shared" ref="G322:G385" si="28">D322=C322</f>
        <v>0</v>
      </c>
      <c r="H322" s="3" t="str">
        <f t="shared" si="25"/>
        <v>g_prod_input_harvesting = g_involvement_harvesting,</v>
      </c>
      <c r="I322" s="3"/>
    </row>
    <row r="323" spans="1:9">
      <c r="A323" s="14" t="s">
        <v>540</v>
      </c>
      <c r="B323" t="s">
        <v>5266</v>
      </c>
      <c r="C323" t="s">
        <v>5051</v>
      </c>
      <c r="D323" s="4" t="s">
        <v>5396</v>
      </c>
      <c r="E323" t="str">
        <f t="shared" si="27"/>
        <v>g_prod_input_harvesting_other</v>
      </c>
      <c r="F323" t="b">
        <f t="shared" si="26"/>
        <v>0</v>
      </c>
      <c r="G323" s="3" t="b">
        <f t="shared" si="28"/>
        <v>0</v>
      </c>
      <c r="H323" s="3" t="str">
        <f t="shared" si="25"/>
        <v>g_prod_input_slaughtering = g_involvement_harvesting_1,</v>
      </c>
      <c r="I323" s="3"/>
    </row>
    <row r="324" spans="1:9">
      <c r="A324" s="14" t="s">
        <v>465</v>
      </c>
      <c r="B324" t="s">
        <v>2707</v>
      </c>
      <c r="C324" t="s">
        <v>1814</v>
      </c>
      <c r="D324" s="4" t="s">
        <v>1992</v>
      </c>
      <c r="E324" t="str">
        <f t="shared" si="27"/>
        <v>g_prod_input_slaughtering_other</v>
      </c>
      <c r="F324" t="b">
        <f t="shared" si="26"/>
        <v>0</v>
      </c>
      <c r="G324" s="3" t="b">
        <f t="shared" si="28"/>
        <v>0</v>
      </c>
      <c r="H324" s="3" t="str">
        <f t="shared" si="25"/>
        <v>g_prod_input_harvesting_2 = g_involvement_harvesting_male,</v>
      </c>
      <c r="I324" s="3"/>
    </row>
    <row r="325" spans="1:9">
      <c r="A325" s="14" t="s">
        <v>133</v>
      </c>
      <c r="B325" t="s">
        <v>2682</v>
      </c>
      <c r="C325" t="s">
        <v>1783</v>
      </c>
      <c r="D325" s="4" t="s">
        <v>604</v>
      </c>
      <c r="E325" t="str">
        <f t="shared" si="27"/>
        <v>g_prod_input_harvesting_2_other</v>
      </c>
      <c r="F325" t="b">
        <f t="shared" si="26"/>
        <v>0</v>
      </c>
      <c r="G325" s="3" t="b">
        <f t="shared" si="28"/>
        <v>0</v>
      </c>
      <c r="H325" s="3" t="str">
        <f t="shared" si="25"/>
        <v>g_reprod_input_decisions = g_involvement_household,</v>
      </c>
      <c r="I325" s="3"/>
    </row>
    <row r="326" spans="1:9">
      <c r="A326" s="14" t="s">
        <v>275</v>
      </c>
      <c r="B326" t="s">
        <v>2701</v>
      </c>
      <c r="C326" t="s">
        <v>1803</v>
      </c>
      <c r="D326" s="4" t="s">
        <v>1980</v>
      </c>
      <c r="E326" t="str">
        <f t="shared" si="27"/>
        <v>g_reprod_input_decisions_other</v>
      </c>
      <c r="F326" t="b">
        <f t="shared" si="26"/>
        <v>0</v>
      </c>
      <c r="G326" s="3" t="b">
        <f t="shared" si="28"/>
        <v>0</v>
      </c>
      <c r="H326" s="3" t="str">
        <f t="shared" si="25"/>
        <v>g_reprod_input_decisions_2 = g_involvement_household_male,</v>
      </c>
      <c r="I326" s="3"/>
    </row>
    <row r="327" spans="1:9">
      <c r="A327" s="14" t="s">
        <v>136</v>
      </c>
      <c r="B327" t="s">
        <v>2685</v>
      </c>
      <c r="C327" t="s">
        <v>1786</v>
      </c>
      <c r="D327" s="4" t="s">
        <v>607</v>
      </c>
      <c r="E327" t="str">
        <f t="shared" si="27"/>
        <v>g_reprod_input_decisions_2_other</v>
      </c>
      <c r="F327" t="b">
        <f t="shared" si="26"/>
        <v>0</v>
      </c>
      <c r="G327" s="3" t="b">
        <f t="shared" si="28"/>
        <v>0</v>
      </c>
      <c r="H327" s="3" t="str">
        <f t="shared" si="25"/>
        <v>g_prod_input_land_preraration = g_involvement_land_preparation,</v>
      </c>
      <c r="I327" s="3"/>
    </row>
    <row r="328" spans="1:9">
      <c r="A328" s="14" t="s">
        <v>243</v>
      </c>
      <c r="B328" t="s">
        <v>5258</v>
      </c>
      <c r="C328" t="s">
        <v>5043</v>
      </c>
      <c r="D328" s="4" t="s">
        <v>5388</v>
      </c>
      <c r="E328" t="str">
        <f t="shared" si="27"/>
        <v>g_prod_input_land_preraration_other</v>
      </c>
      <c r="F328" t="b">
        <f t="shared" si="26"/>
        <v>0</v>
      </c>
      <c r="G328" s="3" t="b">
        <f t="shared" si="28"/>
        <v>0</v>
      </c>
      <c r="H328" s="3" t="str">
        <f t="shared" si="25"/>
        <v>g_prod_input_feeding = g_involvement_land_preparation_1,</v>
      </c>
      <c r="I328" s="3"/>
    </row>
    <row r="329" spans="1:9">
      <c r="A329" s="14" t="s">
        <v>194</v>
      </c>
      <c r="B329" t="s">
        <v>2703</v>
      </c>
      <c r="C329" t="s">
        <v>1806</v>
      </c>
      <c r="D329" s="4" t="s">
        <v>1983</v>
      </c>
      <c r="E329" t="str">
        <f t="shared" si="27"/>
        <v>g_prod_input_feeding_other</v>
      </c>
      <c r="F329" t="b">
        <f t="shared" si="26"/>
        <v>0</v>
      </c>
      <c r="G329" s="3" t="b">
        <f t="shared" si="28"/>
        <v>0</v>
      </c>
      <c r="H329" s="3" t="str">
        <f t="shared" si="25"/>
        <v>g_prod_input_land_preraration_2 = g_involvement_land_preparation_male,</v>
      </c>
      <c r="I329" s="3"/>
    </row>
    <row r="330" spans="1:9">
      <c r="A330" s="14" t="s">
        <v>561</v>
      </c>
      <c r="B330" t="s">
        <v>3764</v>
      </c>
      <c r="C330" t="s">
        <v>1798</v>
      </c>
      <c r="D330" s="4" t="s">
        <v>1975</v>
      </c>
      <c r="E330" t="str">
        <f t="shared" si="27"/>
        <v>g_prod_input_land_preraration_2_other</v>
      </c>
      <c r="F330" t="b">
        <f t="shared" si="26"/>
        <v>0</v>
      </c>
      <c r="G330" s="3" t="b">
        <f t="shared" si="28"/>
        <v>0</v>
      </c>
      <c r="H330" s="3" t="str">
        <f t="shared" si="25"/>
        <v>g_prod_input_marketing = g_involvement_marketing,</v>
      </c>
      <c r="I330" s="3"/>
    </row>
    <row r="331" spans="1:9">
      <c r="A331" s="14" t="s">
        <v>174</v>
      </c>
      <c r="B331" t="s">
        <v>3767</v>
      </c>
      <c r="C331" t="s">
        <v>1818</v>
      </c>
      <c r="D331" s="4" t="s">
        <v>1995</v>
      </c>
      <c r="E331" t="str">
        <f t="shared" si="27"/>
        <v>g_prod_input_marketing_other</v>
      </c>
      <c r="F331" t="b">
        <f t="shared" si="26"/>
        <v>0</v>
      </c>
      <c r="G331" s="3" t="b">
        <f t="shared" si="28"/>
        <v>0</v>
      </c>
      <c r="H331" s="3" t="str">
        <f t="shared" si="25"/>
        <v>g_prod_input_marketing_2 = g_involvement_marketing_male,</v>
      </c>
      <c r="I331" s="3"/>
    </row>
    <row r="332" spans="1:9">
      <c r="A332" s="14" t="s">
        <v>244</v>
      </c>
      <c r="B332" t="s">
        <v>2687</v>
      </c>
      <c r="C332" t="s">
        <v>1788</v>
      </c>
      <c r="D332" s="4" t="s">
        <v>609</v>
      </c>
      <c r="E332" t="str">
        <f t="shared" si="27"/>
        <v>g_prod_input_marketing_2_other</v>
      </c>
      <c r="F332" t="b">
        <f t="shared" si="26"/>
        <v>0</v>
      </c>
      <c r="G332" s="3" t="b">
        <f t="shared" si="28"/>
        <v>0</v>
      </c>
      <c r="H332" s="3" t="str">
        <f t="shared" si="25"/>
        <v>g_prod_input_planting = g_involvement_planting,</v>
      </c>
      <c r="I332" s="3"/>
    </row>
    <row r="333" spans="1:9">
      <c r="A333" s="14" t="s">
        <v>151</v>
      </c>
      <c r="B333" t="s">
        <v>5260</v>
      </c>
      <c r="C333" t="s">
        <v>5045</v>
      </c>
      <c r="D333" s="4" t="s">
        <v>5390</v>
      </c>
      <c r="E333" t="str">
        <f t="shared" si="27"/>
        <v>g_prod_input_planting_other</v>
      </c>
      <c r="F333" t="b">
        <f t="shared" si="26"/>
        <v>0</v>
      </c>
      <c r="G333" s="3" t="b">
        <f t="shared" si="28"/>
        <v>0</v>
      </c>
      <c r="H333" s="3" t="str">
        <f t="shared" si="25"/>
        <v>g_prod_input_cleaning = g_involvement_planting_1,</v>
      </c>
      <c r="I333" s="3"/>
    </row>
    <row r="334" spans="1:9">
      <c r="A334" s="14" t="s">
        <v>591</v>
      </c>
      <c r="B334" t="s">
        <v>2704</v>
      </c>
      <c r="C334" t="s">
        <v>1808</v>
      </c>
      <c r="D334" s="4" t="s">
        <v>1985</v>
      </c>
      <c r="E334" t="str">
        <f t="shared" si="27"/>
        <v>g_prod_input_cleaning_other</v>
      </c>
      <c r="F334" t="b">
        <f t="shared" si="26"/>
        <v>0</v>
      </c>
      <c r="G334" s="3" t="b">
        <f t="shared" si="28"/>
        <v>0</v>
      </c>
      <c r="H334" s="3" t="str">
        <f t="shared" si="25"/>
        <v>g_prod_input_planting_2 = g_involvement_planting_male,</v>
      </c>
      <c r="I334" s="3"/>
    </row>
    <row r="335" spans="1:9">
      <c r="A335" s="14" t="s">
        <v>145</v>
      </c>
      <c r="B335" t="s">
        <v>2695</v>
      </c>
      <c r="C335" t="s">
        <v>1796</v>
      </c>
      <c r="D335" s="4" t="s">
        <v>619</v>
      </c>
      <c r="E335" t="str">
        <f t="shared" si="27"/>
        <v>g_prod_input_planting_2_other</v>
      </c>
      <c r="F335" t="b">
        <f t="shared" si="26"/>
        <v>0</v>
      </c>
      <c r="G335" s="3" t="b">
        <f t="shared" si="28"/>
        <v>0</v>
      </c>
      <c r="H335" s="3" t="str">
        <f t="shared" si="25"/>
        <v>g_prod_input_postharvesting = g_involvement_postharvesting,</v>
      </c>
      <c r="I335" s="3"/>
    </row>
    <row r="336" spans="1:9">
      <c r="A336" s="3" t="s">
        <v>41</v>
      </c>
      <c r="B336" t="s">
        <v>5268</v>
      </c>
      <c r="C336" t="s">
        <v>5053</v>
      </c>
      <c r="D336" s="4" t="s">
        <v>5398</v>
      </c>
      <c r="E336" t="str">
        <f t="shared" si="27"/>
        <v>g_prod_input_postharvesting_other</v>
      </c>
      <c r="F336" t="b">
        <f t="shared" si="26"/>
        <v>0</v>
      </c>
      <c r="G336" s="3" t="b">
        <f t="shared" si="28"/>
        <v>0</v>
      </c>
      <c r="H336" s="3" t="str">
        <f t="shared" si="25"/>
        <v>g_prod_input_defeathering = g_involvement_postharvesting_1,</v>
      </c>
      <c r="I336" s="3"/>
    </row>
    <row r="337" spans="1:9">
      <c r="A337" s="14" t="s">
        <v>742</v>
      </c>
      <c r="B337" t="s">
        <v>5270</v>
      </c>
      <c r="C337" t="s">
        <v>5055</v>
      </c>
      <c r="D337" s="4" t="s">
        <v>5400</v>
      </c>
      <c r="E337" t="str">
        <f t="shared" si="27"/>
        <v>g_prod_input_defeathering_other</v>
      </c>
      <c r="F337" t="b">
        <f t="shared" si="26"/>
        <v>0</v>
      </c>
      <c r="G337" s="3" t="b">
        <f t="shared" si="28"/>
        <v>0</v>
      </c>
      <c r="H337" s="3" t="str">
        <f t="shared" si="25"/>
        <v>g_prod_input_differentiation = g_involvement_postharvesting_1_1,</v>
      </c>
      <c r="I337" s="3"/>
    </row>
    <row r="338" spans="1:9">
      <c r="A338" s="3" t="s">
        <v>110</v>
      </c>
      <c r="B338" t="s">
        <v>5272</v>
      </c>
      <c r="C338" t="s">
        <v>5057</v>
      </c>
      <c r="D338" s="4" t="s">
        <v>5402</v>
      </c>
      <c r="E338" t="str">
        <f t="shared" si="27"/>
        <v>g_prod_input_differentiation_other</v>
      </c>
      <c r="F338" t="b">
        <f t="shared" si="26"/>
        <v>0</v>
      </c>
      <c r="G338" s="3" t="b">
        <f t="shared" si="28"/>
        <v>0</v>
      </c>
      <c r="H338" s="3" t="str">
        <f t="shared" ref="H338:H349" si="29">_xlfn.CONCAT(D338," = ",C338,",")</f>
        <v>g_prod_input_packaging = g_involvement_postharvesting_1_1_1,</v>
      </c>
      <c r="I338" s="3"/>
    </row>
    <row r="339" spans="1:9">
      <c r="A339" s="14" t="s">
        <v>266</v>
      </c>
      <c r="B339" t="s">
        <v>5274</v>
      </c>
      <c r="C339" t="s">
        <v>5059</v>
      </c>
      <c r="D339" s="4" t="s">
        <v>5404</v>
      </c>
      <c r="E339" t="str">
        <f t="shared" si="27"/>
        <v>g_prod_input_packaging_other</v>
      </c>
      <c r="F339" t="b">
        <f t="shared" si="26"/>
        <v>0</v>
      </c>
      <c r="G339" s="3" t="b">
        <f t="shared" si="28"/>
        <v>0</v>
      </c>
      <c r="H339" s="3" t="str">
        <f t="shared" si="29"/>
        <v>g_prod_input_boiling_eggs = g_involvement_postharvesting_1_1_1_1,</v>
      </c>
      <c r="I339" s="3"/>
    </row>
    <row r="340" spans="1:9">
      <c r="A340" s="14" t="s">
        <v>246</v>
      </c>
      <c r="B340" t="s">
        <v>2708</v>
      </c>
      <c r="C340" t="s">
        <v>1816</v>
      </c>
      <c r="D340" s="4" t="s">
        <v>1993</v>
      </c>
      <c r="E340" t="str">
        <f t="shared" si="27"/>
        <v>g_prod_input_boiling_eggs_other</v>
      </c>
      <c r="F340" t="b">
        <f t="shared" si="26"/>
        <v>0</v>
      </c>
      <c r="G340" s="3" t="b">
        <f t="shared" si="28"/>
        <v>0</v>
      </c>
      <c r="H340" s="3" t="str">
        <f t="shared" si="29"/>
        <v>g_prod_input_postharvesting_2 = g_involvement_postharvesting_male,</v>
      </c>
      <c r="I340" s="3"/>
    </row>
    <row r="341" spans="1:9">
      <c r="A341" s="14" t="s">
        <v>219</v>
      </c>
      <c r="B341" t="s">
        <v>2698</v>
      </c>
      <c r="C341" t="s">
        <v>1799</v>
      </c>
      <c r="D341" s="4" t="s">
        <v>4704</v>
      </c>
      <c r="E341" t="str">
        <f t="shared" si="27"/>
        <v>g_prod_input_postharvesting_2_other</v>
      </c>
      <c r="F341" t="b">
        <f t="shared" si="26"/>
        <v>0</v>
      </c>
      <c r="G341" s="3" t="b">
        <f t="shared" si="28"/>
        <v>0</v>
      </c>
      <c r="H341" s="3" t="str">
        <f t="shared" si="29"/>
        <v>g_introduction_2 = g_male,</v>
      </c>
      <c r="I341" s="3"/>
    </row>
    <row r="342" spans="1:9">
      <c r="A342" s="14" t="s">
        <v>260</v>
      </c>
      <c r="B342" t="s">
        <v>3762</v>
      </c>
      <c r="C342" t="s">
        <v>1784</v>
      </c>
      <c r="D342" s="4" t="s">
        <v>605</v>
      </c>
      <c r="E342" t="str">
        <f t="shared" si="27"/>
        <v>g_introduction_2_other</v>
      </c>
      <c r="F342" t="b">
        <f t="shared" si="26"/>
        <v>0</v>
      </c>
      <c r="G342" s="3" t="b">
        <f t="shared" si="28"/>
        <v>0</v>
      </c>
      <c r="H342" s="3" t="str">
        <f t="shared" si="29"/>
        <v>g_prod_activities = g_productive,</v>
      </c>
      <c r="I342" s="3"/>
    </row>
    <row r="343" spans="1:9">
      <c r="A343" s="14" t="s">
        <v>254</v>
      </c>
      <c r="B343" t="s">
        <v>3762</v>
      </c>
      <c r="C343" t="s">
        <v>5041</v>
      </c>
      <c r="D343" s="4" t="s">
        <v>5450</v>
      </c>
      <c r="E343" t="str">
        <f t="shared" si="27"/>
        <v>g_prod_activities_other</v>
      </c>
      <c r="F343" t="b">
        <f t="shared" si="26"/>
        <v>0</v>
      </c>
      <c r="G343" s="3" t="b">
        <f t="shared" si="28"/>
        <v>0</v>
      </c>
      <c r="H343" s="3" t="str">
        <f t="shared" si="29"/>
        <v>g_prod_activities_1 = g_productive_1,</v>
      </c>
      <c r="I343" s="3"/>
    </row>
    <row r="344" spans="1:9">
      <c r="A344" s="14" t="s">
        <v>132</v>
      </c>
      <c r="B344" t="s">
        <v>3766</v>
      </c>
      <c r="C344" t="s">
        <v>1804</v>
      </c>
      <c r="D344" s="4" t="s">
        <v>1981</v>
      </c>
      <c r="E344" t="str">
        <f t="shared" si="27"/>
        <v>g_prod_activities_1_other</v>
      </c>
      <c r="F344" t="b">
        <f t="shared" si="26"/>
        <v>0</v>
      </c>
      <c r="G344" s="3" t="b">
        <f t="shared" si="28"/>
        <v>0</v>
      </c>
      <c r="H344" s="3" t="str">
        <f t="shared" si="29"/>
        <v>g_prod_activities_2 = g_productive_male,</v>
      </c>
      <c r="I344" s="3"/>
    </row>
    <row r="345" spans="1:9">
      <c r="A345" s="14" t="s">
        <v>255</v>
      </c>
      <c r="B345" t="s">
        <v>3761</v>
      </c>
      <c r="C345" t="s">
        <v>1781</v>
      </c>
      <c r="D345" s="4" t="s">
        <v>602</v>
      </c>
      <c r="E345" t="str">
        <f t="shared" si="27"/>
        <v>g_prod_activities_2_other</v>
      </c>
      <c r="F345" t="b">
        <f t="shared" si="26"/>
        <v>0</v>
      </c>
      <c r="G345" s="3" t="b">
        <f t="shared" si="28"/>
        <v>0</v>
      </c>
      <c r="H345" s="3" t="str">
        <f t="shared" si="29"/>
        <v>g_reprod_activities = g_reproductive,</v>
      </c>
      <c r="I345" s="3"/>
    </row>
    <row r="346" spans="1:9">
      <c r="A346" s="14" t="s">
        <v>196</v>
      </c>
      <c r="B346" t="s">
        <v>3765</v>
      </c>
      <c r="C346" t="s">
        <v>1801</v>
      </c>
      <c r="D346" s="4" t="s">
        <v>1978</v>
      </c>
      <c r="E346" t="str">
        <f t="shared" si="27"/>
        <v>g_reprod_activities_other</v>
      </c>
      <c r="F346" t="b">
        <f t="shared" si="26"/>
        <v>0</v>
      </c>
      <c r="G346" s="3" t="b">
        <f t="shared" si="28"/>
        <v>0</v>
      </c>
      <c r="H346" s="3" t="str">
        <f t="shared" si="29"/>
        <v>g_reprod_activities_2 = g_reproductive_male,</v>
      </c>
      <c r="I346" s="3"/>
    </row>
    <row r="347" spans="1:9" hidden="1">
      <c r="A347" s="3" t="s">
        <v>98</v>
      </c>
      <c r="B347" t="s">
        <v>2650</v>
      </c>
      <c r="C347" s="2" t="s">
        <v>1565</v>
      </c>
      <c r="E347" t="str">
        <f t="shared" si="27"/>
        <v>g_reprod_activities_2_other</v>
      </c>
      <c r="G347" s="3" t="b">
        <f t="shared" si="28"/>
        <v>0</v>
      </c>
      <c r="H347" s="3" t="str">
        <f t="shared" si="29"/>
        <v xml:space="preserve"> = geolocation,</v>
      </c>
      <c r="I347" s="3"/>
    </row>
    <row r="348" spans="1:9">
      <c r="A348" s="3" t="s">
        <v>19</v>
      </c>
      <c r="B348" t="s">
        <v>2666</v>
      </c>
      <c r="C348" t="s">
        <v>1765</v>
      </c>
      <c r="D348" s="4" t="s">
        <v>46</v>
      </c>
      <c r="E348" t="str">
        <f t="shared" si="27"/>
        <v>_other</v>
      </c>
      <c r="F348" t="b">
        <f t="shared" ref="F348:F395" si="30">D349=D348</f>
        <v>0</v>
      </c>
      <c r="G348" s="3" t="b">
        <f t="shared" si="28"/>
        <v>0</v>
      </c>
      <c r="H348" s="3" t="str">
        <f t="shared" si="29"/>
        <v>hh_farmer_birthyear = h_age,</v>
      </c>
      <c r="I348" s="3"/>
    </row>
    <row r="349" spans="1:9">
      <c r="A349" s="14" t="s">
        <v>308</v>
      </c>
      <c r="B349" t="s">
        <v>5283</v>
      </c>
      <c r="C349" t="s">
        <v>1834</v>
      </c>
      <c r="D349" t="s">
        <v>1996</v>
      </c>
      <c r="E349" t="str">
        <f t="shared" si="27"/>
        <v>hh_farmer_birthyear_other</v>
      </c>
      <c r="F349" t="b">
        <f t="shared" si="30"/>
        <v>0</v>
      </c>
      <c r="G349" s="3" t="b">
        <f t="shared" si="28"/>
        <v>0</v>
      </c>
      <c r="H349" s="3" t="str">
        <f t="shared" si="29"/>
        <v>hh_loan_sdm_frequency = h_aw_frequency_loan,</v>
      </c>
      <c r="I349" s="3"/>
    </row>
    <row r="350" spans="1:9">
      <c r="A350" s="14" t="s">
        <v>725</v>
      </c>
      <c r="B350"/>
      <c r="C350" t="s">
        <v>5109</v>
      </c>
      <c r="D350" t="s">
        <v>5453</v>
      </c>
      <c r="E350" t="str">
        <f t="shared" si="27"/>
        <v>hh_loan_sdm_frequency_other</v>
      </c>
      <c r="F350" t="b">
        <f t="shared" si="30"/>
        <v>0</v>
      </c>
      <c r="G350" s="3" t="b">
        <f t="shared" si="28"/>
        <v>0</v>
      </c>
      <c r="H350" s="3" t="str">
        <f>_xlfn.CONCAT(D350," = '",C350,"',")</f>
        <v>hh_loan_sdm_frequency_other = 'h_aw_frequency_loan__other__',</v>
      </c>
      <c r="I350" s="3"/>
    </row>
    <row r="351" spans="1:9">
      <c r="A351" s="3" t="s">
        <v>20</v>
      </c>
      <c r="B351" t="s">
        <v>5284</v>
      </c>
      <c r="C351" t="s">
        <v>1835</v>
      </c>
      <c r="D351" s="4" t="s">
        <v>649</v>
      </c>
      <c r="E351" t="str">
        <f t="shared" si="27"/>
        <v>hh_loan_sdm_frequency_other_other</v>
      </c>
      <c r="F351" t="b">
        <f t="shared" si="30"/>
        <v>0</v>
      </c>
      <c r="G351" s="3" t="b">
        <f t="shared" si="28"/>
        <v>0</v>
      </c>
      <c r="H351" s="3" t="str">
        <f t="shared" ref="H351:H369" si="31">_xlfn.CONCAT(D351," = ",C351,",")</f>
        <v>hh_loan_interest_rate_SDM = h_aw_loan_interest,</v>
      </c>
      <c r="I351" s="3"/>
    </row>
    <row r="352" spans="1:9">
      <c r="A352" s="3" t="s">
        <v>46</v>
      </c>
      <c r="B352" t="s">
        <v>5277</v>
      </c>
      <c r="C352" t="s">
        <v>1821</v>
      </c>
      <c r="D352" s="4" t="s">
        <v>713</v>
      </c>
      <c r="E352" t="str">
        <f t="shared" si="27"/>
        <v>hh_loan_interest_rate_SDM_other</v>
      </c>
      <c r="F352" t="b">
        <f t="shared" si="30"/>
        <v>0</v>
      </c>
      <c r="G352" s="3" t="b">
        <f t="shared" si="28"/>
        <v>0</v>
      </c>
      <c r="H352" s="3" t="str">
        <f t="shared" si="31"/>
        <v>ppi_ken_bananas = h_bananas,</v>
      </c>
      <c r="I352" s="3"/>
    </row>
    <row r="353" spans="1:9">
      <c r="A353" s="3" t="s">
        <v>104</v>
      </c>
      <c r="B353" t="s">
        <v>3777</v>
      </c>
      <c r="C353" t="s">
        <v>1829</v>
      </c>
      <c r="D353" s="4" t="s">
        <v>630</v>
      </c>
      <c r="E353" t="str">
        <f t="shared" si="27"/>
        <v>ppi_ken_bananas_other</v>
      </c>
      <c r="F353" t="b">
        <f t="shared" si="30"/>
        <v>0</v>
      </c>
      <c r="G353" s="3" t="b">
        <f t="shared" si="28"/>
        <v>0</v>
      </c>
      <c r="H353" s="3" t="str">
        <f t="shared" si="31"/>
        <v>hh_bank_account = h_bank,</v>
      </c>
      <c r="I353" s="3"/>
    </row>
    <row r="354" spans="1:9">
      <c r="A354" s="14" t="s">
        <v>273</v>
      </c>
      <c r="B354" t="s">
        <v>5275</v>
      </c>
      <c r="C354" t="s">
        <v>1819</v>
      </c>
      <c r="D354" s="4" t="s">
        <v>711</v>
      </c>
      <c r="E354" t="str">
        <f t="shared" si="27"/>
        <v>hh_bank_account_other</v>
      </c>
      <c r="F354" t="b">
        <f t="shared" si="30"/>
        <v>0</v>
      </c>
      <c r="G354" s="3" t="b">
        <f t="shared" si="28"/>
        <v>0</v>
      </c>
      <c r="H354" s="3" t="str">
        <f t="shared" si="31"/>
        <v>ppi_ken_bread = h_bread,</v>
      </c>
      <c r="I354" s="3"/>
    </row>
    <row r="355" spans="1:9">
      <c r="A355" s="3" t="s">
        <v>20</v>
      </c>
      <c r="B355" t="s">
        <v>2672</v>
      </c>
      <c r="C355" t="s">
        <v>1771</v>
      </c>
      <c r="D355" s="4" t="s">
        <v>2813</v>
      </c>
      <c r="E355" t="str">
        <f t="shared" si="27"/>
        <v>ppi_ken_bread_other</v>
      </c>
      <c r="F355" t="b">
        <f t="shared" si="30"/>
        <v>0</v>
      </c>
      <c r="G355" s="3" t="b">
        <f t="shared" si="28"/>
        <v>0</v>
      </c>
      <c r="H355" s="3" t="str">
        <f t="shared" si="31"/>
        <v>hh_education_family = h_education_family,</v>
      </c>
      <c r="I355" s="3"/>
    </row>
    <row r="356" spans="1:9">
      <c r="A356" s="3" t="s">
        <v>67</v>
      </c>
      <c r="B356" t="s">
        <v>2668</v>
      </c>
      <c r="C356" t="s">
        <v>1767</v>
      </c>
      <c r="D356" s="4" t="s">
        <v>694</v>
      </c>
      <c r="E356" t="str">
        <f t="shared" si="27"/>
        <v>hh_education_family_other</v>
      </c>
      <c r="F356" t="b">
        <f t="shared" si="30"/>
        <v>0</v>
      </c>
      <c r="G356" s="3" t="b">
        <f t="shared" si="28"/>
        <v>0</v>
      </c>
      <c r="H356" s="3" t="str">
        <f t="shared" si="31"/>
        <v>hh_education_farmer = h_education_farmer,</v>
      </c>
      <c r="I356" s="3"/>
    </row>
    <row r="357" spans="1:9">
      <c r="A357" s="3" t="s">
        <v>2</v>
      </c>
      <c r="B357" t="s">
        <v>5281</v>
      </c>
      <c r="C357" t="s">
        <v>1825</v>
      </c>
      <c r="D357" s="4" t="s">
        <v>717</v>
      </c>
      <c r="E357" t="str">
        <f t="shared" si="27"/>
        <v>hh_education_farmer_other</v>
      </c>
      <c r="F357" t="b">
        <f t="shared" si="30"/>
        <v>0</v>
      </c>
      <c r="G357" s="3" t="b">
        <f t="shared" si="28"/>
        <v>0</v>
      </c>
      <c r="H357" s="3" t="str">
        <f t="shared" si="31"/>
        <v>ppi_ken_floor = h_floor,</v>
      </c>
      <c r="I357" s="3"/>
    </row>
    <row r="358" spans="1:9">
      <c r="A358" s="14" t="s">
        <v>597</v>
      </c>
      <c r="B358" t="s">
        <v>2667</v>
      </c>
      <c r="C358" t="s">
        <v>1766</v>
      </c>
      <c r="D358" s="4" t="s">
        <v>693</v>
      </c>
      <c r="E358" t="str">
        <f t="shared" si="27"/>
        <v>ppi_ken_floor_other</v>
      </c>
      <c r="F358" t="b">
        <f t="shared" si="30"/>
        <v>0</v>
      </c>
      <c r="G358" s="3" t="b">
        <f t="shared" si="28"/>
        <v>0</v>
      </c>
      <c r="H358" s="3" t="str">
        <f t="shared" si="31"/>
        <v>hh_farmer_gender = h_gender,</v>
      </c>
      <c r="I358" s="3"/>
    </row>
    <row r="359" spans="1:9">
      <c r="A359" s="14" t="s">
        <v>230</v>
      </c>
      <c r="B359" t="s">
        <v>2673</v>
      </c>
      <c r="C359" t="s">
        <v>1772</v>
      </c>
      <c r="D359" s="4" t="s">
        <v>1967</v>
      </c>
      <c r="E359" t="str">
        <f t="shared" si="27"/>
        <v>hh_farmer_gender_other</v>
      </c>
      <c r="F359" t="b">
        <f t="shared" si="30"/>
        <v>0</v>
      </c>
      <c r="G359" s="3" t="b">
        <f t="shared" si="28"/>
        <v>0</v>
      </c>
      <c r="H359" s="3" t="str">
        <f t="shared" si="31"/>
        <v>hh_head = h_head,</v>
      </c>
      <c r="I359" s="3"/>
    </row>
    <row r="360" spans="1:9">
      <c r="A360" s="14" t="s">
        <v>302</v>
      </c>
      <c r="B360" t="s">
        <v>2669</v>
      </c>
      <c r="C360" t="s">
        <v>1768</v>
      </c>
      <c r="D360" s="4" t="s">
        <v>689</v>
      </c>
      <c r="E360" t="str">
        <f t="shared" si="27"/>
        <v>hh_head_other</v>
      </c>
      <c r="F360" t="b">
        <f t="shared" si="30"/>
        <v>0</v>
      </c>
      <c r="G360" s="3" t="b">
        <f t="shared" si="28"/>
        <v>0</v>
      </c>
      <c r="H360" s="3" t="str">
        <f t="shared" si="31"/>
        <v>hh_size = h_householdsize,</v>
      </c>
      <c r="I360" s="3"/>
    </row>
    <row r="361" spans="1:9">
      <c r="A361" s="14" t="s">
        <v>399</v>
      </c>
      <c r="B361" t="s">
        <v>3778</v>
      </c>
      <c r="C361" t="s">
        <v>1830</v>
      </c>
      <c r="D361" s="4" t="s">
        <v>631</v>
      </c>
      <c r="E361" t="str">
        <f t="shared" si="27"/>
        <v>hh_size_other</v>
      </c>
      <c r="F361" t="b">
        <f t="shared" si="30"/>
        <v>0</v>
      </c>
      <c r="G361" s="3" t="b">
        <f t="shared" si="28"/>
        <v>0</v>
      </c>
      <c r="H361" s="3" t="str">
        <f t="shared" si="31"/>
        <v>hh_loan = h_loan,</v>
      </c>
      <c r="I361" s="3"/>
    </row>
    <row r="362" spans="1:9">
      <c r="A362" s="14" t="s">
        <v>329</v>
      </c>
      <c r="B362" t="s">
        <v>3780</v>
      </c>
      <c r="C362" t="s">
        <v>1839</v>
      </c>
      <c r="D362" s="4" t="s">
        <v>652</v>
      </c>
      <c r="E362" t="str">
        <f t="shared" si="27"/>
        <v>hh_loan_other</v>
      </c>
      <c r="F362" t="b">
        <f t="shared" si="30"/>
        <v>0</v>
      </c>
      <c r="G362" s="3" t="b">
        <f t="shared" si="28"/>
        <v>0</v>
      </c>
      <c r="H362" s="3" t="str">
        <f t="shared" si="31"/>
        <v>hh_loan_interest_rate_bank = h_loan_bank,</v>
      </c>
      <c r="I362" s="3"/>
    </row>
    <row r="363" spans="1:9">
      <c r="A363" s="3" t="s">
        <v>70</v>
      </c>
      <c r="B363" t="s">
        <v>2738</v>
      </c>
      <c r="C363" t="s">
        <v>1845</v>
      </c>
      <c r="D363" s="4" t="s">
        <v>658</v>
      </c>
      <c r="E363" t="str">
        <f t="shared" si="27"/>
        <v>hh_loan_interest_rate_bank_other</v>
      </c>
      <c r="F363" t="b">
        <f t="shared" si="30"/>
        <v>0</v>
      </c>
      <c r="G363" s="3" t="b">
        <f t="shared" si="28"/>
        <v>0</v>
      </c>
      <c r="H363" s="3" t="str">
        <f t="shared" si="31"/>
        <v>hh_loan_interest_rate_cooperative = h_loan_cooperative,</v>
      </c>
      <c r="I363" s="3"/>
    </row>
    <row r="364" spans="1:9">
      <c r="A364" s="3" t="s">
        <v>77</v>
      </c>
      <c r="B364" t="s">
        <v>2735</v>
      </c>
      <c r="C364" t="s">
        <v>1842</v>
      </c>
      <c r="D364" s="4" t="s">
        <v>655</v>
      </c>
      <c r="E364" t="str">
        <f t="shared" si="27"/>
        <v>hh_loan_interest_rate_cooperative_other</v>
      </c>
      <c r="F364" t="b">
        <f t="shared" si="30"/>
        <v>0</v>
      </c>
      <c r="G364" s="3" t="b">
        <f t="shared" si="28"/>
        <v>0</v>
      </c>
      <c r="H364" s="3" t="str">
        <f t="shared" si="31"/>
        <v>hh_loan_interest_rate_friend = h_loan_friend,</v>
      </c>
      <c r="I364" s="3"/>
    </row>
    <row r="365" spans="1:9">
      <c r="A365" s="3" t="s">
        <v>57</v>
      </c>
      <c r="B365" t="s">
        <v>2737</v>
      </c>
      <c r="C365" t="s">
        <v>1844</v>
      </c>
      <c r="D365" s="4" t="s">
        <v>657</v>
      </c>
      <c r="E365" t="str">
        <f t="shared" si="27"/>
        <v>hh_loan_interest_rate_friend_other</v>
      </c>
      <c r="F365" t="b">
        <f t="shared" si="30"/>
        <v>0</v>
      </c>
      <c r="G365" s="3" t="b">
        <f t="shared" si="28"/>
        <v>0</v>
      </c>
      <c r="H365" s="3" t="str">
        <f t="shared" si="31"/>
        <v>hh_loan_interest_rate_informal_credit_group = h_loan_informal_credit,</v>
      </c>
      <c r="I365" s="3"/>
    </row>
    <row r="366" spans="1:9">
      <c r="A366" s="14" t="s">
        <v>567</v>
      </c>
      <c r="B366" t="s">
        <v>2730</v>
      </c>
      <c r="C366" t="s">
        <v>1838</v>
      </c>
      <c r="D366" s="4" t="s">
        <v>651</v>
      </c>
      <c r="E366" t="str">
        <f t="shared" si="27"/>
        <v>hh_loan_interest_rate_informal_credit_group_other</v>
      </c>
      <c r="F366" t="b">
        <f t="shared" si="30"/>
        <v>0</v>
      </c>
      <c r="G366" s="3" t="b">
        <f t="shared" si="28"/>
        <v>0</v>
      </c>
      <c r="H366" s="3" t="str">
        <f t="shared" si="31"/>
        <v>hh_loan_interest_rate_informal_lender = h_loan_informal_local_lender,</v>
      </c>
      <c r="I366" s="3"/>
    </row>
    <row r="367" spans="1:9">
      <c r="A367" s="14" t="s">
        <v>307</v>
      </c>
      <c r="B367" t="s">
        <v>2733</v>
      </c>
      <c r="C367" t="s">
        <v>1840</v>
      </c>
      <c r="D367" s="4" t="s">
        <v>653</v>
      </c>
      <c r="E367" t="str">
        <f t="shared" si="27"/>
        <v>hh_loan_interest_rate_informal_lender_other</v>
      </c>
      <c r="F367" t="b">
        <f t="shared" si="30"/>
        <v>0</v>
      </c>
      <c r="G367" s="3" t="b">
        <f t="shared" si="28"/>
        <v>0</v>
      </c>
      <c r="H367" s="3" t="str">
        <f t="shared" si="31"/>
        <v>hh_loan_interest_rate_mobile = h_loan_mobile,</v>
      </c>
      <c r="I367" s="3"/>
    </row>
    <row r="368" spans="1:9">
      <c r="A368" s="3" t="s">
        <v>36</v>
      </c>
      <c r="B368" t="s">
        <v>2729</v>
      </c>
      <c r="C368" t="s">
        <v>1837</v>
      </c>
      <c r="D368" s="4" t="s">
        <v>650</v>
      </c>
      <c r="E368" t="str">
        <f t="shared" si="27"/>
        <v>hh_loan_interest_rate_mobile_other</v>
      </c>
      <c r="F368" t="b">
        <f t="shared" si="30"/>
        <v>0</v>
      </c>
      <c r="G368" s="3" t="b">
        <f t="shared" si="28"/>
        <v>0</v>
      </c>
      <c r="H368" s="3" t="str">
        <f t="shared" si="31"/>
        <v>hh_loan_interest_rate_ngo = h_loan_ngo,</v>
      </c>
      <c r="I368" s="3"/>
    </row>
    <row r="369" spans="1:9">
      <c r="A369" s="14" t="s">
        <v>671</v>
      </c>
      <c r="B369" t="s">
        <v>2725</v>
      </c>
      <c r="C369" t="s">
        <v>1832</v>
      </c>
      <c r="D369" s="4" t="s">
        <v>633</v>
      </c>
      <c r="E369" t="str">
        <f t="shared" si="27"/>
        <v>hh_loan_interest_rate_ngo_other</v>
      </c>
      <c r="F369" t="b">
        <f t="shared" si="30"/>
        <v>0</v>
      </c>
      <c r="G369" s="3" t="b">
        <f t="shared" si="28"/>
        <v>0</v>
      </c>
      <c r="H369" s="3" t="str">
        <f t="shared" si="31"/>
        <v>hh_loan_purpose = h_loan_purpose,</v>
      </c>
      <c r="I369" s="3"/>
    </row>
    <row r="370" spans="1:9">
      <c r="A370" s="14" t="s">
        <v>588</v>
      </c>
      <c r="B370"/>
      <c r="C370" t="s">
        <v>3608</v>
      </c>
      <c r="D370" t="str">
        <f>E370</f>
        <v>hh_loan_purpose_other</v>
      </c>
      <c r="E370" t="str">
        <f t="shared" si="27"/>
        <v>hh_loan_purpose_other</v>
      </c>
      <c r="F370" t="b">
        <f t="shared" si="30"/>
        <v>0</v>
      </c>
      <c r="G370" s="3" t="b">
        <f t="shared" si="28"/>
        <v>0</v>
      </c>
      <c r="H370" s="3" t="str">
        <f>_xlfn.CONCAT(D370," = '",C370,"',")</f>
        <v>hh_loan_purpose_other = 'h_loan_purpose__other__',</v>
      </c>
      <c r="I370" s="3"/>
    </row>
    <row r="371" spans="1:9">
      <c r="A371" s="14" t="s">
        <v>426</v>
      </c>
      <c r="B371" t="s">
        <v>2734</v>
      </c>
      <c r="C371" t="s">
        <v>1841</v>
      </c>
      <c r="D371" s="4" t="s">
        <v>654</v>
      </c>
      <c r="E371" t="str">
        <f t="shared" si="27"/>
        <v>hh_loan_purpose_other_other</v>
      </c>
      <c r="F371" t="b">
        <f t="shared" si="30"/>
        <v>0</v>
      </c>
      <c r="G371" s="3" t="b">
        <f t="shared" si="28"/>
        <v>0</v>
      </c>
      <c r="H371" s="3" t="str">
        <f>_xlfn.CONCAT(D371," = ",C371,",")</f>
        <v>hh_loan_interest_rate_relative = h_loan_relative,</v>
      </c>
      <c r="I371" s="3"/>
    </row>
    <row r="372" spans="1:9">
      <c r="A372" s="3" t="s">
        <v>13</v>
      </c>
      <c r="B372" t="s">
        <v>2726</v>
      </c>
      <c r="C372" t="s">
        <v>1833</v>
      </c>
      <c r="D372" s="4" t="s">
        <v>634</v>
      </c>
      <c r="E372" t="str">
        <f t="shared" si="27"/>
        <v>hh_loan_interest_rate_relative_other</v>
      </c>
      <c r="F372" t="b">
        <f t="shared" si="30"/>
        <v>0</v>
      </c>
      <c r="G372" s="3" t="b">
        <f t="shared" si="28"/>
        <v>0</v>
      </c>
      <c r="H372" s="3" t="str">
        <f>_xlfn.CONCAT(D372," = ",C372,",")</f>
        <v>hh_loan_size = h_loan_size,</v>
      </c>
      <c r="I372" s="3"/>
    </row>
    <row r="373" spans="1:9">
      <c r="A373" s="3" t="s">
        <v>103</v>
      </c>
      <c r="B373" t="s">
        <v>2724</v>
      </c>
      <c r="C373" t="s">
        <v>1831</v>
      </c>
      <c r="D373" s="4" t="s">
        <v>632</v>
      </c>
      <c r="E373" t="str">
        <f t="shared" si="27"/>
        <v>hh_loan_size_other</v>
      </c>
      <c r="F373" t="b">
        <f t="shared" si="30"/>
        <v>0</v>
      </c>
      <c r="G373" s="3" t="b">
        <f t="shared" si="28"/>
        <v>0</v>
      </c>
      <c r="H373" s="3" t="str">
        <f>_xlfn.CONCAT(D373," = ",C373,",")</f>
        <v>hh_loan_source = h_loan_source,</v>
      </c>
      <c r="I373" s="3"/>
    </row>
    <row r="374" spans="1:9">
      <c r="A374" s="14" t="s">
        <v>577</v>
      </c>
      <c r="B374"/>
      <c r="C374" t="s">
        <v>3607</v>
      </c>
      <c r="D374" t="str">
        <f>E374</f>
        <v>hh_loan_source_other</v>
      </c>
      <c r="E374" t="str">
        <f t="shared" si="27"/>
        <v>hh_loan_source_other</v>
      </c>
      <c r="F374" t="b">
        <f t="shared" si="30"/>
        <v>0</v>
      </c>
      <c r="G374" s="3" t="b">
        <f t="shared" si="28"/>
        <v>0</v>
      </c>
      <c r="H374" s="3" t="str">
        <f>_xlfn.CONCAT(D374," = '",C374,"',")</f>
        <v>hh_loan_source_other = 'h_loan_source__other__',</v>
      </c>
      <c r="I374" s="3"/>
    </row>
    <row r="375" spans="1:9">
      <c r="A375" s="3" t="s">
        <v>53</v>
      </c>
      <c r="B375" t="s">
        <v>2736</v>
      </c>
      <c r="C375" t="s">
        <v>1843</v>
      </c>
      <c r="D375" s="4" t="s">
        <v>656</v>
      </c>
      <c r="E375" t="str">
        <f t="shared" si="27"/>
        <v>hh_loan_source_other_other</v>
      </c>
      <c r="F375" t="b">
        <f t="shared" si="30"/>
        <v>0</v>
      </c>
      <c r="G375" s="3" t="b">
        <f t="shared" si="28"/>
        <v>0</v>
      </c>
      <c r="H375" s="3" t="str">
        <f t="shared" ref="H375:H385" si="32">_xlfn.CONCAT(D375," = ",C375,",")</f>
        <v>hh_loan_interest_rate_vsla = h_loan_vsla,</v>
      </c>
      <c r="I375" s="3"/>
    </row>
    <row r="376" spans="1:9">
      <c r="A376" s="14" t="s">
        <v>125</v>
      </c>
      <c r="B376" t="s">
        <v>5276</v>
      </c>
      <c r="C376" t="s">
        <v>1820</v>
      </c>
      <c r="D376" s="4" t="s">
        <v>712</v>
      </c>
      <c r="E376" t="str">
        <f t="shared" si="27"/>
        <v>hh_loan_interest_rate_vsla_other</v>
      </c>
      <c r="F376" t="b">
        <f t="shared" si="30"/>
        <v>0</v>
      </c>
      <c r="G376" s="3" t="b">
        <f t="shared" si="28"/>
        <v>0</v>
      </c>
      <c r="H376" s="3" t="str">
        <f t="shared" si="32"/>
        <v>ppi_ken_meat = h_meat,</v>
      </c>
      <c r="I376" s="3"/>
    </row>
    <row r="377" spans="1:9">
      <c r="A377" s="14" t="s">
        <v>189</v>
      </c>
      <c r="B377" t="s">
        <v>2719</v>
      </c>
      <c r="C377" t="s">
        <v>1826</v>
      </c>
      <c r="D377" s="4" t="s">
        <v>672</v>
      </c>
      <c r="E377" t="str">
        <f t="shared" si="27"/>
        <v>ppi_ken_meat_other</v>
      </c>
      <c r="F377" t="b">
        <f t="shared" si="30"/>
        <v>0</v>
      </c>
      <c r="G377" s="3" t="b">
        <f t="shared" si="28"/>
        <v>0</v>
      </c>
      <c r="H377" s="3" t="str">
        <f t="shared" si="32"/>
        <v>hh_phone_yn = h_mobile,</v>
      </c>
      <c r="I377" s="3"/>
    </row>
    <row r="378" spans="1:9">
      <c r="A378" s="14" t="s">
        <v>357</v>
      </c>
      <c r="B378" t="s">
        <v>2720</v>
      </c>
      <c r="C378" t="s">
        <v>1827</v>
      </c>
      <c r="D378" s="4" t="s">
        <v>673</v>
      </c>
      <c r="E378" t="str">
        <f t="shared" si="27"/>
        <v>hh_phone_yn_other</v>
      </c>
      <c r="F378" t="b">
        <f t="shared" si="30"/>
        <v>0</v>
      </c>
      <c r="G378" s="3" t="b">
        <f t="shared" si="28"/>
        <v>0</v>
      </c>
      <c r="H378" s="3" t="str">
        <f t="shared" si="32"/>
        <v>hh_phone_functionalities = h_mobile_function,</v>
      </c>
      <c r="I378" s="3"/>
    </row>
    <row r="379" spans="1:9">
      <c r="A379" s="14" t="s">
        <v>326</v>
      </c>
      <c r="B379" t="s">
        <v>2721</v>
      </c>
      <c r="C379" t="s">
        <v>1828</v>
      </c>
      <c r="D379" s="4" t="s">
        <v>629</v>
      </c>
      <c r="E379" t="str">
        <f t="shared" si="27"/>
        <v>hh_phone_functionalities_other</v>
      </c>
      <c r="F379" t="b">
        <f t="shared" si="30"/>
        <v>0</v>
      </c>
      <c r="G379" s="3" t="b">
        <f t="shared" si="28"/>
        <v>0</v>
      </c>
      <c r="H379" s="3" t="str">
        <f t="shared" si="32"/>
        <v>hh_mobile_money = h_mobile_money,</v>
      </c>
      <c r="I379" s="3"/>
    </row>
    <row r="380" spans="1:9">
      <c r="A380" s="14" t="s">
        <v>159</v>
      </c>
      <c r="B380" t="s">
        <v>2727</v>
      </c>
      <c r="C380" t="s">
        <v>1836</v>
      </c>
      <c r="D380" s="4" t="s">
        <v>635</v>
      </c>
      <c r="E380" t="str">
        <f t="shared" si="27"/>
        <v>hh_mobile_money_other</v>
      </c>
      <c r="F380" t="b">
        <f t="shared" si="30"/>
        <v>0</v>
      </c>
      <c r="G380" s="3" t="b">
        <f t="shared" si="28"/>
        <v>0</v>
      </c>
      <c r="H380" s="3" t="str">
        <f t="shared" si="32"/>
        <v>hh_loan_months_to_repay = h_payback_loan,</v>
      </c>
      <c r="I380" s="3"/>
    </row>
    <row r="381" spans="1:9">
      <c r="A381" s="14" t="s">
        <v>134</v>
      </c>
      <c r="B381" t="s">
        <v>2671</v>
      </c>
      <c r="C381" t="s">
        <v>1770</v>
      </c>
      <c r="D381" s="4" t="s">
        <v>691</v>
      </c>
      <c r="E381" t="str">
        <f t="shared" si="27"/>
        <v>hh_loan_months_to_repay_other</v>
      </c>
      <c r="F381" t="b">
        <f t="shared" si="30"/>
        <v>0</v>
      </c>
      <c r="G381" s="3" t="b">
        <f t="shared" si="28"/>
        <v>0</v>
      </c>
      <c r="H381" s="3" t="str">
        <f t="shared" si="32"/>
        <v>hh_female_nr = h_size_female,</v>
      </c>
      <c r="I381" s="3"/>
    </row>
    <row r="382" spans="1:9">
      <c r="A382" s="14" t="s">
        <v>251</v>
      </c>
      <c r="B382" t="s">
        <v>2670</v>
      </c>
      <c r="C382" t="s">
        <v>1769</v>
      </c>
      <c r="D382" s="4" t="s">
        <v>690</v>
      </c>
      <c r="E382" t="str">
        <f t="shared" si="27"/>
        <v>hh_female_nr_other</v>
      </c>
      <c r="F382" t="b">
        <f t="shared" si="30"/>
        <v>0</v>
      </c>
      <c r="G382" s="3" t="b">
        <f t="shared" si="28"/>
        <v>0</v>
      </c>
      <c r="H382" s="3" t="str">
        <f t="shared" si="32"/>
        <v>hh_male_nr = h_size_male,</v>
      </c>
      <c r="I382" s="3"/>
    </row>
    <row r="383" spans="1:9">
      <c r="A383" s="14" t="s">
        <v>521</v>
      </c>
      <c r="B383" t="s">
        <v>5279</v>
      </c>
      <c r="C383" t="s">
        <v>1823</v>
      </c>
      <c r="D383" s="4" t="s">
        <v>715</v>
      </c>
      <c r="E383" t="str">
        <f t="shared" si="27"/>
        <v>hh_male_nr_other</v>
      </c>
      <c r="F383" t="b">
        <f t="shared" si="30"/>
        <v>0</v>
      </c>
      <c r="G383" s="3" t="b">
        <f t="shared" si="28"/>
        <v>0</v>
      </c>
      <c r="H383" s="3" t="str">
        <f t="shared" si="32"/>
        <v>ppi_ken_thermos = h_thermos,</v>
      </c>
      <c r="I383" s="3"/>
    </row>
    <row r="384" spans="1:9">
      <c r="A384" s="14" t="s">
        <v>157</v>
      </c>
      <c r="B384" t="s">
        <v>5278</v>
      </c>
      <c r="C384" t="s">
        <v>1822</v>
      </c>
      <c r="D384" s="4" t="s">
        <v>714</v>
      </c>
      <c r="E384" t="str">
        <f t="shared" si="27"/>
        <v>ppi_ken_thermos_other</v>
      </c>
      <c r="F384" t="b">
        <f t="shared" si="30"/>
        <v>0</v>
      </c>
      <c r="G384" s="3" t="b">
        <f t="shared" si="28"/>
        <v>0</v>
      </c>
      <c r="H384" s="3" t="str">
        <f t="shared" si="32"/>
        <v>ppi_ken_towels = h_towels,</v>
      </c>
      <c r="I384" s="3"/>
    </row>
    <row r="385" spans="1:9">
      <c r="A385" s="3" t="s">
        <v>100</v>
      </c>
      <c r="B385" t="s">
        <v>5280</v>
      </c>
      <c r="C385" t="s">
        <v>1824</v>
      </c>
      <c r="D385" s="4" t="s">
        <v>716</v>
      </c>
      <c r="E385" t="str">
        <f t="shared" si="27"/>
        <v>ppi_ken_towels_other</v>
      </c>
      <c r="F385" t="b">
        <f t="shared" si="30"/>
        <v>0</v>
      </c>
      <c r="G385" s="3" t="b">
        <f t="shared" si="28"/>
        <v>0</v>
      </c>
      <c r="H385" s="3" t="str">
        <f t="shared" si="32"/>
        <v>ppi_ken_walls = h_wall,</v>
      </c>
      <c r="I385" s="3"/>
    </row>
    <row r="386" spans="1:9">
      <c r="A386" s="14" t="s">
        <v>401</v>
      </c>
      <c r="B386"/>
      <c r="C386" t="s">
        <v>5088</v>
      </c>
      <c r="D386" s="4" t="s">
        <v>5427</v>
      </c>
      <c r="E386" t="str">
        <f t="shared" ref="E386:E391" si="33">_xlfn.CONCAT(D385,"_other")</f>
        <v>ppi_ken_walls_other</v>
      </c>
      <c r="F386" t="b">
        <f t="shared" si="30"/>
        <v>0</v>
      </c>
      <c r="G386" s="3" t="b">
        <f t="shared" ref="G386:G449" si="34">D386=C386</f>
        <v>0</v>
      </c>
      <c r="H386" s="3" t="str">
        <f t="shared" ref="H386:H395" si="35">_xlfn.CONCAT(D386," = '",C386,"',")</f>
        <v>f_equip_drinker_purchase_costs = 'how_much_did_the_drinker_equipment_cost_when_you_bought_it_',</v>
      </c>
      <c r="I386" s="3"/>
    </row>
    <row r="387" spans="1:9">
      <c r="A387" s="14" t="s">
        <v>381</v>
      </c>
      <c r="B387"/>
      <c r="C387" t="s">
        <v>5083</v>
      </c>
      <c r="D387" s="4" t="s">
        <v>5428</v>
      </c>
      <c r="E387" t="str">
        <f t="shared" si="33"/>
        <v>f_equip_drinker_purchase_costs_other</v>
      </c>
      <c r="F387" t="b">
        <f t="shared" si="30"/>
        <v>0</v>
      </c>
      <c r="G387" s="3" t="b">
        <f t="shared" si="34"/>
        <v>0</v>
      </c>
      <c r="H387" s="3" t="str">
        <f t="shared" si="35"/>
        <v>f_equip_feeder_purchase_costs = 'how_much_did_the_feeder_equipment_cost_when_you_bought_it_',</v>
      </c>
      <c r="I387" s="3"/>
    </row>
    <row r="388" spans="1:9">
      <c r="A388" s="14" t="s">
        <v>407</v>
      </c>
      <c r="B388"/>
      <c r="C388" t="s">
        <v>5093</v>
      </c>
      <c r="D388" s="4" t="s">
        <v>5429</v>
      </c>
      <c r="E388" t="str">
        <f t="shared" si="33"/>
        <v>f_equip_feeder_purchase_costs_other</v>
      </c>
      <c r="F388" t="b">
        <f t="shared" si="30"/>
        <v>0</v>
      </c>
      <c r="G388" s="3" t="b">
        <f t="shared" si="34"/>
        <v>0</v>
      </c>
      <c r="H388" s="3" t="str">
        <f t="shared" si="35"/>
        <v>f_equip_rake_purchase_costs = 'how_much_did_the_rake_cost_when_you_bought_it_',</v>
      </c>
      <c r="I388" s="3"/>
    </row>
    <row r="389" spans="1:9">
      <c r="A389" s="14" t="s">
        <v>349</v>
      </c>
      <c r="B389"/>
      <c r="C389" t="s">
        <v>5103</v>
      </c>
      <c r="D389" s="4" t="s">
        <v>5430</v>
      </c>
      <c r="E389" t="str">
        <f t="shared" si="33"/>
        <v>f_equip_rake_purchase_costs_other</v>
      </c>
      <c r="F389" t="b">
        <f t="shared" si="30"/>
        <v>0</v>
      </c>
      <c r="G389" s="3" t="b">
        <f t="shared" si="34"/>
        <v>0</v>
      </c>
      <c r="H389" s="3" t="str">
        <f t="shared" si="35"/>
        <v>f_equip_brooders_purchase_costs = 'how_much_did_the_the_brooders_cost_when_you_bought_them_',</v>
      </c>
      <c r="I389" s="3"/>
    </row>
    <row r="390" spans="1:9">
      <c r="A390" s="14" t="s">
        <v>272</v>
      </c>
      <c r="B390"/>
      <c r="C390" t="s">
        <v>5098</v>
      </c>
      <c r="D390" s="4" t="s">
        <v>5431</v>
      </c>
      <c r="E390" t="str">
        <f t="shared" si="33"/>
        <v>f_equip_brooders_purchase_costs_other</v>
      </c>
      <c r="F390" t="b">
        <f t="shared" si="30"/>
        <v>0</v>
      </c>
      <c r="G390" s="3" t="b">
        <f t="shared" si="34"/>
        <v>0</v>
      </c>
      <c r="H390" s="3" t="str">
        <f t="shared" si="35"/>
        <v>f_equip_shovels_purchase_costs = 'how_much_did_the_the_shovels_and_spades_cost_when_you_bought_them_',</v>
      </c>
      <c r="I390" s="3"/>
    </row>
    <row r="391" spans="1:9">
      <c r="A391" s="3" t="s">
        <v>79</v>
      </c>
      <c r="B391"/>
      <c r="C391" t="s">
        <v>5086</v>
      </c>
      <c r="D391" s="4" t="s">
        <v>5432</v>
      </c>
      <c r="E391" t="str">
        <f t="shared" si="33"/>
        <v>f_equip_shovels_purchase_costs_other</v>
      </c>
      <c r="F391" t="b">
        <f t="shared" si="30"/>
        <v>0</v>
      </c>
      <c r="G391" s="3" t="b">
        <f t="shared" si="34"/>
        <v>0</v>
      </c>
      <c r="H391" s="3" t="str">
        <f t="shared" si="35"/>
        <v>f_equip_feeder_rent_costs_a_day = 'how_much_did_you_pay_for_the_rent_of_drinker_equipment_per_day_',</v>
      </c>
      <c r="I391" s="3"/>
    </row>
    <row r="392" spans="1:9">
      <c r="A392" s="14" t="s">
        <v>628</v>
      </c>
      <c r="B392"/>
      <c r="C392" t="s">
        <v>5081</v>
      </c>
      <c r="D392" s="4" t="s">
        <v>5433</v>
      </c>
      <c r="E392" s="4" t="s">
        <v>5433</v>
      </c>
      <c r="F392" t="b">
        <f t="shared" si="30"/>
        <v>0</v>
      </c>
      <c r="G392" s="3" t="b">
        <f t="shared" si="34"/>
        <v>0</v>
      </c>
      <c r="H392" s="3" t="str">
        <f t="shared" si="35"/>
        <v>f_equip_drinker_rent_costs_a_day = 'how_much_did_you_pay_for_the_rent_of_feeder_equipment_per_day_',</v>
      </c>
      <c r="I392" s="3"/>
    </row>
    <row r="393" spans="1:9">
      <c r="A393" s="14" t="s">
        <v>672</v>
      </c>
      <c r="B393"/>
      <c r="C393" t="s">
        <v>5091</v>
      </c>
      <c r="D393" s="4" t="s">
        <v>5434</v>
      </c>
      <c r="E393" t="str">
        <f t="shared" ref="E393:E400" si="36">_xlfn.CONCAT(D392,"_other")</f>
        <v>f_equip_drinker_rent_costs_a_day_other</v>
      </c>
      <c r="F393" t="b">
        <f t="shared" si="30"/>
        <v>0</v>
      </c>
      <c r="G393" s="3" t="b">
        <f t="shared" si="34"/>
        <v>0</v>
      </c>
      <c r="H393" s="3" t="str">
        <f t="shared" si="35"/>
        <v>f_equip_rake_rent_costs_a_day = 'how_much_did_you_pay_for_the_rent_of_rake_equipment_per_day_',</v>
      </c>
      <c r="I393" s="3"/>
    </row>
    <row r="394" spans="1:9">
      <c r="A394" s="3" t="s">
        <v>111</v>
      </c>
      <c r="B394"/>
      <c r="C394" t="s">
        <v>5096</v>
      </c>
      <c r="D394" s="4" t="s">
        <v>5436</v>
      </c>
      <c r="E394" t="str">
        <f t="shared" si="36"/>
        <v>f_equip_rake_rent_costs_a_day_other</v>
      </c>
      <c r="F394" t="b">
        <f t="shared" si="30"/>
        <v>0</v>
      </c>
      <c r="G394" s="3" t="b">
        <f t="shared" si="34"/>
        <v>0</v>
      </c>
      <c r="H394" s="3" t="str">
        <f t="shared" si="35"/>
        <v>f_equip_shovels_rent_costs_a_day = 'how_much_did_you_pay_for_the_rent_of_shovels_and_spades__per_day_',</v>
      </c>
      <c r="I394" s="3"/>
    </row>
    <row r="395" spans="1:9">
      <c r="A395" s="14" t="s">
        <v>378</v>
      </c>
      <c r="B395"/>
      <c r="C395" t="s">
        <v>5101</v>
      </c>
      <c r="D395" s="4" t="s">
        <v>5435</v>
      </c>
      <c r="E395" t="str">
        <f t="shared" si="36"/>
        <v>f_equip_shovels_rent_costs_a_day_other</v>
      </c>
      <c r="F395" t="b">
        <f t="shared" si="30"/>
        <v>0</v>
      </c>
      <c r="G395" s="3" t="b">
        <f t="shared" si="34"/>
        <v>0</v>
      </c>
      <c r="H395" s="3" t="str">
        <f t="shared" si="35"/>
        <v>f_equip_brooders_rent_costs_a_day = 'how_much_did_you_pay_for_the_rent_of_the_brooders_per_day_',</v>
      </c>
      <c r="I395" s="3"/>
    </row>
    <row r="396" spans="1:9" hidden="1">
      <c r="A396" s="3" t="s">
        <v>24</v>
      </c>
      <c r="B396"/>
      <c r="C396" t="s">
        <v>731</v>
      </c>
      <c r="E396" t="str">
        <f t="shared" si="36"/>
        <v>f_equip_brooders_rent_costs_a_day_other</v>
      </c>
      <c r="G396" s="3" t="b">
        <f t="shared" si="34"/>
        <v>0</v>
      </c>
      <c r="H396" s="3" t="str">
        <f>_xlfn.CONCAT(D396," = ",C396,",")</f>
        <v xml:space="preserve"> = identifier,</v>
      </c>
      <c r="I396" s="3"/>
    </row>
    <row r="397" spans="1:9">
      <c r="A397" s="14" t="s">
        <v>514</v>
      </c>
      <c r="B397"/>
      <c r="C397" t="s">
        <v>5100</v>
      </c>
      <c r="D397" t="s">
        <v>5443</v>
      </c>
      <c r="E397" t="str">
        <f t="shared" si="36"/>
        <v>_other</v>
      </c>
      <c r="F397" t="b">
        <f t="shared" ref="F397:F406" si="37">D398=D397</f>
        <v>0</v>
      </c>
      <c r="G397" s="3" t="b">
        <f t="shared" si="34"/>
        <v>0</v>
      </c>
      <c r="H397" s="3" t="str">
        <f>_xlfn.CONCAT(D397," = '",C397,"',")</f>
        <v>f_equip_brooders_rent_num_days = 'in_the_last_12_months__from_september_2018_to_august_2019__how_many_days_did_you_rent_the_brooders_',</v>
      </c>
      <c r="I397" s="3"/>
    </row>
    <row r="398" spans="1:9">
      <c r="A398" s="14" t="s">
        <v>576</v>
      </c>
      <c r="B398"/>
      <c r="C398" t="s">
        <v>5104</v>
      </c>
      <c r="D398" t="s">
        <v>5446</v>
      </c>
      <c r="E398" t="str">
        <f t="shared" si="36"/>
        <v>f_equip_brooders_rent_num_days_other</v>
      </c>
      <c r="F398" t="b">
        <f t="shared" si="37"/>
        <v>0</v>
      </c>
      <c r="G398" s="3" t="b">
        <f t="shared" si="34"/>
        <v>0</v>
      </c>
      <c r="H398" s="3" t="str">
        <f>_xlfn.CONCAT(D398," = ",C398,",")</f>
        <v>f_equip_brooders_rent_num_days_1 = in_the_last_12_months__from_september_2018_to_august_2019__how_many_days_did_you_rent_the_brooders__1,</v>
      </c>
      <c r="I398" s="3"/>
    </row>
    <row r="399" spans="1:9">
      <c r="A399" s="14" t="s">
        <v>259</v>
      </c>
      <c r="B399"/>
      <c r="C399" t="s">
        <v>5085</v>
      </c>
      <c r="D399" t="s">
        <v>5447</v>
      </c>
      <c r="E399" t="str">
        <f t="shared" si="36"/>
        <v>f_equip_brooders_rent_num_days_1_other</v>
      </c>
      <c r="F399" t="b">
        <f t="shared" si="37"/>
        <v>0</v>
      </c>
      <c r="G399" s="3" t="b">
        <f t="shared" si="34"/>
        <v>0</v>
      </c>
      <c r="H399" s="3" t="str">
        <f>_xlfn.CONCAT(D399," = '",C399,"',")</f>
        <v>f_equip_drinkers_rent_num_days = 'in_the_last_12_months__from_september_2018_to_august_2019__how_many_days_did_you_rent_the_drinkers_',</v>
      </c>
      <c r="I399" s="3"/>
    </row>
    <row r="400" spans="1:9">
      <c r="A400" s="14" t="s">
        <v>495</v>
      </c>
      <c r="B400"/>
      <c r="C400" t="s">
        <v>5080</v>
      </c>
      <c r="D400" t="s">
        <v>5448</v>
      </c>
      <c r="E400" t="str">
        <f t="shared" si="36"/>
        <v>f_equip_drinkers_rent_num_days_other</v>
      </c>
      <c r="F400" t="b">
        <f t="shared" si="37"/>
        <v>0</v>
      </c>
      <c r="G400" s="3" t="b">
        <f t="shared" si="34"/>
        <v>0</v>
      </c>
      <c r="H400" s="3" t="str">
        <f>_xlfn.CONCAT(D400," = '",C400,"',")</f>
        <v>f_equip_feeders_rent_num_days = 'in_the_last_12_months__from_september_2018_to_august_2019__how_many_days_did_you_rent_the_feeders_',</v>
      </c>
      <c r="I400" s="3"/>
    </row>
    <row r="401" spans="1:9">
      <c r="A401" s="14" t="s">
        <v>222</v>
      </c>
      <c r="B401"/>
      <c r="C401" t="s">
        <v>5090</v>
      </c>
      <c r="D401" t="s">
        <v>5444</v>
      </c>
      <c r="E401" t="s">
        <v>5444</v>
      </c>
      <c r="F401" t="b">
        <f t="shared" si="37"/>
        <v>0</v>
      </c>
      <c r="G401" s="3" t="b">
        <f t="shared" si="34"/>
        <v>0</v>
      </c>
      <c r="H401" s="3" t="str">
        <f>_xlfn.CONCAT(D401," = '",C401,"',")</f>
        <v>f_equip_rake_rent_num_days = 'in_the_last_12_months__from_september_2018_to_august_2019__how_many_days_did_you_rent_the_rakes_',</v>
      </c>
      <c r="I401" s="3"/>
    </row>
    <row r="402" spans="1:9">
      <c r="A402" s="14" t="s">
        <v>216</v>
      </c>
      <c r="B402"/>
      <c r="C402" t="s">
        <v>5095</v>
      </c>
      <c r="D402" t="s">
        <v>5445</v>
      </c>
      <c r="E402" t="str">
        <f t="shared" ref="E402:E443" si="38">_xlfn.CONCAT(D401,"_other")</f>
        <v>f_equip_rake_rent_num_days_other</v>
      </c>
      <c r="F402" t="b">
        <f t="shared" si="37"/>
        <v>0</v>
      </c>
      <c r="G402" s="3" t="b">
        <f t="shared" si="34"/>
        <v>0</v>
      </c>
      <c r="H402" s="3" t="str">
        <f>_xlfn.CONCAT(D402," = '",C402,"',")</f>
        <v>f_equip_shovels_rent_num_days = 'in_the_last_12_months__from_september_2018_to_august_2019__how_many_days_did_you_rent_the_shovels_and_spades_',</v>
      </c>
      <c r="I402" s="3"/>
    </row>
    <row r="403" spans="1:9">
      <c r="A403" s="14" t="s">
        <v>221</v>
      </c>
      <c r="B403" t="s">
        <v>2546</v>
      </c>
      <c r="C403" t="s">
        <v>1266</v>
      </c>
      <c r="D403" t="s">
        <v>119</v>
      </c>
      <c r="E403" t="str">
        <f t="shared" si="38"/>
        <v>f_equip_shovels_rent_num_days_other</v>
      </c>
      <c r="F403" t="b">
        <f t="shared" si="37"/>
        <v>0</v>
      </c>
      <c r="G403" s="3" t="b">
        <f t="shared" si="34"/>
        <v>0</v>
      </c>
      <c r="H403" s="3" t="str">
        <f>_xlfn.CONCAT(D403," = ",C403,",")</f>
        <v>ic_informed_consent = informed_consent,</v>
      </c>
      <c r="I403" s="3"/>
    </row>
    <row r="404" spans="1:9">
      <c r="A404" s="14" t="s">
        <v>199</v>
      </c>
      <c r="B404" t="s">
        <v>2546</v>
      </c>
      <c r="C404" t="s">
        <v>1779</v>
      </c>
      <c r="D404" s="4" t="s">
        <v>600</v>
      </c>
      <c r="E404" t="str">
        <f t="shared" si="38"/>
        <v>ic_informed_consent_other</v>
      </c>
      <c r="F404" t="b">
        <f t="shared" si="37"/>
        <v>0</v>
      </c>
      <c r="G404" s="3" t="b">
        <f t="shared" si="34"/>
        <v>0</v>
      </c>
      <c r="H404" s="3" t="str">
        <f>_xlfn.CONCAT(D404," = ",C404,",")</f>
        <v>g_informed_consent = informed_consent_female,</v>
      </c>
      <c r="I404" s="3"/>
    </row>
    <row r="405" spans="1:9">
      <c r="A405" s="14" t="s">
        <v>135</v>
      </c>
      <c r="B405" t="s">
        <v>2546</v>
      </c>
      <c r="C405" t="s">
        <v>1774</v>
      </c>
      <c r="D405" s="4" t="s">
        <v>584</v>
      </c>
      <c r="E405" t="str">
        <f t="shared" si="38"/>
        <v>g_informed_consent_other</v>
      </c>
      <c r="F405" t="b">
        <f t="shared" si="37"/>
        <v>0</v>
      </c>
      <c r="G405" s="3" t="b">
        <f t="shared" si="34"/>
        <v>0</v>
      </c>
      <c r="H405" s="3" t="str">
        <f>_xlfn.CONCAT(D405," = ",C405,",")</f>
        <v>fs_informed_consent = informed_consent_food,</v>
      </c>
      <c r="I405" s="3"/>
    </row>
    <row r="406" spans="1:9">
      <c r="A406" s="14" t="s">
        <v>389</v>
      </c>
      <c r="B406"/>
      <c r="C406" t="s">
        <v>5108</v>
      </c>
      <c r="D406" t="str">
        <f>E406</f>
        <v>fs_informed_consent_other</v>
      </c>
      <c r="E406" t="str">
        <f t="shared" si="38"/>
        <v>fs_informed_consent_other</v>
      </c>
      <c r="F406" t="b">
        <f t="shared" si="37"/>
        <v>0</v>
      </c>
      <c r="G406" s="3" t="b">
        <f t="shared" si="34"/>
        <v>0</v>
      </c>
      <c r="H406" s="3" t="str">
        <f>_xlfn.CONCAT(D406," = '",C406,"',")</f>
        <v>fs_informed_consent_other = 'please_specify_when_indicated__other__',</v>
      </c>
      <c r="I406" s="3"/>
    </row>
    <row r="407" spans="1:9" hidden="1">
      <c r="A407" s="3" t="s">
        <v>142</v>
      </c>
      <c r="B407"/>
      <c r="C407" t="s">
        <v>18</v>
      </c>
      <c r="E407" t="str">
        <f t="shared" si="38"/>
        <v>fs_informed_consent_other_other</v>
      </c>
      <c r="G407" s="3" t="b">
        <f t="shared" si="34"/>
        <v>0</v>
      </c>
      <c r="H407" s="3" t="str">
        <f t="shared" ref="H407:H414" si="39">_xlfn.CONCAT(D407," = ",C407,",")</f>
        <v xml:space="preserve"> = repeat_no,</v>
      </c>
      <c r="I407" s="3"/>
    </row>
    <row r="408" spans="1:9">
      <c r="A408" s="14" t="s">
        <v>673</v>
      </c>
      <c r="B408" t="s">
        <v>5114</v>
      </c>
      <c r="C408" t="s">
        <v>121</v>
      </c>
      <c r="D408" t="s">
        <v>739</v>
      </c>
      <c r="E408" t="str">
        <f t="shared" si="38"/>
        <v>_other</v>
      </c>
      <c r="F408" t="b">
        <f>D409=D408</f>
        <v>0</v>
      </c>
      <c r="G408" s="3" t="b">
        <f t="shared" si="34"/>
        <v>0</v>
      </c>
      <c r="H408" s="3" t="str">
        <f t="shared" si="39"/>
        <v>focus_crop = sdm_crop,</v>
      </c>
      <c r="I408" s="3"/>
    </row>
    <row r="409" spans="1:9" hidden="1">
      <c r="A409" s="14" t="s">
        <v>139</v>
      </c>
      <c r="B409"/>
      <c r="C409" t="s">
        <v>1997</v>
      </c>
      <c r="E409" t="str">
        <f t="shared" si="38"/>
        <v>focus_crop_other</v>
      </c>
      <c r="G409" s="3" t="b">
        <f t="shared" si="34"/>
        <v>0</v>
      </c>
      <c r="H409" s="3" t="str">
        <f t="shared" si="39"/>
        <v xml:space="preserve"> = submission_date,</v>
      </c>
      <c r="I409" s="3"/>
    </row>
    <row r="410" spans="1:9">
      <c r="A410" s="14" t="s">
        <v>593</v>
      </c>
      <c r="B410" t="s">
        <v>5123</v>
      </c>
      <c r="C410" t="s">
        <v>1589</v>
      </c>
      <c r="D410" t="s">
        <v>184</v>
      </c>
      <c r="E410" t="str">
        <f t="shared" si="38"/>
        <v>_other</v>
      </c>
      <c r="F410" t="b">
        <f>D411=D410</f>
        <v>0</v>
      </c>
      <c r="G410" s="3" t="b">
        <f t="shared" si="34"/>
        <v>0</v>
      </c>
      <c r="H410" s="3" t="str">
        <f t="shared" si="39"/>
        <v>f_focus_rev_timeperiod = t_harvest_number,</v>
      </c>
      <c r="I410" s="3"/>
    </row>
    <row r="411" spans="1:9" hidden="1">
      <c r="A411" s="14" t="s">
        <v>169</v>
      </c>
      <c r="B411" t="s">
        <v>5133</v>
      </c>
      <c r="C411" s="2" t="s">
        <v>1600</v>
      </c>
      <c r="E411" t="str">
        <f t="shared" si="38"/>
        <v>f_focus_rev_timeperiod_other</v>
      </c>
      <c r="G411" s="3" t="b">
        <f t="shared" si="34"/>
        <v>0</v>
      </c>
      <c r="H411" s="3" t="str">
        <f t="shared" si="39"/>
        <v xml:space="preserve"> = t_lost,</v>
      </c>
      <c r="I411" s="3"/>
    </row>
    <row r="412" spans="1:9">
      <c r="A412" s="14" t="s">
        <v>433</v>
      </c>
      <c r="B412"/>
      <c r="C412" t="s">
        <v>2455</v>
      </c>
      <c r="D412" t="s">
        <v>807</v>
      </c>
      <c r="E412" t="str">
        <f t="shared" si="38"/>
        <v>_other</v>
      </c>
      <c r="F412" t="b">
        <f t="shared" ref="F412:F419" si="40">D413=D412</f>
        <v>0</v>
      </c>
      <c r="G412" s="3" t="b">
        <f t="shared" si="34"/>
        <v>0</v>
      </c>
      <c r="H412" s="3" t="str">
        <f t="shared" si="39"/>
        <v>f_focus_quant_lost_kg = t_lost_kg,</v>
      </c>
      <c r="I412" s="3"/>
    </row>
    <row r="413" spans="1:9">
      <c r="A413" s="14" t="s">
        <v>293</v>
      </c>
      <c r="B413" t="s">
        <v>5137</v>
      </c>
      <c r="C413" t="s">
        <v>4946</v>
      </c>
      <c r="D413" t="s">
        <v>1209</v>
      </c>
      <c r="E413" t="str">
        <f t="shared" si="38"/>
        <v>f_focus_quant_lost_kg_other</v>
      </c>
      <c r="F413" t="b">
        <f t="shared" si="40"/>
        <v>0</v>
      </c>
      <c r="G413" s="3" t="b">
        <f t="shared" si="34"/>
        <v>0</v>
      </c>
      <c r="H413" s="3" t="str">
        <f t="shared" si="39"/>
        <v>f_focus_quant_not_sold = t_lost_low_quality,</v>
      </c>
      <c r="I413" s="3"/>
    </row>
    <row r="414" spans="1:9">
      <c r="A414" s="14" t="s">
        <v>534</v>
      </c>
      <c r="B414" t="s">
        <v>5135</v>
      </c>
      <c r="C414" t="s">
        <v>1601</v>
      </c>
      <c r="D414" t="s">
        <v>740</v>
      </c>
      <c r="E414" t="str">
        <f t="shared" si="38"/>
        <v>f_focus_quant_not_sold_other</v>
      </c>
      <c r="F414" t="b">
        <f t="shared" si="40"/>
        <v>0</v>
      </c>
      <c r="G414" s="3" t="b">
        <f t="shared" si="34"/>
        <v>0</v>
      </c>
      <c r="H414" s="3" t="str">
        <f t="shared" si="39"/>
        <v>f_focus_measurement_lost = t_lost_measurement,</v>
      </c>
      <c r="I414" s="3"/>
    </row>
    <row r="415" spans="1:9">
      <c r="A415" s="14" t="s">
        <v>176</v>
      </c>
      <c r="B415"/>
      <c r="C415" t="s">
        <v>5069</v>
      </c>
      <c r="D415" t="str">
        <f>E415</f>
        <v>f_focus_measurement_lost_other</v>
      </c>
      <c r="E415" t="str">
        <f t="shared" si="38"/>
        <v>f_focus_measurement_lost_other</v>
      </c>
      <c r="F415" t="b">
        <f t="shared" si="40"/>
        <v>0</v>
      </c>
      <c r="G415" s="3" t="b">
        <f t="shared" si="34"/>
        <v>0</v>
      </c>
      <c r="H415" s="3" t="str">
        <f>_xlfn.CONCAT(D415," = '",C415,"',")</f>
        <v>f_focus_measurement_lost_other = 't_lost_measurement__other__',</v>
      </c>
      <c r="I415" s="3"/>
    </row>
    <row r="416" spans="1:9">
      <c r="A416" s="3" t="s">
        <v>34</v>
      </c>
      <c r="B416" t="s">
        <v>5132</v>
      </c>
      <c r="C416" t="s">
        <v>4944</v>
      </c>
      <c r="D416" s="2" t="s">
        <v>5452</v>
      </c>
      <c r="E416" t="str">
        <f t="shared" si="38"/>
        <v>f_focus_measurement_lost_other_other</v>
      </c>
      <c r="F416" t="b">
        <f t="shared" si="40"/>
        <v>0</v>
      </c>
      <c r="G416" s="3" t="b">
        <f t="shared" si="34"/>
        <v>0</v>
      </c>
      <c r="H416" s="3" t="str">
        <f t="shared" ref="H416:H422" si="41">_xlfn.CONCAT(D416," = ",C416,",")</f>
        <v>f_focus_measurement_lost_bag_kg = t_lost_measurement_bag,</v>
      </c>
      <c r="I416" s="3"/>
    </row>
    <row r="417" spans="1:9">
      <c r="A417" s="3" t="s">
        <v>66</v>
      </c>
      <c r="B417" t="s">
        <v>5120</v>
      </c>
      <c r="C417" t="s">
        <v>4945</v>
      </c>
      <c r="D417" t="s">
        <v>5449</v>
      </c>
      <c r="E417" t="str">
        <f t="shared" si="38"/>
        <v>f_focus_measurement_lost_bag_kg_other</v>
      </c>
      <c r="F417" t="b">
        <f t="shared" si="40"/>
        <v>0</v>
      </c>
      <c r="G417" s="3" t="b">
        <f t="shared" si="34"/>
        <v>0</v>
      </c>
      <c r="H417" s="3" t="str">
        <f t="shared" si="41"/>
        <v>f_focus_measurement_lost_other_kg = t_lost_measurement_other,</v>
      </c>
      <c r="I417" s="3"/>
    </row>
    <row r="418" spans="1:9">
      <c r="A418" s="14" t="s">
        <v>220</v>
      </c>
      <c r="B418" t="s">
        <v>5136</v>
      </c>
      <c r="C418" t="s">
        <v>1602</v>
      </c>
      <c r="D418" t="s">
        <v>5294</v>
      </c>
      <c r="E418" t="str">
        <f t="shared" si="38"/>
        <v>f_focus_measurement_lost_other_kg_other</v>
      </c>
      <c r="F418" t="b">
        <f t="shared" si="40"/>
        <v>0</v>
      </c>
      <c r="G418" s="3" t="b">
        <f t="shared" si="34"/>
        <v>0</v>
      </c>
      <c r="H418" s="3" t="str">
        <f t="shared" si="41"/>
        <v>f_millet_quant_plantage_kg = t_lost_measurement_plants,</v>
      </c>
      <c r="I418" s="3"/>
    </row>
    <row r="419" spans="1:9">
      <c r="A419" s="14" t="s">
        <v>414</v>
      </c>
      <c r="B419" t="s">
        <v>5134</v>
      </c>
      <c r="C419" t="s">
        <v>4943</v>
      </c>
      <c r="D419" t="s">
        <v>5293</v>
      </c>
      <c r="E419" t="str">
        <f t="shared" si="38"/>
        <v>f_millet_quant_plantage_kg_other</v>
      </c>
      <c r="F419" t="b">
        <f t="shared" si="40"/>
        <v>0</v>
      </c>
      <c r="G419" s="3" t="b">
        <f t="shared" si="34"/>
        <v>0</v>
      </c>
      <c r="H419" s="3" t="str">
        <f t="shared" si="41"/>
        <v>f_focus_lost_used_for_poultry_yn = t_lost_poultry_feed,</v>
      </c>
      <c r="I419" s="3"/>
    </row>
    <row r="420" spans="1:9" hidden="1">
      <c r="A420" s="14" t="s">
        <v>143</v>
      </c>
      <c r="B420" t="s">
        <v>5130</v>
      </c>
      <c r="C420" s="2" t="s">
        <v>1597</v>
      </c>
      <c r="E420" t="str">
        <f t="shared" si="38"/>
        <v>f_focus_lost_used_for_poultry_yn_other</v>
      </c>
      <c r="G420" s="3" t="b">
        <f t="shared" si="34"/>
        <v>0</v>
      </c>
      <c r="H420" s="3" t="str">
        <f t="shared" si="41"/>
        <v xml:space="preserve"> = t_own_consumption,</v>
      </c>
      <c r="I420" s="3"/>
    </row>
    <row r="421" spans="1:9">
      <c r="A421" s="14" t="s">
        <v>412</v>
      </c>
      <c r="B421"/>
      <c r="C421" t="s">
        <v>2454</v>
      </c>
      <c r="D421" t="s">
        <v>1300</v>
      </c>
      <c r="E421" t="str">
        <f t="shared" si="38"/>
        <v>_other</v>
      </c>
      <c r="F421" t="b">
        <f t="shared" ref="F421:F426" si="42">D422=D421</f>
        <v>0</v>
      </c>
      <c r="G421" s="3" t="b">
        <f t="shared" si="34"/>
        <v>0</v>
      </c>
      <c r="H421" s="3" t="str">
        <f t="shared" si="41"/>
        <v>f_focus_own_consumption_kg = t_own_consumption_kg,</v>
      </c>
      <c r="I421" s="3"/>
    </row>
    <row r="422" spans="1:9">
      <c r="A422" s="3" t="s">
        <v>96</v>
      </c>
      <c r="B422" t="s">
        <v>5131</v>
      </c>
      <c r="C422" t="s">
        <v>1598</v>
      </c>
      <c r="D422" t="s">
        <v>192</v>
      </c>
      <c r="E422" t="str">
        <f t="shared" si="38"/>
        <v>f_focus_own_consumption_kg_other</v>
      </c>
      <c r="F422" t="b">
        <f t="shared" si="42"/>
        <v>0</v>
      </c>
      <c r="G422" s="3" t="b">
        <f t="shared" si="34"/>
        <v>0</v>
      </c>
      <c r="H422" s="3" t="str">
        <f t="shared" si="41"/>
        <v>f_focus_own_consumption_measurement = t_own_consumption_measurement,</v>
      </c>
      <c r="I422" s="3"/>
    </row>
    <row r="423" spans="1:9">
      <c r="A423" s="14" t="s">
        <v>282</v>
      </c>
      <c r="B423"/>
      <c r="C423" t="s">
        <v>5068</v>
      </c>
      <c r="D423" t="str">
        <f>E423</f>
        <v>f_focus_own_consumption_measurement_other</v>
      </c>
      <c r="E423" t="str">
        <f t="shared" si="38"/>
        <v>f_focus_own_consumption_measurement_other</v>
      </c>
      <c r="F423" t="b">
        <f t="shared" si="42"/>
        <v>0</v>
      </c>
      <c r="G423" s="3" t="b">
        <f t="shared" si="34"/>
        <v>0</v>
      </c>
      <c r="H423" s="3" t="str">
        <f>_xlfn.CONCAT(D423," = '",C423,"',")</f>
        <v>f_focus_own_consumption_measurement_other = 't_own_consumption_measurement__other__',</v>
      </c>
      <c r="I423" s="3"/>
    </row>
    <row r="424" spans="1:9">
      <c r="A424" s="14" t="s">
        <v>146</v>
      </c>
      <c r="B424" t="s">
        <v>5120</v>
      </c>
      <c r="C424" t="s">
        <v>1599</v>
      </c>
      <c r="D424" t="s">
        <v>5292</v>
      </c>
      <c r="E424" t="str">
        <f t="shared" si="38"/>
        <v>f_focus_own_consumption_measurement_other_other</v>
      </c>
      <c r="F424" t="b">
        <f t="shared" si="42"/>
        <v>0</v>
      </c>
      <c r="G424" s="3" t="b">
        <f t="shared" si="34"/>
        <v>0</v>
      </c>
      <c r="H424" s="3" t="str">
        <f t="shared" ref="H424:H434" si="43">_xlfn.CONCAT(D424," = ",C424,",")</f>
        <v>f_focus_own_consumption_measurement_other_kg = t_own_consumption_measurement_other,</v>
      </c>
      <c r="I424" s="3"/>
    </row>
    <row r="425" spans="1:9">
      <c r="A425" s="3" t="s">
        <v>22</v>
      </c>
      <c r="B425" t="s">
        <v>5132</v>
      </c>
      <c r="C425" t="s">
        <v>4942</v>
      </c>
      <c r="D425" t="s">
        <v>5291</v>
      </c>
      <c r="E425" t="str">
        <f t="shared" si="38"/>
        <v>f_focus_own_consumption_measurement_other_kg_other</v>
      </c>
      <c r="F425" t="b">
        <f t="shared" si="42"/>
        <v>0</v>
      </c>
      <c r="G425" s="3" t="b">
        <f t="shared" si="34"/>
        <v>0</v>
      </c>
      <c r="H425" s="3" t="str">
        <f t="shared" si="43"/>
        <v>f_focus_own_consumption_measurement_bag_kg = t_own_measurement_bag,</v>
      </c>
      <c r="I425" s="3"/>
    </row>
    <row r="426" spans="1:9">
      <c r="A426" s="14" t="s">
        <v>154</v>
      </c>
      <c r="B426" t="s">
        <v>5129</v>
      </c>
      <c r="C426" t="s">
        <v>1596</v>
      </c>
      <c r="D426" t="s">
        <v>189</v>
      </c>
      <c r="E426" t="str">
        <f t="shared" si="38"/>
        <v>f_focus_own_consumption_measurement_bag_kg_other</v>
      </c>
      <c r="F426" t="b">
        <f t="shared" si="42"/>
        <v>0</v>
      </c>
      <c r="G426" s="3" t="b">
        <f t="shared" si="34"/>
        <v>0</v>
      </c>
      <c r="H426" s="3" t="str">
        <f t="shared" si="43"/>
        <v>f_focus_price = t_price,</v>
      </c>
      <c r="I426" s="3"/>
    </row>
    <row r="427" spans="1:9" hidden="1">
      <c r="A427" s="14" t="s">
        <v>210</v>
      </c>
      <c r="B427" t="s">
        <v>5124</v>
      </c>
      <c r="C427" s="2" t="s">
        <v>1590</v>
      </c>
      <c r="E427" t="str">
        <f t="shared" si="38"/>
        <v>f_focus_price_other</v>
      </c>
      <c r="G427" s="3" t="b">
        <f t="shared" si="34"/>
        <v>0</v>
      </c>
      <c r="H427" s="3" t="str">
        <f t="shared" si="43"/>
        <v xml:space="preserve"> = t_produced,</v>
      </c>
      <c r="I427" s="3"/>
    </row>
    <row r="428" spans="1:9">
      <c r="A428" s="3" t="s">
        <v>16</v>
      </c>
      <c r="B428"/>
      <c r="C428" t="s">
        <v>2452</v>
      </c>
      <c r="D428" t="s">
        <v>1205</v>
      </c>
      <c r="E428" t="str">
        <f t="shared" si="38"/>
        <v>_other</v>
      </c>
      <c r="F428" t="b">
        <f>D429=D428</f>
        <v>0</v>
      </c>
      <c r="G428" s="3" t="b">
        <f t="shared" si="34"/>
        <v>0</v>
      </c>
      <c r="H428" s="3" t="str">
        <f t="shared" si="43"/>
        <v>f_focus_quant_prod_kg = t_produced_kg,</v>
      </c>
      <c r="I428" s="3"/>
    </row>
    <row r="429" spans="1:9">
      <c r="A429" s="14" t="s">
        <v>353</v>
      </c>
      <c r="B429" t="s">
        <v>2559</v>
      </c>
      <c r="C429" t="s">
        <v>1591</v>
      </c>
      <c r="D429" t="s">
        <v>186</v>
      </c>
      <c r="E429" t="str">
        <f t="shared" si="38"/>
        <v>f_focus_quant_prod_kg_other</v>
      </c>
      <c r="F429" t="b">
        <f>D430=D429</f>
        <v>0</v>
      </c>
      <c r="G429" s="3" t="b">
        <f t="shared" si="34"/>
        <v>0</v>
      </c>
      <c r="H429" s="3" t="str">
        <f t="shared" si="43"/>
        <v>f_focus_measurement_prod = t_produced_measurement,</v>
      </c>
      <c r="I429" s="3"/>
    </row>
    <row r="430" spans="1:9">
      <c r="A430" s="14" t="s">
        <v>279</v>
      </c>
      <c r="B430" t="s">
        <v>5125</v>
      </c>
      <c r="C430" t="s">
        <v>4940</v>
      </c>
      <c r="D430" t="s">
        <v>5288</v>
      </c>
      <c r="E430" t="str">
        <f t="shared" si="38"/>
        <v>f_focus_measurement_prod_other</v>
      </c>
      <c r="F430" t="b">
        <f>D431=D430</f>
        <v>0</v>
      </c>
      <c r="G430" s="3" t="b">
        <f t="shared" si="34"/>
        <v>0</v>
      </c>
      <c r="H430" s="3" t="str">
        <f t="shared" si="43"/>
        <v>f_focus_measurement_prod_bag_kg = t_produced_measurement_bag,</v>
      </c>
      <c r="I430" s="3"/>
    </row>
    <row r="431" spans="1:9">
      <c r="A431" s="14" t="s">
        <v>201</v>
      </c>
      <c r="B431" t="s">
        <v>5120</v>
      </c>
      <c r="C431" t="s">
        <v>1592</v>
      </c>
      <c r="D431" t="s">
        <v>4119</v>
      </c>
      <c r="E431" t="str">
        <f t="shared" si="38"/>
        <v>f_focus_measurement_prod_bag_kg_other</v>
      </c>
      <c r="F431" t="b">
        <f>D432=D431</f>
        <v>0</v>
      </c>
      <c r="G431" s="3" t="b">
        <f t="shared" si="34"/>
        <v>0</v>
      </c>
      <c r="H431" s="3" t="str">
        <f t="shared" si="43"/>
        <v>f_focus_measurement_prod_other_kg = t_produced_measurement_other,</v>
      </c>
      <c r="I431" s="3"/>
    </row>
    <row r="432" spans="1:9" hidden="1">
      <c r="A432" s="14" t="s">
        <v>354</v>
      </c>
      <c r="B432" t="s">
        <v>5126</v>
      </c>
      <c r="C432" s="2" t="s">
        <v>1593</v>
      </c>
      <c r="E432" t="str">
        <f t="shared" si="38"/>
        <v>f_focus_measurement_prod_other_kg_other</v>
      </c>
      <c r="G432" s="3" t="b">
        <f t="shared" si="34"/>
        <v>0</v>
      </c>
      <c r="H432" s="3" t="str">
        <f t="shared" si="43"/>
        <v xml:space="preserve"> = t_sold,</v>
      </c>
      <c r="I432" s="3"/>
    </row>
    <row r="433" spans="1:9">
      <c r="A433" s="14" t="s">
        <v>397</v>
      </c>
      <c r="B433"/>
      <c r="C433" t="s">
        <v>2453</v>
      </c>
      <c r="D433" t="s">
        <v>187</v>
      </c>
      <c r="E433" t="str">
        <f t="shared" si="38"/>
        <v>_other</v>
      </c>
      <c r="F433" t="b">
        <f t="shared" ref="F433:F443" si="44">D434=D433</f>
        <v>0</v>
      </c>
      <c r="G433" s="3" t="b">
        <f t="shared" si="34"/>
        <v>0</v>
      </c>
      <c r="H433" s="3" t="str">
        <f t="shared" si="43"/>
        <v>f_focus_quant_sold = t_sold_kg,</v>
      </c>
      <c r="I433" s="3"/>
    </row>
    <row r="434" spans="1:9">
      <c r="A434" s="3" t="s">
        <v>114</v>
      </c>
      <c r="B434" t="s">
        <v>5127</v>
      </c>
      <c r="C434" t="s">
        <v>1594</v>
      </c>
      <c r="D434" t="s">
        <v>188</v>
      </c>
      <c r="E434" t="str">
        <f t="shared" si="38"/>
        <v>f_focus_quant_sold_other</v>
      </c>
      <c r="F434" t="b">
        <f t="shared" si="44"/>
        <v>0</v>
      </c>
      <c r="G434" s="3" t="b">
        <f t="shared" si="34"/>
        <v>0</v>
      </c>
      <c r="H434" s="3" t="str">
        <f t="shared" si="43"/>
        <v>f_focus_measurement_sold = t_sold_measurement,</v>
      </c>
      <c r="I434" s="3"/>
    </row>
    <row r="435" spans="1:9">
      <c r="A435" s="3" t="s">
        <v>23</v>
      </c>
      <c r="B435"/>
      <c r="C435" t="s">
        <v>5067</v>
      </c>
      <c r="D435" t="s">
        <v>766</v>
      </c>
      <c r="E435" t="str">
        <f t="shared" si="38"/>
        <v>f_focus_measurement_sold_other</v>
      </c>
      <c r="F435" t="b">
        <f t="shared" si="44"/>
        <v>0</v>
      </c>
      <c r="G435" s="3" t="b">
        <f t="shared" si="34"/>
        <v>0</v>
      </c>
      <c r="H435" s="3" t="str">
        <f>_xlfn.CONCAT(D435," = '",C435,"',")</f>
        <v>f_focus_measurement_sold_other = 't_sold_measurement__other__',</v>
      </c>
      <c r="I435" s="3"/>
    </row>
    <row r="436" spans="1:9">
      <c r="A436" s="14" t="s">
        <v>522</v>
      </c>
      <c r="B436" t="s">
        <v>5128</v>
      </c>
      <c r="C436" t="s">
        <v>4941</v>
      </c>
      <c r="D436" t="s">
        <v>5289</v>
      </c>
      <c r="E436" t="str">
        <f t="shared" si="38"/>
        <v>f_focus_measurement_sold_other_other</v>
      </c>
      <c r="F436" t="b">
        <f t="shared" si="44"/>
        <v>0</v>
      </c>
      <c r="G436" s="3" t="b">
        <f t="shared" si="34"/>
        <v>0</v>
      </c>
      <c r="H436" s="3" t="str">
        <f>_xlfn.CONCAT(D436," = ",C436,",")</f>
        <v>f_focus_measurement_sold_bag_kg = t_sold_measurement_bag,</v>
      </c>
      <c r="I436" s="3"/>
    </row>
    <row r="437" spans="1:9">
      <c r="A437" s="14" t="s">
        <v>160</v>
      </c>
      <c r="B437" t="s">
        <v>5120</v>
      </c>
      <c r="C437" t="s">
        <v>1595</v>
      </c>
      <c r="D437" t="s">
        <v>5290</v>
      </c>
      <c r="E437" t="str">
        <f t="shared" si="38"/>
        <v>f_focus_measurement_sold_bag_kg_other</v>
      </c>
      <c r="F437" t="b">
        <f t="shared" si="44"/>
        <v>0</v>
      </c>
      <c r="G437" s="3" t="b">
        <f t="shared" si="34"/>
        <v>0</v>
      </c>
      <c r="H437" s="3" t="str">
        <f>_xlfn.CONCAT(D437," = ",C437,",")</f>
        <v>f_focus_measurement_sold_other_kg = t_sold_measurement_other,</v>
      </c>
      <c r="I437" s="3"/>
    </row>
    <row r="438" spans="1:9">
      <c r="A438" s="14" t="s">
        <v>411</v>
      </c>
      <c r="B438"/>
      <c r="C438" t="s">
        <v>5102</v>
      </c>
      <c r="D438" t="s">
        <v>5437</v>
      </c>
      <c r="E438" t="str">
        <f t="shared" si="38"/>
        <v>f_focus_measurement_sold_other_kg_other</v>
      </c>
      <c r="F438" t="b">
        <f t="shared" si="44"/>
        <v>0</v>
      </c>
      <c r="G438" s="3" t="b">
        <f t="shared" si="34"/>
        <v>0</v>
      </c>
      <c r="H438" s="3" t="str">
        <f t="shared" ref="H438:H443" si="45">_xlfn.CONCAT(D438," = '",C438,"',")</f>
        <v>f_equip_brooders_purchase_year = 'what_year_did_you_buy_the_brooders_',</v>
      </c>
      <c r="I438" s="3"/>
    </row>
    <row r="439" spans="1:9">
      <c r="A439" s="14" t="s">
        <v>616</v>
      </c>
      <c r="B439"/>
      <c r="C439" t="s">
        <v>5087</v>
      </c>
      <c r="D439" t="s">
        <v>5438</v>
      </c>
      <c r="E439" t="str">
        <f t="shared" si="38"/>
        <v>f_equip_brooders_purchase_year_other</v>
      </c>
      <c r="F439" t="b">
        <f t="shared" si="44"/>
        <v>0</v>
      </c>
      <c r="G439" s="3" t="b">
        <f t="shared" si="34"/>
        <v>0</v>
      </c>
      <c r="H439" s="3" t="str">
        <f t="shared" si="45"/>
        <v>f_equip_drinker_purchase_year = 'what_year_did_you_buy_the_drinker_equipment_',</v>
      </c>
      <c r="I439" s="3"/>
    </row>
    <row r="440" spans="1:9">
      <c r="A440" s="14" t="s">
        <v>565</v>
      </c>
      <c r="B440"/>
      <c r="C440" t="s">
        <v>5082</v>
      </c>
      <c r="D440" t="s">
        <v>5439</v>
      </c>
      <c r="E440" t="str">
        <f t="shared" si="38"/>
        <v>f_equip_drinker_purchase_year_other</v>
      </c>
      <c r="F440" t="b">
        <f t="shared" si="44"/>
        <v>0</v>
      </c>
      <c r="G440" s="3" t="b">
        <f t="shared" si="34"/>
        <v>0</v>
      </c>
      <c r="H440" s="3" t="str">
        <f t="shared" si="45"/>
        <v>f_equip_feeder_purchase_year = 'what_year_did_you_buy_the_feeder_equipment_',</v>
      </c>
      <c r="I440" s="3"/>
    </row>
    <row r="441" spans="1:9">
      <c r="A441" s="14" t="s">
        <v>211</v>
      </c>
      <c r="B441"/>
      <c r="C441" t="s">
        <v>5092</v>
      </c>
      <c r="D441" t="s">
        <v>5440</v>
      </c>
      <c r="E441" t="str">
        <f t="shared" si="38"/>
        <v>f_equip_feeder_purchase_year_other</v>
      </c>
      <c r="F441" t="b">
        <f t="shared" si="44"/>
        <v>0</v>
      </c>
      <c r="G441" s="3" t="b">
        <f t="shared" si="34"/>
        <v>0</v>
      </c>
      <c r="H441" s="3" t="str">
        <f t="shared" si="45"/>
        <v>f_equip_rake_purchase_year = 'what_year_did_you_buy_the_rake_s__',</v>
      </c>
      <c r="I441" s="3"/>
    </row>
    <row r="442" spans="1:9">
      <c r="A442" s="14" t="s">
        <v>499</v>
      </c>
      <c r="B442"/>
      <c r="C442" t="s">
        <v>5097</v>
      </c>
      <c r="D442" t="s">
        <v>5441</v>
      </c>
      <c r="E442" t="str">
        <f t="shared" si="38"/>
        <v>f_equip_rake_purchase_year_other</v>
      </c>
      <c r="F442" t="b">
        <f t="shared" si="44"/>
        <v>0</v>
      </c>
      <c r="G442" s="3" t="b">
        <f t="shared" si="34"/>
        <v>0</v>
      </c>
      <c r="H442" s="3" t="str">
        <f t="shared" si="45"/>
        <v>f_equip_shovels_purchase_year = 'what_year_did_you_buy_the_shovels_and_spades_',</v>
      </c>
      <c r="I442" s="3"/>
    </row>
    <row r="443" spans="1:9">
      <c r="A443" s="14" t="s">
        <v>359</v>
      </c>
      <c r="B443"/>
      <c r="C443" t="s">
        <v>1998</v>
      </c>
      <c r="D443" t="s">
        <v>5442</v>
      </c>
      <c r="E443" t="str">
        <f t="shared" si="38"/>
        <v>f_equip_shovels_purchase_year_other</v>
      </c>
      <c r="F443" t="b">
        <f t="shared" si="44"/>
        <v>0</v>
      </c>
      <c r="G443" s="3" t="b">
        <f t="shared" si="34"/>
        <v>0</v>
      </c>
      <c r="H443" s="3" t="str">
        <f t="shared" si="45"/>
        <v>f_location_survey = 'where_are_you_collecting_farmer_data_',</v>
      </c>
      <c r="I443" s="3"/>
    </row>
    <row r="444" spans="1:9" hidden="1">
      <c r="A444" s="14" t="s">
        <v>300</v>
      </c>
      <c r="B444" t="s">
        <v>5110</v>
      </c>
      <c r="G444" s="3" t="b">
        <f t="shared" si="34"/>
        <v>1</v>
      </c>
      <c r="H444" s="3" t="str">
        <f t="shared" ref="H444:H507" si="46">_xlfn.CONCAT(D444," = ",C444,",")</f>
        <v xml:space="preserve"> = ,</v>
      </c>
      <c r="I444" s="3"/>
    </row>
    <row r="445" spans="1:9" hidden="1">
      <c r="A445" s="14" t="s">
        <v>231</v>
      </c>
      <c r="B445" t="s">
        <v>5217</v>
      </c>
      <c r="G445" s="3" t="b">
        <f t="shared" si="34"/>
        <v>1</v>
      </c>
      <c r="H445" s="3" t="str">
        <f t="shared" si="46"/>
        <v xml:space="preserve"> = ,</v>
      </c>
      <c r="I445" s="3"/>
    </row>
    <row r="446" spans="1:9" hidden="1">
      <c r="A446" s="14" t="s">
        <v>312</v>
      </c>
      <c r="B446" t="s">
        <v>5218</v>
      </c>
      <c r="G446" s="3" t="b">
        <f t="shared" si="34"/>
        <v>1</v>
      </c>
      <c r="H446" s="3" t="str">
        <f t="shared" si="46"/>
        <v xml:space="preserve"> = ,</v>
      </c>
      <c r="I446" s="3"/>
    </row>
    <row r="447" spans="1:9" hidden="1">
      <c r="A447" s="14" t="s">
        <v>670</v>
      </c>
      <c r="B447" t="s">
        <v>5219</v>
      </c>
      <c r="G447" s="3" t="b">
        <f t="shared" si="34"/>
        <v>1</v>
      </c>
      <c r="H447" s="3" t="str">
        <f t="shared" si="46"/>
        <v xml:space="preserve"> = ,</v>
      </c>
      <c r="I447" s="3"/>
    </row>
    <row r="448" spans="1:9" hidden="1">
      <c r="A448" s="14" t="s">
        <v>740</v>
      </c>
      <c r="B448" t="s">
        <v>5220</v>
      </c>
      <c r="G448" s="3" t="b">
        <f t="shared" si="34"/>
        <v>1</v>
      </c>
      <c r="H448" s="3" t="str">
        <f t="shared" si="46"/>
        <v xml:space="preserve"> = ,</v>
      </c>
      <c r="I448" s="3"/>
    </row>
    <row r="449" spans="1:9" hidden="1">
      <c r="A449" s="14" t="s">
        <v>274</v>
      </c>
      <c r="B449" t="s">
        <v>5221</v>
      </c>
      <c r="G449" s="3" t="b">
        <f t="shared" si="34"/>
        <v>1</v>
      </c>
      <c r="H449" s="3" t="str">
        <f t="shared" si="46"/>
        <v xml:space="preserve"> = ,</v>
      </c>
      <c r="I449" s="3"/>
    </row>
    <row r="450" spans="1:9" hidden="1">
      <c r="A450" s="3" t="s">
        <v>90</v>
      </c>
      <c r="B450" t="s">
        <v>5222</v>
      </c>
      <c r="G450" s="3" t="b">
        <f t="shared" ref="G450:G513" si="47">D450=C450</f>
        <v>1</v>
      </c>
      <c r="H450" s="3" t="str">
        <f t="shared" si="46"/>
        <v xml:space="preserve"> = ,</v>
      </c>
      <c r="I450" s="3"/>
    </row>
    <row r="451" spans="1:9" hidden="1">
      <c r="A451" s="14" t="s">
        <v>138</v>
      </c>
      <c r="B451" t="s">
        <v>5223</v>
      </c>
      <c r="G451" s="3" t="b">
        <f t="shared" si="47"/>
        <v>1</v>
      </c>
      <c r="H451" s="3" t="str">
        <f t="shared" si="46"/>
        <v xml:space="preserve"> = ,</v>
      </c>
      <c r="I451" s="3"/>
    </row>
    <row r="452" spans="1:9" hidden="1">
      <c r="A452" s="14" t="s">
        <v>568</v>
      </c>
      <c r="B452" t="s">
        <v>5224</v>
      </c>
      <c r="G452" s="3" t="b">
        <f t="shared" si="47"/>
        <v>1</v>
      </c>
      <c r="H452" s="3" t="str">
        <f t="shared" si="46"/>
        <v xml:space="preserve"> = ,</v>
      </c>
      <c r="I452" s="3"/>
    </row>
    <row r="453" spans="1:9" hidden="1">
      <c r="A453" s="14" t="s">
        <v>503</v>
      </c>
      <c r="B453" t="s">
        <v>5225</v>
      </c>
      <c r="G453" s="3" t="b">
        <f t="shared" si="47"/>
        <v>1</v>
      </c>
      <c r="H453" s="3" t="str">
        <f t="shared" si="46"/>
        <v xml:space="preserve"> = ,</v>
      </c>
      <c r="I453" s="3"/>
    </row>
    <row r="454" spans="1:9" hidden="1">
      <c r="A454" s="14" t="s">
        <v>126</v>
      </c>
      <c r="B454" t="s">
        <v>5226</v>
      </c>
      <c r="G454" s="3" t="b">
        <f t="shared" si="47"/>
        <v>1</v>
      </c>
      <c r="H454" s="3" t="str">
        <f t="shared" si="46"/>
        <v xml:space="preserve"> = ,</v>
      </c>
      <c r="I454" s="3"/>
    </row>
    <row r="455" spans="1:9" hidden="1">
      <c r="A455" s="14" t="s">
        <v>739</v>
      </c>
      <c r="B455" t="s">
        <v>5227</v>
      </c>
      <c r="G455" s="3" t="b">
        <f t="shared" si="47"/>
        <v>1</v>
      </c>
      <c r="H455" s="3" t="str">
        <f t="shared" si="46"/>
        <v xml:space="preserve"> = ,</v>
      </c>
      <c r="I455" s="3"/>
    </row>
    <row r="456" spans="1:9" hidden="1">
      <c r="A456" s="14" t="s">
        <v>217</v>
      </c>
      <c r="B456" t="s">
        <v>5228</v>
      </c>
      <c r="G456" s="3" t="b">
        <f t="shared" si="47"/>
        <v>1</v>
      </c>
      <c r="H456" s="3" t="str">
        <f t="shared" si="46"/>
        <v xml:space="preserve"> = ,</v>
      </c>
      <c r="I456" s="3"/>
    </row>
    <row r="457" spans="1:9" hidden="1">
      <c r="A457" s="14" t="s">
        <v>147</v>
      </c>
      <c r="B457" t="s">
        <v>5229</v>
      </c>
      <c r="G457" s="3" t="b">
        <f t="shared" si="47"/>
        <v>1</v>
      </c>
      <c r="H457" s="3" t="str">
        <f t="shared" si="46"/>
        <v xml:space="preserve"> = ,</v>
      </c>
      <c r="I457" s="3"/>
    </row>
    <row r="458" spans="1:9" hidden="1">
      <c r="A458" s="3" t="s">
        <v>51</v>
      </c>
      <c r="B458" t="s">
        <v>5230</v>
      </c>
      <c r="G458" s="3" t="b">
        <f t="shared" si="47"/>
        <v>1</v>
      </c>
      <c r="H458" s="3" t="str">
        <f t="shared" si="46"/>
        <v xml:space="preserve"> = ,</v>
      </c>
      <c r="I458" s="3"/>
    </row>
    <row r="459" spans="1:9" hidden="1">
      <c r="A459" s="14" t="s">
        <v>163</v>
      </c>
      <c r="B459" t="s">
        <v>5231</v>
      </c>
      <c r="G459" s="3" t="b">
        <f t="shared" si="47"/>
        <v>1</v>
      </c>
      <c r="H459" s="3" t="str">
        <f t="shared" si="46"/>
        <v xml:space="preserve"> = ,</v>
      </c>
      <c r="I459" s="3"/>
    </row>
    <row r="460" spans="1:9" hidden="1">
      <c r="A460" s="14" t="s">
        <v>319</v>
      </c>
      <c r="B460" t="s">
        <v>5232</v>
      </c>
      <c r="G460" s="3" t="b">
        <f t="shared" si="47"/>
        <v>1</v>
      </c>
      <c r="H460" s="3" t="str">
        <f t="shared" si="46"/>
        <v xml:space="preserve"> = ,</v>
      </c>
      <c r="I460" s="3"/>
    </row>
    <row r="461" spans="1:9" hidden="1">
      <c r="A461" s="14" t="s">
        <v>614</v>
      </c>
      <c r="B461" t="s">
        <v>5233</v>
      </c>
      <c r="G461" s="3" t="b">
        <f t="shared" si="47"/>
        <v>1</v>
      </c>
      <c r="H461" s="3" t="str">
        <f t="shared" si="46"/>
        <v xml:space="preserve"> = ,</v>
      </c>
      <c r="I461" s="3"/>
    </row>
    <row r="462" spans="1:9" hidden="1">
      <c r="A462" s="3" t="s">
        <v>113</v>
      </c>
      <c r="B462" t="s">
        <v>5234</v>
      </c>
      <c r="G462" s="3" t="b">
        <f t="shared" si="47"/>
        <v>1</v>
      </c>
      <c r="H462" s="3" t="str">
        <f t="shared" si="46"/>
        <v xml:space="preserve"> = ,</v>
      </c>
      <c r="I462" s="3"/>
    </row>
    <row r="463" spans="1:9" hidden="1">
      <c r="A463" s="14" t="s">
        <v>191</v>
      </c>
      <c r="B463" t="s">
        <v>5235</v>
      </c>
      <c r="G463" s="3" t="b">
        <f t="shared" si="47"/>
        <v>1</v>
      </c>
      <c r="H463" s="3" t="str">
        <f t="shared" si="46"/>
        <v xml:space="preserve"> = ,</v>
      </c>
      <c r="I463" s="3"/>
    </row>
    <row r="464" spans="1:9" hidden="1">
      <c r="A464" s="14" t="s">
        <v>187</v>
      </c>
      <c r="B464" t="s">
        <v>5236</v>
      </c>
      <c r="G464" s="3" t="b">
        <f t="shared" si="47"/>
        <v>1</v>
      </c>
      <c r="H464" s="3" t="str">
        <f t="shared" si="46"/>
        <v xml:space="preserve"> = ,</v>
      </c>
      <c r="I464" s="3"/>
    </row>
    <row r="465" spans="1:9" hidden="1">
      <c r="A465" s="3" t="s">
        <v>85</v>
      </c>
      <c r="B465" t="s">
        <v>5237</v>
      </c>
      <c r="G465" s="3" t="b">
        <f t="shared" si="47"/>
        <v>1</v>
      </c>
      <c r="H465" s="3" t="str">
        <f t="shared" si="46"/>
        <v xml:space="preserve"> = ,</v>
      </c>
      <c r="I465" s="3"/>
    </row>
    <row r="466" spans="1:9" hidden="1">
      <c r="A466" s="14" t="s">
        <v>391</v>
      </c>
      <c r="B466" t="s">
        <v>5238</v>
      </c>
      <c r="G466" s="3" t="b">
        <f t="shared" si="47"/>
        <v>1</v>
      </c>
      <c r="H466" s="3" t="str">
        <f t="shared" si="46"/>
        <v xml:space="preserve"> = ,</v>
      </c>
      <c r="I466" s="3"/>
    </row>
    <row r="467" spans="1:9" hidden="1">
      <c r="A467" s="14" t="s">
        <v>193</v>
      </c>
      <c r="B467" t="s">
        <v>5239</v>
      </c>
      <c r="G467" s="3" t="b">
        <f t="shared" si="47"/>
        <v>1</v>
      </c>
      <c r="H467" s="3" t="str">
        <f t="shared" si="46"/>
        <v xml:space="preserve"> = ,</v>
      </c>
      <c r="I467" s="3"/>
    </row>
    <row r="468" spans="1:9" hidden="1">
      <c r="A468" s="14" t="s">
        <v>309</v>
      </c>
      <c r="B468" t="s">
        <v>5240</v>
      </c>
      <c r="G468" s="3" t="b">
        <f t="shared" si="47"/>
        <v>1</v>
      </c>
      <c r="H468" s="3" t="str">
        <f t="shared" si="46"/>
        <v xml:space="preserve"> = ,</v>
      </c>
      <c r="I468" s="3"/>
    </row>
    <row r="469" spans="1:9" hidden="1">
      <c r="A469" s="14" t="s">
        <v>226</v>
      </c>
      <c r="B469" t="s">
        <v>5241</v>
      </c>
      <c r="G469" s="3" t="b">
        <f t="shared" si="47"/>
        <v>1</v>
      </c>
      <c r="H469" s="3" t="str">
        <f t="shared" si="46"/>
        <v xml:space="preserve"> = ,</v>
      </c>
      <c r="I469" s="3"/>
    </row>
    <row r="470" spans="1:9" hidden="1">
      <c r="A470" s="3" t="s">
        <v>21</v>
      </c>
      <c r="B470" t="s">
        <v>5238</v>
      </c>
      <c r="G470" s="3" t="b">
        <f t="shared" si="47"/>
        <v>1</v>
      </c>
      <c r="H470" s="3" t="str">
        <f t="shared" si="46"/>
        <v xml:space="preserve"> = ,</v>
      </c>
      <c r="I470" s="3"/>
    </row>
    <row r="471" spans="1:9" hidden="1">
      <c r="A471" s="14" t="s">
        <v>186</v>
      </c>
      <c r="B471" t="s">
        <v>5282</v>
      </c>
      <c r="G471" s="3" t="b">
        <f t="shared" si="47"/>
        <v>1</v>
      </c>
      <c r="H471" s="3" t="str">
        <f t="shared" si="46"/>
        <v xml:space="preserve"> = ,</v>
      </c>
      <c r="I471" s="3"/>
    </row>
    <row r="472" spans="1:9" hidden="1">
      <c r="A472" s="14" t="s">
        <v>456</v>
      </c>
      <c r="B472"/>
      <c r="G472" s="3" t="b">
        <f t="shared" si="47"/>
        <v>1</v>
      </c>
      <c r="H472" s="3" t="str">
        <f t="shared" si="46"/>
        <v xml:space="preserve"> = ,</v>
      </c>
      <c r="I472" s="3"/>
    </row>
    <row r="473" spans="1:9" hidden="1">
      <c r="A473" s="14" t="s">
        <v>461</v>
      </c>
      <c r="B473"/>
      <c r="G473" s="3" t="b">
        <f t="shared" si="47"/>
        <v>1</v>
      </c>
      <c r="H473" s="3" t="str">
        <f t="shared" si="46"/>
        <v xml:space="preserve"> = ,</v>
      </c>
      <c r="I473" s="3"/>
    </row>
    <row r="474" spans="1:9" hidden="1">
      <c r="A474" s="14" t="s">
        <v>466</v>
      </c>
      <c r="B474"/>
      <c r="G474" s="3" t="b">
        <f t="shared" si="47"/>
        <v>1</v>
      </c>
      <c r="H474" s="3" t="str">
        <f t="shared" si="46"/>
        <v xml:space="preserve"> = ,</v>
      </c>
      <c r="I474" s="3"/>
    </row>
    <row r="475" spans="1:9" hidden="1">
      <c r="A475" s="14" t="s">
        <v>471</v>
      </c>
      <c r="B475"/>
      <c r="G475" s="3" t="b">
        <f t="shared" si="47"/>
        <v>1</v>
      </c>
      <c r="H475" s="3" t="str">
        <f t="shared" si="46"/>
        <v xml:space="preserve"> = ,</v>
      </c>
      <c r="I475" s="3"/>
    </row>
    <row r="476" spans="1:9" hidden="1">
      <c r="A476" s="14" t="s">
        <v>515</v>
      </c>
      <c r="B476"/>
      <c r="G476" s="3" t="b">
        <f t="shared" si="47"/>
        <v>1</v>
      </c>
      <c r="H476" s="3" t="str">
        <f t="shared" si="46"/>
        <v xml:space="preserve"> = ,</v>
      </c>
      <c r="I476" s="3"/>
    </row>
    <row r="477" spans="1:9" hidden="1">
      <c r="A477" s="14" t="s">
        <v>516</v>
      </c>
      <c r="B477"/>
      <c r="G477" s="3" t="b">
        <f t="shared" si="47"/>
        <v>1</v>
      </c>
      <c r="H477" s="3" t="str">
        <f t="shared" si="46"/>
        <v xml:space="preserve"> = ,</v>
      </c>
      <c r="I477" s="3"/>
    </row>
    <row r="478" spans="1:9" hidden="1">
      <c r="A478" s="14" t="s">
        <v>547</v>
      </c>
      <c r="B478"/>
      <c r="G478" s="3" t="b">
        <f t="shared" si="47"/>
        <v>1</v>
      </c>
      <c r="H478" s="3" t="str">
        <f t="shared" si="46"/>
        <v xml:space="preserve"> = ,</v>
      </c>
      <c r="I478" s="3"/>
    </row>
    <row r="479" spans="1:9" hidden="1">
      <c r="A479" s="14" t="s">
        <v>520</v>
      </c>
      <c r="B479"/>
      <c r="G479" s="3" t="b">
        <f t="shared" si="47"/>
        <v>1</v>
      </c>
      <c r="H479" s="3" t="str">
        <f t="shared" si="46"/>
        <v xml:space="preserve"> = ,</v>
      </c>
      <c r="I479" s="3"/>
    </row>
    <row r="480" spans="1:9" hidden="1">
      <c r="A480" s="3" t="s">
        <v>141</v>
      </c>
      <c r="B480"/>
      <c r="G480" s="3" t="b">
        <f t="shared" si="47"/>
        <v>1</v>
      </c>
      <c r="H480" s="3" t="str">
        <f t="shared" si="46"/>
        <v xml:space="preserve"> = ,</v>
      </c>
      <c r="I480" s="3"/>
    </row>
    <row r="481" spans="1:9" hidden="1">
      <c r="A481" s="14" t="s">
        <v>545</v>
      </c>
      <c r="B481"/>
      <c r="G481" s="3" t="b">
        <f t="shared" si="47"/>
        <v>1</v>
      </c>
      <c r="H481" s="3" t="str">
        <f t="shared" si="46"/>
        <v xml:space="preserve"> = ,</v>
      </c>
      <c r="I481" s="3"/>
    </row>
    <row r="482" spans="1:9" hidden="1">
      <c r="A482" s="14" t="s">
        <v>546</v>
      </c>
      <c r="B482"/>
      <c r="G482" s="3" t="b">
        <f t="shared" si="47"/>
        <v>1</v>
      </c>
      <c r="H482" s="3" t="str">
        <f t="shared" si="46"/>
        <v xml:space="preserve"> = ,</v>
      </c>
      <c r="I482" s="3"/>
    </row>
    <row r="483" spans="1:9" hidden="1">
      <c r="A483" s="14" t="s">
        <v>453</v>
      </c>
      <c r="B483"/>
      <c r="G483" s="3" t="b">
        <f t="shared" si="47"/>
        <v>1</v>
      </c>
      <c r="H483" s="3" t="str">
        <f t="shared" si="46"/>
        <v xml:space="preserve"> = ,</v>
      </c>
      <c r="I483" s="3"/>
    </row>
    <row r="484" spans="1:9" hidden="1">
      <c r="A484" s="14" t="s">
        <v>458</v>
      </c>
      <c r="B484"/>
      <c r="G484" s="3" t="b">
        <f t="shared" si="47"/>
        <v>1</v>
      </c>
      <c r="H484" s="3" t="str">
        <f t="shared" si="46"/>
        <v xml:space="preserve"> = ,</v>
      </c>
      <c r="I484" s="3"/>
    </row>
    <row r="485" spans="1:9" hidden="1">
      <c r="A485" s="14" t="s">
        <v>463</v>
      </c>
      <c r="B485"/>
      <c r="G485" s="3" t="b">
        <f t="shared" si="47"/>
        <v>1</v>
      </c>
      <c r="H485" s="3" t="str">
        <f t="shared" si="46"/>
        <v xml:space="preserve"> = ,</v>
      </c>
      <c r="I485" s="3"/>
    </row>
    <row r="486" spans="1:9" hidden="1">
      <c r="A486" s="14" t="s">
        <v>468</v>
      </c>
      <c r="B486"/>
      <c r="G486" s="3" t="b">
        <f t="shared" si="47"/>
        <v>1</v>
      </c>
      <c r="H486" s="3" t="str">
        <f t="shared" si="46"/>
        <v xml:space="preserve"> = ,</v>
      </c>
      <c r="I486" s="3"/>
    </row>
    <row r="487" spans="1:9" hidden="1">
      <c r="A487" s="14" t="s">
        <v>473</v>
      </c>
      <c r="B487"/>
      <c r="G487" s="3" t="b">
        <f t="shared" si="47"/>
        <v>1</v>
      </c>
      <c r="H487" s="3" t="str">
        <f t="shared" si="46"/>
        <v xml:space="preserve"> = ,</v>
      </c>
      <c r="I487" s="3"/>
    </row>
    <row r="488" spans="1:9" hidden="1">
      <c r="A488" s="14" t="s">
        <v>478</v>
      </c>
      <c r="B488"/>
      <c r="G488" s="3" t="b">
        <f t="shared" si="47"/>
        <v>1</v>
      </c>
      <c r="H488" s="3" t="str">
        <f t="shared" si="46"/>
        <v xml:space="preserve"> = ,</v>
      </c>
      <c r="I488" s="3"/>
    </row>
    <row r="489" spans="1:9" hidden="1">
      <c r="A489" s="14" t="s">
        <v>483</v>
      </c>
      <c r="B489"/>
      <c r="G489" s="3" t="b">
        <f t="shared" si="47"/>
        <v>1</v>
      </c>
      <c r="H489" s="3" t="str">
        <f t="shared" si="46"/>
        <v xml:space="preserve"> = ,</v>
      </c>
      <c r="I489" s="3"/>
    </row>
    <row r="490" spans="1:9" hidden="1">
      <c r="A490" s="14" t="s">
        <v>488</v>
      </c>
      <c r="B490"/>
      <c r="G490" s="3" t="b">
        <f t="shared" si="47"/>
        <v>1</v>
      </c>
      <c r="H490" s="3" t="str">
        <f t="shared" si="46"/>
        <v xml:space="preserve"> = ,</v>
      </c>
      <c r="I490" s="3"/>
    </row>
    <row r="491" spans="1:9" hidden="1">
      <c r="A491" s="14" t="s">
        <v>493</v>
      </c>
      <c r="B491"/>
      <c r="G491" s="3" t="b">
        <f t="shared" si="47"/>
        <v>1</v>
      </c>
      <c r="H491" s="3" t="str">
        <f t="shared" si="46"/>
        <v xml:space="preserve"> = ,</v>
      </c>
      <c r="I491" s="3"/>
    </row>
    <row r="492" spans="1:9" hidden="1">
      <c r="A492" s="14" t="s">
        <v>390</v>
      </c>
      <c r="B492"/>
      <c r="G492" s="3" t="b">
        <f t="shared" si="47"/>
        <v>1</v>
      </c>
      <c r="H492" s="3" t="str">
        <f t="shared" si="46"/>
        <v xml:space="preserve"> = ,</v>
      </c>
      <c r="I492" s="3"/>
    </row>
    <row r="493" spans="1:9" hidden="1">
      <c r="A493" s="14" t="s">
        <v>413</v>
      </c>
      <c r="B493"/>
      <c r="G493" s="3" t="b">
        <f t="shared" si="47"/>
        <v>1</v>
      </c>
      <c r="H493" s="3" t="str">
        <f t="shared" si="46"/>
        <v xml:space="preserve"> = ,</v>
      </c>
      <c r="I493" s="3"/>
    </row>
    <row r="494" spans="1:9" hidden="1">
      <c r="A494" s="14" t="s">
        <v>497</v>
      </c>
      <c r="B494"/>
      <c r="G494" s="3" t="b">
        <f t="shared" si="47"/>
        <v>1</v>
      </c>
      <c r="H494" s="3" t="str">
        <f t="shared" si="46"/>
        <v xml:space="preserve"> = ,</v>
      </c>
      <c r="I494" s="3"/>
    </row>
    <row r="495" spans="1:9" hidden="1">
      <c r="A495" s="14" t="s">
        <v>619</v>
      </c>
      <c r="B495"/>
      <c r="G495" s="3" t="b">
        <f t="shared" si="47"/>
        <v>1</v>
      </c>
      <c r="H495" s="3" t="str">
        <f t="shared" si="46"/>
        <v xml:space="preserve"> = ,</v>
      </c>
      <c r="I495" s="3"/>
    </row>
    <row r="496" spans="1:9" hidden="1">
      <c r="A496" s="14" t="s">
        <v>624</v>
      </c>
      <c r="B496"/>
      <c r="G496" s="3" t="b">
        <f t="shared" si="47"/>
        <v>1</v>
      </c>
      <c r="H496" s="3" t="str">
        <f t="shared" si="46"/>
        <v xml:space="preserve"> = ,</v>
      </c>
      <c r="I496" s="3"/>
    </row>
    <row r="497" spans="1:9" hidden="1">
      <c r="A497" s="14" t="s">
        <v>634</v>
      </c>
      <c r="B497"/>
      <c r="G497" s="3" t="b">
        <f t="shared" si="47"/>
        <v>1</v>
      </c>
      <c r="H497" s="3" t="str">
        <f t="shared" si="46"/>
        <v xml:space="preserve"> = ,</v>
      </c>
      <c r="I497" s="3"/>
    </row>
    <row r="498" spans="1:9" hidden="1">
      <c r="A498" s="14" t="s">
        <v>639</v>
      </c>
      <c r="B498"/>
      <c r="G498" s="3" t="b">
        <f t="shared" si="47"/>
        <v>1</v>
      </c>
      <c r="H498" s="3" t="str">
        <f t="shared" si="46"/>
        <v xml:space="preserve"> = ,</v>
      </c>
      <c r="I498" s="3"/>
    </row>
    <row r="499" spans="1:9" hidden="1">
      <c r="A499" s="14" t="s">
        <v>644</v>
      </c>
      <c r="B499"/>
      <c r="G499" s="3" t="b">
        <f t="shared" si="47"/>
        <v>1</v>
      </c>
      <c r="H499" s="3" t="str">
        <f t="shared" si="46"/>
        <v xml:space="preserve"> = ,</v>
      </c>
      <c r="I499" s="3"/>
    </row>
    <row r="500" spans="1:9" hidden="1">
      <c r="A500" s="14" t="s">
        <v>649</v>
      </c>
      <c r="B500"/>
      <c r="G500" s="3" t="b">
        <f t="shared" si="47"/>
        <v>1</v>
      </c>
      <c r="H500" s="3" t="str">
        <f t="shared" si="46"/>
        <v xml:space="preserve"> = ,</v>
      </c>
      <c r="I500" s="3"/>
    </row>
    <row r="501" spans="1:9" hidden="1">
      <c r="A501" s="14" t="s">
        <v>654</v>
      </c>
      <c r="B501"/>
      <c r="G501" s="3" t="b">
        <f t="shared" si="47"/>
        <v>1</v>
      </c>
      <c r="H501" s="3" t="str">
        <f t="shared" si="46"/>
        <v xml:space="preserve"> = ,</v>
      </c>
      <c r="I501" s="3"/>
    </row>
    <row r="502" spans="1:9" hidden="1">
      <c r="A502" s="14" t="s">
        <v>659</v>
      </c>
      <c r="B502"/>
      <c r="G502" s="3" t="b">
        <f t="shared" si="47"/>
        <v>1</v>
      </c>
      <c r="H502" s="3" t="str">
        <f t="shared" si="46"/>
        <v xml:space="preserve"> = ,</v>
      </c>
      <c r="I502" s="3"/>
    </row>
    <row r="503" spans="1:9" hidden="1">
      <c r="A503" s="14" t="s">
        <v>664</v>
      </c>
      <c r="B503"/>
      <c r="G503" s="3" t="b">
        <f t="shared" si="47"/>
        <v>1</v>
      </c>
      <c r="H503" s="3" t="str">
        <f t="shared" si="46"/>
        <v xml:space="preserve"> = ,</v>
      </c>
      <c r="I503" s="3"/>
    </row>
    <row r="504" spans="1:9" hidden="1">
      <c r="A504" s="14" t="s">
        <v>457</v>
      </c>
      <c r="B504"/>
      <c r="G504" s="3" t="b">
        <f t="shared" si="47"/>
        <v>1</v>
      </c>
      <c r="H504" s="3" t="str">
        <f t="shared" si="46"/>
        <v xml:space="preserve"> = ,</v>
      </c>
      <c r="I504" s="3"/>
    </row>
    <row r="505" spans="1:9" hidden="1">
      <c r="A505" s="14" t="s">
        <v>669</v>
      </c>
      <c r="B505"/>
      <c r="G505" s="3" t="b">
        <f t="shared" si="47"/>
        <v>1</v>
      </c>
      <c r="H505" s="3" t="str">
        <f t="shared" si="46"/>
        <v xml:space="preserve"> = ,</v>
      </c>
      <c r="I505" s="3"/>
    </row>
    <row r="506" spans="1:9" hidden="1">
      <c r="A506" s="14" t="s">
        <v>675</v>
      </c>
      <c r="B506"/>
      <c r="G506" s="3" t="b">
        <f t="shared" si="47"/>
        <v>1</v>
      </c>
      <c r="H506" s="3" t="str">
        <f t="shared" si="46"/>
        <v xml:space="preserve"> = ,</v>
      </c>
      <c r="I506" s="3"/>
    </row>
    <row r="507" spans="1:9" hidden="1">
      <c r="A507" s="14" t="s">
        <v>680</v>
      </c>
      <c r="B507"/>
      <c r="G507" s="3" t="b">
        <f t="shared" si="47"/>
        <v>1</v>
      </c>
      <c r="H507" s="3" t="str">
        <f t="shared" si="46"/>
        <v xml:space="preserve"> = ,</v>
      </c>
      <c r="I507" s="3"/>
    </row>
    <row r="508" spans="1:9" hidden="1">
      <c r="A508" s="14" t="s">
        <v>689</v>
      </c>
      <c r="B508"/>
      <c r="G508" s="3" t="b">
        <f t="shared" si="47"/>
        <v>1</v>
      </c>
      <c r="H508" s="3" t="str">
        <f t="shared" ref="H508:H544" si="48">_xlfn.CONCAT(D508," = ",C508,",")</f>
        <v xml:space="preserve"> = ,</v>
      </c>
      <c r="I508" s="3"/>
    </row>
    <row r="509" spans="1:9" hidden="1">
      <c r="A509" s="14" t="s">
        <v>45</v>
      </c>
      <c r="B509"/>
      <c r="G509" s="3" t="b">
        <f t="shared" si="47"/>
        <v>1</v>
      </c>
      <c r="H509" s="3" t="str">
        <f t="shared" si="48"/>
        <v xml:space="preserve"> = ,</v>
      </c>
      <c r="I509" s="3"/>
    </row>
    <row r="510" spans="1:9" hidden="1">
      <c r="A510" s="14" t="s">
        <v>696</v>
      </c>
      <c r="B510"/>
      <c r="G510" s="3" t="b">
        <f t="shared" si="47"/>
        <v>1</v>
      </c>
      <c r="H510" s="3" t="str">
        <f t="shared" si="48"/>
        <v xml:space="preserve"> = ,</v>
      </c>
      <c r="I510" s="3"/>
    </row>
    <row r="511" spans="1:9" hidden="1">
      <c r="A511" s="14" t="s">
        <v>701</v>
      </c>
      <c r="B511"/>
      <c r="G511" s="3" t="b">
        <f t="shared" si="47"/>
        <v>1</v>
      </c>
      <c r="H511" s="3" t="str">
        <f t="shared" si="48"/>
        <v xml:space="preserve"> = ,</v>
      </c>
      <c r="I511" s="3"/>
    </row>
    <row r="512" spans="1:9" hidden="1">
      <c r="A512" s="14" t="s">
        <v>706</v>
      </c>
      <c r="B512"/>
      <c r="G512" s="3" t="b">
        <f t="shared" si="47"/>
        <v>1</v>
      </c>
      <c r="H512" s="3" t="str">
        <f t="shared" si="48"/>
        <v xml:space="preserve"> = ,</v>
      </c>
      <c r="I512" s="3"/>
    </row>
    <row r="513" spans="1:9" hidden="1">
      <c r="A513" s="14" t="s">
        <v>711</v>
      </c>
      <c r="B513"/>
      <c r="G513" s="3" t="b">
        <f t="shared" si="47"/>
        <v>1</v>
      </c>
      <c r="H513" s="3" t="str">
        <f t="shared" si="48"/>
        <v xml:space="preserve"> = ,</v>
      </c>
      <c r="I513" s="3"/>
    </row>
    <row r="514" spans="1:9" hidden="1">
      <c r="A514" s="14" t="s">
        <v>716</v>
      </c>
      <c r="B514"/>
      <c r="G514" s="3" t="b">
        <f t="shared" ref="G514:G544" si="49">D514=C514</f>
        <v>1</v>
      </c>
      <c r="H514" s="3" t="str">
        <f t="shared" si="48"/>
        <v xml:space="preserve"> = ,</v>
      </c>
      <c r="I514" s="3"/>
    </row>
    <row r="515" spans="1:9" hidden="1">
      <c r="A515" s="14" t="s">
        <v>462</v>
      </c>
      <c r="B515"/>
      <c r="G515" s="3" t="b">
        <f t="shared" si="49"/>
        <v>1</v>
      </c>
      <c r="H515" s="3" t="str">
        <f t="shared" si="48"/>
        <v xml:space="preserve"> = ,</v>
      </c>
      <c r="I515" s="3"/>
    </row>
    <row r="516" spans="1:9" hidden="1">
      <c r="A516" s="14" t="s">
        <v>721</v>
      </c>
      <c r="B516"/>
      <c r="G516" s="3" t="b">
        <f t="shared" si="49"/>
        <v>1</v>
      </c>
      <c r="H516" s="3" t="str">
        <f t="shared" si="48"/>
        <v xml:space="preserve"> = ,</v>
      </c>
      <c r="I516" s="3"/>
    </row>
    <row r="517" spans="1:9" hidden="1">
      <c r="A517" s="14" t="s">
        <v>467</v>
      </c>
      <c r="B517"/>
      <c r="G517" s="3" t="b">
        <f t="shared" si="49"/>
        <v>1</v>
      </c>
      <c r="H517" s="3" t="str">
        <f t="shared" si="48"/>
        <v xml:space="preserve"> = ,</v>
      </c>
      <c r="I517" s="3"/>
    </row>
    <row r="518" spans="1:9" hidden="1">
      <c r="A518" s="14" t="s">
        <v>472</v>
      </c>
      <c r="B518"/>
      <c r="G518" s="3" t="b">
        <f t="shared" si="49"/>
        <v>1</v>
      </c>
      <c r="H518" s="3" t="str">
        <f t="shared" si="48"/>
        <v xml:space="preserve"> = ,</v>
      </c>
      <c r="I518" s="3"/>
    </row>
    <row r="519" spans="1:9" hidden="1">
      <c r="A519" s="14" t="s">
        <v>477</v>
      </c>
      <c r="B519"/>
      <c r="G519" s="3" t="b">
        <f t="shared" si="49"/>
        <v>1</v>
      </c>
      <c r="H519" s="3" t="str">
        <f t="shared" si="48"/>
        <v xml:space="preserve"> = ,</v>
      </c>
      <c r="I519" s="3"/>
    </row>
    <row r="520" spans="1:9" hidden="1">
      <c r="A520" s="14" t="s">
        <v>482</v>
      </c>
      <c r="B520"/>
      <c r="G520" s="3" t="b">
        <f t="shared" si="49"/>
        <v>1</v>
      </c>
      <c r="H520" s="3" t="str">
        <f t="shared" si="48"/>
        <v xml:space="preserve"> = ,</v>
      </c>
      <c r="I520" s="3"/>
    </row>
    <row r="521" spans="1:9" hidden="1">
      <c r="A521" s="14" t="s">
        <v>487</v>
      </c>
      <c r="B521"/>
      <c r="G521" s="3" t="b">
        <f t="shared" si="49"/>
        <v>1</v>
      </c>
      <c r="H521" s="3" t="str">
        <f t="shared" si="48"/>
        <v xml:space="preserve"> = ,</v>
      </c>
      <c r="I521" s="3"/>
    </row>
    <row r="522" spans="1:9" hidden="1">
      <c r="A522" s="14" t="s">
        <v>492</v>
      </c>
      <c r="B522"/>
      <c r="G522" s="3" t="b">
        <f t="shared" si="49"/>
        <v>1</v>
      </c>
      <c r="H522" s="3" t="str">
        <f t="shared" si="48"/>
        <v xml:space="preserve"> = ,</v>
      </c>
      <c r="I522" s="3"/>
    </row>
    <row r="523" spans="1:9" hidden="1">
      <c r="A523" s="14" t="s">
        <v>350</v>
      </c>
      <c r="B523"/>
      <c r="G523" s="3" t="b">
        <f t="shared" si="49"/>
        <v>1</v>
      </c>
      <c r="H523" s="3" t="str">
        <f t="shared" si="48"/>
        <v xml:space="preserve"> = ,</v>
      </c>
      <c r="I523" s="3"/>
    </row>
    <row r="524" spans="1:9" hidden="1">
      <c r="A524" s="14" t="s">
        <v>380</v>
      </c>
      <c r="B524"/>
      <c r="G524" s="3" t="b">
        <f t="shared" si="49"/>
        <v>1</v>
      </c>
      <c r="H524" s="3" t="str">
        <f t="shared" si="48"/>
        <v xml:space="preserve"> = ,</v>
      </c>
      <c r="I524" s="3"/>
    </row>
    <row r="525" spans="1:9" hidden="1">
      <c r="A525" s="3" t="s">
        <v>734</v>
      </c>
      <c r="B525"/>
      <c r="G525" s="3" t="b">
        <f t="shared" si="49"/>
        <v>1</v>
      </c>
      <c r="H525" s="3" t="str">
        <f t="shared" si="48"/>
        <v xml:space="preserve"> = ,</v>
      </c>
      <c r="I525" s="3"/>
    </row>
    <row r="526" spans="1:9" hidden="1">
      <c r="A526" s="3" t="s">
        <v>17</v>
      </c>
      <c r="B526"/>
      <c r="G526" s="3" t="b">
        <f t="shared" si="49"/>
        <v>1</v>
      </c>
      <c r="H526" s="3" t="str">
        <f t="shared" si="48"/>
        <v xml:space="preserve"> = ,</v>
      </c>
      <c r="I526" s="3"/>
    </row>
    <row r="527" spans="1:9" hidden="1">
      <c r="A527" s="14" t="s">
        <v>434</v>
      </c>
      <c r="B527"/>
      <c r="G527" s="3" t="b">
        <f t="shared" si="49"/>
        <v>1</v>
      </c>
      <c r="H527" s="3" t="str">
        <f t="shared" si="48"/>
        <v xml:space="preserve"> = ,</v>
      </c>
      <c r="I527" s="3"/>
    </row>
    <row r="528" spans="1:9" hidden="1">
      <c r="A528" s="14" t="s">
        <v>513</v>
      </c>
      <c r="B528"/>
      <c r="G528" s="3" t="b">
        <f t="shared" si="49"/>
        <v>1</v>
      </c>
      <c r="H528" s="3" t="str">
        <f t="shared" si="48"/>
        <v xml:space="preserve"> = ,</v>
      </c>
      <c r="I528" s="3"/>
    </row>
    <row r="529" spans="1:9" hidden="1">
      <c r="A529" s="14" t="s">
        <v>533</v>
      </c>
      <c r="B529"/>
      <c r="G529" s="3" t="b">
        <f t="shared" si="49"/>
        <v>1</v>
      </c>
      <c r="H529" s="3" t="str">
        <f t="shared" si="48"/>
        <v xml:space="preserve"> = ,</v>
      </c>
      <c r="I529" s="3"/>
    </row>
    <row r="530" spans="1:9" hidden="1">
      <c r="A530" s="14" t="s">
        <v>552</v>
      </c>
      <c r="B530"/>
      <c r="G530" s="3" t="b">
        <f t="shared" si="49"/>
        <v>1</v>
      </c>
      <c r="H530" s="3" t="str">
        <f t="shared" si="48"/>
        <v xml:space="preserve"> = ,</v>
      </c>
      <c r="I530" s="3"/>
    </row>
    <row r="531" spans="1:9" hidden="1">
      <c r="A531" s="14" t="s">
        <v>578</v>
      </c>
      <c r="B531"/>
      <c r="G531" s="3" t="b">
        <f t="shared" si="49"/>
        <v>1</v>
      </c>
      <c r="H531" s="3" t="str">
        <f t="shared" si="48"/>
        <v xml:space="preserve"> = ,</v>
      </c>
      <c r="I531" s="3"/>
    </row>
    <row r="532" spans="1:9" hidden="1">
      <c r="A532" s="14" t="s">
        <v>589</v>
      </c>
      <c r="B532"/>
      <c r="G532" s="3" t="b">
        <f t="shared" si="49"/>
        <v>1</v>
      </c>
      <c r="H532" s="3" t="str">
        <f t="shared" si="48"/>
        <v xml:space="preserve"> = ,</v>
      </c>
      <c r="I532" s="3"/>
    </row>
    <row r="533" spans="1:9" hidden="1">
      <c r="A533" s="14" t="s">
        <v>726</v>
      </c>
      <c r="B533"/>
      <c r="G533" s="3" t="b">
        <f t="shared" si="49"/>
        <v>1</v>
      </c>
      <c r="H533" s="3" t="str">
        <f t="shared" si="48"/>
        <v xml:space="preserve"> = ,</v>
      </c>
      <c r="I533" s="3"/>
    </row>
    <row r="534" spans="1:9" hidden="1">
      <c r="A534" s="3" t="s">
        <v>122</v>
      </c>
      <c r="B534"/>
      <c r="G534" s="3" t="b">
        <f t="shared" si="49"/>
        <v>1</v>
      </c>
      <c r="H534" s="3" t="str">
        <f t="shared" si="48"/>
        <v xml:space="preserve"> = ,</v>
      </c>
      <c r="I534" s="3"/>
    </row>
    <row r="535" spans="1:9" hidden="1">
      <c r="A535" s="14" t="s">
        <v>454</v>
      </c>
      <c r="B535"/>
      <c r="G535" s="3" t="b">
        <f t="shared" si="49"/>
        <v>1</v>
      </c>
      <c r="H535" s="3" t="str">
        <f t="shared" si="48"/>
        <v xml:space="preserve"> = ,</v>
      </c>
      <c r="I535" s="3"/>
    </row>
    <row r="536" spans="1:9" hidden="1">
      <c r="A536" s="14" t="s">
        <v>459</v>
      </c>
      <c r="B536"/>
      <c r="G536" s="3" t="b">
        <f t="shared" si="49"/>
        <v>1</v>
      </c>
      <c r="H536" s="3" t="str">
        <f t="shared" si="48"/>
        <v xml:space="preserve"> = ,</v>
      </c>
      <c r="I536" s="3"/>
    </row>
    <row r="537" spans="1:9" hidden="1">
      <c r="A537" s="14" t="s">
        <v>464</v>
      </c>
      <c r="B537"/>
      <c r="G537" s="3" t="b">
        <f t="shared" si="49"/>
        <v>1</v>
      </c>
      <c r="H537" s="3" t="str">
        <f t="shared" si="48"/>
        <v xml:space="preserve"> = ,</v>
      </c>
      <c r="I537" s="3"/>
    </row>
    <row r="538" spans="1:9" hidden="1">
      <c r="A538" s="14" t="s">
        <v>469</v>
      </c>
      <c r="B538"/>
      <c r="G538" s="3" t="b">
        <f t="shared" si="49"/>
        <v>1</v>
      </c>
      <c r="H538" s="3" t="str">
        <f t="shared" si="48"/>
        <v xml:space="preserve"> = ,</v>
      </c>
      <c r="I538" s="3"/>
    </row>
    <row r="539" spans="1:9" hidden="1">
      <c r="A539" s="14" t="s">
        <v>474</v>
      </c>
      <c r="B539"/>
      <c r="G539" s="3" t="b">
        <f t="shared" si="49"/>
        <v>1</v>
      </c>
      <c r="H539" s="3" t="str">
        <f t="shared" si="48"/>
        <v xml:space="preserve"> = ,</v>
      </c>
      <c r="I539" s="3"/>
    </row>
    <row r="540" spans="1:9" hidden="1">
      <c r="A540" s="14" t="s">
        <v>479</v>
      </c>
      <c r="B540"/>
      <c r="G540" s="3" t="b">
        <f t="shared" si="49"/>
        <v>1</v>
      </c>
      <c r="H540" s="3" t="str">
        <f t="shared" si="48"/>
        <v xml:space="preserve"> = ,</v>
      </c>
      <c r="I540" s="3"/>
    </row>
    <row r="541" spans="1:9" hidden="1">
      <c r="A541" s="14" t="s">
        <v>484</v>
      </c>
      <c r="B541"/>
      <c r="G541" s="3" t="b">
        <f t="shared" si="49"/>
        <v>1</v>
      </c>
      <c r="H541" s="3" t="str">
        <f t="shared" si="48"/>
        <v xml:space="preserve"> = ,</v>
      </c>
      <c r="I541" s="3"/>
    </row>
    <row r="542" spans="1:9" hidden="1">
      <c r="A542" s="14" t="s">
        <v>489</v>
      </c>
      <c r="B542"/>
      <c r="G542" s="3" t="b">
        <f t="shared" si="49"/>
        <v>1</v>
      </c>
      <c r="H542" s="3" t="str">
        <f t="shared" si="48"/>
        <v xml:space="preserve"> = ,</v>
      </c>
      <c r="I542" s="3"/>
    </row>
    <row r="543" spans="1:9" hidden="1">
      <c r="A543" s="14" t="s">
        <v>494</v>
      </c>
      <c r="B543"/>
      <c r="G543" s="3" t="b">
        <f t="shared" si="49"/>
        <v>1</v>
      </c>
      <c r="H543" s="3" t="str">
        <f t="shared" si="48"/>
        <v xml:space="preserve"> = ,</v>
      </c>
      <c r="I543" s="3"/>
    </row>
    <row r="544" spans="1:9" hidden="1">
      <c r="A544" s="14" t="s">
        <v>582</v>
      </c>
      <c r="B544"/>
      <c r="G544" s="3" t="b">
        <f t="shared" si="49"/>
        <v>1</v>
      </c>
      <c r="H544" s="3" t="str">
        <f t="shared" si="48"/>
        <v xml:space="preserve"> = ,</v>
      </c>
      <c r="I544" s="3"/>
    </row>
    <row r="545" spans="1:9" hidden="1">
      <c r="A545" s="14" t="s">
        <v>579</v>
      </c>
      <c r="B545"/>
      <c r="G545" s="3" t="b">
        <f t="shared" ref="G545:G608" si="50">ISERROR(VLOOKUP(C544,$A$2:$A$1012,1,0))</f>
        <v>1</v>
      </c>
      <c r="H545" s="3" t="str">
        <f t="shared" ref="H545:H608" si="51">_xlfn.CONCAT(D540," = ",C545,",")</f>
        <v xml:space="preserve"> = ,</v>
      </c>
      <c r="I545" s="3"/>
    </row>
    <row r="546" spans="1:9" hidden="1">
      <c r="A546" s="14" t="s">
        <v>586</v>
      </c>
      <c r="B546"/>
      <c r="G546" s="3" t="b">
        <f t="shared" si="50"/>
        <v>1</v>
      </c>
      <c r="H546" s="3" t="str">
        <f t="shared" si="51"/>
        <v xml:space="preserve"> = ,</v>
      </c>
      <c r="I546" s="3"/>
    </row>
    <row r="547" spans="1:9" hidden="1">
      <c r="A547" s="14" t="s">
        <v>581</v>
      </c>
      <c r="B547"/>
      <c r="G547" s="3" t="b">
        <f t="shared" si="50"/>
        <v>1</v>
      </c>
      <c r="H547" s="3" t="str">
        <f t="shared" si="51"/>
        <v xml:space="preserve"> = ,</v>
      </c>
      <c r="I547" s="3"/>
    </row>
    <row r="548" spans="1:9" hidden="1">
      <c r="A548" s="14" t="s">
        <v>585</v>
      </c>
      <c r="B548"/>
      <c r="G548" s="3" t="b">
        <f t="shared" si="50"/>
        <v>1</v>
      </c>
      <c r="H548" s="3" t="str">
        <f t="shared" si="51"/>
        <v xml:space="preserve"> = ,</v>
      </c>
      <c r="I548" s="3"/>
    </row>
    <row r="549" spans="1:9" hidden="1">
      <c r="A549" s="14" t="s">
        <v>580</v>
      </c>
      <c r="B549"/>
      <c r="G549" s="3" t="b">
        <f t="shared" si="50"/>
        <v>1</v>
      </c>
      <c r="H549" s="3" t="str">
        <f t="shared" si="51"/>
        <v xml:space="preserve"> = ,</v>
      </c>
      <c r="I549" s="3"/>
    </row>
    <row r="550" spans="1:9" hidden="1">
      <c r="A550" s="14" t="s">
        <v>584</v>
      </c>
      <c r="B550"/>
      <c r="G550" s="3" t="b">
        <f t="shared" si="50"/>
        <v>1</v>
      </c>
      <c r="H550" s="3" t="str">
        <f t="shared" si="51"/>
        <v xml:space="preserve"> = ,</v>
      </c>
      <c r="I550" s="3"/>
    </row>
    <row r="551" spans="1:9" hidden="1">
      <c r="A551" s="14" t="s">
        <v>583</v>
      </c>
      <c r="B551"/>
      <c r="G551" s="3" t="b">
        <f t="shared" si="50"/>
        <v>1</v>
      </c>
      <c r="H551" s="3" t="str">
        <f t="shared" si="51"/>
        <v xml:space="preserve"> = ,</v>
      </c>
      <c r="I551" s="3"/>
    </row>
    <row r="552" spans="1:9" hidden="1">
      <c r="A552" s="3" t="s">
        <v>119</v>
      </c>
      <c r="B552"/>
      <c r="G552" s="3" t="b">
        <f t="shared" si="50"/>
        <v>1</v>
      </c>
      <c r="H552" s="3" t="str">
        <f t="shared" si="51"/>
        <v xml:space="preserve"> = ,</v>
      </c>
      <c r="I552" s="3"/>
    </row>
    <row r="553" spans="1:9" hidden="1">
      <c r="A553" s="14" t="s">
        <v>729</v>
      </c>
      <c r="B553"/>
      <c r="G553" s="3" t="b">
        <f t="shared" si="50"/>
        <v>1</v>
      </c>
      <c r="H553" s="3" t="str">
        <f t="shared" si="51"/>
        <v xml:space="preserve"> = ,</v>
      </c>
      <c r="I553" s="3"/>
    </row>
    <row r="554" spans="1:9" hidden="1">
      <c r="A554" s="14" t="s">
        <v>518</v>
      </c>
      <c r="B554"/>
      <c r="G554" s="3" t="b">
        <f t="shared" si="50"/>
        <v>1</v>
      </c>
      <c r="H554" s="3" t="str">
        <f t="shared" si="51"/>
        <v xml:space="preserve"> = ,</v>
      </c>
      <c r="I554" s="3"/>
    </row>
    <row r="555" spans="1:9" hidden="1">
      <c r="A555" s="14" t="s">
        <v>517</v>
      </c>
      <c r="B555"/>
      <c r="G555" s="3" t="b">
        <f t="shared" si="50"/>
        <v>1</v>
      </c>
      <c r="H555" s="3" t="str">
        <f t="shared" si="51"/>
        <v xml:space="preserve"> = ,</v>
      </c>
      <c r="I555" s="3"/>
    </row>
    <row r="556" spans="1:9" hidden="1">
      <c r="A556" s="14" t="s">
        <v>527</v>
      </c>
      <c r="B556"/>
      <c r="G556" s="3" t="b">
        <f t="shared" si="50"/>
        <v>1</v>
      </c>
      <c r="H556" s="3" t="str">
        <f t="shared" si="51"/>
        <v xml:space="preserve"> = ,</v>
      </c>
      <c r="I556" s="3"/>
    </row>
    <row r="557" spans="1:9" hidden="1">
      <c r="A557" s="14" t="s">
        <v>549</v>
      </c>
      <c r="B557"/>
      <c r="G557" s="3" t="b">
        <f t="shared" si="50"/>
        <v>1</v>
      </c>
      <c r="H557" s="3" t="str">
        <f t="shared" si="51"/>
        <v xml:space="preserve"> = ,</v>
      </c>
      <c r="I557" s="3"/>
    </row>
    <row r="558" spans="1:9" hidden="1">
      <c r="A558" s="3" t="s">
        <v>1</v>
      </c>
      <c r="B558"/>
      <c r="G558" s="3" t="b">
        <f t="shared" si="50"/>
        <v>1</v>
      </c>
      <c r="H558" s="3" t="str">
        <f t="shared" si="51"/>
        <v xml:space="preserve"> = ,</v>
      </c>
      <c r="I558" s="3"/>
    </row>
    <row r="559" spans="1:9" hidden="1">
      <c r="A559" s="14" t="s">
        <v>447</v>
      </c>
      <c r="B559"/>
      <c r="G559" s="3" t="b">
        <f t="shared" si="50"/>
        <v>1</v>
      </c>
      <c r="H559" s="3" t="str">
        <f t="shared" si="51"/>
        <v xml:space="preserve"> = ,</v>
      </c>
      <c r="I559" s="3"/>
    </row>
    <row r="560" spans="1:9" hidden="1">
      <c r="A560" s="14" t="s">
        <v>448</v>
      </c>
      <c r="B560"/>
      <c r="G560" s="3" t="b">
        <f t="shared" si="50"/>
        <v>1</v>
      </c>
      <c r="H560" s="3" t="str">
        <f t="shared" si="51"/>
        <v xml:space="preserve"> = ,</v>
      </c>
      <c r="I560" s="3"/>
    </row>
    <row r="561" spans="1:9" hidden="1">
      <c r="A561" s="14" t="s">
        <v>449</v>
      </c>
      <c r="B561"/>
      <c r="G561" s="3" t="b">
        <f t="shared" si="50"/>
        <v>1</v>
      </c>
      <c r="H561" s="3" t="str">
        <f t="shared" si="51"/>
        <v xml:space="preserve"> = ,</v>
      </c>
      <c r="I561" s="3"/>
    </row>
    <row r="562" spans="1:9" hidden="1">
      <c r="A562" s="14" t="s">
        <v>450</v>
      </c>
      <c r="B562"/>
      <c r="G562" s="3" t="b">
        <f t="shared" si="50"/>
        <v>1</v>
      </c>
      <c r="H562" s="3" t="str">
        <f t="shared" si="51"/>
        <v xml:space="preserve"> = ,</v>
      </c>
      <c r="I562" s="3"/>
    </row>
    <row r="563" spans="1:9" hidden="1">
      <c r="A563" s="14" t="s">
        <v>424</v>
      </c>
      <c r="B563"/>
      <c r="G563" s="3" t="b">
        <f t="shared" si="50"/>
        <v>1</v>
      </c>
      <c r="H563" s="3" t="str">
        <f t="shared" si="51"/>
        <v xml:space="preserve"> = ,</v>
      </c>
      <c r="I563" s="3"/>
    </row>
    <row r="564" spans="1:9" hidden="1">
      <c r="A564" s="14" t="s">
        <v>590</v>
      </c>
      <c r="B564"/>
      <c r="G564" s="3" t="b">
        <f t="shared" si="50"/>
        <v>1</v>
      </c>
      <c r="H564" s="3" t="str">
        <f t="shared" si="51"/>
        <v xml:space="preserve"> = ,</v>
      </c>
      <c r="I564" s="3"/>
    </row>
    <row r="565" spans="1:9" hidden="1">
      <c r="A565" s="14" t="s">
        <v>602</v>
      </c>
      <c r="B565"/>
      <c r="G565" s="3" t="b">
        <f t="shared" si="50"/>
        <v>1</v>
      </c>
      <c r="H565" s="3" t="str">
        <f t="shared" si="51"/>
        <v xml:space="preserve"> = ,</v>
      </c>
      <c r="I565" s="3"/>
    </row>
    <row r="566" spans="1:9" hidden="1">
      <c r="A566" s="3" t="s">
        <v>34</v>
      </c>
      <c r="B566"/>
      <c r="G566" s="3" t="b">
        <f t="shared" si="50"/>
        <v>1</v>
      </c>
      <c r="H566" s="3" t="str">
        <f t="shared" si="51"/>
        <v xml:space="preserve"> = ,</v>
      </c>
      <c r="I566" s="3"/>
    </row>
    <row r="567" spans="1:9" hidden="1">
      <c r="A567" s="14" t="s">
        <v>394</v>
      </c>
      <c r="B567"/>
      <c r="G567" s="3" t="b">
        <f t="shared" si="50"/>
        <v>1</v>
      </c>
      <c r="H567" s="3" t="str">
        <f t="shared" si="51"/>
        <v xml:space="preserve"> = ,</v>
      </c>
      <c r="I567" s="3"/>
    </row>
    <row r="568" spans="1:9" hidden="1">
      <c r="A568" s="14" t="s">
        <v>543</v>
      </c>
      <c r="B568"/>
      <c r="G568" s="3" t="b">
        <f t="shared" si="50"/>
        <v>1</v>
      </c>
      <c r="H568" s="3" t="str">
        <f t="shared" si="51"/>
        <v xml:space="preserve"> = ,</v>
      </c>
      <c r="I568" s="3"/>
    </row>
    <row r="569" spans="1:9" hidden="1">
      <c r="A569" s="14" t="s">
        <v>596</v>
      </c>
      <c r="B569"/>
      <c r="G569" s="3" t="b">
        <f t="shared" si="50"/>
        <v>1</v>
      </c>
      <c r="H569" s="3" t="str">
        <f t="shared" si="51"/>
        <v xml:space="preserve"> = ,</v>
      </c>
      <c r="I569" s="3"/>
    </row>
    <row r="570" spans="1:9" hidden="1">
      <c r="A570" s="14" t="s">
        <v>608</v>
      </c>
      <c r="B570"/>
      <c r="G570" s="3" t="b">
        <f t="shared" si="50"/>
        <v>1</v>
      </c>
      <c r="H570" s="3" t="str">
        <f t="shared" si="51"/>
        <v xml:space="preserve"> = ,</v>
      </c>
      <c r="I570" s="3"/>
    </row>
    <row r="571" spans="1:9" hidden="1">
      <c r="A571" s="3" t="s">
        <v>9</v>
      </c>
      <c r="B571"/>
      <c r="G571" s="3" t="b">
        <f t="shared" si="50"/>
        <v>1</v>
      </c>
      <c r="H571" s="3" t="str">
        <f t="shared" si="51"/>
        <v xml:space="preserve"> = ,</v>
      </c>
      <c r="I571" s="3"/>
    </row>
    <row r="572" spans="1:9" hidden="1">
      <c r="A572" s="14" t="s">
        <v>595</v>
      </c>
      <c r="B572"/>
      <c r="G572" s="3" t="b">
        <f t="shared" si="50"/>
        <v>1</v>
      </c>
      <c r="H572" s="3" t="str">
        <f t="shared" si="51"/>
        <v xml:space="preserve"> = ,</v>
      </c>
      <c r="I572" s="3"/>
    </row>
    <row r="573" spans="1:9" hidden="1">
      <c r="A573" s="14" t="s">
        <v>607</v>
      </c>
      <c r="B573" s="17"/>
      <c r="G573" s="3" t="b">
        <f t="shared" si="50"/>
        <v>1</v>
      </c>
      <c r="H573" s="3" t="str">
        <f t="shared" si="51"/>
        <v xml:space="preserve"> = ,</v>
      </c>
      <c r="I573" s="3"/>
    </row>
    <row r="574" spans="1:9" hidden="1">
      <c r="A574" s="3" t="s">
        <v>6</v>
      </c>
      <c r="B574" s="11"/>
      <c r="G574" s="3" t="b">
        <f t="shared" si="50"/>
        <v>1</v>
      </c>
      <c r="H574" s="3" t="str">
        <f t="shared" si="51"/>
        <v xml:space="preserve"> = ,</v>
      </c>
      <c r="I574" s="3"/>
    </row>
    <row r="575" spans="1:9" hidden="1">
      <c r="A575" s="14" t="s">
        <v>334</v>
      </c>
      <c r="B575" s="17"/>
      <c r="G575" s="3" t="b">
        <f t="shared" si="50"/>
        <v>1</v>
      </c>
      <c r="H575" s="3" t="str">
        <f t="shared" si="51"/>
        <v xml:space="preserve"> = ,</v>
      </c>
      <c r="I575" s="3"/>
    </row>
    <row r="576" spans="1:9" hidden="1">
      <c r="A576" s="14" t="s">
        <v>364</v>
      </c>
      <c r="B576" s="17"/>
      <c r="G576" s="3" t="b">
        <f t="shared" si="50"/>
        <v>1</v>
      </c>
      <c r="H576" s="3" t="str">
        <f t="shared" si="51"/>
        <v xml:space="preserve"> = ,</v>
      </c>
      <c r="I576" s="3"/>
    </row>
    <row r="577" spans="1:9" hidden="1">
      <c r="A577" s="14" t="s">
        <v>572</v>
      </c>
      <c r="B577" s="17"/>
      <c r="G577" s="3" t="b">
        <f t="shared" si="50"/>
        <v>1</v>
      </c>
      <c r="H577" s="3" t="str">
        <f t="shared" si="51"/>
        <v xml:space="preserve"> = ,</v>
      </c>
      <c r="I577" s="3"/>
    </row>
    <row r="578" spans="1:9" hidden="1">
      <c r="A578" s="14" t="s">
        <v>421</v>
      </c>
      <c r="B578" s="17"/>
      <c r="G578" s="3" t="b">
        <f t="shared" si="50"/>
        <v>1</v>
      </c>
      <c r="H578" s="3" t="str">
        <f t="shared" si="51"/>
        <v xml:space="preserve"> = ,</v>
      </c>
      <c r="I578" s="3"/>
    </row>
    <row r="579" spans="1:9" hidden="1">
      <c r="A579" s="14" t="s">
        <v>446</v>
      </c>
      <c r="B579" s="17"/>
      <c r="G579" s="3" t="b">
        <f t="shared" si="50"/>
        <v>1</v>
      </c>
      <c r="H579" s="3" t="str">
        <f t="shared" si="51"/>
        <v xml:space="preserve"> = ,</v>
      </c>
      <c r="I579" s="3"/>
    </row>
    <row r="580" spans="1:9" hidden="1">
      <c r="A580" s="14" t="s">
        <v>444</v>
      </c>
      <c r="B580" s="17"/>
      <c r="G580" s="3" t="b">
        <f t="shared" si="50"/>
        <v>1</v>
      </c>
      <c r="H580" s="3" t="str">
        <f t="shared" si="51"/>
        <v xml:space="preserve"> = ,</v>
      </c>
      <c r="I580" s="3"/>
    </row>
    <row r="581" spans="1:9" hidden="1">
      <c r="A581" s="14" t="s">
        <v>445</v>
      </c>
      <c r="B581" s="17"/>
      <c r="G581" s="3" t="b">
        <f t="shared" si="50"/>
        <v>1</v>
      </c>
      <c r="H581" s="3" t="str">
        <f t="shared" si="51"/>
        <v xml:space="preserve"> = ,</v>
      </c>
      <c r="I581" s="3"/>
    </row>
    <row r="582" spans="1:9" hidden="1">
      <c r="A582" s="14" t="s">
        <v>625</v>
      </c>
      <c r="B582" s="17"/>
      <c r="G582" s="3" t="b">
        <f t="shared" si="50"/>
        <v>1</v>
      </c>
      <c r="H582" s="3" t="str">
        <f t="shared" si="51"/>
        <v xml:space="preserve"> = ,</v>
      </c>
      <c r="I582" s="3"/>
    </row>
    <row r="583" spans="1:9" hidden="1">
      <c r="A583" s="14" t="s">
        <v>681</v>
      </c>
      <c r="B583" s="17"/>
      <c r="G583" s="3" t="b">
        <f t="shared" si="50"/>
        <v>1</v>
      </c>
      <c r="H583" s="3" t="str">
        <f t="shared" si="51"/>
        <v xml:space="preserve"> = ,</v>
      </c>
      <c r="I583" s="3"/>
    </row>
    <row r="584" spans="1:9" hidden="1">
      <c r="A584" s="14" t="s">
        <v>632</v>
      </c>
      <c r="B584" s="17"/>
      <c r="G584" s="3" t="b">
        <f t="shared" si="50"/>
        <v>1</v>
      </c>
      <c r="H584" s="3" t="str">
        <f t="shared" si="51"/>
        <v xml:space="preserve"> = ,</v>
      </c>
      <c r="I584" s="3"/>
    </row>
    <row r="585" spans="1:9" hidden="1">
      <c r="A585" s="14" t="s">
        <v>451</v>
      </c>
      <c r="B585" s="17"/>
      <c r="G585" s="3" t="b">
        <f t="shared" si="50"/>
        <v>1</v>
      </c>
      <c r="H585" s="3" t="str">
        <f t="shared" si="51"/>
        <v xml:space="preserve"> = ,</v>
      </c>
      <c r="I585" s="3"/>
    </row>
    <row r="586" spans="1:9" hidden="1">
      <c r="A586" s="14" t="s">
        <v>508</v>
      </c>
      <c r="B586" s="17"/>
      <c r="G586" s="3" t="b">
        <f t="shared" si="50"/>
        <v>1</v>
      </c>
      <c r="H586" s="3" t="str">
        <f t="shared" si="51"/>
        <v xml:space="preserve"> = ,</v>
      </c>
      <c r="I586" s="3"/>
    </row>
    <row r="587" spans="1:9" hidden="1">
      <c r="A587" s="14" t="s">
        <v>335</v>
      </c>
      <c r="B587" s="17"/>
      <c r="G587" s="3" t="b">
        <f t="shared" si="50"/>
        <v>1</v>
      </c>
      <c r="H587" s="3" t="str">
        <f t="shared" si="51"/>
        <v xml:space="preserve"> = ,</v>
      </c>
      <c r="I587" s="3"/>
    </row>
    <row r="588" spans="1:9" hidden="1">
      <c r="A588" s="14" t="s">
        <v>365</v>
      </c>
      <c r="B588" s="17"/>
      <c r="G588" s="3" t="b">
        <f t="shared" si="50"/>
        <v>1</v>
      </c>
      <c r="H588" s="3" t="str">
        <f t="shared" si="51"/>
        <v xml:space="preserve"> = ,</v>
      </c>
      <c r="I588" s="3"/>
    </row>
    <row r="589" spans="1:9" hidden="1">
      <c r="A589" s="14" t="s">
        <v>336</v>
      </c>
      <c r="B589" s="17"/>
      <c r="G589" s="3" t="b">
        <f t="shared" si="50"/>
        <v>1</v>
      </c>
      <c r="H589" s="3" t="str">
        <f t="shared" si="51"/>
        <v xml:space="preserve"> = ,</v>
      </c>
      <c r="I589" s="3"/>
    </row>
    <row r="590" spans="1:9" hidden="1">
      <c r="A590" s="14" t="s">
        <v>366</v>
      </c>
      <c r="B590" s="17"/>
      <c r="G590" s="3" t="b">
        <f t="shared" si="50"/>
        <v>1</v>
      </c>
      <c r="H590" s="3" t="str">
        <f t="shared" si="51"/>
        <v xml:space="preserve"> = ,</v>
      </c>
      <c r="I590" s="3"/>
    </row>
    <row r="591" spans="1:9" hidden="1">
      <c r="A591" s="14" t="s">
        <v>592</v>
      </c>
      <c r="B591" s="17"/>
      <c r="G591" s="3" t="b">
        <f t="shared" si="50"/>
        <v>1</v>
      </c>
      <c r="H591" s="3" t="str">
        <f t="shared" si="51"/>
        <v xml:space="preserve"> = ,</v>
      </c>
      <c r="I591" s="3"/>
    </row>
    <row r="592" spans="1:9" hidden="1">
      <c r="A592" s="14" t="s">
        <v>604</v>
      </c>
      <c r="B592" s="17"/>
      <c r="G592" s="3" t="b">
        <f t="shared" si="50"/>
        <v>1</v>
      </c>
      <c r="H592" s="3" t="str">
        <f t="shared" si="51"/>
        <v xml:space="preserve"> = ,</v>
      </c>
      <c r="I592" s="3"/>
    </row>
    <row r="593" spans="1:9" hidden="1">
      <c r="A593" s="3" t="s">
        <v>35</v>
      </c>
      <c r="B593" s="11"/>
      <c r="G593" s="3" t="b">
        <f t="shared" si="50"/>
        <v>1</v>
      </c>
      <c r="H593" s="3" t="str">
        <f t="shared" si="51"/>
        <v xml:space="preserve"> = ,</v>
      </c>
      <c r="I593" s="3"/>
    </row>
    <row r="594" spans="1:9" hidden="1">
      <c r="A594" s="14" t="s">
        <v>529</v>
      </c>
      <c r="B594" s="17"/>
      <c r="G594" s="3" t="b">
        <f t="shared" si="50"/>
        <v>1</v>
      </c>
      <c r="H594" s="3" t="str">
        <f t="shared" si="51"/>
        <v xml:space="preserve"> = ,</v>
      </c>
      <c r="I594" s="3"/>
    </row>
    <row r="595" spans="1:9" hidden="1">
      <c r="A595" s="14" t="s">
        <v>631</v>
      </c>
      <c r="B595" s="17"/>
      <c r="G595" s="3" t="b">
        <f t="shared" si="50"/>
        <v>1</v>
      </c>
      <c r="H595" s="3" t="str">
        <f t="shared" si="51"/>
        <v xml:space="preserve"> = ,</v>
      </c>
      <c r="I595" s="3"/>
    </row>
    <row r="596" spans="1:9" hidden="1">
      <c r="A596" s="14" t="s">
        <v>687</v>
      </c>
      <c r="B596" s="17"/>
      <c r="G596" s="3" t="b">
        <f t="shared" si="50"/>
        <v>1</v>
      </c>
      <c r="H596" s="3" t="str">
        <f t="shared" si="51"/>
        <v xml:space="preserve"> = ,</v>
      </c>
      <c r="I596" s="3"/>
    </row>
    <row r="597" spans="1:9" hidden="1">
      <c r="A597" s="14" t="s">
        <v>429</v>
      </c>
      <c r="B597" s="17"/>
      <c r="G597" s="3" t="b">
        <f t="shared" si="50"/>
        <v>1</v>
      </c>
      <c r="H597" s="3" t="str">
        <f t="shared" si="51"/>
        <v xml:space="preserve"> = ,</v>
      </c>
      <c r="I597" s="3"/>
    </row>
    <row r="598" spans="1:9" hidden="1">
      <c r="A598" s="14" t="s">
        <v>337</v>
      </c>
      <c r="B598" s="17"/>
      <c r="G598" s="3" t="b">
        <f t="shared" si="50"/>
        <v>1</v>
      </c>
      <c r="H598" s="3" t="str">
        <f t="shared" si="51"/>
        <v xml:space="preserve"> = ,</v>
      </c>
      <c r="I598" s="3"/>
    </row>
    <row r="599" spans="1:9" hidden="1">
      <c r="A599" s="14" t="s">
        <v>741</v>
      </c>
      <c r="B599" s="17"/>
      <c r="G599" s="3" t="b">
        <f t="shared" si="50"/>
        <v>1</v>
      </c>
      <c r="H599" s="3" t="str">
        <f t="shared" si="51"/>
        <v xml:space="preserve"> = ,</v>
      </c>
      <c r="I599" s="3"/>
    </row>
    <row r="600" spans="1:9" hidden="1">
      <c r="A600" s="14" t="s">
        <v>594</v>
      </c>
      <c r="B600" s="17"/>
      <c r="G600" s="3" t="b">
        <f t="shared" si="50"/>
        <v>1</v>
      </c>
      <c r="H600" s="3" t="str">
        <f t="shared" si="51"/>
        <v xml:space="preserve"> = ,</v>
      </c>
      <c r="I600" s="3"/>
    </row>
    <row r="601" spans="1:9" hidden="1">
      <c r="A601" s="14" t="s">
        <v>606</v>
      </c>
      <c r="B601" s="17"/>
      <c r="G601" s="3" t="b">
        <f t="shared" si="50"/>
        <v>1</v>
      </c>
      <c r="H601" s="3" t="str">
        <f t="shared" si="51"/>
        <v xml:space="preserve"> = ,</v>
      </c>
      <c r="I601" s="3"/>
    </row>
    <row r="602" spans="1:9" hidden="1">
      <c r="A602" s="3" t="s">
        <v>5</v>
      </c>
      <c r="B602" s="11"/>
      <c r="G602" s="3" t="b">
        <f t="shared" si="50"/>
        <v>1</v>
      </c>
      <c r="H602" s="3" t="str">
        <f t="shared" si="51"/>
        <v xml:space="preserve"> = ,</v>
      </c>
      <c r="I602" s="3"/>
    </row>
    <row r="603" spans="1:9" hidden="1">
      <c r="A603" s="3" t="s">
        <v>139</v>
      </c>
      <c r="B603" s="11"/>
      <c r="G603" s="3" t="b">
        <f t="shared" si="50"/>
        <v>1</v>
      </c>
      <c r="H603" s="3" t="str">
        <f t="shared" si="51"/>
        <v xml:space="preserve"> = ,</v>
      </c>
      <c r="I603" s="3"/>
    </row>
    <row r="604" spans="1:9" hidden="1">
      <c r="A604" s="14" t="s">
        <v>510</v>
      </c>
      <c r="B604" s="17"/>
      <c r="G604" s="3" t="b">
        <f t="shared" si="50"/>
        <v>1</v>
      </c>
      <c r="H604" s="3" t="str">
        <f t="shared" si="51"/>
        <v xml:space="preserve"> = ,</v>
      </c>
      <c r="I604" s="3"/>
    </row>
    <row r="605" spans="1:9" hidden="1">
      <c r="A605" s="14" t="s">
        <v>338</v>
      </c>
      <c r="B605" s="17"/>
      <c r="G605" s="3" t="b">
        <f t="shared" si="50"/>
        <v>1</v>
      </c>
      <c r="H605" s="3" t="str">
        <f t="shared" si="51"/>
        <v xml:space="preserve"> = ,</v>
      </c>
      <c r="I605" s="3"/>
    </row>
    <row r="606" spans="1:9" hidden="1">
      <c r="A606" s="14" t="s">
        <v>367</v>
      </c>
      <c r="B606" s="17"/>
      <c r="G606" s="3" t="b">
        <f t="shared" si="50"/>
        <v>1</v>
      </c>
      <c r="H606" s="3" t="str">
        <f t="shared" si="51"/>
        <v xml:space="preserve"> = ,</v>
      </c>
      <c r="I606" s="3"/>
    </row>
    <row r="607" spans="1:9" hidden="1">
      <c r="A607" s="14" t="s">
        <v>528</v>
      </c>
      <c r="B607" s="17"/>
      <c r="G607" s="3" t="b">
        <f t="shared" si="50"/>
        <v>1</v>
      </c>
      <c r="H607" s="3" t="str">
        <f t="shared" si="51"/>
        <v xml:space="preserve"> = ,</v>
      </c>
      <c r="I607" s="3"/>
    </row>
    <row r="608" spans="1:9" hidden="1">
      <c r="A608" s="14" t="s">
        <v>339</v>
      </c>
      <c r="B608" s="17"/>
      <c r="G608" s="3" t="b">
        <f t="shared" si="50"/>
        <v>1</v>
      </c>
      <c r="H608" s="3" t="str">
        <f t="shared" si="51"/>
        <v xml:space="preserve"> = ,</v>
      </c>
      <c r="I608" s="3"/>
    </row>
    <row r="609" spans="1:9" hidden="1">
      <c r="A609" s="14" t="s">
        <v>368</v>
      </c>
      <c r="B609" s="17"/>
      <c r="G609" s="3" t="b">
        <f t="shared" ref="G609:G672" si="52">ISERROR(VLOOKUP(C608,$A$2:$A$1012,1,0))</f>
        <v>1</v>
      </c>
      <c r="H609" s="3" t="str">
        <f t="shared" ref="H609:H672" si="53">_xlfn.CONCAT(D604," = ",C609,",")</f>
        <v xml:space="preserve"> = ,</v>
      </c>
      <c r="I609" s="3"/>
    </row>
    <row r="610" spans="1:9" hidden="1">
      <c r="A610" s="14" t="s">
        <v>541</v>
      </c>
      <c r="B610" s="17"/>
      <c r="G610" s="3" t="b">
        <f t="shared" si="52"/>
        <v>1</v>
      </c>
      <c r="H610" s="3" t="str">
        <f t="shared" si="53"/>
        <v xml:space="preserve"> = ,</v>
      </c>
      <c r="I610" s="3"/>
    </row>
    <row r="611" spans="1:9" hidden="1">
      <c r="A611" s="3" t="s">
        <v>731</v>
      </c>
      <c r="B611" s="11"/>
      <c r="G611" s="3" t="b">
        <f t="shared" si="52"/>
        <v>1</v>
      </c>
      <c r="H611" s="3" t="str">
        <f t="shared" si="53"/>
        <v xml:space="preserve"> = ,</v>
      </c>
      <c r="I611" s="3"/>
    </row>
    <row r="612" spans="1:9" hidden="1">
      <c r="A612" s="14" t="s">
        <v>415</v>
      </c>
      <c r="B612" s="17"/>
      <c r="G612" s="3" t="b">
        <f t="shared" si="52"/>
        <v>1</v>
      </c>
      <c r="H612" s="3" t="str">
        <f t="shared" si="53"/>
        <v xml:space="preserve"> = ,</v>
      </c>
      <c r="I612" s="3"/>
    </row>
    <row r="613" spans="1:9" hidden="1">
      <c r="A613" s="14" t="s">
        <v>542</v>
      </c>
      <c r="B613" s="17"/>
      <c r="G613" s="3" t="b">
        <f t="shared" si="52"/>
        <v>1</v>
      </c>
      <c r="H613" s="3" t="str">
        <f t="shared" si="53"/>
        <v xml:space="preserve"> = ,</v>
      </c>
      <c r="I613" s="3"/>
    </row>
    <row r="614" spans="1:9" hidden="1">
      <c r="A614" s="14" t="s">
        <v>538</v>
      </c>
      <c r="B614" s="17"/>
      <c r="G614" s="3" t="b">
        <f t="shared" si="52"/>
        <v>1</v>
      </c>
      <c r="H614" s="3" t="str">
        <f t="shared" si="53"/>
        <v xml:space="preserve"> = ,</v>
      </c>
      <c r="I614" s="3"/>
    </row>
    <row r="615" spans="1:9" hidden="1">
      <c r="A615" s="14" t="s">
        <v>403</v>
      </c>
      <c r="B615" s="17"/>
      <c r="G615" s="3" t="b">
        <f t="shared" si="52"/>
        <v>1</v>
      </c>
      <c r="H615" s="3" t="str">
        <f t="shared" si="53"/>
        <v xml:space="preserve"> = ,</v>
      </c>
      <c r="I615" s="3"/>
    </row>
    <row r="616" spans="1:9" hidden="1">
      <c r="A616" s="14" t="s">
        <v>402</v>
      </c>
      <c r="B616" s="17"/>
      <c r="G616" s="3" t="b">
        <f t="shared" si="52"/>
        <v>1</v>
      </c>
      <c r="H616" s="3" t="str">
        <f t="shared" si="53"/>
        <v xml:space="preserve"> = ,</v>
      </c>
      <c r="I616" s="3"/>
    </row>
    <row r="617" spans="1:9" hidden="1">
      <c r="A617" s="14" t="s">
        <v>724</v>
      </c>
      <c r="B617" s="17"/>
      <c r="G617" s="3" t="b">
        <f t="shared" si="52"/>
        <v>1</v>
      </c>
      <c r="H617" s="3" t="str">
        <f t="shared" si="53"/>
        <v xml:space="preserve"> = ,</v>
      </c>
      <c r="I617" s="3"/>
    </row>
    <row r="618" spans="1:9" hidden="1">
      <c r="A618" s="14" t="s">
        <v>563</v>
      </c>
      <c r="B618" s="17"/>
      <c r="G618" s="3" t="b">
        <f t="shared" si="52"/>
        <v>1</v>
      </c>
      <c r="H618" s="3" t="str">
        <f t="shared" si="53"/>
        <v xml:space="preserve"> = ,</v>
      </c>
      <c r="I618" s="3"/>
    </row>
    <row r="619" spans="1:9" hidden="1">
      <c r="A619" s="14" t="s">
        <v>560</v>
      </c>
      <c r="B619" s="17"/>
      <c r="G619" s="3" t="b">
        <f t="shared" si="52"/>
        <v>1</v>
      </c>
      <c r="H619" s="3" t="str">
        <f t="shared" si="53"/>
        <v xml:space="preserve"> = ,</v>
      </c>
      <c r="I619" s="3"/>
    </row>
    <row r="620" spans="1:9" hidden="1">
      <c r="A620" s="14" t="s">
        <v>727</v>
      </c>
      <c r="B620" s="17"/>
      <c r="G620" s="3" t="b">
        <f t="shared" si="52"/>
        <v>1</v>
      </c>
      <c r="H620" s="3" t="str">
        <f t="shared" si="53"/>
        <v xml:space="preserve"> = ,</v>
      </c>
      <c r="I620" s="3"/>
    </row>
    <row r="621" spans="1:9" hidden="1">
      <c r="A621" s="14" t="s">
        <v>388</v>
      </c>
      <c r="B621" s="17"/>
      <c r="G621" s="3" t="b">
        <f t="shared" si="52"/>
        <v>1</v>
      </c>
      <c r="H621" s="3" t="str">
        <f t="shared" si="53"/>
        <v xml:space="preserve"> = ,</v>
      </c>
      <c r="I621" s="3"/>
    </row>
    <row r="622" spans="1:9" hidden="1">
      <c r="A622" s="14" t="s">
        <v>432</v>
      </c>
      <c r="B622" s="17"/>
      <c r="G622" s="3" t="b">
        <f t="shared" si="52"/>
        <v>1</v>
      </c>
      <c r="H622" s="3" t="str">
        <f t="shared" si="53"/>
        <v xml:space="preserve"> = ,</v>
      </c>
      <c r="I622" s="3"/>
    </row>
    <row r="623" spans="1:9" hidden="1">
      <c r="A623" s="14" t="s">
        <v>511</v>
      </c>
      <c r="B623" s="17"/>
      <c r="G623" s="3" t="b">
        <f t="shared" si="52"/>
        <v>1</v>
      </c>
      <c r="H623" s="3" t="str">
        <f t="shared" si="53"/>
        <v xml:space="preserve"> = ,</v>
      </c>
      <c r="I623" s="3"/>
    </row>
    <row r="624" spans="1:9" hidden="1">
      <c r="A624" s="14" t="s">
        <v>530</v>
      </c>
      <c r="B624" s="17"/>
      <c r="G624" s="3" t="b">
        <f t="shared" si="52"/>
        <v>1</v>
      </c>
      <c r="H624" s="3" t="str">
        <f t="shared" si="53"/>
        <v xml:space="preserve"> = ,</v>
      </c>
      <c r="I624" s="3"/>
    </row>
    <row r="625" spans="1:9" hidden="1">
      <c r="A625" s="14" t="s">
        <v>550</v>
      </c>
      <c r="B625" s="17"/>
      <c r="G625" s="3" t="b">
        <f t="shared" si="52"/>
        <v>1</v>
      </c>
      <c r="H625" s="3" t="str">
        <f t="shared" si="53"/>
        <v xml:space="preserve"> = ,</v>
      </c>
      <c r="I625" s="3"/>
    </row>
    <row r="626" spans="1:9" hidden="1">
      <c r="A626" s="14" t="s">
        <v>587</v>
      </c>
      <c r="B626" s="17"/>
      <c r="G626" s="3" t="b">
        <f t="shared" si="52"/>
        <v>1</v>
      </c>
      <c r="H626" s="3" t="str">
        <f t="shared" si="53"/>
        <v xml:space="preserve"> = ,</v>
      </c>
      <c r="I626" s="3"/>
    </row>
    <row r="627" spans="1:9" hidden="1">
      <c r="A627" s="14" t="s">
        <v>618</v>
      </c>
      <c r="B627" s="17"/>
      <c r="G627" s="3" t="b">
        <f t="shared" si="52"/>
        <v>1</v>
      </c>
      <c r="H627" s="3" t="str">
        <f t="shared" si="53"/>
        <v xml:space="preserve"> = ,</v>
      </c>
      <c r="I627" s="3"/>
    </row>
    <row r="628" spans="1:9" hidden="1">
      <c r="A628" s="14" t="s">
        <v>633</v>
      </c>
      <c r="B628" s="17"/>
      <c r="G628" s="3" t="b">
        <f t="shared" si="52"/>
        <v>1</v>
      </c>
      <c r="H628" s="3" t="str">
        <f t="shared" si="53"/>
        <v xml:space="preserve"> = ,</v>
      </c>
      <c r="I628" s="3"/>
    </row>
    <row r="629" spans="1:9" hidden="1">
      <c r="A629" s="14" t="s">
        <v>674</v>
      </c>
      <c r="B629" s="17"/>
      <c r="G629" s="3" t="b">
        <f t="shared" si="52"/>
        <v>1</v>
      </c>
      <c r="H629" s="3" t="str">
        <f t="shared" si="53"/>
        <v xml:space="preserve"> = ,</v>
      </c>
      <c r="I629" s="3"/>
    </row>
    <row r="630" spans="1:9" hidden="1">
      <c r="A630" s="14" t="s">
        <v>688</v>
      </c>
      <c r="B630" s="17"/>
      <c r="G630" s="3" t="b">
        <f t="shared" si="52"/>
        <v>1</v>
      </c>
      <c r="H630" s="3" t="str">
        <f t="shared" si="53"/>
        <v xml:space="preserve"> = ,</v>
      </c>
      <c r="I630" s="3"/>
    </row>
    <row r="631" spans="1:9" hidden="1">
      <c r="A631" s="14" t="s">
        <v>559</v>
      </c>
      <c r="B631" s="17"/>
      <c r="G631" s="3" t="b">
        <f t="shared" si="52"/>
        <v>1</v>
      </c>
      <c r="H631" s="3" t="str">
        <f t="shared" si="53"/>
        <v xml:space="preserve"> = ,</v>
      </c>
      <c r="I631" s="3"/>
    </row>
    <row r="632" spans="1:9" hidden="1">
      <c r="A632" s="14" t="s">
        <v>600</v>
      </c>
      <c r="B632" s="17"/>
      <c r="G632" s="3" t="b">
        <f t="shared" si="52"/>
        <v>1</v>
      </c>
      <c r="H632" s="3" t="str">
        <f t="shared" si="53"/>
        <v xml:space="preserve"> = ,</v>
      </c>
      <c r="I632" s="3"/>
    </row>
    <row r="633" spans="1:9" hidden="1">
      <c r="A633" s="14" t="s">
        <v>612</v>
      </c>
      <c r="B633" s="17"/>
      <c r="G633" s="3" t="b">
        <f t="shared" si="52"/>
        <v>1</v>
      </c>
      <c r="H633" s="3" t="str">
        <f t="shared" si="53"/>
        <v xml:space="preserve"> = ,</v>
      </c>
      <c r="I633" s="3"/>
    </row>
    <row r="634" spans="1:9" hidden="1">
      <c r="A634" s="3" t="s">
        <v>12</v>
      </c>
      <c r="B634" s="11"/>
      <c r="G634" s="3" t="b">
        <f t="shared" si="52"/>
        <v>1</v>
      </c>
      <c r="H634" s="3" t="str">
        <f t="shared" si="53"/>
        <v xml:space="preserve"> = ,</v>
      </c>
      <c r="I634" s="3"/>
    </row>
    <row r="635" spans="1:9" hidden="1">
      <c r="A635" s="14" t="s">
        <v>599</v>
      </c>
      <c r="B635" s="17"/>
      <c r="G635" s="3" t="b">
        <f t="shared" si="52"/>
        <v>1</v>
      </c>
      <c r="H635" s="3" t="str">
        <f t="shared" si="53"/>
        <v xml:space="preserve"> = ,</v>
      </c>
      <c r="I635" s="3"/>
    </row>
    <row r="636" spans="1:9" hidden="1">
      <c r="A636" s="14" t="s">
        <v>611</v>
      </c>
      <c r="B636" s="17"/>
      <c r="G636" s="3" t="b">
        <f t="shared" si="52"/>
        <v>1</v>
      </c>
      <c r="H636" s="3" t="str">
        <f t="shared" si="53"/>
        <v xml:space="preserve"> = ,</v>
      </c>
      <c r="I636" s="3"/>
    </row>
    <row r="637" spans="1:9" hidden="1">
      <c r="A637" s="3" t="s">
        <v>738</v>
      </c>
      <c r="B637" s="11"/>
      <c r="G637" s="3" t="b">
        <f t="shared" si="52"/>
        <v>1</v>
      </c>
      <c r="H637" s="3" t="str">
        <f t="shared" si="53"/>
        <v xml:space="preserve"> = ,</v>
      </c>
      <c r="I637" s="3"/>
    </row>
    <row r="638" spans="1:9" hidden="1">
      <c r="A638" s="14" t="s">
        <v>405</v>
      </c>
      <c r="B638" s="17"/>
      <c r="G638" s="3" t="b">
        <f t="shared" si="52"/>
        <v>1</v>
      </c>
      <c r="H638" s="3" t="str">
        <f t="shared" si="53"/>
        <v xml:space="preserve"> = ,</v>
      </c>
      <c r="I638" s="3"/>
    </row>
    <row r="639" spans="1:9" hidden="1">
      <c r="A639" s="14" t="s">
        <v>340</v>
      </c>
      <c r="B639" s="17"/>
      <c r="G639" s="3" t="b">
        <f t="shared" si="52"/>
        <v>1</v>
      </c>
      <c r="H639" s="3" t="str">
        <f t="shared" si="53"/>
        <v xml:space="preserve"> = ,</v>
      </c>
      <c r="I639" s="3"/>
    </row>
    <row r="640" spans="1:9" hidden="1">
      <c r="A640" s="14" t="s">
        <v>369</v>
      </c>
      <c r="B640" s="17"/>
      <c r="G640" s="3" t="b">
        <f t="shared" si="52"/>
        <v>1</v>
      </c>
      <c r="H640" s="3" t="str">
        <f t="shared" si="53"/>
        <v xml:space="preserve"> = ,</v>
      </c>
      <c r="I640" s="3"/>
    </row>
    <row r="641" spans="1:9" hidden="1">
      <c r="A641" s="14" t="s">
        <v>524</v>
      </c>
      <c r="B641" s="17"/>
      <c r="G641" s="3" t="b">
        <f t="shared" si="52"/>
        <v>1</v>
      </c>
      <c r="H641" s="3" t="str">
        <f t="shared" si="53"/>
        <v xml:space="preserve"> = ,</v>
      </c>
      <c r="I641" s="3"/>
    </row>
    <row r="642" spans="1:9" hidden="1">
      <c r="A642" s="14" t="s">
        <v>531</v>
      </c>
      <c r="B642" s="17"/>
      <c r="G642" s="3" t="b">
        <f t="shared" si="52"/>
        <v>1</v>
      </c>
      <c r="H642" s="3" t="str">
        <f t="shared" si="53"/>
        <v xml:space="preserve"> = ,</v>
      </c>
      <c r="I642" s="3"/>
    </row>
    <row r="643" spans="1:9" hidden="1">
      <c r="A643" s="14" t="s">
        <v>622</v>
      </c>
      <c r="B643" s="17"/>
      <c r="G643" s="3" t="b">
        <f t="shared" si="52"/>
        <v>1</v>
      </c>
      <c r="H643" s="3" t="str">
        <f t="shared" si="53"/>
        <v xml:space="preserve"> = ,</v>
      </c>
      <c r="I643" s="3"/>
    </row>
    <row r="644" spans="1:9" hidden="1">
      <c r="A644" s="14" t="s">
        <v>637</v>
      </c>
      <c r="B644" s="17"/>
      <c r="G644" s="3" t="b">
        <f t="shared" si="52"/>
        <v>1</v>
      </c>
      <c r="H644" s="3" t="str">
        <f t="shared" si="53"/>
        <v xml:space="preserve"> = ,</v>
      </c>
      <c r="I644" s="3"/>
    </row>
    <row r="645" spans="1:9" hidden="1">
      <c r="A645" s="14" t="s">
        <v>695</v>
      </c>
      <c r="B645" s="17"/>
      <c r="G645" s="3" t="b">
        <f t="shared" si="52"/>
        <v>1</v>
      </c>
      <c r="H645" s="3" t="str">
        <f t="shared" si="53"/>
        <v xml:space="preserve"> = ,</v>
      </c>
      <c r="I645" s="3"/>
    </row>
    <row r="646" spans="1:9" hidden="1">
      <c r="A646" s="14" t="s">
        <v>699</v>
      </c>
      <c r="B646" s="17"/>
      <c r="G646" s="3" t="b">
        <f t="shared" si="52"/>
        <v>1</v>
      </c>
      <c r="H646" s="3" t="str">
        <f t="shared" si="53"/>
        <v xml:space="preserve"> = ,</v>
      </c>
      <c r="I646" s="3"/>
    </row>
    <row r="647" spans="1:9" hidden="1">
      <c r="A647" s="14" t="s">
        <v>704</v>
      </c>
      <c r="B647" s="17"/>
      <c r="G647" s="3" t="b">
        <f t="shared" si="52"/>
        <v>1</v>
      </c>
      <c r="H647" s="3" t="str">
        <f t="shared" si="53"/>
        <v xml:space="preserve"> = ,</v>
      </c>
      <c r="I647" s="3"/>
    </row>
    <row r="648" spans="1:9" hidden="1">
      <c r="A648" s="14" t="s">
        <v>709</v>
      </c>
      <c r="B648" s="17"/>
      <c r="G648" s="3" t="b">
        <f t="shared" si="52"/>
        <v>1</v>
      </c>
      <c r="H648" s="3" t="str">
        <f t="shared" si="53"/>
        <v xml:space="preserve"> = ,</v>
      </c>
      <c r="I648" s="3"/>
    </row>
    <row r="649" spans="1:9" hidden="1">
      <c r="A649" s="14" t="s">
        <v>714</v>
      </c>
      <c r="B649" s="17"/>
      <c r="G649" s="3" t="b">
        <f t="shared" si="52"/>
        <v>1</v>
      </c>
      <c r="H649" s="3" t="str">
        <f t="shared" si="53"/>
        <v xml:space="preserve"> = ,</v>
      </c>
      <c r="I649" s="3"/>
    </row>
    <row r="650" spans="1:9" hidden="1">
      <c r="A650" s="14" t="s">
        <v>719</v>
      </c>
      <c r="B650" s="17"/>
      <c r="G650" s="3" t="b">
        <f t="shared" si="52"/>
        <v>1</v>
      </c>
      <c r="H650" s="3" t="str">
        <f t="shared" si="53"/>
        <v xml:space="preserve"> = ,</v>
      </c>
      <c r="I650" s="3"/>
    </row>
    <row r="651" spans="1:9" hidden="1">
      <c r="A651" s="14" t="s">
        <v>642</v>
      </c>
      <c r="B651" s="17"/>
      <c r="G651" s="3" t="b">
        <f t="shared" si="52"/>
        <v>1</v>
      </c>
      <c r="H651" s="3" t="str">
        <f t="shared" si="53"/>
        <v xml:space="preserve"> = ,</v>
      </c>
      <c r="I651" s="3"/>
    </row>
    <row r="652" spans="1:9" hidden="1">
      <c r="A652" s="14" t="s">
        <v>647</v>
      </c>
      <c r="B652" s="17"/>
      <c r="G652" s="3" t="b">
        <f t="shared" si="52"/>
        <v>1</v>
      </c>
      <c r="H652" s="3" t="str">
        <f t="shared" si="53"/>
        <v xml:space="preserve"> = ,</v>
      </c>
      <c r="I652" s="3"/>
    </row>
    <row r="653" spans="1:9" hidden="1">
      <c r="A653" s="14" t="s">
        <v>652</v>
      </c>
      <c r="B653" s="17"/>
      <c r="G653" s="3" t="b">
        <f t="shared" si="52"/>
        <v>1</v>
      </c>
      <c r="H653" s="3" t="str">
        <f t="shared" si="53"/>
        <v xml:space="preserve"> = ,</v>
      </c>
      <c r="I653" s="3"/>
    </row>
    <row r="654" spans="1:9" hidden="1">
      <c r="A654" s="14" t="s">
        <v>657</v>
      </c>
      <c r="B654" s="17"/>
      <c r="G654" s="3" t="b">
        <f t="shared" si="52"/>
        <v>1</v>
      </c>
      <c r="H654" s="3" t="str">
        <f t="shared" si="53"/>
        <v xml:space="preserve"> = ,</v>
      </c>
      <c r="I654" s="3"/>
    </row>
    <row r="655" spans="1:9" hidden="1">
      <c r="A655" s="14" t="s">
        <v>662</v>
      </c>
      <c r="B655" s="17"/>
      <c r="G655" s="3" t="b">
        <f t="shared" si="52"/>
        <v>1</v>
      </c>
      <c r="H655" s="3" t="str">
        <f t="shared" si="53"/>
        <v xml:space="preserve"> = ,</v>
      </c>
      <c r="I655" s="3"/>
    </row>
    <row r="656" spans="1:9" hidden="1">
      <c r="A656" s="14" t="s">
        <v>667</v>
      </c>
      <c r="B656" s="17"/>
      <c r="G656" s="3" t="b">
        <f t="shared" si="52"/>
        <v>1</v>
      </c>
      <c r="H656" s="3" t="str">
        <f t="shared" si="53"/>
        <v xml:space="preserve"> = ,</v>
      </c>
      <c r="I656" s="3"/>
    </row>
    <row r="657" spans="1:9" hidden="1">
      <c r="A657" s="14" t="s">
        <v>678</v>
      </c>
      <c r="B657" s="17"/>
      <c r="G657" s="3" t="b">
        <f t="shared" si="52"/>
        <v>1</v>
      </c>
      <c r="H657" s="3" t="str">
        <f t="shared" si="53"/>
        <v xml:space="preserve"> = ,</v>
      </c>
      <c r="I657" s="3"/>
    </row>
    <row r="658" spans="1:9" hidden="1">
      <c r="A658" s="14" t="s">
        <v>692</v>
      </c>
      <c r="B658" s="17"/>
      <c r="G658" s="3" t="b">
        <f t="shared" si="52"/>
        <v>1</v>
      </c>
      <c r="H658" s="3" t="str">
        <f t="shared" si="53"/>
        <v xml:space="preserve"> = ,</v>
      </c>
      <c r="I658" s="3"/>
    </row>
    <row r="659" spans="1:9" hidden="1">
      <c r="A659" s="14" t="s">
        <v>623</v>
      </c>
      <c r="B659" s="17"/>
      <c r="G659" s="3" t="b">
        <f t="shared" si="52"/>
        <v>1</v>
      </c>
      <c r="H659" s="3" t="str">
        <f t="shared" si="53"/>
        <v xml:space="preserve"> = ,</v>
      </c>
      <c r="I659" s="3"/>
    </row>
    <row r="660" spans="1:9" hidden="1">
      <c r="A660" s="14" t="s">
        <v>638</v>
      </c>
      <c r="B660" s="17"/>
      <c r="G660" s="3" t="b">
        <f t="shared" si="52"/>
        <v>1</v>
      </c>
      <c r="H660" s="3" t="str">
        <f t="shared" si="53"/>
        <v xml:space="preserve"> = ,</v>
      </c>
      <c r="I660" s="3"/>
    </row>
    <row r="661" spans="1:9" hidden="1">
      <c r="A661" s="14" t="s">
        <v>114</v>
      </c>
      <c r="B661" s="17"/>
      <c r="G661" s="3" t="b">
        <f t="shared" si="52"/>
        <v>1</v>
      </c>
      <c r="H661" s="3" t="str">
        <f t="shared" si="53"/>
        <v xml:space="preserve"> = ,</v>
      </c>
      <c r="I661" s="3"/>
    </row>
    <row r="662" spans="1:9" hidden="1">
      <c r="A662" s="14" t="s">
        <v>700</v>
      </c>
      <c r="B662" s="17"/>
      <c r="G662" s="3" t="b">
        <f t="shared" si="52"/>
        <v>1</v>
      </c>
      <c r="H662" s="3" t="str">
        <f t="shared" si="53"/>
        <v xml:space="preserve"> = ,</v>
      </c>
      <c r="I662" s="3"/>
    </row>
    <row r="663" spans="1:9" hidden="1">
      <c r="A663" s="14" t="s">
        <v>705</v>
      </c>
      <c r="B663" s="17"/>
      <c r="G663" s="3" t="b">
        <f t="shared" si="52"/>
        <v>1</v>
      </c>
      <c r="H663" s="3" t="str">
        <f t="shared" si="53"/>
        <v xml:space="preserve"> = ,</v>
      </c>
      <c r="I663" s="3"/>
    </row>
    <row r="664" spans="1:9" hidden="1">
      <c r="A664" s="14" t="s">
        <v>710</v>
      </c>
      <c r="B664" s="17"/>
      <c r="G664" s="3" t="b">
        <f t="shared" si="52"/>
        <v>1</v>
      </c>
      <c r="H664" s="3" t="str">
        <f t="shared" si="53"/>
        <v xml:space="preserve"> = ,</v>
      </c>
      <c r="I664" s="3"/>
    </row>
    <row r="665" spans="1:9" hidden="1">
      <c r="A665" s="14" t="s">
        <v>715</v>
      </c>
      <c r="B665" s="17"/>
      <c r="G665" s="3" t="b">
        <f t="shared" si="52"/>
        <v>1</v>
      </c>
      <c r="H665" s="3" t="str">
        <f t="shared" si="53"/>
        <v xml:space="preserve"> = ,</v>
      </c>
      <c r="I665" s="3"/>
    </row>
    <row r="666" spans="1:9" hidden="1">
      <c r="A666" s="14" t="s">
        <v>720</v>
      </c>
      <c r="B666" s="17"/>
      <c r="G666" s="3" t="b">
        <f t="shared" si="52"/>
        <v>1</v>
      </c>
      <c r="H666" s="3" t="str">
        <f t="shared" si="53"/>
        <v xml:space="preserve"> = ,</v>
      </c>
      <c r="I666" s="3"/>
    </row>
    <row r="667" spans="1:9" hidden="1">
      <c r="A667" s="14" t="s">
        <v>643</v>
      </c>
      <c r="B667" s="17"/>
      <c r="G667" s="3" t="b">
        <f t="shared" si="52"/>
        <v>1</v>
      </c>
      <c r="H667" s="3" t="str">
        <f t="shared" si="53"/>
        <v xml:space="preserve"> = ,</v>
      </c>
      <c r="I667" s="3"/>
    </row>
    <row r="668" spans="1:9" hidden="1">
      <c r="A668" s="14" t="s">
        <v>648</v>
      </c>
      <c r="B668" s="17"/>
      <c r="G668" s="3" t="b">
        <f t="shared" si="52"/>
        <v>1</v>
      </c>
      <c r="H668" s="3" t="str">
        <f t="shared" si="53"/>
        <v xml:space="preserve"> = ,</v>
      </c>
      <c r="I668" s="3"/>
    </row>
    <row r="669" spans="1:9" hidden="1">
      <c r="A669" s="14" t="s">
        <v>653</v>
      </c>
      <c r="B669" s="17"/>
      <c r="G669" s="3" t="b">
        <f t="shared" si="52"/>
        <v>1</v>
      </c>
      <c r="H669" s="3" t="str">
        <f t="shared" si="53"/>
        <v xml:space="preserve"> = ,</v>
      </c>
      <c r="I669" s="3"/>
    </row>
    <row r="670" spans="1:9" hidden="1">
      <c r="A670" s="14" t="s">
        <v>658</v>
      </c>
      <c r="B670" s="17"/>
      <c r="G670" s="3" t="b">
        <f t="shared" si="52"/>
        <v>1</v>
      </c>
      <c r="H670" s="3" t="str">
        <f t="shared" si="53"/>
        <v xml:space="preserve"> = ,</v>
      </c>
      <c r="I670" s="3"/>
    </row>
    <row r="671" spans="1:9" hidden="1">
      <c r="A671" s="14" t="s">
        <v>663</v>
      </c>
      <c r="B671" s="17"/>
      <c r="G671" s="3" t="b">
        <f t="shared" si="52"/>
        <v>1</v>
      </c>
      <c r="H671" s="3" t="str">
        <f t="shared" si="53"/>
        <v xml:space="preserve"> = ,</v>
      </c>
      <c r="I671" s="3"/>
    </row>
    <row r="672" spans="1:9" hidden="1">
      <c r="A672" s="14" t="s">
        <v>668</v>
      </c>
      <c r="B672" s="17"/>
      <c r="G672" s="3" t="b">
        <f t="shared" si="52"/>
        <v>1</v>
      </c>
      <c r="H672" s="3" t="str">
        <f t="shared" si="53"/>
        <v xml:space="preserve"> = ,</v>
      </c>
      <c r="I672" s="3"/>
    </row>
    <row r="673" spans="1:9" hidden="1">
      <c r="A673" s="14" t="s">
        <v>679</v>
      </c>
      <c r="B673" s="17"/>
      <c r="G673" s="3" t="b">
        <f t="shared" ref="G673:G736" si="54">ISERROR(VLOOKUP(C672,$A$2:$A$1012,1,0))</f>
        <v>1</v>
      </c>
      <c r="H673" s="3" t="str">
        <f t="shared" ref="H673:H727" si="55">_xlfn.CONCAT(D668," = ",C673,",")</f>
        <v xml:space="preserve"> = ,</v>
      </c>
      <c r="I673" s="3"/>
    </row>
    <row r="674" spans="1:9" hidden="1">
      <c r="A674" s="14" t="s">
        <v>693</v>
      </c>
      <c r="B674" s="17"/>
      <c r="G674" s="3" t="b">
        <f t="shared" si="54"/>
        <v>1</v>
      </c>
      <c r="H674" s="3" t="str">
        <f t="shared" si="55"/>
        <v xml:space="preserve"> = ,</v>
      </c>
      <c r="I674" s="3"/>
    </row>
    <row r="675" spans="1:9" hidden="1">
      <c r="A675" s="14" t="s">
        <v>621</v>
      </c>
      <c r="B675" s="17"/>
      <c r="G675" s="3" t="b">
        <f t="shared" si="54"/>
        <v>1</v>
      </c>
      <c r="H675" s="3" t="str">
        <f t="shared" si="55"/>
        <v xml:space="preserve"> = ,</v>
      </c>
      <c r="I675" s="3"/>
    </row>
    <row r="676" spans="1:9" hidden="1">
      <c r="A676" s="14" t="s">
        <v>636</v>
      </c>
      <c r="B676" s="17"/>
      <c r="G676" s="3" t="b">
        <f t="shared" si="54"/>
        <v>1</v>
      </c>
      <c r="H676" s="3" t="str">
        <f t="shared" si="55"/>
        <v xml:space="preserve"> = ,</v>
      </c>
      <c r="I676" s="3"/>
    </row>
    <row r="677" spans="1:9" hidden="1">
      <c r="A677" s="14" t="s">
        <v>641</v>
      </c>
      <c r="B677" s="17"/>
      <c r="G677" s="3" t="b">
        <f t="shared" si="54"/>
        <v>1</v>
      </c>
      <c r="H677" s="3" t="str">
        <f t="shared" si="55"/>
        <v xml:space="preserve"> = ,</v>
      </c>
      <c r="I677" s="3"/>
    </row>
    <row r="678" spans="1:9" hidden="1">
      <c r="A678" s="14" t="s">
        <v>646</v>
      </c>
      <c r="B678" s="17"/>
      <c r="G678" s="3" t="b">
        <f t="shared" si="54"/>
        <v>1</v>
      </c>
      <c r="H678" s="3" t="str">
        <f t="shared" si="55"/>
        <v xml:space="preserve"> = ,</v>
      </c>
      <c r="I678" s="3"/>
    </row>
    <row r="679" spans="1:9" hidden="1">
      <c r="A679" s="14" t="s">
        <v>651</v>
      </c>
      <c r="B679" s="17"/>
      <c r="G679" s="3" t="b">
        <f t="shared" si="54"/>
        <v>1</v>
      </c>
      <c r="H679" s="3" t="str">
        <f t="shared" si="55"/>
        <v xml:space="preserve"> = ,</v>
      </c>
      <c r="I679" s="3"/>
    </row>
    <row r="680" spans="1:9" hidden="1">
      <c r="A680" s="14" t="s">
        <v>656</v>
      </c>
      <c r="B680" s="17"/>
      <c r="G680" s="3" t="b">
        <f t="shared" si="54"/>
        <v>1</v>
      </c>
      <c r="H680" s="3" t="str">
        <f t="shared" si="55"/>
        <v xml:space="preserve"> = ,</v>
      </c>
      <c r="I680" s="3"/>
    </row>
    <row r="681" spans="1:9" hidden="1">
      <c r="A681" s="14" t="s">
        <v>661</v>
      </c>
      <c r="B681" s="17"/>
      <c r="G681" s="3" t="b">
        <f t="shared" si="54"/>
        <v>1</v>
      </c>
      <c r="H681" s="3" t="str">
        <f t="shared" si="55"/>
        <v xml:space="preserve"> = ,</v>
      </c>
      <c r="I681" s="3"/>
    </row>
    <row r="682" spans="1:9" hidden="1">
      <c r="A682" s="14" t="s">
        <v>666</v>
      </c>
      <c r="B682" s="17"/>
      <c r="G682" s="3" t="b">
        <f t="shared" si="54"/>
        <v>1</v>
      </c>
      <c r="H682" s="3" t="str">
        <f t="shared" si="55"/>
        <v xml:space="preserve"> = ,</v>
      </c>
      <c r="I682" s="3"/>
    </row>
    <row r="683" spans="1:9" hidden="1">
      <c r="A683" s="14" t="s">
        <v>677</v>
      </c>
      <c r="B683" s="17"/>
      <c r="G683" s="3" t="b">
        <f t="shared" si="54"/>
        <v>1</v>
      </c>
      <c r="H683" s="3" t="str">
        <f t="shared" si="55"/>
        <v xml:space="preserve"> = ,</v>
      </c>
      <c r="I683" s="3"/>
    </row>
    <row r="684" spans="1:9" hidden="1">
      <c r="A684" s="14" t="s">
        <v>691</v>
      </c>
      <c r="B684" s="17"/>
      <c r="G684" s="3" t="b">
        <f t="shared" si="54"/>
        <v>1</v>
      </c>
      <c r="H684" s="3" t="str">
        <f t="shared" si="55"/>
        <v xml:space="preserve"> = ,</v>
      </c>
      <c r="I684" s="3"/>
    </row>
    <row r="685" spans="1:9" hidden="1">
      <c r="A685" s="14" t="s">
        <v>694</v>
      </c>
      <c r="B685" s="17"/>
      <c r="G685" s="3" t="b">
        <f t="shared" si="54"/>
        <v>1</v>
      </c>
      <c r="H685" s="3" t="str">
        <f t="shared" si="55"/>
        <v xml:space="preserve"> = ,</v>
      </c>
      <c r="I685" s="3"/>
    </row>
    <row r="686" spans="1:9" hidden="1">
      <c r="A686" s="14" t="s">
        <v>698</v>
      </c>
      <c r="B686" s="17"/>
      <c r="G686" s="3" t="b">
        <f t="shared" si="54"/>
        <v>1</v>
      </c>
      <c r="H686" s="3" t="str">
        <f t="shared" si="55"/>
        <v xml:space="preserve"> = ,</v>
      </c>
      <c r="I686" s="3"/>
    </row>
    <row r="687" spans="1:9" hidden="1">
      <c r="A687" s="14" t="s">
        <v>703</v>
      </c>
      <c r="B687" s="17"/>
      <c r="G687" s="3" t="b">
        <f t="shared" si="54"/>
        <v>1</v>
      </c>
      <c r="H687" s="3" t="str">
        <f t="shared" si="55"/>
        <v xml:space="preserve"> = ,</v>
      </c>
      <c r="I687" s="3"/>
    </row>
    <row r="688" spans="1:9" hidden="1">
      <c r="A688" s="14" t="s">
        <v>708</v>
      </c>
      <c r="B688" s="17"/>
      <c r="G688" s="3" t="b">
        <f t="shared" si="54"/>
        <v>1</v>
      </c>
      <c r="H688" s="3" t="str">
        <f t="shared" si="55"/>
        <v xml:space="preserve"> = ,</v>
      </c>
      <c r="I688" s="3"/>
    </row>
    <row r="689" spans="1:9" hidden="1">
      <c r="A689" s="14" t="s">
        <v>713</v>
      </c>
      <c r="B689" s="17"/>
      <c r="G689" s="3" t="b">
        <f t="shared" si="54"/>
        <v>1</v>
      </c>
      <c r="H689" s="3" t="str">
        <f t="shared" si="55"/>
        <v xml:space="preserve"> = ,</v>
      </c>
      <c r="I689" s="3"/>
    </row>
    <row r="690" spans="1:9" hidden="1">
      <c r="A690" s="14" t="s">
        <v>718</v>
      </c>
      <c r="B690" s="17"/>
      <c r="G690" s="3" t="b">
        <f t="shared" si="54"/>
        <v>1</v>
      </c>
      <c r="H690" s="3" t="str">
        <f t="shared" si="55"/>
        <v xml:space="preserve"> = ,</v>
      </c>
      <c r="I690" s="3"/>
    </row>
    <row r="691" spans="1:9" hidden="1">
      <c r="A691" s="14" t="s">
        <v>562</v>
      </c>
      <c r="B691" s="17"/>
      <c r="G691" s="3" t="b">
        <f t="shared" si="54"/>
        <v>1</v>
      </c>
      <c r="H691" s="3" t="str">
        <f t="shared" si="55"/>
        <v xml:space="preserve"> = ,</v>
      </c>
      <c r="I691" s="3"/>
    </row>
    <row r="692" spans="1:9" hidden="1">
      <c r="A692" s="14" t="s">
        <v>555</v>
      </c>
      <c r="B692" s="17"/>
      <c r="G692" s="3" t="b">
        <f t="shared" si="54"/>
        <v>1</v>
      </c>
      <c r="H692" s="3" t="str">
        <f t="shared" si="55"/>
        <v xml:space="preserve"> = ,</v>
      </c>
      <c r="I692" s="3"/>
    </row>
    <row r="693" spans="1:9" hidden="1">
      <c r="A693" s="14" t="s">
        <v>544</v>
      </c>
      <c r="B693" s="17"/>
      <c r="G693" s="3" t="b">
        <f t="shared" si="54"/>
        <v>1</v>
      </c>
      <c r="H693" s="3" t="str">
        <f t="shared" si="55"/>
        <v xml:space="preserve"> = ,</v>
      </c>
      <c r="I693" s="3"/>
    </row>
    <row r="694" spans="1:9" hidden="1">
      <c r="A694" s="14" t="s">
        <v>341</v>
      </c>
      <c r="B694" s="17"/>
      <c r="G694" s="3" t="b">
        <f t="shared" si="54"/>
        <v>1</v>
      </c>
      <c r="H694" s="3" t="str">
        <f t="shared" si="55"/>
        <v xml:space="preserve"> = ,</v>
      </c>
      <c r="I694" s="3"/>
    </row>
    <row r="695" spans="1:9" hidden="1">
      <c r="A695" s="14" t="s">
        <v>370</v>
      </c>
      <c r="B695" s="17"/>
      <c r="G695" s="3" t="b">
        <f t="shared" si="54"/>
        <v>1</v>
      </c>
      <c r="H695" s="3" t="str">
        <f t="shared" si="55"/>
        <v xml:space="preserve"> = ,</v>
      </c>
      <c r="I695" s="3"/>
    </row>
    <row r="696" spans="1:9" hidden="1">
      <c r="A696" s="14" t="s">
        <v>452</v>
      </c>
      <c r="B696" s="17"/>
      <c r="G696" s="3" t="b">
        <f t="shared" si="54"/>
        <v>1</v>
      </c>
      <c r="H696" s="3" t="str">
        <f t="shared" si="55"/>
        <v xml:space="preserve"> = ,</v>
      </c>
      <c r="I696" s="3"/>
    </row>
    <row r="697" spans="1:9" hidden="1">
      <c r="A697" s="14" t="s">
        <v>502</v>
      </c>
      <c r="B697" s="17"/>
      <c r="G697" s="3" t="b">
        <f t="shared" si="54"/>
        <v>1</v>
      </c>
      <c r="H697" s="3" t="str">
        <f t="shared" si="55"/>
        <v xml:space="preserve"> = ,</v>
      </c>
      <c r="I697" s="3"/>
    </row>
    <row r="698" spans="1:9" hidden="1">
      <c r="A698" s="14" t="s">
        <v>386</v>
      </c>
      <c r="B698" s="17"/>
      <c r="G698" s="3" t="b">
        <f t="shared" si="54"/>
        <v>1</v>
      </c>
      <c r="H698" s="3" t="str">
        <f t="shared" si="55"/>
        <v xml:space="preserve"> = ,</v>
      </c>
      <c r="I698" s="3"/>
    </row>
    <row r="699" spans="1:9" hidden="1">
      <c r="A699" s="14" t="s">
        <v>342</v>
      </c>
      <c r="B699" s="17"/>
      <c r="G699" s="3" t="b">
        <f t="shared" si="54"/>
        <v>1</v>
      </c>
      <c r="H699" s="3" t="str">
        <f t="shared" si="55"/>
        <v xml:space="preserve"> = ,</v>
      </c>
      <c r="I699" s="3"/>
    </row>
    <row r="700" spans="1:9" hidden="1">
      <c r="A700" s="14" t="s">
        <v>371</v>
      </c>
      <c r="B700" s="17"/>
      <c r="G700" s="3" t="b">
        <f t="shared" si="54"/>
        <v>1</v>
      </c>
      <c r="H700" s="3" t="str">
        <f t="shared" si="55"/>
        <v xml:space="preserve"> = ,</v>
      </c>
      <c r="I700" s="3"/>
    </row>
    <row r="701" spans="1:9" hidden="1">
      <c r="A701" s="14" t="s">
        <v>422</v>
      </c>
      <c r="B701" s="17"/>
      <c r="G701" s="3" t="b">
        <f t="shared" si="54"/>
        <v>1</v>
      </c>
      <c r="H701" s="3" t="str">
        <f t="shared" si="55"/>
        <v xml:space="preserve"> = ,</v>
      </c>
      <c r="I701" s="3"/>
    </row>
    <row r="702" spans="1:9" hidden="1">
      <c r="A702" s="14" t="s">
        <v>523</v>
      </c>
      <c r="B702" s="17"/>
      <c r="G702" s="3" t="b">
        <f t="shared" si="54"/>
        <v>1</v>
      </c>
      <c r="H702" s="3" t="str">
        <f t="shared" si="55"/>
        <v xml:space="preserve"> = ,</v>
      </c>
      <c r="I702" s="3"/>
    </row>
    <row r="703" spans="1:9" hidden="1">
      <c r="A703" s="14" t="s">
        <v>626</v>
      </c>
      <c r="B703" s="17"/>
      <c r="G703" s="3" t="b">
        <f t="shared" si="54"/>
        <v>1</v>
      </c>
      <c r="H703" s="3" t="str">
        <f t="shared" si="55"/>
        <v xml:space="preserve"> = ,</v>
      </c>
      <c r="I703" s="3"/>
    </row>
    <row r="704" spans="1:9" hidden="1">
      <c r="A704" s="14" t="s">
        <v>682</v>
      </c>
      <c r="B704" s="17"/>
      <c r="G704" s="3" t="b">
        <f t="shared" si="54"/>
        <v>1</v>
      </c>
      <c r="H704" s="3" t="str">
        <f t="shared" si="55"/>
        <v xml:space="preserve"> = ,</v>
      </c>
      <c r="I704" s="3"/>
    </row>
    <row r="705" spans="1:9" hidden="1">
      <c r="A705" s="14" t="s">
        <v>428</v>
      </c>
      <c r="B705" s="17"/>
      <c r="G705" s="3" t="b">
        <f t="shared" si="54"/>
        <v>1</v>
      </c>
      <c r="H705" s="3" t="str">
        <f t="shared" si="55"/>
        <v xml:space="preserve"> = ,</v>
      </c>
      <c r="I705" s="3"/>
    </row>
    <row r="706" spans="1:9" hidden="1">
      <c r="A706" s="14" t="s">
        <v>630</v>
      </c>
      <c r="B706" s="17"/>
      <c r="G706" s="3" t="b">
        <f t="shared" si="54"/>
        <v>1</v>
      </c>
      <c r="H706" s="3" t="str">
        <f t="shared" si="55"/>
        <v xml:space="preserve"> = ,</v>
      </c>
      <c r="I706" s="3"/>
    </row>
    <row r="707" spans="1:9" hidden="1">
      <c r="A707" s="14" t="s">
        <v>686</v>
      </c>
      <c r="B707" s="17"/>
      <c r="G707" s="3" t="b">
        <f t="shared" si="54"/>
        <v>1</v>
      </c>
      <c r="H707" s="3" t="str">
        <f t="shared" si="55"/>
        <v xml:space="preserve"> = ,</v>
      </c>
      <c r="I707" s="3"/>
    </row>
    <row r="708" spans="1:9" hidden="1">
      <c r="A708" s="14" t="s">
        <v>322</v>
      </c>
      <c r="B708" s="17"/>
      <c r="G708" s="3" t="b">
        <f t="shared" si="54"/>
        <v>1</v>
      </c>
      <c r="H708" s="3" t="str">
        <f t="shared" si="55"/>
        <v xml:space="preserve"> = ,</v>
      </c>
      <c r="I708" s="3"/>
    </row>
    <row r="709" spans="1:9" hidden="1">
      <c r="A709" s="14" t="s">
        <v>343</v>
      </c>
      <c r="B709" s="17"/>
      <c r="G709" s="3" t="b">
        <f t="shared" si="54"/>
        <v>1</v>
      </c>
      <c r="H709" s="3" t="str">
        <f t="shared" si="55"/>
        <v xml:space="preserve"> = ,</v>
      </c>
      <c r="I709" s="3"/>
    </row>
    <row r="710" spans="1:9" hidden="1">
      <c r="A710" s="14" t="s">
        <v>372</v>
      </c>
      <c r="B710" s="17"/>
      <c r="G710" s="3" t="b">
        <f t="shared" si="54"/>
        <v>1</v>
      </c>
      <c r="H710" s="3" t="str">
        <f t="shared" si="55"/>
        <v xml:space="preserve"> = ,</v>
      </c>
      <c r="I710" s="3"/>
    </row>
    <row r="711" spans="1:9" hidden="1">
      <c r="A711" s="14" t="s">
        <v>398</v>
      </c>
      <c r="B711" s="17"/>
      <c r="G711" s="3" t="b">
        <f t="shared" si="54"/>
        <v>1</v>
      </c>
      <c r="H711" s="3" t="str">
        <f t="shared" si="55"/>
        <v xml:space="preserve"> = ,</v>
      </c>
      <c r="I711" s="3"/>
    </row>
    <row r="712" spans="1:9" hidden="1">
      <c r="A712" s="14" t="s">
        <v>417</v>
      </c>
      <c r="B712" s="17"/>
      <c r="G712" s="3" t="b">
        <f t="shared" si="54"/>
        <v>1</v>
      </c>
      <c r="H712" s="3" t="str">
        <f t="shared" si="55"/>
        <v xml:space="preserve"> = ,</v>
      </c>
      <c r="I712" s="3"/>
    </row>
    <row r="713" spans="1:9" hidden="1">
      <c r="A713" s="14" t="s">
        <v>387</v>
      </c>
      <c r="B713" s="17"/>
      <c r="G713" s="3" t="b">
        <f t="shared" si="54"/>
        <v>1</v>
      </c>
      <c r="H713" s="3" t="str">
        <f t="shared" si="55"/>
        <v xml:space="preserve"> = ,</v>
      </c>
      <c r="I713" s="3"/>
    </row>
    <row r="714" spans="1:9" hidden="1">
      <c r="A714" s="14" t="s">
        <v>501</v>
      </c>
      <c r="B714" s="17"/>
      <c r="G714" s="3" t="b">
        <f t="shared" si="54"/>
        <v>1</v>
      </c>
      <c r="H714" s="3" t="str">
        <f t="shared" si="55"/>
        <v xml:space="preserve"> = ,</v>
      </c>
      <c r="I714" s="3"/>
    </row>
    <row r="715" spans="1:9" hidden="1">
      <c r="A715" s="3" t="s">
        <v>18</v>
      </c>
      <c r="B715" s="11"/>
      <c r="G715" s="3" t="b">
        <f t="shared" si="54"/>
        <v>1</v>
      </c>
      <c r="H715" s="3" t="str">
        <f t="shared" si="55"/>
        <v xml:space="preserve"> = ,</v>
      </c>
      <c r="I715" s="3"/>
    </row>
    <row r="716" spans="1:9" hidden="1">
      <c r="A716" s="14" t="s">
        <v>409</v>
      </c>
      <c r="B716" s="17"/>
      <c r="G716" s="3" t="b">
        <f t="shared" si="54"/>
        <v>1</v>
      </c>
      <c r="H716" s="3" t="str">
        <f t="shared" si="55"/>
        <v xml:space="preserve"> = ,</v>
      </c>
      <c r="I716" s="3"/>
    </row>
    <row r="717" spans="1:9" hidden="1">
      <c r="A717" s="14" t="s">
        <v>344</v>
      </c>
      <c r="B717" s="17"/>
      <c r="G717" s="3" t="b">
        <f t="shared" si="54"/>
        <v>1</v>
      </c>
      <c r="H717" s="3" t="str">
        <f t="shared" si="55"/>
        <v xml:space="preserve"> = ,</v>
      </c>
      <c r="I717" s="3"/>
    </row>
    <row r="718" spans="1:9" hidden="1">
      <c r="A718" s="14" t="s">
        <v>373</v>
      </c>
      <c r="B718" s="17"/>
      <c r="G718" s="3" t="b">
        <f t="shared" si="54"/>
        <v>1</v>
      </c>
      <c r="H718" s="3" t="str">
        <f t="shared" si="55"/>
        <v xml:space="preserve"> = ,</v>
      </c>
      <c r="I718" s="3"/>
    </row>
    <row r="719" spans="1:9" hidden="1">
      <c r="A719" s="3" t="s">
        <v>133</v>
      </c>
      <c r="B719" s="11"/>
      <c r="G719" s="3" t="b">
        <f t="shared" si="54"/>
        <v>1</v>
      </c>
      <c r="H719" s="3" t="str">
        <f t="shared" si="55"/>
        <v xml:space="preserve"> = ,</v>
      </c>
      <c r="I719" s="3"/>
    </row>
    <row r="720" spans="1:9" hidden="1">
      <c r="A720" s="14" t="s">
        <v>431</v>
      </c>
      <c r="B720" s="17"/>
      <c r="G720" s="3" t="b">
        <f t="shared" si="54"/>
        <v>1</v>
      </c>
      <c r="H720" s="3" t="str">
        <f t="shared" si="55"/>
        <v xml:space="preserve"> = ,</v>
      </c>
      <c r="I720" s="3"/>
    </row>
    <row r="721" spans="1:9" hidden="1">
      <c r="A721" s="14" t="s">
        <v>505</v>
      </c>
      <c r="B721" s="17"/>
      <c r="G721" s="3" t="b">
        <f t="shared" si="54"/>
        <v>1</v>
      </c>
      <c r="H721" s="3" t="str">
        <f t="shared" si="55"/>
        <v xml:space="preserve"> = ,</v>
      </c>
      <c r="I721" s="3"/>
    </row>
    <row r="722" spans="1:9" hidden="1">
      <c r="A722" s="14" t="s">
        <v>498</v>
      </c>
      <c r="B722" s="17"/>
      <c r="G722" s="3" t="b">
        <f t="shared" si="54"/>
        <v>1</v>
      </c>
      <c r="H722" s="3" t="str">
        <f t="shared" si="55"/>
        <v xml:space="preserve"> = ,</v>
      </c>
      <c r="I722" s="3"/>
    </row>
    <row r="723" spans="1:9" hidden="1">
      <c r="A723" s="14" t="s">
        <v>620</v>
      </c>
      <c r="B723" s="17"/>
      <c r="G723" s="3" t="b">
        <f t="shared" si="54"/>
        <v>1</v>
      </c>
      <c r="H723" s="3" t="str">
        <f t="shared" si="55"/>
        <v xml:space="preserve"> = ,</v>
      </c>
      <c r="I723" s="3"/>
    </row>
    <row r="724" spans="1:9" hidden="1">
      <c r="A724" s="14" t="s">
        <v>635</v>
      </c>
      <c r="B724" s="17"/>
      <c r="G724" s="3" t="b">
        <f t="shared" si="54"/>
        <v>1</v>
      </c>
      <c r="H724" s="3" t="str">
        <f t="shared" si="55"/>
        <v xml:space="preserve"> = ,</v>
      </c>
      <c r="I724" s="3"/>
    </row>
    <row r="725" spans="1:9" hidden="1">
      <c r="A725" s="14" t="s">
        <v>640</v>
      </c>
      <c r="B725" s="17"/>
      <c r="G725" s="3" t="b">
        <f t="shared" si="54"/>
        <v>1</v>
      </c>
      <c r="H725" s="3" t="str">
        <f t="shared" si="55"/>
        <v xml:space="preserve"> = ,</v>
      </c>
      <c r="I725" s="3"/>
    </row>
    <row r="726" spans="1:9" hidden="1">
      <c r="A726" s="14" t="s">
        <v>645</v>
      </c>
      <c r="B726" s="17"/>
      <c r="G726" s="3" t="b">
        <f t="shared" si="54"/>
        <v>1</v>
      </c>
      <c r="H726" s="3" t="str">
        <f t="shared" si="55"/>
        <v xml:space="preserve"> = ,</v>
      </c>
      <c r="I726" s="3"/>
    </row>
    <row r="727" spans="1:9" hidden="1">
      <c r="A727" s="14" t="s">
        <v>650</v>
      </c>
      <c r="B727" s="17"/>
      <c r="G727" s="3" t="b">
        <f t="shared" si="54"/>
        <v>1</v>
      </c>
      <c r="H727" s="3" t="str">
        <f t="shared" si="55"/>
        <v xml:space="preserve"> = ,</v>
      </c>
      <c r="I727" s="3"/>
    </row>
    <row r="728" spans="1:9" hidden="1">
      <c r="A728" s="14" t="s">
        <v>655</v>
      </c>
      <c r="B728" s="17"/>
      <c r="G728" s="3" t="b">
        <f t="shared" si="54"/>
        <v>1</v>
      </c>
      <c r="H728" s="3" t="str">
        <f>_xlfn.CONCAT(D517," = ",C728,",")</f>
        <v xml:space="preserve"> = ,</v>
      </c>
      <c r="I728" s="3"/>
    </row>
    <row r="729" spans="1:9" hidden="1">
      <c r="A729" s="14" t="s">
        <v>660</v>
      </c>
      <c r="B729" s="17"/>
      <c r="G729" s="3" t="b">
        <f t="shared" si="54"/>
        <v>1</v>
      </c>
      <c r="H729" s="3" t="str">
        <f>_xlfn.CONCAT(D518," = ",C729,",")</f>
        <v xml:space="preserve"> = ,</v>
      </c>
      <c r="I729" s="3"/>
    </row>
    <row r="730" spans="1:9" hidden="1">
      <c r="A730" s="14" t="s">
        <v>665</v>
      </c>
      <c r="B730" s="17"/>
      <c r="G730" s="3" t="b">
        <f t="shared" si="54"/>
        <v>1</v>
      </c>
      <c r="H730" s="3" t="str">
        <f>_xlfn.CONCAT(D519," = ",C730,",")</f>
        <v xml:space="preserve"> = ,</v>
      </c>
      <c r="I730" s="3"/>
    </row>
    <row r="731" spans="1:9" hidden="1">
      <c r="A731" s="14" t="s">
        <v>406</v>
      </c>
      <c r="B731" s="17"/>
      <c r="G731" s="3" t="b">
        <f t="shared" si="54"/>
        <v>1</v>
      </c>
      <c r="H731" s="3" t="str">
        <f>_xlfn.CONCAT(D635," = ",C731,",")</f>
        <v xml:space="preserve"> = ,</v>
      </c>
      <c r="I731" s="3"/>
    </row>
    <row r="732" spans="1:9" hidden="1">
      <c r="A732" s="14" t="s">
        <v>598</v>
      </c>
      <c r="B732" s="17"/>
      <c r="G732" s="3" t="b">
        <f t="shared" si="54"/>
        <v>1</v>
      </c>
      <c r="H732" s="3" t="str">
        <f>_xlfn.CONCAT(D521," = ",C732,",")</f>
        <v xml:space="preserve"> = ,</v>
      </c>
      <c r="I732" s="3"/>
    </row>
    <row r="733" spans="1:9" hidden="1">
      <c r="A733" s="14" t="s">
        <v>610</v>
      </c>
      <c r="B733" s="17"/>
      <c r="G733" s="3" t="b">
        <f t="shared" si="54"/>
        <v>1</v>
      </c>
      <c r="H733" s="3" t="str">
        <f>_xlfn.CONCAT(D522," = ",C733,",")</f>
        <v xml:space="preserve"> = ,</v>
      </c>
      <c r="I733" s="3"/>
    </row>
    <row r="734" spans="1:9" hidden="1">
      <c r="A734" s="3" t="s">
        <v>11</v>
      </c>
      <c r="B734" s="11"/>
      <c r="G734" s="3" t="b">
        <f t="shared" si="54"/>
        <v>1</v>
      </c>
      <c r="H734" s="3" t="str">
        <f>_xlfn.CONCAT(D523," = ",C734,",")</f>
        <v xml:space="preserve"> = ,</v>
      </c>
      <c r="I734" s="3"/>
    </row>
    <row r="735" spans="1:9" hidden="1">
      <c r="A735" s="14" t="s">
        <v>384</v>
      </c>
      <c r="B735" s="17"/>
      <c r="G735" s="3" t="b">
        <f t="shared" si="54"/>
        <v>1</v>
      </c>
      <c r="H735" s="3" t="str">
        <f>_xlfn.CONCAT(D639," = ",C735,",")</f>
        <v xml:space="preserve"> = ,</v>
      </c>
      <c r="I735" s="3"/>
    </row>
    <row r="736" spans="1:9" hidden="1">
      <c r="A736" s="14" t="s">
        <v>418</v>
      </c>
      <c r="B736" s="17"/>
      <c r="G736" s="3" t="b">
        <f t="shared" si="54"/>
        <v>1</v>
      </c>
      <c r="H736" s="3" t="str">
        <f>_xlfn.CONCAT(D640," = ",C736,",")</f>
        <v xml:space="preserve"> = ,</v>
      </c>
      <c r="I736" s="3"/>
    </row>
    <row r="737" spans="1:9" hidden="1">
      <c r="A737" s="14" t="s">
        <v>571</v>
      </c>
      <c r="B737" s="17"/>
      <c r="G737" s="3" t="b">
        <f t="shared" ref="G737:G766" si="56">ISERROR(VLOOKUP(C736,$A$2:$A$1012,1,0))</f>
        <v>1</v>
      </c>
      <c r="H737" s="3" t="str">
        <f>_xlfn.CONCAT(D526," = ",C737,",")</f>
        <v xml:space="preserve"> = ,</v>
      </c>
      <c r="I737" s="3"/>
    </row>
    <row r="738" spans="1:9" hidden="1">
      <c r="A738" s="14" t="s">
        <v>345</v>
      </c>
      <c r="B738" s="17"/>
      <c r="G738" s="3" t="b">
        <f t="shared" si="56"/>
        <v>1</v>
      </c>
      <c r="H738" s="3" t="str">
        <f>_xlfn.CONCAT(D642," = ",C738,",")</f>
        <v xml:space="preserve"> = ,</v>
      </c>
      <c r="I738" s="3"/>
    </row>
    <row r="739" spans="1:9" hidden="1">
      <c r="A739" s="14" t="s">
        <v>374</v>
      </c>
      <c r="B739" s="17"/>
      <c r="G739" s="3" t="b">
        <f t="shared" si="56"/>
        <v>1</v>
      </c>
      <c r="H739" s="3" t="str">
        <f>_xlfn.CONCAT(D643," = ",C739,",")</f>
        <v xml:space="preserve"> = ,</v>
      </c>
      <c r="I739" s="3"/>
    </row>
    <row r="740" spans="1:9" hidden="1">
      <c r="A740" s="14" t="s">
        <v>346</v>
      </c>
      <c r="B740" s="17"/>
      <c r="G740" s="3" t="b">
        <f t="shared" si="56"/>
        <v>1</v>
      </c>
      <c r="H740" s="3" t="str">
        <f>_xlfn.CONCAT(D644," = ",C740,",")</f>
        <v xml:space="preserve"> = ,</v>
      </c>
      <c r="I740" s="3"/>
    </row>
    <row r="741" spans="1:9" hidden="1">
      <c r="A741" s="14" t="s">
        <v>375</v>
      </c>
      <c r="B741" s="17"/>
      <c r="G741" s="3" t="b">
        <f t="shared" si="56"/>
        <v>1</v>
      </c>
      <c r="H741" s="3" t="str">
        <f>_xlfn.CONCAT(D645," = ",C741,",")</f>
        <v xml:space="preserve"> = ,</v>
      </c>
      <c r="I741" s="3"/>
    </row>
    <row r="742" spans="1:9" hidden="1">
      <c r="A742" s="14" t="s">
        <v>519</v>
      </c>
      <c r="B742" s="17"/>
      <c r="G742" s="3" t="b">
        <f t="shared" si="56"/>
        <v>1</v>
      </c>
      <c r="H742" s="3" t="str">
        <f t="shared" ref="H742:H753" si="57">_xlfn.CONCAT(D531," = ",C742,",")</f>
        <v xml:space="preserve"> = ,</v>
      </c>
      <c r="I742" s="3"/>
    </row>
    <row r="743" spans="1:9" hidden="1">
      <c r="A743" s="14" t="s">
        <v>676</v>
      </c>
      <c r="B743" s="17"/>
      <c r="G743" s="3" t="b">
        <f t="shared" si="56"/>
        <v>1</v>
      </c>
      <c r="H743" s="3" t="str">
        <f t="shared" si="57"/>
        <v xml:space="preserve"> = ,</v>
      </c>
      <c r="I743" s="3"/>
    </row>
    <row r="744" spans="1:9" hidden="1">
      <c r="A744" s="14" t="s">
        <v>690</v>
      </c>
      <c r="B744" s="17"/>
      <c r="G744" s="3" t="b">
        <f t="shared" si="56"/>
        <v>1</v>
      </c>
      <c r="H744" s="3" t="str">
        <f t="shared" si="57"/>
        <v xml:space="preserve"> = ,</v>
      </c>
      <c r="I744" s="3"/>
    </row>
    <row r="745" spans="1:9" hidden="1">
      <c r="A745" s="14" t="s">
        <v>46</v>
      </c>
      <c r="B745" s="17"/>
      <c r="G745" s="3" t="b">
        <f t="shared" si="56"/>
        <v>1</v>
      </c>
      <c r="H745" s="3" t="str">
        <f t="shared" si="57"/>
        <v xml:space="preserve"> = ,</v>
      </c>
      <c r="I745" s="3"/>
    </row>
    <row r="746" spans="1:9" hidden="1">
      <c r="A746" s="14" t="s">
        <v>697</v>
      </c>
      <c r="B746" s="17"/>
      <c r="G746" s="3" t="b">
        <f t="shared" si="56"/>
        <v>1</v>
      </c>
      <c r="H746" s="3" t="str">
        <f t="shared" si="57"/>
        <v xml:space="preserve"> = ,</v>
      </c>
      <c r="I746" s="3"/>
    </row>
    <row r="747" spans="1:9" hidden="1">
      <c r="A747" s="14" t="s">
        <v>702</v>
      </c>
      <c r="B747" s="17"/>
      <c r="G747" s="3" t="b">
        <f t="shared" si="56"/>
        <v>1</v>
      </c>
      <c r="H747" s="3" t="str">
        <f t="shared" si="57"/>
        <v xml:space="preserve"> = ,</v>
      </c>
      <c r="I747" s="3"/>
    </row>
    <row r="748" spans="1:9" hidden="1">
      <c r="A748" s="14" t="s">
        <v>707</v>
      </c>
      <c r="B748" s="17"/>
      <c r="G748" s="3" t="b">
        <f t="shared" si="56"/>
        <v>1</v>
      </c>
      <c r="H748" s="3" t="str">
        <f t="shared" si="57"/>
        <v xml:space="preserve"> = ,</v>
      </c>
      <c r="I748" s="3"/>
    </row>
    <row r="749" spans="1:9" hidden="1">
      <c r="A749" s="14" t="s">
        <v>712</v>
      </c>
      <c r="B749" s="17"/>
      <c r="G749" s="3" t="b">
        <f t="shared" si="56"/>
        <v>1</v>
      </c>
      <c r="H749" s="3" t="str">
        <f t="shared" si="57"/>
        <v xml:space="preserve"> = ,</v>
      </c>
      <c r="I749" s="3"/>
    </row>
    <row r="750" spans="1:9" hidden="1">
      <c r="A750" s="14" t="s">
        <v>717</v>
      </c>
      <c r="B750" s="17"/>
      <c r="G750" s="3" t="b">
        <f t="shared" si="56"/>
        <v>1</v>
      </c>
      <c r="H750" s="3" t="str">
        <f t="shared" si="57"/>
        <v xml:space="preserve"> = ,</v>
      </c>
      <c r="I750" s="3"/>
    </row>
    <row r="751" spans="1:9" hidden="1">
      <c r="A751" s="14" t="s">
        <v>564</v>
      </c>
      <c r="B751" s="17"/>
      <c r="G751" s="3" t="b">
        <f t="shared" si="56"/>
        <v>1</v>
      </c>
      <c r="H751" s="3" t="str">
        <f t="shared" si="57"/>
        <v xml:space="preserve"> = ,</v>
      </c>
      <c r="I751" s="3"/>
    </row>
    <row r="752" spans="1:9" hidden="1">
      <c r="A752" s="14" t="s">
        <v>575</v>
      </c>
      <c r="B752" s="17"/>
      <c r="G752" s="3" t="b">
        <f t="shared" si="56"/>
        <v>1</v>
      </c>
      <c r="H752" s="3" t="str">
        <f t="shared" si="57"/>
        <v xml:space="preserve"> = ,</v>
      </c>
      <c r="I752" s="3"/>
    </row>
    <row r="753" spans="1:9" hidden="1">
      <c r="A753" s="14" t="s">
        <v>566</v>
      </c>
      <c r="B753" s="17"/>
      <c r="G753" s="3" t="b">
        <f t="shared" si="56"/>
        <v>1</v>
      </c>
      <c r="H753" s="3" t="str">
        <f t="shared" si="57"/>
        <v xml:space="preserve"> = ,</v>
      </c>
      <c r="I753" s="3"/>
    </row>
    <row r="754" spans="1:9" hidden="1">
      <c r="A754" s="14" t="s">
        <v>321</v>
      </c>
      <c r="B754" s="17"/>
      <c r="G754" s="3" t="b">
        <f t="shared" si="56"/>
        <v>1</v>
      </c>
      <c r="H754" s="3" t="str">
        <f>_xlfn.CONCAT(D658," = ",C754,",")</f>
        <v xml:space="preserve"> = ,</v>
      </c>
      <c r="I754" s="3"/>
    </row>
    <row r="755" spans="1:9" hidden="1">
      <c r="A755" s="14" t="s">
        <v>347</v>
      </c>
      <c r="B755" s="17"/>
      <c r="G755" s="3" t="b">
        <f t="shared" si="56"/>
        <v>1</v>
      </c>
      <c r="H755" s="3" t="str">
        <f>_xlfn.CONCAT(D659," = ",C755,",")</f>
        <v xml:space="preserve"> = ,</v>
      </c>
      <c r="I755" s="3"/>
    </row>
    <row r="756" spans="1:9" hidden="1">
      <c r="A756" s="14" t="s">
        <v>376</v>
      </c>
      <c r="B756" s="17"/>
      <c r="G756" s="3" t="b">
        <f t="shared" si="56"/>
        <v>1</v>
      </c>
      <c r="H756" s="3" t="str">
        <f>_xlfn.CONCAT(D660," = ",C756,",")</f>
        <v xml:space="preserve"> = ,</v>
      </c>
      <c r="I756" s="3"/>
    </row>
    <row r="757" spans="1:9" hidden="1">
      <c r="A757" s="14" t="s">
        <v>416</v>
      </c>
      <c r="B757" s="17"/>
      <c r="G757" s="3" t="b">
        <f t="shared" si="56"/>
        <v>1</v>
      </c>
      <c r="H757" s="3" t="str">
        <f>_xlfn.CONCAT(D661," = ",C757,",")</f>
        <v xml:space="preserve"> = ,</v>
      </c>
      <c r="I757" s="3"/>
    </row>
    <row r="758" spans="1:9" hidden="1">
      <c r="A758" s="14" t="s">
        <v>535</v>
      </c>
      <c r="B758" s="17"/>
      <c r="G758" s="3" t="b">
        <f t="shared" si="56"/>
        <v>1</v>
      </c>
      <c r="H758" s="3" t="str">
        <f>_xlfn.CONCAT(D547," = ",C758,",")</f>
        <v xml:space="preserve"> = ,</v>
      </c>
      <c r="I758" s="3"/>
    </row>
    <row r="759" spans="1:9" hidden="1">
      <c r="A759" s="14" t="s">
        <v>404</v>
      </c>
      <c r="B759" s="17"/>
      <c r="G759" s="3" t="b">
        <f t="shared" si="56"/>
        <v>1</v>
      </c>
      <c r="H759" s="3" t="str">
        <f>_xlfn.CONCAT(D663," = ",C759,",")</f>
        <v xml:space="preserve"> = ,</v>
      </c>
      <c r="I759" s="3"/>
    </row>
    <row r="760" spans="1:9" hidden="1">
      <c r="A760" s="14" t="s">
        <v>506</v>
      </c>
      <c r="B760" s="17"/>
      <c r="G760" s="3" t="b">
        <f t="shared" si="56"/>
        <v>1</v>
      </c>
      <c r="H760" s="3" t="str">
        <f>_xlfn.CONCAT(D549," = ",C760,",")</f>
        <v xml:space="preserve"> = ,</v>
      </c>
      <c r="I760" s="3"/>
    </row>
    <row r="761" spans="1:9" hidden="1">
      <c r="A761" s="14" t="s">
        <v>348</v>
      </c>
      <c r="B761" s="17"/>
      <c r="G761" s="3" t="b">
        <f t="shared" si="56"/>
        <v>1</v>
      </c>
      <c r="H761" s="3" t="str">
        <f>_xlfn.CONCAT(D665," = ",C761,",")</f>
        <v xml:space="preserve"> = ,</v>
      </c>
      <c r="I761" s="3"/>
    </row>
    <row r="762" spans="1:9" hidden="1">
      <c r="A762" s="14" t="s">
        <v>377</v>
      </c>
      <c r="B762" s="17"/>
      <c r="G762" s="3" t="b">
        <f t="shared" si="56"/>
        <v>1</v>
      </c>
      <c r="H762" s="3" t="str">
        <f>_xlfn.CONCAT(D666," = ",C762,",")</f>
        <v xml:space="preserve"> = ,</v>
      </c>
      <c r="I762" s="3"/>
    </row>
    <row r="763" spans="1:9" hidden="1">
      <c r="A763" s="3" t="s">
        <v>3</v>
      </c>
      <c r="B763" s="11"/>
      <c r="G763" s="3" t="b">
        <f t="shared" si="56"/>
        <v>1</v>
      </c>
      <c r="H763" s="3" t="str">
        <f>_xlfn.CONCAT(D552," = ",C763,",")</f>
        <v xml:space="preserve"> = ,</v>
      </c>
      <c r="I763" s="3"/>
    </row>
    <row r="764" spans="1:9" hidden="1">
      <c r="A764" s="14" t="s">
        <v>419</v>
      </c>
      <c r="B764" s="17"/>
      <c r="G764" s="3" t="b">
        <f t="shared" si="56"/>
        <v>1</v>
      </c>
      <c r="H764" s="3" t="str">
        <f>_xlfn.CONCAT(D668," = ",C764,",")</f>
        <v xml:space="preserve"> = ,</v>
      </c>
      <c r="I764" s="3"/>
    </row>
    <row r="765" spans="1:9" hidden="1">
      <c r="A765" s="14" t="s">
        <v>722</v>
      </c>
      <c r="B765" s="17"/>
      <c r="G765" s="3" t="b">
        <f t="shared" si="56"/>
        <v>1</v>
      </c>
      <c r="H765" s="3" t="str">
        <f>_xlfn.CONCAT(D554," = ",C765,",")</f>
        <v xml:space="preserve"> = ,</v>
      </c>
      <c r="I765" s="3"/>
    </row>
    <row r="766" spans="1:9" hidden="1">
      <c r="A766" s="14" t="s">
        <v>723</v>
      </c>
      <c r="B766" s="17"/>
      <c r="G766" s="3" t="b">
        <f t="shared" si="56"/>
        <v>1</v>
      </c>
      <c r="H766" s="3" t="str">
        <f>_xlfn.CONCAT(D555," = ",C766,",")</f>
        <v xml:space="preserve"> = ,</v>
      </c>
      <c r="I766" s="3"/>
    </row>
    <row r="767" spans="1:9" hidden="1">
      <c r="A767" s="3" t="s">
        <v>27</v>
      </c>
      <c r="B767" s="18"/>
      <c r="G767" s="3" t="b">
        <f>ISERROR(VLOOKUP(C767,$A$2:$A$1012,1,0))</f>
        <v>1</v>
      </c>
      <c r="H767" s="3" t="str">
        <f>_xlfn.CONCAT(D674," = ",C767,",")</f>
        <v xml:space="preserve"> = ,</v>
      </c>
      <c r="I767" s="3"/>
    </row>
    <row r="768" spans="1:9" hidden="1">
      <c r="A768" s="3" t="s">
        <v>22</v>
      </c>
      <c r="B768" s="11"/>
      <c r="G768" s="3" t="b">
        <f>ISERROR(VLOOKUP(C767,$A$2:$A$1012,1,0))</f>
        <v>1</v>
      </c>
      <c r="H768" s="3" t="str">
        <f>_xlfn.CONCAT(D557," = ",C768,",")</f>
        <v xml:space="preserve"> = ,</v>
      </c>
      <c r="I768" s="3"/>
    </row>
    <row r="769" spans="1:9" hidden="1">
      <c r="A769" s="3" t="s">
        <v>23</v>
      </c>
      <c r="B769" s="11"/>
      <c r="G769" s="3" t="b">
        <f>ISERROR(VLOOKUP(C768,$A$2:$A$1012,1,0))</f>
        <v>1</v>
      </c>
      <c r="H769" s="3" t="str">
        <f>_xlfn.CONCAT(D558," = ",C769,",")</f>
        <v xml:space="preserve"> = ,</v>
      </c>
      <c r="I769" s="3"/>
    </row>
    <row r="770" spans="1:9" hidden="1">
      <c r="A770" s="3" t="s">
        <v>24</v>
      </c>
      <c r="B770" s="11"/>
      <c r="G770" s="3" t="b">
        <f>ISERROR(VLOOKUP(C769,$A$2:$A$1012,1,0))</f>
        <v>1</v>
      </c>
      <c r="H770" s="3" t="str">
        <f>_xlfn.CONCAT(D559," = ",C770,",")</f>
        <v xml:space="preserve"> = ,</v>
      </c>
      <c r="I770" s="3"/>
    </row>
    <row r="771" spans="1:9" hidden="1">
      <c r="A771" s="3" t="s">
        <v>25</v>
      </c>
      <c r="B771" s="11"/>
      <c r="G771" s="3" t="b">
        <f>ISERROR(VLOOKUP(C770,$A$2:$A$1012,1,0))</f>
        <v>1</v>
      </c>
      <c r="H771" s="3" t="str">
        <f>_xlfn.CONCAT(D560," = ",C771,",")</f>
        <v xml:space="preserve"> = ,</v>
      </c>
      <c r="I771" s="3"/>
    </row>
    <row r="772" spans="1:9" hidden="1">
      <c r="A772" s="1"/>
      <c r="B772" s="12"/>
      <c r="H772" s="3" t="str">
        <f>_xlfn.CONCAT(D762," = ",C772,",")</f>
        <v xml:space="preserve"> = ,</v>
      </c>
    </row>
    <row r="773" spans="1:9">
      <c r="A773" s="1"/>
      <c r="B773" s="26"/>
    </row>
    <row r="774" spans="1:9">
      <c r="A774" s="1"/>
      <c r="B774" s="26"/>
    </row>
    <row r="775" spans="1:9">
      <c r="A775" s="1"/>
      <c r="B775" s="26"/>
    </row>
    <row r="776" spans="1:9">
      <c r="A776" s="1"/>
      <c r="B776" s="26"/>
    </row>
    <row r="777" spans="1:9">
      <c r="A777" s="1"/>
      <c r="B777" s="26"/>
    </row>
    <row r="778" spans="1:9">
      <c r="A778" s="1"/>
      <c r="B778" s="26"/>
    </row>
    <row r="779" spans="1:9">
      <c r="A779" s="1"/>
      <c r="B779" s="26"/>
    </row>
    <row r="780" spans="1:9">
      <c r="A780" s="1"/>
      <c r="B780" s="26"/>
    </row>
    <row r="781" spans="1:9">
      <c r="A781" s="1"/>
      <c r="B781" s="26"/>
    </row>
    <row r="782" spans="1:9">
      <c r="A782" s="1"/>
      <c r="B782" s="26"/>
    </row>
    <row r="783" spans="1:9">
      <c r="A783" s="1"/>
      <c r="B783" s="26"/>
    </row>
    <row r="784" spans="1:9">
      <c r="A784" s="1"/>
      <c r="B784" s="26"/>
    </row>
    <row r="785" spans="1:2">
      <c r="A785" s="1"/>
      <c r="B785" s="26"/>
    </row>
    <row r="786" spans="1:2">
      <c r="A786" s="1"/>
      <c r="B786" s="26"/>
    </row>
    <row r="787" spans="1:2">
      <c r="A787" s="1"/>
      <c r="B787" s="26"/>
    </row>
    <row r="788" spans="1:2">
      <c r="A788" s="1"/>
      <c r="B788" s="26"/>
    </row>
    <row r="789" spans="1:2">
      <c r="A789" s="1"/>
      <c r="B789" s="26"/>
    </row>
    <row r="790" spans="1:2">
      <c r="A790" s="1"/>
      <c r="B790" s="26"/>
    </row>
    <row r="791" spans="1:2">
      <c r="A791" s="1"/>
      <c r="B791" s="26"/>
    </row>
    <row r="792" spans="1:2">
      <c r="A792" s="1"/>
      <c r="B792" s="26"/>
    </row>
    <row r="793" spans="1:2">
      <c r="A793" s="1"/>
      <c r="B793" s="26"/>
    </row>
    <row r="794" spans="1:2">
      <c r="A794" s="1"/>
      <c r="B794" s="26"/>
    </row>
    <row r="795" spans="1:2">
      <c r="A795" s="1"/>
      <c r="B795" s="26"/>
    </row>
    <row r="796" spans="1:2">
      <c r="A796" s="1"/>
      <c r="B796" s="26"/>
    </row>
    <row r="797" spans="1:2">
      <c r="A797" s="1"/>
      <c r="B797" s="26"/>
    </row>
    <row r="798" spans="1:2">
      <c r="A798" s="1"/>
      <c r="B798" s="26"/>
    </row>
    <row r="799" spans="1:2">
      <c r="A799" s="1"/>
      <c r="B799" s="26"/>
    </row>
    <row r="800" spans="1:2">
      <c r="A800" s="1"/>
      <c r="B800" s="26"/>
    </row>
    <row r="801" spans="1:2">
      <c r="A801" s="1"/>
      <c r="B801" s="26"/>
    </row>
    <row r="802" spans="1:2">
      <c r="A802" s="1"/>
      <c r="B802" s="26"/>
    </row>
    <row r="803" spans="1:2">
      <c r="A803" s="1"/>
      <c r="B803" s="26"/>
    </row>
    <row r="804" spans="1:2">
      <c r="A804" s="1"/>
      <c r="B804" s="26"/>
    </row>
    <row r="805" spans="1:2">
      <c r="A805" s="1"/>
      <c r="B805" s="26"/>
    </row>
    <row r="806" spans="1:2">
      <c r="A806" s="1"/>
      <c r="B806" s="26"/>
    </row>
    <row r="807" spans="1:2">
      <c r="A807" s="1"/>
      <c r="B807" s="26"/>
    </row>
    <row r="808" spans="1:2">
      <c r="A808" s="1"/>
      <c r="B808" s="26"/>
    </row>
    <row r="809" spans="1:2">
      <c r="A809" s="1"/>
      <c r="B809" s="26"/>
    </row>
    <row r="810" spans="1:2">
      <c r="A810" s="1"/>
      <c r="B810" s="26"/>
    </row>
    <row r="811" spans="1:2">
      <c r="A811" s="1"/>
      <c r="B811" s="26"/>
    </row>
    <row r="812" spans="1:2">
      <c r="A812" s="1"/>
      <c r="B812" s="26"/>
    </row>
    <row r="813" spans="1:2">
      <c r="A813" s="1"/>
      <c r="B813" s="26"/>
    </row>
    <row r="814" spans="1:2">
      <c r="A814" s="1"/>
      <c r="B814" s="26"/>
    </row>
    <row r="815" spans="1:2">
      <c r="A815" s="1"/>
      <c r="B815" s="26"/>
    </row>
    <row r="816" spans="1:2">
      <c r="A816" s="1"/>
      <c r="B816" s="26"/>
    </row>
    <row r="817" spans="1:2">
      <c r="A817" s="1"/>
      <c r="B817" s="26"/>
    </row>
    <row r="818" spans="1:2">
      <c r="A818" s="1"/>
      <c r="B818" s="26"/>
    </row>
    <row r="819" spans="1:2">
      <c r="A819" s="1"/>
      <c r="B819" s="26"/>
    </row>
    <row r="820" spans="1:2">
      <c r="A820" s="1"/>
      <c r="B820" s="26"/>
    </row>
    <row r="821" spans="1:2">
      <c r="A821" s="1"/>
      <c r="B821" s="26"/>
    </row>
    <row r="822" spans="1:2">
      <c r="A822" s="1"/>
      <c r="B822" s="26"/>
    </row>
    <row r="823" spans="1:2">
      <c r="A823" s="1"/>
      <c r="B823" s="26"/>
    </row>
    <row r="824" spans="1:2">
      <c r="A824" s="1"/>
      <c r="B824" s="26"/>
    </row>
    <row r="825" spans="1:2">
      <c r="A825" s="1"/>
      <c r="B825" s="26"/>
    </row>
    <row r="826" spans="1:2">
      <c r="A826" s="1"/>
      <c r="B826" s="26"/>
    </row>
    <row r="827" spans="1:2">
      <c r="A827" s="1"/>
      <c r="B827" s="26"/>
    </row>
    <row r="828" spans="1:2">
      <c r="A828" s="1"/>
      <c r="B828" s="26"/>
    </row>
    <row r="829" spans="1:2">
      <c r="A829" s="1"/>
      <c r="B829" s="26"/>
    </row>
    <row r="830" spans="1:2">
      <c r="A830" s="1"/>
      <c r="B830" s="26"/>
    </row>
    <row r="831" spans="1:2">
      <c r="A831" s="1"/>
      <c r="B831" s="26"/>
    </row>
    <row r="832" spans="1:2">
      <c r="A832" s="1"/>
      <c r="B832" s="26"/>
    </row>
    <row r="833" spans="1:2">
      <c r="A833" s="1"/>
      <c r="B833" s="26"/>
    </row>
    <row r="834" spans="1:2">
      <c r="A834" s="1"/>
      <c r="B834" s="26"/>
    </row>
    <row r="835" spans="1:2">
      <c r="A835" s="1"/>
      <c r="B835" s="26"/>
    </row>
    <row r="836" spans="1:2">
      <c r="A836" s="1"/>
      <c r="B836" s="26"/>
    </row>
    <row r="837" spans="1:2">
      <c r="A837" s="1"/>
      <c r="B837" s="26"/>
    </row>
    <row r="838" spans="1:2">
      <c r="A838" s="1"/>
      <c r="B838" s="26"/>
    </row>
    <row r="839" spans="1:2">
      <c r="A839" s="1"/>
      <c r="B839" s="26"/>
    </row>
    <row r="840" spans="1:2">
      <c r="A840" s="1"/>
      <c r="B840" s="26"/>
    </row>
    <row r="841" spans="1:2">
      <c r="A841" s="1"/>
      <c r="B841" s="26"/>
    </row>
    <row r="842" spans="1:2">
      <c r="A842" s="1"/>
      <c r="B842" s="26"/>
    </row>
    <row r="843" spans="1:2">
      <c r="A843" s="1"/>
      <c r="B843" s="26"/>
    </row>
    <row r="844" spans="1:2">
      <c r="A844" s="1"/>
      <c r="B844" s="26"/>
    </row>
    <row r="845" spans="1:2">
      <c r="A845" s="1"/>
      <c r="B845" s="26"/>
    </row>
    <row r="846" spans="1:2">
      <c r="A846" s="1"/>
      <c r="B846" s="26"/>
    </row>
    <row r="847" spans="1:2">
      <c r="A847" s="1"/>
      <c r="B847" s="26"/>
    </row>
    <row r="848" spans="1:2">
      <c r="A848" s="1"/>
      <c r="B848" s="26"/>
    </row>
    <row r="849" spans="1:2">
      <c r="A849" s="1"/>
      <c r="B849" s="26"/>
    </row>
    <row r="850" spans="1:2">
      <c r="A850" s="1"/>
      <c r="B850" s="26"/>
    </row>
    <row r="851" spans="1:2">
      <c r="A851" s="1"/>
      <c r="B851" s="26"/>
    </row>
    <row r="852" spans="1:2">
      <c r="A852" s="1"/>
      <c r="B852" s="26"/>
    </row>
    <row r="853" spans="1:2">
      <c r="A853" s="1"/>
      <c r="B853" s="26"/>
    </row>
    <row r="854" spans="1:2">
      <c r="A854" s="1"/>
      <c r="B854" s="26"/>
    </row>
    <row r="855" spans="1:2">
      <c r="A855" s="1"/>
      <c r="B855" s="26"/>
    </row>
    <row r="856" spans="1:2">
      <c r="A856" s="1"/>
      <c r="B856" s="26"/>
    </row>
    <row r="857" spans="1:2">
      <c r="A857" s="1"/>
      <c r="B857" s="26"/>
    </row>
    <row r="858" spans="1:2">
      <c r="A858" s="1"/>
      <c r="B858" s="26"/>
    </row>
    <row r="859" spans="1:2">
      <c r="A859" s="1"/>
      <c r="B859" s="26"/>
    </row>
    <row r="860" spans="1:2">
      <c r="A860" s="1"/>
      <c r="B860" s="26"/>
    </row>
    <row r="861" spans="1:2">
      <c r="A861" s="1"/>
      <c r="B861" s="26"/>
    </row>
    <row r="862" spans="1:2">
      <c r="A862" s="1"/>
      <c r="B862" s="26"/>
    </row>
    <row r="863" spans="1:2">
      <c r="A863" s="1"/>
      <c r="B863" s="26"/>
    </row>
    <row r="864" spans="1:2">
      <c r="A864" s="1"/>
      <c r="B864" s="26"/>
    </row>
    <row r="865" spans="1:2">
      <c r="A865" s="1"/>
      <c r="B865" s="26"/>
    </row>
    <row r="866" spans="1:2">
      <c r="A866" s="1"/>
      <c r="B866" s="26"/>
    </row>
    <row r="867" spans="1:2">
      <c r="A867" s="1"/>
      <c r="B867" s="26"/>
    </row>
    <row r="868" spans="1:2">
      <c r="A868" s="1"/>
      <c r="B868" s="26"/>
    </row>
    <row r="869" spans="1:2">
      <c r="A869" s="1"/>
      <c r="B869" s="26"/>
    </row>
    <row r="870" spans="1:2">
      <c r="A870" s="1"/>
      <c r="B870" s="26"/>
    </row>
    <row r="871" spans="1:2">
      <c r="A871" s="1"/>
      <c r="B871" s="26"/>
    </row>
    <row r="872" spans="1:2">
      <c r="A872" s="1"/>
      <c r="B872" s="26"/>
    </row>
    <row r="873" spans="1:2">
      <c r="A873" s="1"/>
      <c r="B873" s="26"/>
    </row>
    <row r="874" spans="1:2">
      <c r="A874" s="1"/>
      <c r="B874" s="26"/>
    </row>
    <row r="875" spans="1:2">
      <c r="A875" s="1"/>
      <c r="B875" s="26"/>
    </row>
    <row r="876" spans="1:2">
      <c r="A876" s="1"/>
      <c r="B876" s="26"/>
    </row>
    <row r="877" spans="1:2">
      <c r="A877" s="1"/>
      <c r="B877" s="26"/>
    </row>
    <row r="878" spans="1:2">
      <c r="A878" s="1"/>
      <c r="B878" s="26"/>
    </row>
    <row r="879" spans="1:2">
      <c r="A879" s="1"/>
      <c r="B879" s="26"/>
    </row>
    <row r="880" spans="1:2">
      <c r="A880" s="1"/>
      <c r="B880" s="26"/>
    </row>
    <row r="881" spans="1:2">
      <c r="A881" s="1"/>
      <c r="B881" s="26"/>
    </row>
    <row r="882" spans="1:2">
      <c r="A882" s="1"/>
      <c r="B882" s="26"/>
    </row>
    <row r="883" spans="1:2">
      <c r="A883" s="1"/>
      <c r="B883" s="26"/>
    </row>
    <row r="884" spans="1:2">
      <c r="A884" s="1"/>
      <c r="B884" s="26"/>
    </row>
    <row r="885" spans="1:2">
      <c r="A885" s="1"/>
      <c r="B885" s="26"/>
    </row>
    <row r="886" spans="1:2">
      <c r="A886" s="1"/>
      <c r="B886" s="26"/>
    </row>
    <row r="887" spans="1:2">
      <c r="A887" s="1"/>
      <c r="B887" s="26"/>
    </row>
    <row r="888" spans="1:2">
      <c r="A888" s="1"/>
      <c r="B888" s="26"/>
    </row>
    <row r="889" spans="1:2">
      <c r="A889" s="1"/>
      <c r="B889" s="26"/>
    </row>
    <row r="890" spans="1:2">
      <c r="A890" s="1"/>
      <c r="B890" s="26"/>
    </row>
    <row r="891" spans="1:2">
      <c r="A891" s="1"/>
      <c r="B891" s="26"/>
    </row>
    <row r="892" spans="1:2">
      <c r="A892" s="1"/>
      <c r="B892" s="26"/>
    </row>
    <row r="893" spans="1:2">
      <c r="A893" s="1"/>
      <c r="B893" s="26"/>
    </row>
    <row r="894" spans="1:2">
      <c r="A894" s="1"/>
      <c r="B894" s="26"/>
    </row>
    <row r="895" spans="1:2">
      <c r="A895" s="1"/>
      <c r="B895" s="26"/>
    </row>
    <row r="896" spans="1:2">
      <c r="A896" s="1"/>
      <c r="B896" s="26"/>
    </row>
    <row r="897" spans="1:2">
      <c r="A897" s="1"/>
      <c r="B897" s="26"/>
    </row>
    <row r="898" spans="1:2">
      <c r="A898" s="1"/>
      <c r="B898" s="26"/>
    </row>
    <row r="899" spans="1:2">
      <c r="A899" s="1"/>
      <c r="B899" s="26"/>
    </row>
    <row r="900" spans="1:2">
      <c r="A900" s="1"/>
      <c r="B900" s="26"/>
    </row>
    <row r="901" spans="1:2">
      <c r="A901" s="1"/>
      <c r="B901" s="26"/>
    </row>
    <row r="902" spans="1:2">
      <c r="A902" s="1"/>
      <c r="B902" s="26"/>
    </row>
    <row r="903" spans="1:2">
      <c r="A903" s="1"/>
      <c r="B903" s="26"/>
    </row>
    <row r="904" spans="1:2">
      <c r="A904" s="1"/>
      <c r="B904" s="26"/>
    </row>
    <row r="905" spans="1:2">
      <c r="A905" s="1"/>
      <c r="B905" s="26"/>
    </row>
    <row r="906" spans="1:2">
      <c r="A906" s="1"/>
      <c r="B906" s="26"/>
    </row>
    <row r="907" spans="1:2">
      <c r="A907" s="1"/>
      <c r="B907" s="26"/>
    </row>
    <row r="908" spans="1:2">
      <c r="A908" s="1"/>
      <c r="B908" s="26"/>
    </row>
    <row r="909" spans="1:2">
      <c r="A909" s="1"/>
      <c r="B909" s="26"/>
    </row>
    <row r="910" spans="1:2">
      <c r="A910" s="1"/>
      <c r="B910" s="26"/>
    </row>
    <row r="911" spans="1:2">
      <c r="A911" s="1"/>
      <c r="B911" s="26"/>
    </row>
    <row r="912" spans="1:2">
      <c r="A912" s="1"/>
      <c r="B912" s="26"/>
    </row>
    <row r="913" spans="1:2">
      <c r="A913" s="1"/>
      <c r="B913" s="26"/>
    </row>
    <row r="914" spans="1:2">
      <c r="A914" s="1"/>
      <c r="B914" s="26"/>
    </row>
    <row r="915" spans="1:2">
      <c r="A915" s="1"/>
      <c r="B915" s="26"/>
    </row>
    <row r="916" spans="1:2">
      <c r="A916" s="1"/>
      <c r="B916" s="26"/>
    </row>
    <row r="917" spans="1:2">
      <c r="A917" s="1"/>
      <c r="B917" s="26"/>
    </row>
    <row r="918" spans="1:2">
      <c r="A918" s="1"/>
      <c r="B918" s="26"/>
    </row>
    <row r="919" spans="1:2">
      <c r="A919" s="1"/>
      <c r="B919" s="26"/>
    </row>
    <row r="920" spans="1:2">
      <c r="A920" s="1"/>
      <c r="B920" s="26"/>
    </row>
    <row r="921" spans="1:2">
      <c r="A921" s="1"/>
      <c r="B921" s="26"/>
    </row>
    <row r="922" spans="1:2">
      <c r="A922" s="1"/>
      <c r="B922" s="26"/>
    </row>
    <row r="923" spans="1:2">
      <c r="A923" s="1"/>
      <c r="B923" s="26"/>
    </row>
    <row r="924" spans="1:2">
      <c r="A924" s="1"/>
      <c r="B924" s="26"/>
    </row>
    <row r="925" spans="1:2">
      <c r="A925" s="1"/>
      <c r="B925" s="26"/>
    </row>
    <row r="926" spans="1:2">
      <c r="A926" s="1"/>
      <c r="B926" s="26"/>
    </row>
    <row r="927" spans="1:2">
      <c r="A927" s="1"/>
      <c r="B927" s="26"/>
    </row>
  </sheetData>
  <autoFilter ref="A1:H772" xr:uid="{C2C242AC-44B6-904F-AAAE-648C71849E51}">
    <filterColumn colId="3">
      <customFilters>
        <customFilter operator="notEqual" val=" "/>
      </customFilters>
    </filterColumn>
    <sortState xmlns:xlrd2="http://schemas.microsoft.com/office/spreadsheetml/2017/richdata2" ref="A2:H772">
      <sortCondition ref="C1:C772"/>
    </sortState>
  </autoFilter>
  <conditionalFormatting sqref="G2:G544">
    <cfRule type="containsText" dxfId="4" priority="1" operator="containsText" text="TRUE">
      <formula>NOT(ISERROR(SEARCH("TRUE",G2)))</formula>
    </cfRule>
  </conditionalFormatting>
  <dataValidations count="1">
    <dataValidation type="custom" allowBlank="1" showInputMessage="1" showErrorMessage="1" sqref="G1:G1048576" xr:uid="{44375818-BF02-5A43-825D-980D42C892D2}">
      <formula1>"TRUE"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6E8E5-2F8B-8D43-AC9C-0AE945018EB3}">
  <sheetPr filterMode="1"/>
  <dimension ref="A1:G927"/>
  <sheetViews>
    <sheetView topLeftCell="A174" workbookViewId="0">
      <selection activeCell="D201" sqref="D201:D204"/>
    </sheetView>
  </sheetViews>
  <sheetFormatPr baseColWidth="10" defaultRowHeight="16"/>
  <cols>
    <col min="1" max="1" width="38.5" bestFit="1" customWidth="1"/>
    <col min="2" max="2" width="74.6640625" customWidth="1"/>
    <col min="3" max="3" width="35.6640625" customWidth="1"/>
    <col min="4" max="4" width="45.33203125" customWidth="1"/>
    <col min="5" max="5" width="10.6640625" customWidth="1"/>
  </cols>
  <sheetData>
    <row r="1" spans="1:6">
      <c r="A1" s="1" t="s">
        <v>26</v>
      </c>
      <c r="B1" s="1" t="s">
        <v>1212</v>
      </c>
      <c r="C1" s="3" t="s">
        <v>1564</v>
      </c>
      <c r="D1" s="3" t="s">
        <v>116</v>
      </c>
      <c r="E1" s="3" t="s">
        <v>117</v>
      </c>
      <c r="F1" s="3" t="s">
        <v>118</v>
      </c>
    </row>
    <row r="2" spans="1:6">
      <c r="A2" s="4" t="s">
        <v>152</v>
      </c>
      <c r="B2" t="s">
        <v>3279</v>
      </c>
      <c r="C2" t="s">
        <v>3029</v>
      </c>
      <c r="D2" t="s">
        <v>3410</v>
      </c>
      <c r="E2" t="b">
        <f t="shared" ref="E2:E65" si="0">ISERROR(VLOOKUP(C2,$A$2:$A$1012,1,0))</f>
        <v>1</v>
      </c>
      <c r="F2" t="str">
        <f t="shared" ref="F2:F42" si="1">_xlfn.CONCAT(D2," = ",C2,",")</f>
        <v>f_inputs_costs_agrochemicals = c_agrochemicals_amount,</v>
      </c>
    </row>
    <row r="3" spans="1:6">
      <c r="A3" s="4" t="s">
        <v>279</v>
      </c>
      <c r="B3" t="s">
        <v>3275</v>
      </c>
      <c r="C3" t="s">
        <v>1726</v>
      </c>
      <c r="D3" t="s">
        <v>743</v>
      </c>
      <c r="E3" t="b">
        <f t="shared" si="0"/>
        <v>1</v>
      </c>
      <c r="F3" t="str">
        <f t="shared" si="1"/>
        <v>f_inputs_costs_compost = c_compost_amount,</v>
      </c>
    </row>
    <row r="4" spans="1:6">
      <c r="A4" s="4" t="s">
        <v>267</v>
      </c>
      <c r="B4" t="s">
        <v>3281</v>
      </c>
      <c r="C4" t="s">
        <v>1734</v>
      </c>
      <c r="D4" s="3" t="s">
        <v>535</v>
      </c>
      <c r="E4" t="b">
        <f t="shared" si="0"/>
        <v>1</v>
      </c>
      <c r="F4" t="str">
        <f t="shared" si="1"/>
        <v>f_inputs_costs_electricity = c_electricity_amount,</v>
      </c>
    </row>
    <row r="5" spans="1:6">
      <c r="A5" s="4" t="s">
        <v>219</v>
      </c>
      <c r="B5" t="s">
        <v>3212</v>
      </c>
      <c r="C5" t="s">
        <v>1678</v>
      </c>
      <c r="D5" s="3" t="s">
        <v>1113</v>
      </c>
      <c r="E5" t="b">
        <f t="shared" si="0"/>
        <v>1</v>
      </c>
      <c r="F5" t="str">
        <f t="shared" si="1"/>
        <v>f_equip_type = c_equipment,</v>
      </c>
    </row>
    <row r="6" spans="1:6">
      <c r="A6" s="1" t="s">
        <v>39</v>
      </c>
      <c r="B6" t="s">
        <v>3251</v>
      </c>
      <c r="C6" t="s">
        <v>1717</v>
      </c>
      <c r="D6" s="3" t="s">
        <v>1955</v>
      </c>
      <c r="E6" t="b">
        <f t="shared" si="0"/>
        <v>1</v>
      </c>
      <c r="F6" t="str">
        <f t="shared" si="1"/>
        <v>f_equip_maintenance_year_purchase = c_equipment_buy_maintenance,</v>
      </c>
    </row>
    <row r="7" spans="1:6">
      <c r="A7" s="1" t="s">
        <v>30</v>
      </c>
      <c r="B7" t="s">
        <v>3256</v>
      </c>
      <c r="C7" t="s">
        <v>3012</v>
      </c>
      <c r="D7" s="3" t="s">
        <v>3411</v>
      </c>
      <c r="E7" t="b">
        <f t="shared" si="0"/>
        <v>1</v>
      </c>
      <c r="F7" t="str">
        <f t="shared" si="1"/>
        <v>f_equip_pruning_year_purchase = c_equipment_buy_maintenance_pruning,</v>
      </c>
    </row>
    <row r="8" spans="1:6">
      <c r="A8" s="4" t="s">
        <v>35</v>
      </c>
      <c r="B8" t="s">
        <v>3236</v>
      </c>
      <c r="C8" t="s">
        <v>1702</v>
      </c>
      <c r="D8" s="3" t="s">
        <v>1941</v>
      </c>
      <c r="E8" t="b">
        <f t="shared" si="0"/>
        <v>1</v>
      </c>
      <c r="F8" t="str">
        <f t="shared" si="1"/>
        <v>f_equip_hose_year_purchase = c_equipment_buy_permanent_hose,</v>
      </c>
    </row>
    <row r="9" spans="1:6">
      <c r="A9" s="1" t="s">
        <v>38</v>
      </c>
      <c r="B9" t="s">
        <v>3266</v>
      </c>
      <c r="C9" t="s">
        <v>3021</v>
      </c>
      <c r="D9" s="3" t="s">
        <v>1960</v>
      </c>
      <c r="E9" t="b">
        <f t="shared" si="0"/>
        <v>1</v>
      </c>
      <c r="F9" t="str">
        <f t="shared" si="1"/>
        <v>f_equip_chemicals_year_purchase = c_equipment_buy_pesticides_equipment,</v>
      </c>
    </row>
    <row r="10" spans="1:6">
      <c r="A10" s="4" t="s">
        <v>162</v>
      </c>
      <c r="B10" t="s">
        <v>3217</v>
      </c>
      <c r="C10" t="s">
        <v>1683</v>
      </c>
      <c r="D10" s="3" t="s">
        <v>1923</v>
      </c>
      <c r="E10" t="b">
        <f t="shared" si="0"/>
        <v>1</v>
      </c>
      <c r="F10" t="str">
        <f t="shared" si="1"/>
        <v>f_equip_animal_traction_purchase_costs = c_equipment_buy_price,</v>
      </c>
    </row>
    <row r="11" spans="1:6">
      <c r="A11" s="4" t="s">
        <v>206</v>
      </c>
      <c r="B11" t="s">
        <v>3232</v>
      </c>
      <c r="C11" t="s">
        <v>1698</v>
      </c>
      <c r="D11" s="3" t="s">
        <v>1937</v>
      </c>
      <c r="E11" t="b">
        <f t="shared" si="0"/>
        <v>1</v>
      </c>
      <c r="F11" t="str">
        <f t="shared" si="1"/>
        <v>f_equip_irrigation_purchase_costs = c_equipment_buy_price_irrigation,</v>
      </c>
    </row>
    <row r="12" spans="1:6">
      <c r="A12" s="4" t="s">
        <v>172</v>
      </c>
      <c r="B12" t="s">
        <v>3252</v>
      </c>
      <c r="C12" t="s">
        <v>1718</v>
      </c>
      <c r="D12" s="3" t="s">
        <v>1956</v>
      </c>
      <c r="E12" t="b">
        <f t="shared" si="0"/>
        <v>1</v>
      </c>
      <c r="F12" t="str">
        <f t="shared" si="1"/>
        <v>f_equip_maintenance_purchase_costs = c_equipment_buy_price_maintenance,</v>
      </c>
    </row>
    <row r="13" spans="1:6">
      <c r="A13" s="4" t="s">
        <v>742</v>
      </c>
      <c r="B13" t="s">
        <v>3257</v>
      </c>
      <c r="C13" t="s">
        <v>3013</v>
      </c>
      <c r="D13" s="3" t="s">
        <v>3412</v>
      </c>
      <c r="E13" t="b">
        <f t="shared" si="0"/>
        <v>1</v>
      </c>
      <c r="F13" t="str">
        <f t="shared" si="1"/>
        <v>f_equip_pruning_purchase_costs = c_equipment_buy_price_maintenance_pruning,</v>
      </c>
    </row>
    <row r="14" spans="1:6">
      <c r="A14" s="4" t="s">
        <v>257</v>
      </c>
      <c r="B14" t="s">
        <v>3222</v>
      </c>
      <c r="C14" t="s">
        <v>1688</v>
      </c>
      <c r="D14" s="3" t="s">
        <v>1928</v>
      </c>
      <c r="E14" t="b">
        <f t="shared" si="0"/>
        <v>1</v>
      </c>
      <c r="F14" t="str">
        <f t="shared" si="1"/>
        <v>f_equip_tiller_purchase_costs = c_equipment_buy_price_motorised_tiller,</v>
      </c>
    </row>
    <row r="15" spans="1:6">
      <c r="A15" s="4" t="s">
        <v>320</v>
      </c>
      <c r="B15" t="s">
        <v>3227</v>
      </c>
      <c r="C15" t="s">
        <v>1693</v>
      </c>
      <c r="D15" s="3" t="s">
        <v>1933</v>
      </c>
      <c r="E15" t="b">
        <f t="shared" si="0"/>
        <v>1</v>
      </c>
      <c r="F15" t="str">
        <f t="shared" si="1"/>
        <v>f_equip_tractor_purchase_costs = c_equipment_buy_price_mulching,</v>
      </c>
    </row>
    <row r="16" spans="1:6">
      <c r="A16" s="1" t="s">
        <v>83</v>
      </c>
      <c r="B16" t="s">
        <v>3237</v>
      </c>
      <c r="C16" t="s">
        <v>1703</v>
      </c>
      <c r="D16" t="s">
        <v>1942</v>
      </c>
      <c r="E16" t="b">
        <f t="shared" si="0"/>
        <v>1</v>
      </c>
      <c r="F16" t="str">
        <f t="shared" si="1"/>
        <v>f_equip_hose_purchase_costs = c_equipment_buy_price_permanent_hose,</v>
      </c>
    </row>
    <row r="17" spans="1:6">
      <c r="A17" s="4" t="s">
        <v>244</v>
      </c>
      <c r="B17" t="s">
        <v>3267</v>
      </c>
      <c r="C17" t="s">
        <v>3022</v>
      </c>
      <c r="D17" s="3" t="s">
        <v>1961</v>
      </c>
      <c r="E17" t="b">
        <f t="shared" si="0"/>
        <v>1</v>
      </c>
      <c r="F17" t="str">
        <f t="shared" si="1"/>
        <v>f_equip_chemicals_purchase_costs = c_equipment_buy_price_pesticides_equipment,</v>
      </c>
    </row>
    <row r="18" spans="1:6">
      <c r="A18" s="4" t="s">
        <v>207</v>
      </c>
      <c r="B18" t="s">
        <v>3242</v>
      </c>
      <c r="C18" t="s">
        <v>1708</v>
      </c>
      <c r="D18" t="s">
        <v>1947</v>
      </c>
      <c r="E18" t="b">
        <f t="shared" si="0"/>
        <v>1</v>
      </c>
      <c r="F18" t="str">
        <f t="shared" si="1"/>
        <v>f_equip_pumps_purchase_costs = c_equipment_buy_price_pumps,</v>
      </c>
    </row>
    <row r="19" spans="1:6">
      <c r="A19" s="4" t="s">
        <v>277</v>
      </c>
      <c r="B19" t="s">
        <v>3247</v>
      </c>
      <c r="C19" t="s">
        <v>1713</v>
      </c>
      <c r="D19" s="3" t="s">
        <v>1952</v>
      </c>
      <c r="E19" t="b">
        <f t="shared" si="0"/>
        <v>1</v>
      </c>
      <c r="F19" t="str">
        <f t="shared" si="1"/>
        <v>f_equip_sprinklers_purchase_costs = c_equipment_buy_price_sprinklers,</v>
      </c>
    </row>
    <row r="20" spans="1:6">
      <c r="A20" s="1" t="s">
        <v>90</v>
      </c>
      <c r="B20" t="s">
        <v>3262</v>
      </c>
      <c r="C20" t="s">
        <v>3018</v>
      </c>
      <c r="D20" s="3" t="s">
        <v>3413</v>
      </c>
      <c r="E20" t="b">
        <f t="shared" si="0"/>
        <v>1</v>
      </c>
      <c r="F20" t="str">
        <f t="shared" si="1"/>
        <v>f_equip_tarpaulin_purchase_costs = c_equipment_buy_price_tarpaulin,</v>
      </c>
    </row>
    <row r="21" spans="1:6">
      <c r="A21" s="1" t="s">
        <v>88</v>
      </c>
      <c r="B21" t="s">
        <v>3272</v>
      </c>
      <c r="C21" t="s">
        <v>3027</v>
      </c>
      <c r="D21" s="3" t="s">
        <v>3414</v>
      </c>
      <c r="E21" t="b">
        <f t="shared" si="0"/>
        <v>1</v>
      </c>
      <c r="F21" t="str">
        <f t="shared" si="1"/>
        <v>f_equip_thresher_purchase_costs = c_equipment_buy_price_thresher_dryer_grader,</v>
      </c>
    </row>
    <row r="22" spans="1:6">
      <c r="A22" s="1" t="s">
        <v>84</v>
      </c>
      <c r="B22" t="s">
        <v>3241</v>
      </c>
      <c r="C22" t="s">
        <v>1707</v>
      </c>
      <c r="D22" s="3" t="s">
        <v>1946</v>
      </c>
      <c r="E22" t="b">
        <f t="shared" si="0"/>
        <v>1</v>
      </c>
      <c r="F22" t="str">
        <f t="shared" si="1"/>
        <v>f_equip_pumps_year_purchase = c_equipment_buy_pumps,</v>
      </c>
    </row>
    <row r="23" spans="1:6">
      <c r="A23" s="1" t="s">
        <v>750</v>
      </c>
      <c r="B23" t="s">
        <v>3246</v>
      </c>
      <c r="C23" t="s">
        <v>1712</v>
      </c>
      <c r="D23" s="3" t="s">
        <v>1951</v>
      </c>
      <c r="E23" t="b">
        <f t="shared" si="0"/>
        <v>1</v>
      </c>
      <c r="F23" t="str">
        <f t="shared" si="1"/>
        <v>f_equip_sprinklers_year_purchase = c_equipment_buy_sprinklers,</v>
      </c>
    </row>
    <row r="24" spans="1:6">
      <c r="A24" s="1" t="s">
        <v>48</v>
      </c>
      <c r="B24" t="s">
        <v>3261</v>
      </c>
      <c r="C24" t="s">
        <v>3017</v>
      </c>
      <c r="D24" s="3" t="s">
        <v>3415</v>
      </c>
      <c r="E24" t="b">
        <f t="shared" si="0"/>
        <v>1</v>
      </c>
      <c r="F24" t="str">
        <f t="shared" si="1"/>
        <v>f_equip_tarpaulin_year_purchase = c_equipment_buy_tarpaulin,</v>
      </c>
    </row>
    <row r="25" spans="1:6">
      <c r="A25" s="4" t="s">
        <v>243</v>
      </c>
      <c r="B25" t="s">
        <v>3271</v>
      </c>
      <c r="C25" t="s">
        <v>3026</v>
      </c>
      <c r="D25" s="3" t="s">
        <v>3416</v>
      </c>
      <c r="E25" t="b">
        <f t="shared" si="0"/>
        <v>1</v>
      </c>
      <c r="F25" t="str">
        <f t="shared" si="1"/>
        <v>f_equip_thresher_traction_year_purchase = c_equipment_buy_thresher_dryer_grader,</v>
      </c>
    </row>
    <row r="26" spans="1:6">
      <c r="A26" s="4" t="s">
        <v>34</v>
      </c>
      <c r="B26" t="s">
        <v>3216</v>
      </c>
      <c r="C26" t="s">
        <v>1682</v>
      </c>
      <c r="D26" s="3" t="s">
        <v>1921</v>
      </c>
      <c r="E26" t="b">
        <f t="shared" si="0"/>
        <v>1</v>
      </c>
      <c r="F26" t="str">
        <f t="shared" si="1"/>
        <v>f_equip_animal_traction_year_purchase = c_equipment_buy_year_animal_traction,</v>
      </c>
    </row>
    <row r="27" spans="1:6">
      <c r="A27" s="4" t="s">
        <v>271</v>
      </c>
      <c r="B27" t="s">
        <v>3231</v>
      </c>
      <c r="C27" t="s">
        <v>1697</v>
      </c>
      <c r="D27" s="3" t="s">
        <v>1936</v>
      </c>
      <c r="E27" t="b">
        <f t="shared" si="0"/>
        <v>1</v>
      </c>
      <c r="F27" t="str">
        <f t="shared" si="1"/>
        <v>f_equip_irrigation_year_purchase = c_equipment_buy_year_irrigation,</v>
      </c>
    </row>
    <row r="28" spans="1:6">
      <c r="A28" s="4" t="s">
        <v>400</v>
      </c>
      <c r="B28" t="s">
        <v>3221</v>
      </c>
      <c r="C28" t="s">
        <v>1687</v>
      </c>
      <c r="D28" s="3" t="s">
        <v>1927</v>
      </c>
      <c r="E28" t="b">
        <f t="shared" si="0"/>
        <v>1</v>
      </c>
      <c r="F28" t="str">
        <f t="shared" si="1"/>
        <v>f_equip_tiller_year_purchase = c_equipment_buy_year_motorised_tiller,</v>
      </c>
    </row>
    <row r="29" spans="1:6">
      <c r="A29" s="1" t="s">
        <v>19</v>
      </c>
      <c r="B29" t="s">
        <v>3226</v>
      </c>
      <c r="C29" t="s">
        <v>1692</v>
      </c>
      <c r="D29" s="3" t="s">
        <v>1932</v>
      </c>
      <c r="E29" t="b">
        <f t="shared" si="0"/>
        <v>1</v>
      </c>
      <c r="F29" t="str">
        <f t="shared" si="1"/>
        <v>f_equip_tractor_year_purchase = c_equipment_buy_year_mulching,</v>
      </c>
    </row>
    <row r="30" spans="1:6">
      <c r="A30" s="4" t="s">
        <v>299</v>
      </c>
      <c r="B30" t="s">
        <v>3214</v>
      </c>
      <c r="C30" t="s">
        <v>1680</v>
      </c>
      <c r="D30" s="3" t="s">
        <v>1922</v>
      </c>
      <c r="E30" t="b">
        <f t="shared" si="0"/>
        <v>1</v>
      </c>
      <c r="F30" t="str">
        <f t="shared" si="1"/>
        <v>f_equip_animal_traction_rent_num_days = c_equipment_days_animal_traction,</v>
      </c>
    </row>
    <row r="31" spans="1:6">
      <c r="A31" s="1" t="s">
        <v>31</v>
      </c>
      <c r="B31" t="s">
        <v>3229</v>
      </c>
      <c r="C31" t="s">
        <v>1695</v>
      </c>
      <c r="D31" s="3" t="s">
        <v>1934</v>
      </c>
      <c r="E31" t="b">
        <f t="shared" si="0"/>
        <v>1</v>
      </c>
      <c r="F31" t="str">
        <f t="shared" si="1"/>
        <v>f_equip_irrigation_rent_num_days = c_equipment_days_irrigation,</v>
      </c>
    </row>
    <row r="32" spans="1:6">
      <c r="A32" s="1" t="s">
        <v>50</v>
      </c>
      <c r="B32" t="s">
        <v>3249</v>
      </c>
      <c r="C32" t="s">
        <v>1715</v>
      </c>
      <c r="D32" s="3" t="s">
        <v>1953</v>
      </c>
      <c r="E32" t="b">
        <f t="shared" si="0"/>
        <v>1</v>
      </c>
      <c r="F32" t="str">
        <f t="shared" si="1"/>
        <v>f_equip_maintenance_rent_num_days = c_equipment_days_maintenance,</v>
      </c>
    </row>
    <row r="33" spans="1:6">
      <c r="A33" s="4" t="s">
        <v>196</v>
      </c>
      <c r="B33" t="s">
        <v>3254</v>
      </c>
      <c r="C33" t="s">
        <v>3010</v>
      </c>
      <c r="D33" s="3" t="s">
        <v>3417</v>
      </c>
      <c r="E33" t="b">
        <f t="shared" si="0"/>
        <v>1</v>
      </c>
      <c r="F33" t="str">
        <f t="shared" si="1"/>
        <v>f_equip_pruning_rent_num_days = c_equipment_days_maintenance_pruning,</v>
      </c>
    </row>
    <row r="34" spans="1:6">
      <c r="A34" s="1" t="s">
        <v>35</v>
      </c>
      <c r="B34" t="s">
        <v>3219</v>
      </c>
      <c r="C34" t="s">
        <v>1685</v>
      </c>
      <c r="D34" s="3" t="s">
        <v>1925</v>
      </c>
      <c r="E34" t="b">
        <f t="shared" si="0"/>
        <v>1</v>
      </c>
      <c r="F34" t="str">
        <f t="shared" si="1"/>
        <v>f_equip_tiller_rent_num_days = c_equipment_days_motorised_tiller,</v>
      </c>
    </row>
    <row r="35" spans="1:6">
      <c r="A35" s="1" t="s">
        <v>749</v>
      </c>
      <c r="B35" t="s">
        <v>3224</v>
      </c>
      <c r="C35" t="s">
        <v>1690</v>
      </c>
      <c r="D35" s="3" t="s">
        <v>3418</v>
      </c>
      <c r="E35" t="b">
        <f t="shared" si="0"/>
        <v>1</v>
      </c>
      <c r="F35" t="str">
        <f t="shared" si="1"/>
        <v>f_equip_mulching_rent_num_days = c_equipment_days_mulching,</v>
      </c>
    </row>
    <row r="36" spans="1:6">
      <c r="A36" s="4" t="s">
        <v>269</v>
      </c>
      <c r="B36" t="s">
        <v>3234</v>
      </c>
      <c r="C36" t="s">
        <v>1700</v>
      </c>
      <c r="D36" s="3" t="s">
        <v>1939</v>
      </c>
      <c r="E36" t="b">
        <f t="shared" si="0"/>
        <v>1</v>
      </c>
      <c r="F36" t="str">
        <f t="shared" si="1"/>
        <v>f_equip_hose_rent_num_days = c_equipment_days_permanent_hose,</v>
      </c>
    </row>
    <row r="37" spans="1:6">
      <c r="A37" s="1" t="s">
        <v>86</v>
      </c>
      <c r="B37" t="s">
        <v>3264</v>
      </c>
      <c r="C37" t="s">
        <v>3019</v>
      </c>
      <c r="D37" s="3" t="s">
        <v>1958</v>
      </c>
      <c r="E37" t="b">
        <f t="shared" si="0"/>
        <v>1</v>
      </c>
      <c r="F37" t="str">
        <f t="shared" si="1"/>
        <v>f_equip_chemicals_rent_num_days = c_equipment_days_pesticides_equipment,</v>
      </c>
    </row>
    <row r="38" spans="1:6">
      <c r="A38" s="4" t="s">
        <v>310</v>
      </c>
      <c r="B38" t="s">
        <v>3239</v>
      </c>
      <c r="C38" t="s">
        <v>1705</v>
      </c>
      <c r="D38" s="3" t="s">
        <v>1944</v>
      </c>
      <c r="E38" t="b">
        <f t="shared" si="0"/>
        <v>1</v>
      </c>
      <c r="F38" t="str">
        <f t="shared" si="1"/>
        <v>f_equip_pumps_rent_num_days = c_equipment_days_pumps,</v>
      </c>
    </row>
    <row r="39" spans="1:6">
      <c r="A39" s="4" t="s">
        <v>230</v>
      </c>
      <c r="B39" t="s">
        <v>3244</v>
      </c>
      <c r="C39" t="s">
        <v>1710</v>
      </c>
      <c r="D39" s="3" t="s">
        <v>1949</v>
      </c>
      <c r="E39" t="b">
        <f t="shared" si="0"/>
        <v>1</v>
      </c>
      <c r="F39" t="str">
        <f t="shared" si="1"/>
        <v>f_equip_sprinklers_rent_num_days = c_equipment_days_sprinklers,</v>
      </c>
    </row>
    <row r="40" spans="1:6">
      <c r="A40" s="1" t="s">
        <v>46</v>
      </c>
      <c r="B40" t="s">
        <v>3259</v>
      </c>
      <c r="C40" t="s">
        <v>3015</v>
      </c>
      <c r="D40" s="3" t="s">
        <v>3419</v>
      </c>
      <c r="E40" t="b">
        <f t="shared" si="0"/>
        <v>1</v>
      </c>
      <c r="F40" t="str">
        <f t="shared" si="1"/>
        <v>f_equip_tarpaulin_rent_num_days = c_equipment_days_tarpaulin,</v>
      </c>
    </row>
    <row r="41" spans="1:6">
      <c r="A41" s="4" t="s">
        <v>205</v>
      </c>
      <c r="B41" t="s">
        <v>3269</v>
      </c>
      <c r="C41" t="s">
        <v>3024</v>
      </c>
      <c r="D41" s="3" t="s">
        <v>3420</v>
      </c>
      <c r="E41" t="b">
        <f t="shared" si="0"/>
        <v>1</v>
      </c>
      <c r="F41" t="str">
        <f t="shared" si="1"/>
        <v>f_equip_thresher_rent_num_days = c_equipment_days_thresher_dryer_grader,</v>
      </c>
    </row>
    <row r="42" spans="1:6">
      <c r="A42" s="4" t="s">
        <v>189</v>
      </c>
      <c r="B42" t="s">
        <v>3213</v>
      </c>
      <c r="C42" t="s">
        <v>1679</v>
      </c>
      <c r="D42" s="3" t="s">
        <v>1919</v>
      </c>
      <c r="E42" t="b">
        <f t="shared" si="0"/>
        <v>1</v>
      </c>
      <c r="F42" t="str">
        <f t="shared" si="1"/>
        <v>f_equip_animal_traction_ownership_type = c_equipment_ownership_animal_traction,</v>
      </c>
    </row>
    <row r="43" spans="1:6">
      <c r="A43" s="4" t="s">
        <v>605</v>
      </c>
      <c r="B43" s="4"/>
      <c r="C43" t="s">
        <v>3076</v>
      </c>
      <c r="D43" s="3" t="s">
        <v>3421</v>
      </c>
      <c r="E43" t="b">
        <f t="shared" si="0"/>
        <v>1</v>
      </c>
      <c r="F43" t="str">
        <f>_xlfn.CONCAT(D43," = `",C43,"`,")</f>
        <v>f_equip_animal_traction_ownership_type_other = `c_equipment_ownership_animal_traction--other--`,</v>
      </c>
    </row>
    <row r="44" spans="1:6">
      <c r="A44" s="4" t="s">
        <v>275</v>
      </c>
      <c r="B44" t="s">
        <v>3228</v>
      </c>
      <c r="C44" t="s">
        <v>1694</v>
      </c>
      <c r="D44" s="3" t="s">
        <v>1115</v>
      </c>
      <c r="E44" t="b">
        <f t="shared" si="0"/>
        <v>1</v>
      </c>
      <c r="F44" t="str">
        <f>_xlfn.CONCAT(D44," = ",C44,",")</f>
        <v>f_equip_irrigation_ownership_type = c_equipment_ownership_irrigation,</v>
      </c>
    </row>
    <row r="45" spans="1:6">
      <c r="A45" s="4" t="s">
        <v>609</v>
      </c>
      <c r="B45" s="4"/>
      <c r="C45" t="s">
        <v>3079</v>
      </c>
      <c r="D45" s="3" t="s">
        <v>3422</v>
      </c>
      <c r="E45" t="b">
        <f t="shared" si="0"/>
        <v>1</v>
      </c>
      <c r="F45" t="str">
        <f>_xlfn.CONCAT(D45," = `",C45,"`,")</f>
        <v>f_equip_irrigation_ownership_type_other = `c_equipment_ownership_irrigation--other--`,</v>
      </c>
    </row>
    <row r="46" spans="1:6">
      <c r="A46" s="1" t="s">
        <v>44</v>
      </c>
      <c r="B46" t="s">
        <v>3248</v>
      </c>
      <c r="C46" t="s">
        <v>1714</v>
      </c>
      <c r="D46" s="3" t="s">
        <v>1252</v>
      </c>
      <c r="E46" t="b">
        <f t="shared" si="0"/>
        <v>1</v>
      </c>
      <c r="F46" t="str">
        <f>_xlfn.CONCAT(D46," = ",C46,",")</f>
        <v>f_equip_maintenance_ownership_type = c_equipment_ownership_maintenance,</v>
      </c>
    </row>
    <row r="47" spans="1:6">
      <c r="A47" s="4" t="s">
        <v>260</v>
      </c>
      <c r="B47" t="s">
        <v>3253</v>
      </c>
      <c r="C47" t="s">
        <v>3009</v>
      </c>
      <c r="D47" s="3" t="s">
        <v>3423</v>
      </c>
      <c r="E47" t="b">
        <f t="shared" si="0"/>
        <v>1</v>
      </c>
      <c r="F47" t="str">
        <f>_xlfn.CONCAT(D47," = ",C47,",")</f>
        <v>f_equip_maintenance_ownership_type_other = c_equipment_ownership_maintenance_pruning,</v>
      </c>
    </row>
    <row r="48" spans="1:6">
      <c r="A48" s="4" t="s">
        <v>730</v>
      </c>
      <c r="B48" s="4"/>
      <c r="C48" t="s">
        <v>3084</v>
      </c>
      <c r="D48" s="3" t="s">
        <v>3424</v>
      </c>
      <c r="E48" t="b">
        <f t="shared" si="0"/>
        <v>1</v>
      </c>
      <c r="F48" t="str">
        <f>_xlfn.CONCAT(D48," = `",C48,"`,")</f>
        <v>f_equip_maintenance_ownership_type_other_1 = `c_equipment_ownership_maintenance_pruning--other--`,</v>
      </c>
    </row>
    <row r="49" spans="1:6">
      <c r="A49" s="4" t="s">
        <v>392</v>
      </c>
      <c r="B49" s="4"/>
      <c r="C49" t="s">
        <v>3083</v>
      </c>
      <c r="D49" s="3" t="s">
        <v>3425</v>
      </c>
      <c r="E49" t="b">
        <f t="shared" si="0"/>
        <v>1</v>
      </c>
      <c r="F49" t="str">
        <f>_xlfn.CONCAT(D49," = `",C49,"`,")</f>
        <v>f_equip_maintenance_ownership_type_other_2 = `c_equipment_ownership_maintenance--other--`,</v>
      </c>
    </row>
    <row r="50" spans="1:6">
      <c r="A50" s="1" t="s">
        <v>32</v>
      </c>
      <c r="B50" t="s">
        <v>3218</v>
      </c>
      <c r="C50" t="s">
        <v>1684</v>
      </c>
      <c r="D50" t="s">
        <v>1924</v>
      </c>
      <c r="E50" t="b">
        <f t="shared" si="0"/>
        <v>1</v>
      </c>
      <c r="F50" t="str">
        <f>_xlfn.CONCAT(D50," = ",C50,",")</f>
        <v>f_equip_tiller_ownership_type = c_equipment_ownership_motorised_tiller,</v>
      </c>
    </row>
    <row r="51" spans="1:6">
      <c r="A51" s="1" t="s">
        <v>4</v>
      </c>
      <c r="B51" s="1"/>
      <c r="C51" t="s">
        <v>3077</v>
      </c>
      <c r="D51" t="s">
        <v>3533</v>
      </c>
      <c r="E51" t="b">
        <f t="shared" si="0"/>
        <v>1</v>
      </c>
      <c r="F51" t="str">
        <f>_xlfn.CONCAT(D51," = `",C51,"`,")</f>
        <v>f_equip_tiller_ownership_type_other = `c_equipment_ownership_motorised_tiller--other--`,</v>
      </c>
    </row>
    <row r="52" spans="1:6">
      <c r="A52" s="4" t="s">
        <v>353</v>
      </c>
      <c r="B52" t="s">
        <v>3233</v>
      </c>
      <c r="C52" t="s">
        <v>1699</v>
      </c>
      <c r="D52" t="s">
        <v>1938</v>
      </c>
      <c r="E52" t="b">
        <f t="shared" si="0"/>
        <v>1</v>
      </c>
      <c r="F52" t="str">
        <f>_xlfn.CONCAT(D52," = ",C52,",")</f>
        <v>f_equip_hose_ownership_type = c_equipment_ownership_permanent_hose,</v>
      </c>
    </row>
    <row r="53" spans="1:6">
      <c r="A53" s="1" t="s">
        <v>10</v>
      </c>
      <c r="B53" s="1"/>
      <c r="C53" t="s">
        <v>3080</v>
      </c>
      <c r="D53" t="s">
        <v>3426</v>
      </c>
      <c r="E53" t="b">
        <f t="shared" si="0"/>
        <v>1</v>
      </c>
      <c r="F53" t="str">
        <f>_xlfn.CONCAT(D53," = `",C53,"`,")</f>
        <v>f_equip_hose_ownership_type_other = `c_equipment_ownership_permanent_hose--other--`,</v>
      </c>
    </row>
    <row r="54" spans="1:6">
      <c r="A54" s="1" t="s">
        <v>82</v>
      </c>
      <c r="B54" t="s">
        <v>3263</v>
      </c>
      <c r="C54" t="s">
        <v>1719</v>
      </c>
      <c r="D54" s="3" t="s">
        <v>1957</v>
      </c>
      <c r="E54" t="b">
        <f t="shared" si="0"/>
        <v>1</v>
      </c>
      <c r="F54" t="str">
        <f>_xlfn.CONCAT(D54," = ",C54,",")</f>
        <v>f_equip_chemicals_ownership_type = c_equipment_ownership_pesticides,</v>
      </c>
    </row>
    <row r="55" spans="1:6">
      <c r="A55" s="4" t="s">
        <v>273</v>
      </c>
      <c r="B55" t="s">
        <v>3268</v>
      </c>
      <c r="C55" t="s">
        <v>3023</v>
      </c>
      <c r="D55" s="3" t="s">
        <v>3427</v>
      </c>
      <c r="E55" t="b">
        <f t="shared" si="0"/>
        <v>1</v>
      </c>
      <c r="F55" t="str">
        <f>_xlfn.CONCAT(D55," = ",C55,",")</f>
        <v>f_equip_chemicals_ownership_type_other_1 = c_equipment_ownership_pesticides_1,</v>
      </c>
    </row>
    <row r="56" spans="1:6">
      <c r="A56" s="4" t="s">
        <v>561</v>
      </c>
      <c r="B56" s="4"/>
      <c r="C56" t="s">
        <v>3087</v>
      </c>
      <c r="D56" s="3" t="s">
        <v>3428</v>
      </c>
      <c r="E56" t="b">
        <f t="shared" si="0"/>
        <v>1</v>
      </c>
      <c r="F56" t="str">
        <f>_xlfn.CONCAT(D56," = `",C56,"`,")</f>
        <v>f_equip_chemicals_ownership_type_other_2 = `c_equipment_ownership_pesticides_1--other--`,</v>
      </c>
    </row>
    <row r="57" spans="1:6">
      <c r="A57" s="4" t="s">
        <v>355</v>
      </c>
      <c r="B57" s="4"/>
      <c r="C57" t="s">
        <v>3086</v>
      </c>
      <c r="D57" s="3" t="s">
        <v>3429</v>
      </c>
      <c r="E57" t="b">
        <f t="shared" si="0"/>
        <v>1</v>
      </c>
      <c r="F57" t="str">
        <f>_xlfn.CONCAT(D57," = `",C57,"`,")</f>
        <v>f_equip_chemicals_ownership_type_other_3 = `c_equipment_ownership_pesticides--other--`,</v>
      </c>
    </row>
    <row r="58" spans="1:6">
      <c r="A58" s="4" t="s">
        <v>236</v>
      </c>
      <c r="B58" t="s">
        <v>3238</v>
      </c>
      <c r="C58" t="s">
        <v>1704</v>
      </c>
      <c r="D58" s="3" t="s">
        <v>1943</v>
      </c>
      <c r="E58" t="b">
        <f t="shared" si="0"/>
        <v>1</v>
      </c>
      <c r="F58" t="str">
        <f>_xlfn.CONCAT(D58," = ",C58,",")</f>
        <v>f_equip_pumps_ownership_type = c_equipment_ownership_pumps,</v>
      </c>
    </row>
    <row r="59" spans="1:6">
      <c r="A59" s="4" t="s">
        <v>324</v>
      </c>
      <c r="B59" s="4"/>
      <c r="C59" t="s">
        <v>3081</v>
      </c>
      <c r="D59" s="3" t="s">
        <v>3430</v>
      </c>
      <c r="E59" t="b">
        <f t="shared" si="0"/>
        <v>1</v>
      </c>
      <c r="F59" t="str">
        <f>_xlfn.CONCAT(D59," = `",C59,"`,")</f>
        <v>f_equip_pumps_ownership_type_other = `c_equipment_ownership_pumps--other--`,</v>
      </c>
    </row>
    <row r="60" spans="1:6">
      <c r="A60" s="4" t="s">
        <v>203</v>
      </c>
      <c r="B60" t="s">
        <v>3243</v>
      </c>
      <c r="C60" t="s">
        <v>1709</v>
      </c>
      <c r="D60" s="3" t="s">
        <v>1948</v>
      </c>
      <c r="E60" t="b">
        <f t="shared" si="0"/>
        <v>1</v>
      </c>
      <c r="F60" t="str">
        <f>_xlfn.CONCAT(D60," = ",C60,",")</f>
        <v>f_equip_sprinklers_ownership_type = c_equipment_ownership_sprinklers,</v>
      </c>
    </row>
    <row r="61" spans="1:6">
      <c r="A61" s="4" t="s">
        <v>354</v>
      </c>
      <c r="B61" s="4"/>
      <c r="C61" t="s">
        <v>3082</v>
      </c>
      <c r="D61" s="3" t="s">
        <v>3431</v>
      </c>
      <c r="E61" t="b">
        <f t="shared" si="0"/>
        <v>1</v>
      </c>
      <c r="F61" t="str">
        <f>_xlfn.CONCAT(D61," = `",C61,"`,")</f>
        <v>f_equip_sprinklers_ownership_type_other = `c_equipment_ownership_sprinklers--other--`,</v>
      </c>
    </row>
    <row r="62" spans="1:6">
      <c r="A62" s="4" t="s">
        <v>253</v>
      </c>
      <c r="B62" t="s">
        <v>3258</v>
      </c>
      <c r="C62" t="s">
        <v>3014</v>
      </c>
      <c r="D62" s="3" t="s">
        <v>3432</v>
      </c>
      <c r="E62" t="b">
        <f t="shared" si="0"/>
        <v>1</v>
      </c>
      <c r="F62" t="str">
        <f>_xlfn.CONCAT(D62," = ",C62,",")</f>
        <v>f_equip_tarpaulin_ownership_type = c_equipment_ownership_tarpaulin,</v>
      </c>
    </row>
    <row r="63" spans="1:6">
      <c r="A63" s="4" t="s">
        <v>325</v>
      </c>
      <c r="B63" s="4"/>
      <c r="C63" t="s">
        <v>3085</v>
      </c>
      <c r="D63" s="3" t="s">
        <v>3433</v>
      </c>
      <c r="E63" t="b">
        <f t="shared" si="0"/>
        <v>1</v>
      </c>
      <c r="F63" t="str">
        <f>_xlfn.CONCAT(D63," = `",C63,"`,")</f>
        <v>f_equip_tarpaulin_ownership_type_other = `c_equipment_ownership_tarpaulin--other--`,</v>
      </c>
    </row>
    <row r="64" spans="1:6">
      <c r="A64" s="1" t="s">
        <v>7</v>
      </c>
      <c r="B64" t="s">
        <v>3223</v>
      </c>
      <c r="C64" t="s">
        <v>1689</v>
      </c>
      <c r="D64" t="s">
        <v>1929</v>
      </c>
      <c r="E64" t="b">
        <f t="shared" si="0"/>
        <v>1</v>
      </c>
      <c r="F64" t="str">
        <f>_xlfn.CONCAT(D64," = ",C64,",")</f>
        <v>f_equip_tractor_ownership_type = c_equipment_ownership_tractor,</v>
      </c>
    </row>
    <row r="65" spans="1:6">
      <c r="A65" s="4" t="s">
        <v>597</v>
      </c>
      <c r="B65" s="4"/>
      <c r="C65" t="s">
        <v>3078</v>
      </c>
      <c r="D65" t="s">
        <v>3434</v>
      </c>
      <c r="E65" t="b">
        <f t="shared" si="0"/>
        <v>1</v>
      </c>
      <c r="F65" t="str">
        <f>_xlfn.CONCAT(D65," = `",C65,"`,")</f>
        <v>f_equip_tractor_ownership_type_other = `c_equipment_ownership_tractor--other--`,</v>
      </c>
    </row>
    <row r="66" spans="1:6">
      <c r="A66" s="1" t="s">
        <v>94</v>
      </c>
      <c r="B66" t="s">
        <v>3230</v>
      </c>
      <c r="C66" t="s">
        <v>1696</v>
      </c>
      <c r="D66" s="3" t="s">
        <v>1935</v>
      </c>
      <c r="E66" t="b">
        <f t="shared" ref="E66:E129" si="2">ISERROR(VLOOKUP(C66,$A$2:$A$1012,1,0))</f>
        <v>1</v>
      </c>
      <c r="F66" t="str">
        <f t="shared" ref="F66:F77" si="3">_xlfn.CONCAT(D66," = ",C66,",")</f>
        <v>f_equip_irrigation_rent_costs_day = c_equipment_pay_rent_irrigation,</v>
      </c>
    </row>
    <row r="67" spans="1:6">
      <c r="A67" s="4" t="s">
        <v>227</v>
      </c>
      <c r="B67" t="s">
        <v>3215</v>
      </c>
      <c r="C67" t="s">
        <v>1681</v>
      </c>
      <c r="D67" t="s">
        <v>3435</v>
      </c>
      <c r="E67" t="b">
        <f t="shared" si="2"/>
        <v>1</v>
      </c>
      <c r="F67" t="str">
        <f t="shared" si="3"/>
        <v>f_equip_landprep_rent_costs_day = c_equipment_pay_rent_land_preparation,</v>
      </c>
    </row>
    <row r="68" spans="1:6">
      <c r="A68" s="4" t="s">
        <v>280</v>
      </c>
      <c r="B68" t="s">
        <v>3250</v>
      </c>
      <c r="C68" t="s">
        <v>1716</v>
      </c>
      <c r="D68" s="3" t="s">
        <v>1954</v>
      </c>
      <c r="E68" t="b">
        <f t="shared" si="2"/>
        <v>1</v>
      </c>
      <c r="F68" t="str">
        <f t="shared" si="3"/>
        <v>f_equip_maintenance_rent_costs_day = c_equipment_pay_rent_maintenance,</v>
      </c>
    </row>
    <row r="69" spans="1:6">
      <c r="A69" s="4" t="s">
        <v>201</v>
      </c>
      <c r="B69" t="s">
        <v>3255</v>
      </c>
      <c r="C69" t="s">
        <v>3011</v>
      </c>
      <c r="D69" s="3" t="s">
        <v>3436</v>
      </c>
      <c r="E69" t="b">
        <f t="shared" si="2"/>
        <v>1</v>
      </c>
      <c r="F69" t="str">
        <f t="shared" si="3"/>
        <v>f_equip_pruning_rent_costs_day = c_equipment_pay_rent_maintenance_pruning,</v>
      </c>
    </row>
    <row r="70" spans="1:6">
      <c r="A70" s="4" t="s">
        <v>251</v>
      </c>
      <c r="B70" t="s">
        <v>3220</v>
      </c>
      <c r="C70" t="s">
        <v>1686</v>
      </c>
      <c r="D70" t="s">
        <v>1931</v>
      </c>
      <c r="E70" t="b">
        <f t="shared" si="2"/>
        <v>1</v>
      </c>
      <c r="F70" t="str">
        <f t="shared" si="3"/>
        <v>f_equip_tractor_rent_costs_day = c_equipment_pay_rent_motorized_tiller,</v>
      </c>
    </row>
    <row r="71" spans="1:6">
      <c r="A71" s="4" t="s">
        <v>311</v>
      </c>
      <c r="B71" t="s">
        <v>3225</v>
      </c>
      <c r="C71" t="s">
        <v>1691</v>
      </c>
      <c r="D71" t="s">
        <v>3437</v>
      </c>
      <c r="E71" t="b">
        <f t="shared" si="2"/>
        <v>1</v>
      </c>
      <c r="F71" t="str">
        <f t="shared" si="3"/>
        <v>f_equip_mulching_rent_costs_day = c_equipment_pay_rent_mulching,</v>
      </c>
    </row>
    <row r="72" spans="1:6">
      <c r="A72" s="4" t="s">
        <v>352</v>
      </c>
      <c r="B72" t="s">
        <v>3235</v>
      </c>
      <c r="C72" t="s">
        <v>1701</v>
      </c>
      <c r="D72" t="s">
        <v>1940</v>
      </c>
      <c r="E72" t="b">
        <f t="shared" si="2"/>
        <v>1</v>
      </c>
      <c r="F72" t="str">
        <f t="shared" si="3"/>
        <v>f_equip_hose_rent_costs_day = c_equipment_pay_rent_permanent_hose,</v>
      </c>
    </row>
    <row r="73" spans="1:6">
      <c r="A73" s="1" t="s">
        <v>748</v>
      </c>
      <c r="B73" t="s">
        <v>3265</v>
      </c>
      <c r="C73" t="s">
        <v>3020</v>
      </c>
      <c r="D73" s="3" t="s">
        <v>1959</v>
      </c>
      <c r="E73" t="b">
        <f t="shared" si="2"/>
        <v>1</v>
      </c>
      <c r="F73" t="str">
        <f t="shared" si="3"/>
        <v>f_equip_chemicals_rent_costs_day = c_equipment_pay_rent_pesticides_equipment,</v>
      </c>
    </row>
    <row r="74" spans="1:6">
      <c r="A74" s="1" t="s">
        <v>41</v>
      </c>
      <c r="B74" t="s">
        <v>3240</v>
      </c>
      <c r="C74" t="s">
        <v>1706</v>
      </c>
      <c r="D74" t="s">
        <v>1945</v>
      </c>
      <c r="E74" t="b">
        <f t="shared" si="2"/>
        <v>1</v>
      </c>
      <c r="F74" t="str">
        <f t="shared" si="3"/>
        <v>f_equip_pumps_rent_costs_day = c_equipment_pay_rent_pumps,</v>
      </c>
    </row>
    <row r="75" spans="1:6">
      <c r="A75" s="1" t="s">
        <v>8</v>
      </c>
      <c r="B75" t="s">
        <v>3245</v>
      </c>
      <c r="C75" t="s">
        <v>1711</v>
      </c>
      <c r="D75" s="3" t="s">
        <v>1950</v>
      </c>
      <c r="E75" t="b">
        <f t="shared" si="2"/>
        <v>1</v>
      </c>
      <c r="F75" t="str">
        <f t="shared" si="3"/>
        <v>f_equip_sprinklers_rent_costs_day = c_equipment_pay_rent_sprinklers,</v>
      </c>
    </row>
    <row r="76" spans="1:6">
      <c r="A76" s="1" t="s">
        <v>49</v>
      </c>
      <c r="B76" t="s">
        <v>3260</v>
      </c>
      <c r="C76" t="s">
        <v>3016</v>
      </c>
      <c r="D76" s="3" t="s">
        <v>3438</v>
      </c>
      <c r="E76" t="b">
        <f t="shared" si="2"/>
        <v>1</v>
      </c>
      <c r="F76" t="str">
        <f t="shared" si="3"/>
        <v>f_equip_tarpaulin_rent_costs_day = c_equipment_pay_rent_tarpaulin,</v>
      </c>
    </row>
    <row r="77" spans="1:6">
      <c r="A77" s="1" t="s">
        <v>47</v>
      </c>
      <c r="B77" t="s">
        <v>3270</v>
      </c>
      <c r="C77" t="s">
        <v>3025</v>
      </c>
      <c r="D77" s="3" t="s">
        <v>3439</v>
      </c>
      <c r="E77" t="b">
        <f t="shared" si="2"/>
        <v>1</v>
      </c>
      <c r="F77" t="str">
        <f t="shared" si="3"/>
        <v>f_equip_thresher_rent_costs_day = c_equipment_pay_rent_thresher_dryer_grader,</v>
      </c>
    </row>
    <row r="78" spans="1:6">
      <c r="A78" s="4" t="s">
        <v>593</v>
      </c>
      <c r="B78" s="4"/>
      <c r="C78" t="s">
        <v>3075</v>
      </c>
      <c r="D78" s="3" t="s">
        <v>1253</v>
      </c>
      <c r="E78" t="b">
        <f t="shared" si="2"/>
        <v>1</v>
      </c>
      <c r="F78" t="str">
        <f>_xlfn.CONCAT(D78," = `",C78,"`,")</f>
        <v>f_equip_type_other = `c_equipment--other--`,</v>
      </c>
    </row>
    <row r="79" spans="1:6">
      <c r="A79" s="1" t="s">
        <v>754</v>
      </c>
      <c r="B79" t="s">
        <v>3205</v>
      </c>
      <c r="C79" t="s">
        <v>3005</v>
      </c>
      <c r="D79" s="3" t="s">
        <v>776</v>
      </c>
      <c r="E79" t="b">
        <f t="shared" si="2"/>
        <v>1</v>
      </c>
      <c r="F79" t="str">
        <f t="shared" ref="F79:F110" si="4">_xlfn.CONCAT(D79," = ",C79,",")</f>
        <v>f_labour_marketing_nrdays = c_farm_labor_marketing,</v>
      </c>
    </row>
    <row r="80" spans="1:6">
      <c r="A80" s="1" t="s">
        <v>755</v>
      </c>
      <c r="B80" t="s">
        <v>3196</v>
      </c>
      <c r="C80" t="s">
        <v>1653</v>
      </c>
      <c r="D80" s="3" t="s">
        <v>428</v>
      </c>
      <c r="E80" t="b">
        <f t="shared" si="2"/>
        <v>1</v>
      </c>
      <c r="F80" t="str">
        <f t="shared" si="4"/>
        <v>f_labour_agrochemicalapp_nrdays = c_farm_size_agrochemical,</v>
      </c>
    </row>
    <row r="81" spans="1:6">
      <c r="A81" s="4" t="s">
        <v>229</v>
      </c>
      <c r="B81" t="s">
        <v>3193</v>
      </c>
      <c r="C81" t="s">
        <v>1649</v>
      </c>
      <c r="D81" s="3" t="s">
        <v>418</v>
      </c>
      <c r="E81" t="b">
        <f t="shared" si="2"/>
        <v>1</v>
      </c>
      <c r="F81" t="str">
        <f t="shared" si="4"/>
        <v>f_labour_fertilizerapp_nrdays = c_farm_size_fertiliser,</v>
      </c>
    </row>
    <row r="82" spans="1:6">
      <c r="A82" s="1" t="s">
        <v>751</v>
      </c>
      <c r="B82" t="s">
        <v>3276</v>
      </c>
      <c r="C82" t="s">
        <v>1727</v>
      </c>
      <c r="D82" s="3" t="s">
        <v>530</v>
      </c>
      <c r="E82" t="b">
        <f t="shared" si="2"/>
        <v>1</v>
      </c>
      <c r="F82" t="str">
        <f t="shared" si="4"/>
        <v>f_inputs_costs_fertilizer = c_fertiliser_amount,</v>
      </c>
    </row>
    <row r="83" spans="1:6">
      <c r="A83" s="1" t="s">
        <v>93</v>
      </c>
      <c r="B83" t="s">
        <v>3283</v>
      </c>
      <c r="C83" t="s">
        <v>1736</v>
      </c>
      <c r="D83" s="3" t="s">
        <v>285</v>
      </c>
      <c r="E83" t="b">
        <f t="shared" si="2"/>
        <v>1</v>
      </c>
      <c r="F83" t="str">
        <f t="shared" si="4"/>
        <v>f_livestock_costs_fodderwater = c_fodder_amount,</v>
      </c>
    </row>
    <row r="84" spans="1:6">
      <c r="A84" s="4" t="s">
        <v>314</v>
      </c>
      <c r="B84" t="s">
        <v>3278</v>
      </c>
      <c r="C84" t="s">
        <v>3028</v>
      </c>
      <c r="D84" s="3" t="s">
        <v>3440</v>
      </c>
      <c r="E84" t="b">
        <f t="shared" si="2"/>
        <v>1</v>
      </c>
      <c r="F84" t="str">
        <f t="shared" si="4"/>
        <v>f_livestock_costs_fodderwater_2 = c_fodder_amount_1,</v>
      </c>
    </row>
    <row r="85" spans="1:6">
      <c r="A85" s="1" t="s">
        <v>66</v>
      </c>
      <c r="B85" t="s">
        <v>3286</v>
      </c>
      <c r="C85" t="s">
        <v>3030</v>
      </c>
      <c r="D85" s="3" t="s">
        <v>3441</v>
      </c>
      <c r="E85" t="b">
        <f t="shared" si="2"/>
        <v>1</v>
      </c>
      <c r="F85" t="str">
        <f t="shared" si="4"/>
        <v>f_inputs_costs_fuel = c_fuel_amount,</v>
      </c>
    </row>
    <row r="86" spans="1:6">
      <c r="A86" s="4" t="s">
        <v>174</v>
      </c>
      <c r="B86" t="s">
        <v>3187</v>
      </c>
      <c r="C86" t="s">
        <v>3000</v>
      </c>
      <c r="D86" s="3" t="s">
        <v>389</v>
      </c>
      <c r="E86" t="b">
        <f t="shared" si="2"/>
        <v>1</v>
      </c>
      <c r="F86" t="str">
        <f t="shared" si="4"/>
        <v>f_labour_cropmaint_nrdays = c_labor_crop_maintenance_days,</v>
      </c>
    </row>
    <row r="87" spans="1:6">
      <c r="A87" s="1" t="s">
        <v>752</v>
      </c>
      <c r="B87" t="s">
        <v>3197</v>
      </c>
      <c r="C87" t="s">
        <v>1654</v>
      </c>
      <c r="D87" s="3" t="s">
        <v>431</v>
      </c>
      <c r="E87" t="b">
        <f t="shared" si="2"/>
        <v>1</v>
      </c>
      <c r="F87" t="str">
        <f t="shared" si="4"/>
        <v>f_labour_agrochemicalapp_paymentpertimeframe = c_labor_dayrate_agrochemical,</v>
      </c>
    </row>
    <row r="88" spans="1:6">
      <c r="A88" s="4" t="s">
        <v>266</v>
      </c>
      <c r="B88" t="s">
        <v>3188</v>
      </c>
      <c r="C88" t="s">
        <v>1642</v>
      </c>
      <c r="D88" t="s">
        <v>392</v>
      </c>
      <c r="E88" t="b">
        <f t="shared" si="2"/>
        <v>1</v>
      </c>
      <c r="F88" t="str">
        <f t="shared" si="4"/>
        <v>f_labour_cropmaint_paymentpertimeframe = c_labor_dayrate_crop_maintenance,</v>
      </c>
    </row>
    <row r="89" spans="1:6">
      <c r="A89" s="4" t="s">
        <v>119</v>
      </c>
      <c r="B89" t="s">
        <v>3194</v>
      </c>
      <c r="C89" t="s">
        <v>1650</v>
      </c>
      <c r="D89" s="3" t="s">
        <v>421</v>
      </c>
      <c r="E89" t="b">
        <f t="shared" si="2"/>
        <v>1</v>
      </c>
      <c r="F89" t="str">
        <f t="shared" si="4"/>
        <v>f_labour_fertilizerapp_paymentpertimeframe = c_labor_dayrate_fertiliser,</v>
      </c>
    </row>
    <row r="90" spans="1:6">
      <c r="A90" s="1" t="s">
        <v>91</v>
      </c>
      <c r="B90" t="s">
        <v>3191</v>
      </c>
      <c r="C90" t="s">
        <v>1646</v>
      </c>
      <c r="D90" s="3" t="s">
        <v>401</v>
      </c>
      <c r="E90" t="b">
        <f t="shared" si="2"/>
        <v>1</v>
      </c>
      <c r="F90" t="str">
        <f t="shared" si="4"/>
        <v>f_labour_irrigation_paymentpertimeframe = c_labor_dayrate_irrigation_2,</v>
      </c>
    </row>
    <row r="91" spans="1:6">
      <c r="A91" s="4" t="s">
        <v>168</v>
      </c>
      <c r="B91" t="s">
        <v>3181</v>
      </c>
      <c r="C91" t="s">
        <v>1634</v>
      </c>
      <c r="D91" s="3" t="s">
        <v>373</v>
      </c>
      <c r="E91" t="b">
        <f t="shared" si="2"/>
        <v>1</v>
      </c>
      <c r="F91" t="str">
        <f t="shared" si="4"/>
        <v>f_labour_landprep_paymentpertimeframe = c_labor_dayrate_land_preparation,</v>
      </c>
    </row>
    <row r="92" spans="1:6">
      <c r="A92" s="4" t="s">
        <v>148</v>
      </c>
      <c r="B92" t="s">
        <v>3184</v>
      </c>
      <c r="C92" t="s">
        <v>1638</v>
      </c>
      <c r="D92" s="3" t="s">
        <v>773</v>
      </c>
      <c r="E92" t="b">
        <f t="shared" si="2"/>
        <v>1</v>
      </c>
      <c r="F92" t="str">
        <f t="shared" si="4"/>
        <v>f_labour_planting_paymentpertimeframe = c_labor_dayrate_planting,</v>
      </c>
    </row>
    <row r="93" spans="1:6">
      <c r="A93" s="4" t="s">
        <v>173</v>
      </c>
      <c r="B93" t="s">
        <v>3178</v>
      </c>
      <c r="C93" t="s">
        <v>2997</v>
      </c>
      <c r="D93" s="3" t="s">
        <v>3442</v>
      </c>
      <c r="E93" t="b">
        <f t="shared" si="2"/>
        <v>1</v>
      </c>
      <c r="F93" t="str">
        <f t="shared" si="4"/>
        <v>f_labour_seedprep_paymentpertimeframe = c_labor_dayrate_seed_preparation,</v>
      </c>
    </row>
    <row r="94" spans="1:6">
      <c r="A94" s="4" t="s">
        <v>221</v>
      </c>
      <c r="B94" t="s">
        <v>3209</v>
      </c>
      <c r="C94" t="s">
        <v>1669</v>
      </c>
      <c r="D94" s="3" t="s">
        <v>3443</v>
      </c>
      <c r="E94" t="b">
        <f t="shared" si="2"/>
        <v>1</v>
      </c>
      <c r="F94" t="str">
        <f t="shared" si="4"/>
        <v>f_labour_trenches_paymentpertimeframe = c_labor_dayrate_trenches,</v>
      </c>
    </row>
    <row r="95" spans="1:6">
      <c r="A95" s="4" t="s">
        <v>126</v>
      </c>
      <c r="B95" t="s">
        <v>3199</v>
      </c>
      <c r="C95" t="s">
        <v>3002</v>
      </c>
      <c r="D95" s="3" t="s">
        <v>438</v>
      </c>
      <c r="E95" t="b">
        <f t="shared" si="2"/>
        <v>1</v>
      </c>
      <c r="F95" t="str">
        <f t="shared" si="4"/>
        <v>f_labour_harvesting_nrdays = c_labor_days_harvesting,</v>
      </c>
    </row>
    <row r="96" spans="1:6">
      <c r="A96" s="4" t="s">
        <v>194</v>
      </c>
      <c r="B96" t="s">
        <v>3200</v>
      </c>
      <c r="C96" t="s">
        <v>3003</v>
      </c>
      <c r="D96" s="3" t="s">
        <v>441</v>
      </c>
      <c r="E96" t="b">
        <f t="shared" si="2"/>
        <v>1</v>
      </c>
      <c r="F96" t="str">
        <f t="shared" si="4"/>
        <v>f_labour_harvesting_paymentpertimeframe = c_labor_harvesting,</v>
      </c>
    </row>
    <row r="97" spans="1:6">
      <c r="A97" s="4" t="s">
        <v>254</v>
      </c>
      <c r="B97" t="s">
        <v>3190</v>
      </c>
      <c r="C97" t="s">
        <v>3001</v>
      </c>
      <c r="D97" s="3" t="s">
        <v>399</v>
      </c>
      <c r="E97" t="b">
        <f t="shared" si="2"/>
        <v>1</v>
      </c>
      <c r="F97" t="str">
        <f t="shared" si="4"/>
        <v>f_labour_irrigation_nrdays = c_labor_irrigation_days,</v>
      </c>
    </row>
    <row r="98" spans="1:6">
      <c r="A98" s="4" t="s">
        <v>197</v>
      </c>
      <c r="B98" t="s">
        <v>3180</v>
      </c>
      <c r="C98" t="s">
        <v>2998</v>
      </c>
      <c r="D98" s="3" t="s">
        <v>370</v>
      </c>
      <c r="E98" t="b">
        <f t="shared" si="2"/>
        <v>1</v>
      </c>
      <c r="F98" t="str">
        <f t="shared" si="4"/>
        <v>f_labour_landprep_nrdays = c_labor_land_preparation_days,</v>
      </c>
    </row>
    <row r="99" spans="1:6">
      <c r="A99" s="4" t="s">
        <v>163</v>
      </c>
      <c r="B99" t="s">
        <v>3183</v>
      </c>
      <c r="C99" t="s">
        <v>2999</v>
      </c>
      <c r="D99" s="3" t="s">
        <v>772</v>
      </c>
      <c r="E99" t="b">
        <f t="shared" si="2"/>
        <v>1</v>
      </c>
      <c r="F99" t="str">
        <f t="shared" si="4"/>
        <v>f_labour_planting_nrdays = c_labor_planting_days,</v>
      </c>
    </row>
    <row r="100" spans="1:6">
      <c r="A100" s="4" t="s">
        <v>263</v>
      </c>
      <c r="B100" t="s">
        <v>3202</v>
      </c>
      <c r="C100" t="s">
        <v>3004</v>
      </c>
      <c r="D100" s="3" t="s">
        <v>1905</v>
      </c>
      <c r="E100" t="b">
        <f t="shared" si="2"/>
        <v>1</v>
      </c>
      <c r="F100" t="str">
        <f t="shared" si="4"/>
        <v>f_labour_postharvesting_nrdays = c_labor_postharvesting,</v>
      </c>
    </row>
    <row r="101" spans="1:6">
      <c r="A101" s="4" t="s">
        <v>198</v>
      </c>
      <c r="B101" t="s">
        <v>3206</v>
      </c>
      <c r="C101" t="s">
        <v>1665</v>
      </c>
      <c r="D101" s="3" t="s">
        <v>777</v>
      </c>
      <c r="E101" t="b">
        <f t="shared" si="2"/>
        <v>1</v>
      </c>
      <c r="F101" t="str">
        <f t="shared" si="4"/>
        <v>f_labour_marketing_paymentpertimeframe = c_labor_rate_marketing,</v>
      </c>
    </row>
    <row r="102" spans="1:6">
      <c r="A102" s="1" t="s">
        <v>112</v>
      </c>
      <c r="B102" t="s">
        <v>3203</v>
      </c>
      <c r="C102" t="s">
        <v>1661</v>
      </c>
      <c r="D102" s="3" t="s">
        <v>1906</v>
      </c>
      <c r="E102" t="b">
        <f t="shared" si="2"/>
        <v>1</v>
      </c>
      <c r="F102" t="str">
        <f t="shared" si="4"/>
        <v>f_labour_postharvesting_paymentpertimeframe = c_labor_rate_postharvesting,</v>
      </c>
    </row>
    <row r="103" spans="1:6">
      <c r="A103" s="4" t="s">
        <v>166</v>
      </c>
      <c r="B103" t="s">
        <v>3177</v>
      </c>
      <c r="C103" t="s">
        <v>2996</v>
      </c>
      <c r="D103" s="3" t="s">
        <v>3444</v>
      </c>
      <c r="E103" t="b">
        <f t="shared" si="2"/>
        <v>1</v>
      </c>
      <c r="F103" t="str">
        <f t="shared" si="4"/>
        <v>f_labour_seedprep_nrdays = c_labor_seed_preparation_days_1,</v>
      </c>
    </row>
    <row r="104" spans="1:6">
      <c r="A104" s="4" t="s">
        <v>187</v>
      </c>
      <c r="B104" t="s">
        <v>3208</v>
      </c>
      <c r="C104" t="s">
        <v>3006</v>
      </c>
      <c r="D104" s="9" t="s">
        <v>3445</v>
      </c>
      <c r="E104" t="b">
        <f t="shared" si="2"/>
        <v>1</v>
      </c>
      <c r="F104" t="str">
        <f t="shared" si="4"/>
        <v>f_labour_trenches_nrdays = c_labor_trenches_days,</v>
      </c>
    </row>
    <row r="105" spans="1:6">
      <c r="A105" s="1" t="s">
        <v>106</v>
      </c>
      <c r="B105" t="s">
        <v>3176</v>
      </c>
      <c r="C105" t="s">
        <v>1652</v>
      </c>
      <c r="D105" s="3" t="s">
        <v>423</v>
      </c>
      <c r="E105" t="b">
        <f t="shared" si="2"/>
        <v>1</v>
      </c>
      <c r="F105" t="str">
        <f t="shared" si="4"/>
        <v>f_labour_agrochemicalapp_nrhiredpeople = c_laborers_hired_agrochemical,</v>
      </c>
    </row>
    <row r="106" spans="1:6">
      <c r="A106" s="4" t="s">
        <v>143</v>
      </c>
      <c r="B106" t="s">
        <v>3186</v>
      </c>
      <c r="C106" t="s">
        <v>1640</v>
      </c>
      <c r="D106" s="3" t="s">
        <v>384</v>
      </c>
      <c r="E106" t="b">
        <f t="shared" si="2"/>
        <v>1</v>
      </c>
      <c r="F106" t="str">
        <f t="shared" si="4"/>
        <v>f_labour_cropmaint_nrhiredpeople = c_laborers_hired_crop_maintenance,</v>
      </c>
    </row>
    <row r="107" spans="1:6">
      <c r="A107" s="1" t="s">
        <v>99</v>
      </c>
      <c r="B107" t="s">
        <v>3176</v>
      </c>
      <c r="C107" t="s">
        <v>1648</v>
      </c>
      <c r="D107" s="3" t="s">
        <v>413</v>
      </c>
      <c r="E107" t="b">
        <f t="shared" si="2"/>
        <v>1</v>
      </c>
      <c r="F107" t="str">
        <f t="shared" si="4"/>
        <v>f_labour_fertilizerapp_nrhiredpeople = c_laborers_hired_fertiliser,</v>
      </c>
    </row>
    <row r="108" spans="1:6">
      <c r="A108" s="1" t="s">
        <v>111</v>
      </c>
      <c r="B108" t="s">
        <v>3176</v>
      </c>
      <c r="C108" t="s">
        <v>1656</v>
      </c>
      <c r="D108" s="3" t="s">
        <v>433</v>
      </c>
      <c r="E108" t="b">
        <f t="shared" si="2"/>
        <v>1</v>
      </c>
      <c r="F108" t="str">
        <f t="shared" si="4"/>
        <v>f_labour_harvesting_nrhiredpeople = c_laborers_hired_harvesting,</v>
      </c>
    </row>
    <row r="109" spans="1:6">
      <c r="A109" s="4" t="s">
        <v>442</v>
      </c>
      <c r="B109" t="s">
        <v>3176</v>
      </c>
      <c r="C109" t="s">
        <v>1644</v>
      </c>
      <c r="D109" s="3" t="s">
        <v>394</v>
      </c>
      <c r="E109" t="b">
        <f t="shared" si="2"/>
        <v>1</v>
      </c>
      <c r="F109" t="str">
        <f t="shared" si="4"/>
        <v>f_labour_irrigation_nrhiredpeople = c_laborers_hired_irrigation,</v>
      </c>
    </row>
    <row r="110" spans="1:6">
      <c r="A110" s="4" t="s">
        <v>157</v>
      </c>
      <c r="B110" t="s">
        <v>3176</v>
      </c>
      <c r="C110" t="s">
        <v>1632</v>
      </c>
      <c r="D110" s="3" t="s">
        <v>366</v>
      </c>
      <c r="E110" t="b">
        <f t="shared" si="2"/>
        <v>1</v>
      </c>
      <c r="F110" t="str">
        <f t="shared" si="4"/>
        <v>f_labour_landprep_nrhiredpeople = c_laborers_hired_land_preparation,</v>
      </c>
    </row>
    <row r="111" spans="1:6">
      <c r="A111" s="4" t="s">
        <v>195</v>
      </c>
      <c r="B111" t="s">
        <v>3176</v>
      </c>
      <c r="C111" t="s">
        <v>1663</v>
      </c>
      <c r="D111" t="s">
        <v>775</v>
      </c>
      <c r="E111" t="b">
        <f t="shared" si="2"/>
        <v>1</v>
      </c>
      <c r="F111" t="str">
        <f t="shared" ref="F111:F142" si="5">_xlfn.CONCAT(D111," = ",C111,",")</f>
        <v>f_labour_marketing_nrhiredpeople = c_laborers_hired_marketing,</v>
      </c>
    </row>
    <row r="112" spans="1:6">
      <c r="A112" s="4" t="s">
        <v>183</v>
      </c>
      <c r="B112" t="s">
        <v>3176</v>
      </c>
      <c r="C112" t="s">
        <v>1636</v>
      </c>
      <c r="D112" s="3" t="s">
        <v>771</v>
      </c>
      <c r="E112" t="b">
        <f t="shared" si="2"/>
        <v>1</v>
      </c>
      <c r="F112" t="str">
        <f t="shared" si="5"/>
        <v>f_labour_planting_nrhiredpeople = c_laborers_hired_planting,</v>
      </c>
    </row>
    <row r="113" spans="1:6">
      <c r="A113" s="4" t="s">
        <v>153</v>
      </c>
      <c r="B113" t="s">
        <v>3186</v>
      </c>
      <c r="C113" t="s">
        <v>1660</v>
      </c>
      <c r="D113" t="s">
        <v>1904</v>
      </c>
      <c r="E113" t="b">
        <f t="shared" si="2"/>
        <v>1</v>
      </c>
      <c r="F113" t="str">
        <f t="shared" si="5"/>
        <v>f_labour_postharvesting_nrhiredpeople = c_laborers_hired_postharvest,</v>
      </c>
    </row>
    <row r="114" spans="1:6">
      <c r="A114" s="4" t="s">
        <v>129</v>
      </c>
      <c r="B114" t="s">
        <v>3176</v>
      </c>
      <c r="C114" t="s">
        <v>1671</v>
      </c>
      <c r="D114" s="3" t="s">
        <v>1912</v>
      </c>
      <c r="E114" t="b">
        <f t="shared" si="2"/>
        <v>1</v>
      </c>
      <c r="F114" t="str">
        <f t="shared" si="5"/>
        <v>f_labour_security_nrhiredpeople = c_laborers_hired_security,</v>
      </c>
    </row>
    <row r="115" spans="1:6">
      <c r="A115" s="4" t="s">
        <v>147</v>
      </c>
      <c r="B115" t="s">
        <v>3176</v>
      </c>
      <c r="C115" t="s">
        <v>2995</v>
      </c>
      <c r="D115" s="3" t="s">
        <v>3446</v>
      </c>
      <c r="E115" t="b">
        <f t="shared" si="2"/>
        <v>1</v>
      </c>
      <c r="F115" t="str">
        <f t="shared" si="5"/>
        <v>f_labour_seedprep_nrhiredpeople = c_laborers_hired_seed_preparation_1,</v>
      </c>
    </row>
    <row r="116" spans="1:6">
      <c r="A116" s="4" t="s">
        <v>274</v>
      </c>
      <c r="B116" t="s">
        <v>3176</v>
      </c>
      <c r="C116" t="s">
        <v>1667</v>
      </c>
      <c r="D116" s="3" t="s">
        <v>3447</v>
      </c>
      <c r="E116" t="b">
        <f t="shared" si="2"/>
        <v>1</v>
      </c>
      <c r="F116" t="str">
        <f t="shared" si="5"/>
        <v>f_labour_trenches_nrhiredpeople = c_laborers_hired_trenches,</v>
      </c>
    </row>
    <row r="117" spans="1:6">
      <c r="A117" s="4" t="s">
        <v>167</v>
      </c>
      <c r="B117" t="s">
        <v>3282</v>
      </c>
      <c r="C117" t="s">
        <v>1735</v>
      </c>
      <c r="D117" s="3" t="s">
        <v>3448</v>
      </c>
      <c r="E117" t="b">
        <f t="shared" si="2"/>
        <v>1</v>
      </c>
      <c r="F117" t="str">
        <f t="shared" si="5"/>
        <v>f_equip_costs_maintenance = c_maintenance_amount,</v>
      </c>
    </row>
    <row r="118" spans="1:6">
      <c r="A118" s="4" t="s">
        <v>248</v>
      </c>
      <c r="B118" t="s">
        <v>3284</v>
      </c>
      <c r="C118" t="s">
        <v>1737</v>
      </c>
      <c r="D118" s="3" t="s">
        <v>286</v>
      </c>
      <c r="E118" t="b">
        <f t="shared" si="2"/>
        <v>1</v>
      </c>
      <c r="F118" t="str">
        <f t="shared" si="5"/>
        <v>f_livestock_costs_medics = c_medicine_livestock_amount,</v>
      </c>
    </row>
    <row r="119" spans="1:6">
      <c r="A119" s="4" t="s">
        <v>130</v>
      </c>
      <c r="B119" t="s">
        <v>3195</v>
      </c>
      <c r="C119" t="s">
        <v>1651</v>
      </c>
      <c r="D119" s="3" t="s">
        <v>422</v>
      </c>
      <c r="E119" t="b">
        <f t="shared" si="2"/>
        <v>1</v>
      </c>
      <c r="F119" t="str">
        <f t="shared" si="5"/>
        <v>f_labour_agrochemicalapp_nrpeople = c_number_laborer_agrochemical,</v>
      </c>
    </row>
    <row r="120" spans="1:6">
      <c r="A120" s="4" t="s">
        <v>178</v>
      </c>
      <c r="B120" t="s">
        <v>3185</v>
      </c>
      <c r="C120" t="s">
        <v>1639</v>
      </c>
      <c r="D120" s="3" t="s">
        <v>383</v>
      </c>
      <c r="E120" t="b">
        <f t="shared" si="2"/>
        <v>1</v>
      </c>
      <c r="F120" t="str">
        <f t="shared" si="5"/>
        <v>f_labour_cropmaint_nrpeople = c_number_laborer_crop_maintenance,</v>
      </c>
    </row>
    <row r="121" spans="1:6">
      <c r="A121" s="4" t="s">
        <v>261</v>
      </c>
      <c r="B121" t="s">
        <v>3192</v>
      </c>
      <c r="C121" t="s">
        <v>1647</v>
      </c>
      <c r="D121" s="3" t="s">
        <v>412</v>
      </c>
      <c r="E121" t="b">
        <f t="shared" si="2"/>
        <v>1</v>
      </c>
      <c r="F121" t="str">
        <f t="shared" si="5"/>
        <v>f_labour_fertilizerapp_nrpeople = c_number_laborer_fertiliser,</v>
      </c>
    </row>
    <row r="122" spans="1:6">
      <c r="A122" s="1" t="s">
        <v>100</v>
      </c>
      <c r="B122" t="s">
        <v>3198</v>
      </c>
      <c r="C122" t="s">
        <v>1655</v>
      </c>
      <c r="D122" s="3" t="s">
        <v>432</v>
      </c>
      <c r="E122" t="b">
        <f t="shared" si="2"/>
        <v>1</v>
      </c>
      <c r="F122" t="str">
        <f t="shared" si="5"/>
        <v>f_labour_harvesting_nrpeople = c_number_laborer_harvesting,</v>
      </c>
    </row>
    <row r="123" spans="1:6">
      <c r="A123" s="4" t="s">
        <v>443</v>
      </c>
      <c r="B123" t="s">
        <v>3189</v>
      </c>
      <c r="C123" t="s">
        <v>1643</v>
      </c>
      <c r="D123" s="3" t="s">
        <v>393</v>
      </c>
      <c r="E123" t="b">
        <f t="shared" si="2"/>
        <v>1</v>
      </c>
      <c r="F123" t="str">
        <f t="shared" si="5"/>
        <v>f_labour_irrigation_nrpeople = c_number_laborer_irrigation,</v>
      </c>
    </row>
    <row r="124" spans="1:6">
      <c r="A124" s="4" t="s">
        <v>272</v>
      </c>
      <c r="B124" t="s">
        <v>3179</v>
      </c>
      <c r="C124" t="s">
        <v>1631</v>
      </c>
      <c r="D124" t="s">
        <v>365</v>
      </c>
      <c r="E124" t="b">
        <f t="shared" si="2"/>
        <v>1</v>
      </c>
      <c r="F124" t="str">
        <f t="shared" si="5"/>
        <v>f_labour_landprep_nrpeople = c_number_laborer_land_preparation,</v>
      </c>
    </row>
    <row r="125" spans="1:6">
      <c r="A125" s="4" t="s">
        <v>124</v>
      </c>
      <c r="B125" t="s">
        <v>3204</v>
      </c>
      <c r="C125" t="s">
        <v>1662</v>
      </c>
      <c r="D125" s="3" t="s">
        <v>774</v>
      </c>
      <c r="E125" t="b">
        <f t="shared" si="2"/>
        <v>1</v>
      </c>
      <c r="F125" t="str">
        <f t="shared" si="5"/>
        <v>f_labour_marketing_nrpeople = c_number_laborer_marketing,</v>
      </c>
    </row>
    <row r="126" spans="1:6">
      <c r="A126" s="4" t="s">
        <v>252</v>
      </c>
      <c r="B126" t="s">
        <v>3182</v>
      </c>
      <c r="C126" t="s">
        <v>1635</v>
      </c>
      <c r="D126" s="3" t="s">
        <v>770</v>
      </c>
      <c r="E126" t="b">
        <f t="shared" si="2"/>
        <v>1</v>
      </c>
      <c r="F126" t="str">
        <f t="shared" si="5"/>
        <v>f_labour_planting_nrpeople = c_number_laborer_planting,</v>
      </c>
    </row>
    <row r="127" spans="1:6">
      <c r="A127" s="1" t="s">
        <v>95</v>
      </c>
      <c r="B127" t="s">
        <v>3201</v>
      </c>
      <c r="C127" t="s">
        <v>1659</v>
      </c>
      <c r="D127" s="3" t="s">
        <v>1903</v>
      </c>
      <c r="E127" t="b">
        <f t="shared" si="2"/>
        <v>1</v>
      </c>
      <c r="F127" t="str">
        <f t="shared" si="5"/>
        <v>f_labour_postharvesting_nrpeople = c_number_laborer_postharvest,</v>
      </c>
    </row>
    <row r="128" spans="1:6">
      <c r="A128" s="4" t="s">
        <v>127</v>
      </c>
      <c r="B128" t="s">
        <v>3210</v>
      </c>
      <c r="C128" t="s">
        <v>1670</v>
      </c>
      <c r="D128" s="3" t="s">
        <v>1911</v>
      </c>
      <c r="E128" t="b">
        <f t="shared" si="2"/>
        <v>1</v>
      </c>
      <c r="F128" t="str">
        <f t="shared" si="5"/>
        <v>f_labour_security_nrpeople = c_number_laborer_security,</v>
      </c>
    </row>
    <row r="129" spans="1:6">
      <c r="A129" s="4" t="s">
        <v>142</v>
      </c>
      <c r="B129" t="s">
        <v>3175</v>
      </c>
      <c r="C129" t="s">
        <v>2994</v>
      </c>
      <c r="D129" s="3" t="s">
        <v>3449</v>
      </c>
      <c r="E129" t="b">
        <f t="shared" si="2"/>
        <v>1</v>
      </c>
      <c r="F129" t="str">
        <f t="shared" si="5"/>
        <v>f_labour_seedprep_nrpeople = c_number_laborer_seed_preparation_1,</v>
      </c>
    </row>
    <row r="130" spans="1:6">
      <c r="A130" s="4" t="s">
        <v>177</v>
      </c>
      <c r="B130" t="s">
        <v>3207</v>
      </c>
      <c r="C130" t="s">
        <v>1666</v>
      </c>
      <c r="D130" s="3" t="s">
        <v>3450</v>
      </c>
      <c r="E130" t="b">
        <f t="shared" ref="E130:E193" si="6">ISERROR(VLOOKUP(C130,$A$2:$A$1012,1,0))</f>
        <v>1</v>
      </c>
      <c r="F130" t="str">
        <f t="shared" si="5"/>
        <v>f_labour_trenches_nrpeople = c_number_laborer_trenches,</v>
      </c>
    </row>
    <row r="131" spans="1:6">
      <c r="A131" s="4" t="s">
        <v>313</v>
      </c>
      <c r="B131" t="s">
        <v>3277</v>
      </c>
      <c r="C131" t="s">
        <v>1728</v>
      </c>
      <c r="D131" s="3" t="s">
        <v>1126</v>
      </c>
      <c r="E131" t="b">
        <f t="shared" si="6"/>
        <v>1</v>
      </c>
      <c r="F131" t="str">
        <f t="shared" si="5"/>
        <v>f_inputs_costs_chemicals_4 = c_ratoons_amount,</v>
      </c>
    </row>
    <row r="132" spans="1:6">
      <c r="A132" s="4" t="s">
        <v>131</v>
      </c>
      <c r="B132" t="s">
        <v>3285</v>
      </c>
      <c r="C132" t="s">
        <v>1732</v>
      </c>
      <c r="D132" s="3" t="s">
        <v>792</v>
      </c>
      <c r="E132" t="b">
        <f t="shared" si="6"/>
        <v>1</v>
      </c>
      <c r="F132" t="str">
        <f t="shared" si="5"/>
        <v>f_inputs_costs_seedlings = c_seedlings_amount,</v>
      </c>
    </row>
    <row r="133" spans="1:6">
      <c r="A133" s="1" t="s">
        <v>14</v>
      </c>
      <c r="B133" t="s">
        <v>3274</v>
      </c>
      <c r="C133" t="s">
        <v>1725</v>
      </c>
      <c r="D133" s="3" t="s">
        <v>529</v>
      </c>
      <c r="E133" t="b">
        <f t="shared" si="6"/>
        <v>1</v>
      </c>
      <c r="F133" t="str">
        <f t="shared" si="5"/>
        <v>f_inputs_costs_seeds = c_seeds_amount,</v>
      </c>
    </row>
    <row r="134" spans="1:6">
      <c r="A134" s="4" t="s">
        <v>255</v>
      </c>
      <c r="B134" t="s">
        <v>3280</v>
      </c>
      <c r="C134" t="s">
        <v>1733</v>
      </c>
      <c r="D134" s="3" t="s">
        <v>534</v>
      </c>
      <c r="E134" t="b">
        <f t="shared" si="6"/>
        <v>1</v>
      </c>
      <c r="F134" t="str">
        <f t="shared" si="5"/>
        <v>f_inputs_costs_irrigation = c_water_amount,</v>
      </c>
    </row>
    <row r="135" spans="1:6">
      <c r="A135" s="4" t="s">
        <v>242</v>
      </c>
      <c r="B135" t="s">
        <v>3330</v>
      </c>
      <c r="C135" s="8" t="s">
        <v>1763</v>
      </c>
      <c r="D135" s="3" t="s">
        <v>1965</v>
      </c>
      <c r="E135" t="b">
        <f t="shared" si="6"/>
        <v>1</v>
      </c>
      <c r="F135" t="str">
        <f t="shared" si="5"/>
        <v>cl_loss_cold_waves = cr_amount_cold,</v>
      </c>
    </row>
    <row r="136" spans="1:6">
      <c r="A136" s="4" t="s">
        <v>241</v>
      </c>
      <c r="B136" t="s">
        <v>3324</v>
      </c>
      <c r="C136" s="8" t="s">
        <v>1757</v>
      </c>
      <c r="D136" s="3" t="s">
        <v>574</v>
      </c>
      <c r="E136" t="b">
        <f t="shared" si="6"/>
        <v>1</v>
      </c>
      <c r="F136" t="str">
        <f t="shared" si="5"/>
        <v>cl_loss_droughts = cr_amount_droughts,</v>
      </c>
    </row>
    <row r="137" spans="1:6">
      <c r="A137" s="4" t="s">
        <v>240</v>
      </c>
      <c r="B137" t="s">
        <v>3322</v>
      </c>
      <c r="C137" s="8" t="s">
        <v>1755</v>
      </c>
      <c r="D137" s="3" t="s">
        <v>572</v>
      </c>
      <c r="E137" t="b">
        <f t="shared" si="6"/>
        <v>1</v>
      </c>
      <c r="F137" t="str">
        <f t="shared" si="5"/>
        <v>cl_loss_floods = cr_amount_floods,</v>
      </c>
    </row>
    <row r="138" spans="1:6">
      <c r="A138" s="1" t="s">
        <v>29</v>
      </c>
      <c r="B138" t="s">
        <v>3328</v>
      </c>
      <c r="C138" s="8" t="s">
        <v>1761</v>
      </c>
      <c r="D138" s="3" t="s">
        <v>578</v>
      </c>
      <c r="E138" t="b">
        <f t="shared" si="6"/>
        <v>1</v>
      </c>
      <c r="F138" t="str">
        <f t="shared" si="5"/>
        <v>cl_loss_land_slides = cr_amount_landslides,</v>
      </c>
    </row>
    <row r="139" spans="1:6">
      <c r="A139" s="4" t="s">
        <v>158</v>
      </c>
      <c r="B139" t="s">
        <v>3318</v>
      </c>
      <c r="C139" s="8" t="s">
        <v>1751</v>
      </c>
      <c r="D139" t="s">
        <v>568</v>
      </c>
      <c r="E139" t="b">
        <f t="shared" si="6"/>
        <v>1</v>
      </c>
      <c r="F139" t="str">
        <f t="shared" si="5"/>
        <v>cl_loss_rain_patterns = cr_amount_rain,</v>
      </c>
    </row>
    <row r="140" spans="1:6">
      <c r="A140" s="1" t="s">
        <v>40</v>
      </c>
      <c r="B140" t="s">
        <v>3326</v>
      </c>
      <c r="C140" s="8" t="s">
        <v>1759</v>
      </c>
      <c r="D140" s="3" t="s">
        <v>576</v>
      </c>
      <c r="E140" t="b">
        <f t="shared" si="6"/>
        <v>1</v>
      </c>
      <c r="F140" t="str">
        <f t="shared" si="5"/>
        <v>cl_loss_storms = cr_amount_storms,</v>
      </c>
    </row>
    <row r="141" spans="1:6">
      <c r="A141" s="4" t="s">
        <v>264</v>
      </c>
      <c r="B141" t="s">
        <v>3320</v>
      </c>
      <c r="C141" s="8" t="s">
        <v>1753</v>
      </c>
      <c r="D141" s="3" t="s">
        <v>570</v>
      </c>
      <c r="E141" t="b">
        <f t="shared" si="6"/>
        <v>1</v>
      </c>
      <c r="F141" t="str">
        <f t="shared" si="5"/>
        <v>cl_loss_heat_waves = cr_amount_temperature,</v>
      </c>
    </row>
    <row r="142" spans="1:6">
      <c r="A142" s="4" t="s">
        <v>237</v>
      </c>
      <c r="B142" t="s">
        <v>3329</v>
      </c>
      <c r="C142" s="8" t="s">
        <v>1762</v>
      </c>
      <c r="D142" s="3" t="s">
        <v>1964</v>
      </c>
      <c r="E142" t="b">
        <f t="shared" si="6"/>
        <v>1</v>
      </c>
      <c r="F142" t="str">
        <f t="shared" si="5"/>
        <v>cl_cold_waves = cr_frequency_cold,</v>
      </c>
    </row>
    <row r="143" spans="1:6">
      <c r="A143" s="1" t="s">
        <v>28</v>
      </c>
      <c r="B143" t="s">
        <v>3323</v>
      </c>
      <c r="C143" s="8" t="s">
        <v>1756</v>
      </c>
      <c r="D143" s="3" t="s">
        <v>573</v>
      </c>
      <c r="E143" t="b">
        <f t="shared" si="6"/>
        <v>1</v>
      </c>
      <c r="F143" t="str">
        <f t="shared" ref="F143:F149" si="7">_xlfn.CONCAT(D143," = ",C143,",")</f>
        <v>cl_droughts = cr_frequency_droughts,</v>
      </c>
    </row>
    <row r="144" spans="1:6">
      <c r="A144" s="1" t="s">
        <v>43</v>
      </c>
      <c r="B144" t="s">
        <v>3321</v>
      </c>
      <c r="C144" s="8" t="s">
        <v>1754</v>
      </c>
      <c r="D144" t="s">
        <v>571</v>
      </c>
      <c r="E144" t="b">
        <f t="shared" si="6"/>
        <v>1</v>
      </c>
      <c r="F144" t="str">
        <f t="shared" si="7"/>
        <v>cl_floods = cr_frequency_floods,</v>
      </c>
    </row>
    <row r="145" spans="1:6">
      <c r="A145" s="4" t="s">
        <v>351</v>
      </c>
      <c r="B145" t="s">
        <v>3327</v>
      </c>
      <c r="C145" s="8" t="s">
        <v>1760</v>
      </c>
      <c r="D145" s="3" t="s">
        <v>577</v>
      </c>
      <c r="E145" t="b">
        <f t="shared" si="6"/>
        <v>1</v>
      </c>
      <c r="F145" t="str">
        <f t="shared" si="7"/>
        <v>cl_land_slides = cr_frequency_landslides,</v>
      </c>
    </row>
    <row r="146" spans="1:6">
      <c r="A146" s="4" t="s">
        <v>298</v>
      </c>
      <c r="B146" t="s">
        <v>3317</v>
      </c>
      <c r="C146" s="8" t="s">
        <v>1750</v>
      </c>
      <c r="D146" s="3" t="s">
        <v>567</v>
      </c>
      <c r="E146" t="b">
        <f t="shared" si="6"/>
        <v>1</v>
      </c>
      <c r="F146" t="str">
        <f t="shared" si="7"/>
        <v>cl_rain_patterns = cr_frequency_rain,</v>
      </c>
    </row>
    <row r="147" spans="1:6">
      <c r="A147" s="4" t="s">
        <v>239</v>
      </c>
      <c r="B147" t="s">
        <v>3325</v>
      </c>
      <c r="C147" s="8" t="s">
        <v>1758</v>
      </c>
      <c r="D147" t="s">
        <v>575</v>
      </c>
      <c r="E147" t="b">
        <f t="shared" si="6"/>
        <v>1</v>
      </c>
      <c r="F147" t="str">
        <f t="shared" si="7"/>
        <v>cl_storms = cr_frequency_storms,</v>
      </c>
    </row>
    <row r="148" spans="1:6">
      <c r="A148" s="4" t="s">
        <v>281</v>
      </c>
      <c r="B148" t="s">
        <v>3319</v>
      </c>
      <c r="C148" s="8" t="s">
        <v>1752</v>
      </c>
      <c r="D148" s="3" t="s">
        <v>569</v>
      </c>
      <c r="E148" t="b">
        <f t="shared" si="6"/>
        <v>1</v>
      </c>
      <c r="F148" t="str">
        <f t="shared" si="7"/>
        <v>cl_heat_waves = cr_frequency_temperature,</v>
      </c>
    </row>
    <row r="149" spans="1:6">
      <c r="A149" s="4" t="s">
        <v>294</v>
      </c>
      <c r="B149" t="s">
        <v>3331</v>
      </c>
      <c r="C149" s="8" t="s">
        <v>1764</v>
      </c>
      <c r="D149" s="3" t="s">
        <v>581</v>
      </c>
      <c r="E149" t="b">
        <f t="shared" si="6"/>
        <v>1</v>
      </c>
      <c r="F149" t="str">
        <f t="shared" si="7"/>
        <v>cl_coping_mechanisms = cr_methods,</v>
      </c>
    </row>
    <row r="150" spans="1:6">
      <c r="A150" s="4" t="s">
        <v>358</v>
      </c>
      <c r="B150" s="4"/>
      <c r="C150" t="s">
        <v>3103</v>
      </c>
      <c r="D150" s="3" t="s">
        <v>800</v>
      </c>
      <c r="E150" t="b">
        <f t="shared" si="6"/>
        <v>1</v>
      </c>
      <c r="F150" t="str">
        <f>_xlfn.CONCAT(D150," = `",C150,"`,")</f>
        <v>cl_coping_mechanisms_other = `cr_methods--other--`,</v>
      </c>
    </row>
    <row r="151" spans="1:6">
      <c r="A151" s="4" t="s">
        <v>249</v>
      </c>
      <c r="B151" t="s">
        <v>3316</v>
      </c>
      <c r="C151" s="8" t="s">
        <v>1749</v>
      </c>
      <c r="D151" s="3" t="s">
        <v>566</v>
      </c>
      <c r="E151" t="b">
        <f t="shared" si="6"/>
        <v>1</v>
      </c>
      <c r="F151" t="str">
        <f>_xlfn.CONCAT(D151," = ",C151,",")</f>
        <v>cl_extreme_weather = cr_options,</v>
      </c>
    </row>
    <row r="152" spans="1:6">
      <c r="A152" s="4" t="s">
        <v>328</v>
      </c>
      <c r="B152" s="4"/>
      <c r="C152" t="s">
        <v>3102</v>
      </c>
      <c r="D152" s="3" t="s">
        <v>2806</v>
      </c>
      <c r="E152" t="b">
        <f t="shared" si="6"/>
        <v>1</v>
      </c>
      <c r="F152" t="str">
        <f>_xlfn.CONCAT(D152," = `",C152,"`,")</f>
        <v>cl_extreme_weather_other = `cr_options--other--`,</v>
      </c>
    </row>
    <row r="153" spans="1:6">
      <c r="A153" s="4" t="s">
        <v>137</v>
      </c>
      <c r="B153" t="s">
        <v>3303</v>
      </c>
      <c r="C153" t="s">
        <v>3039</v>
      </c>
      <c r="D153" s="3" t="s">
        <v>561</v>
      </c>
      <c r="E153" t="b">
        <f t="shared" si="6"/>
        <v>1</v>
      </c>
      <c r="F153" t="str">
        <f t="shared" ref="F153:F167" si="8">_xlfn.CONCAT(D153," = ",C153,",")</f>
        <v>cs_recommendation = cr_services,</v>
      </c>
    </row>
    <row r="154" spans="1:6">
      <c r="A154" s="4" t="s">
        <v>212</v>
      </c>
      <c r="B154" t="s">
        <v>3304</v>
      </c>
      <c r="C154" t="s">
        <v>3040</v>
      </c>
      <c r="D154" s="3" t="s">
        <v>3451</v>
      </c>
      <c r="E154" t="b">
        <f t="shared" si="6"/>
        <v>1</v>
      </c>
      <c r="F154" t="str">
        <f t="shared" si="8"/>
        <v>cs_recommendation_1 = cr_services_1,</v>
      </c>
    </row>
    <row r="155" spans="1:6">
      <c r="A155" s="1" t="s">
        <v>15</v>
      </c>
      <c r="B155" t="s">
        <v>3305</v>
      </c>
      <c r="C155" s="8" t="s">
        <v>3041</v>
      </c>
      <c r="D155" s="3" t="s">
        <v>3452</v>
      </c>
      <c r="E155" t="b">
        <f t="shared" si="6"/>
        <v>1</v>
      </c>
      <c r="F155" t="str">
        <f t="shared" si="8"/>
        <v>cs_recommendation_2 = cr_services_1_1,</v>
      </c>
    </row>
    <row r="156" spans="1:6">
      <c r="A156" s="4" t="s">
        <v>186</v>
      </c>
      <c r="B156" t="s">
        <v>3312</v>
      </c>
      <c r="C156" s="8" t="s">
        <v>3047</v>
      </c>
      <c r="D156" s="3" t="s">
        <v>3453</v>
      </c>
      <c r="E156" t="b">
        <f t="shared" si="6"/>
        <v>1</v>
      </c>
      <c r="F156" t="str">
        <f t="shared" si="8"/>
        <v>cs_provides_feedback = cs_feedback,</v>
      </c>
    </row>
    <row r="157" spans="1:6">
      <c r="A157" s="4" t="s">
        <v>247</v>
      </c>
      <c r="B157" t="s">
        <v>3312</v>
      </c>
      <c r="C157" s="8" t="s">
        <v>3048</v>
      </c>
      <c r="D157" s="3" t="s">
        <v>3454</v>
      </c>
      <c r="E157" t="b">
        <f t="shared" si="6"/>
        <v>1</v>
      </c>
      <c r="F157" t="str">
        <f t="shared" si="8"/>
        <v>cs_provides_feedback_1 = cs_feedback_1,</v>
      </c>
    </row>
    <row r="158" spans="1:6">
      <c r="A158" s="4" t="s">
        <v>268</v>
      </c>
      <c r="B158" t="s">
        <v>3312</v>
      </c>
      <c r="C158" s="8" t="s">
        <v>3049</v>
      </c>
      <c r="D158" s="3" t="s">
        <v>3455</v>
      </c>
      <c r="E158" t="b">
        <f t="shared" si="6"/>
        <v>1</v>
      </c>
      <c r="F158" t="str">
        <f t="shared" si="8"/>
        <v>cs_provides_feedback_2 = cs_feedback_1_1,</v>
      </c>
    </row>
    <row r="159" spans="1:6">
      <c r="A159" s="4" t="s">
        <v>265</v>
      </c>
      <c r="B159" t="s">
        <v>3314</v>
      </c>
      <c r="C159" s="8" t="s">
        <v>3053</v>
      </c>
      <c r="D159" s="3" t="s">
        <v>3456</v>
      </c>
      <c r="E159" t="b">
        <f t="shared" si="6"/>
        <v>1</v>
      </c>
      <c r="F159" t="str">
        <f t="shared" si="8"/>
        <v>cs_feedback_process = cs_feedback_coach,</v>
      </c>
    </row>
    <row r="160" spans="1:6">
      <c r="A160" s="1" t="s">
        <v>96</v>
      </c>
      <c r="B160" t="s">
        <v>3314</v>
      </c>
      <c r="C160" s="8" t="s">
        <v>3054</v>
      </c>
      <c r="D160" s="3" t="s">
        <v>3457</v>
      </c>
      <c r="E160" t="b">
        <f t="shared" si="6"/>
        <v>1</v>
      </c>
      <c r="F160" t="str">
        <f t="shared" si="8"/>
        <v>cs_feedback_process_1 = cs_feedback_coach_1,</v>
      </c>
    </row>
    <row r="161" spans="1:7">
      <c r="A161" s="4" t="s">
        <v>232</v>
      </c>
      <c r="B161" t="s">
        <v>3314</v>
      </c>
      <c r="C161" s="8" t="s">
        <v>3055</v>
      </c>
      <c r="D161" s="3" t="s">
        <v>3458</v>
      </c>
      <c r="E161" t="b">
        <f t="shared" si="6"/>
        <v>1</v>
      </c>
      <c r="F161" t="str">
        <f t="shared" si="8"/>
        <v>cs_feedback_process_2 = cs_feedback_coach_1_1,</v>
      </c>
    </row>
    <row r="162" spans="1:7">
      <c r="A162" s="1" t="s">
        <v>98</v>
      </c>
      <c r="B162" t="s">
        <v>3313</v>
      </c>
      <c r="C162" s="8" t="s">
        <v>3050</v>
      </c>
      <c r="D162" s="3" t="s">
        <v>3459</v>
      </c>
      <c r="E162" t="b">
        <f t="shared" si="6"/>
        <v>1</v>
      </c>
      <c r="F162" t="str">
        <f t="shared" si="8"/>
        <v>cs_feedback_frequency = cs_feedback_time,</v>
      </c>
    </row>
    <row r="163" spans="1:7">
      <c r="A163" s="4" t="s">
        <v>120</v>
      </c>
      <c r="B163" t="s">
        <v>3313</v>
      </c>
      <c r="C163" s="8" t="s">
        <v>3051</v>
      </c>
      <c r="D163" s="3" t="s">
        <v>3460</v>
      </c>
      <c r="E163" t="b">
        <f t="shared" si="6"/>
        <v>1</v>
      </c>
      <c r="F163" t="str">
        <f t="shared" si="8"/>
        <v>cs_feedback_frequency_1 = cs_feedback_time_1,</v>
      </c>
    </row>
    <row r="164" spans="1:7">
      <c r="A164" s="4" t="s">
        <v>140</v>
      </c>
      <c r="B164" t="s">
        <v>3313</v>
      </c>
      <c r="C164" s="8" t="s">
        <v>3052</v>
      </c>
      <c r="D164" s="3" t="s">
        <v>3461</v>
      </c>
      <c r="E164" t="b">
        <f t="shared" si="6"/>
        <v>1</v>
      </c>
      <c r="F164" t="str">
        <f t="shared" si="8"/>
        <v>cs_feedback_frequency_2 = cs_feedback_time_1_1,</v>
      </c>
    </row>
    <row r="165" spans="1:7">
      <c r="A165" s="1" t="s">
        <v>108</v>
      </c>
      <c r="B165" t="s">
        <v>3306</v>
      </c>
      <c r="C165" s="8" t="s">
        <v>1747</v>
      </c>
      <c r="D165" s="3" t="s">
        <v>563</v>
      </c>
      <c r="E165" t="b">
        <f t="shared" si="6"/>
        <v>1</v>
      </c>
      <c r="F165" t="str">
        <f t="shared" si="8"/>
        <v>cs_negative_recommendation = cs_neg_recommendation,</v>
      </c>
    </row>
    <row r="166" spans="1:7">
      <c r="A166" s="4" t="s">
        <v>135</v>
      </c>
      <c r="B166" t="s">
        <v>3307</v>
      </c>
      <c r="C166" s="8" t="s">
        <v>3042</v>
      </c>
      <c r="D166" s="3" t="s">
        <v>3462</v>
      </c>
      <c r="E166" t="b">
        <f t="shared" si="6"/>
        <v>1</v>
      </c>
      <c r="F166" t="str">
        <f t="shared" si="8"/>
        <v>cs_negative_recommendation_1 = cs_neg_recommendation_1,</v>
      </c>
    </row>
    <row r="167" spans="1:7">
      <c r="A167" s="4" t="s">
        <v>399</v>
      </c>
      <c r="B167" t="s">
        <v>3308</v>
      </c>
      <c r="C167" s="8" t="s">
        <v>3043</v>
      </c>
      <c r="D167" s="3" t="s">
        <v>3463</v>
      </c>
      <c r="E167" t="b">
        <f t="shared" si="6"/>
        <v>1</v>
      </c>
      <c r="F167" t="str">
        <f t="shared" si="8"/>
        <v>cs_negative_recommendation_2 = cs_neg_recommendation_1_1,</v>
      </c>
    </row>
    <row r="168" spans="1:7">
      <c r="A168" s="4" t="s">
        <v>671</v>
      </c>
      <c r="B168" s="4"/>
      <c r="C168" t="s">
        <v>3099</v>
      </c>
      <c r="D168" s="3" t="s">
        <v>3464</v>
      </c>
      <c r="E168" t="b">
        <f t="shared" si="6"/>
        <v>1</v>
      </c>
      <c r="F168" t="str">
        <f>_xlfn.CONCAT(D168," = `",C168,"`,")</f>
        <v>cs_negative_recommendation_2_other = `cs_neg_recommendation_1_1--other--`,</v>
      </c>
      <c r="G168" t="str">
        <f>_xlfn.CONCAT(D206," = ",C168,",")</f>
        <v xml:space="preserve"> = cs_neg_recommendation_1_1--other--,</v>
      </c>
    </row>
    <row r="169" spans="1:7">
      <c r="A169" s="4" t="s">
        <v>615</v>
      </c>
      <c r="B169" s="4"/>
      <c r="C169" t="s">
        <v>3098</v>
      </c>
      <c r="D169" s="3" t="s">
        <v>3465</v>
      </c>
      <c r="E169" t="b">
        <f t="shared" si="6"/>
        <v>1</v>
      </c>
      <c r="F169" t="str">
        <f>_xlfn.CONCAT(D169," = `",C169,"`,")</f>
        <v>cs_negative_recommendation_1_other = `cs_neg_recommendation_1--other--`,</v>
      </c>
      <c r="G169" t="str">
        <f>_xlfn.CONCAT(D207," = ",C169,",")</f>
        <v xml:space="preserve"> = cs_neg_recommendation_1--other--,</v>
      </c>
    </row>
    <row r="170" spans="1:7">
      <c r="A170" s="4" t="s">
        <v>357</v>
      </c>
      <c r="B170" s="4"/>
      <c r="C170" t="s">
        <v>3097</v>
      </c>
      <c r="D170" s="3" t="s">
        <v>798</v>
      </c>
      <c r="E170" t="b">
        <f t="shared" si="6"/>
        <v>1</v>
      </c>
      <c r="F170" t="str">
        <f>_xlfn.CONCAT(D170," = `",C170,"`,")</f>
        <v>cs_negative_recommendation_other = `cs_neg_recommendation--other--`,</v>
      </c>
      <c r="G170" t="str">
        <f>_xlfn.CONCAT(D200," = ",C170,",")</f>
        <v>f_livestock_income_total = cs_neg_recommendation--other--,</v>
      </c>
    </row>
    <row r="171" spans="1:7">
      <c r="A171" s="4" t="s">
        <v>200</v>
      </c>
      <c r="B171" t="s">
        <v>3309</v>
      </c>
      <c r="C171" s="8" t="s">
        <v>3044</v>
      </c>
      <c r="D171" s="3" t="s">
        <v>564</v>
      </c>
      <c r="E171" t="b">
        <f t="shared" si="6"/>
        <v>1</v>
      </c>
      <c r="F171" t="str">
        <f t="shared" ref="F171:F176" si="9">_xlfn.CONCAT(D171," = ",C171,",")</f>
        <v>cs_timely_payment = cs_payment,</v>
      </c>
    </row>
    <row r="172" spans="1:7">
      <c r="A172" s="4" t="s">
        <v>133</v>
      </c>
      <c r="B172" t="s">
        <v>3310</v>
      </c>
      <c r="C172" s="8" t="s">
        <v>3045</v>
      </c>
      <c r="D172" s="3" t="s">
        <v>3466</v>
      </c>
      <c r="E172" t="b">
        <f t="shared" si="6"/>
        <v>1</v>
      </c>
      <c r="F172" t="str">
        <f t="shared" si="9"/>
        <v>cs_timely_payment_1 = cs_payment_1,</v>
      </c>
    </row>
    <row r="173" spans="1:7">
      <c r="A173" s="4" t="s">
        <v>136</v>
      </c>
      <c r="B173" t="s">
        <v>3311</v>
      </c>
      <c r="C173" s="8" t="s">
        <v>3046</v>
      </c>
      <c r="D173" s="3" t="s">
        <v>3467</v>
      </c>
      <c r="E173" t="b">
        <f t="shared" si="6"/>
        <v>1</v>
      </c>
      <c r="F173" t="str">
        <f t="shared" si="9"/>
        <v>cs_timely_payment_2 = cs_payment_1_1,</v>
      </c>
    </row>
    <row r="174" spans="1:7">
      <c r="A174" s="1" t="s">
        <v>104</v>
      </c>
      <c r="B174" t="s">
        <v>3300</v>
      </c>
      <c r="C174" t="s">
        <v>3036</v>
      </c>
      <c r="D174" s="3" t="s">
        <v>562</v>
      </c>
      <c r="E174" t="b">
        <f t="shared" si="6"/>
        <v>1</v>
      </c>
      <c r="F174" t="str">
        <f t="shared" si="9"/>
        <v>cs_positive_recommendation = cs_pos_recommendation_1,</v>
      </c>
    </row>
    <row r="175" spans="1:7">
      <c r="A175" s="1" t="s">
        <v>103</v>
      </c>
      <c r="B175" t="s">
        <v>3301</v>
      </c>
      <c r="C175" t="s">
        <v>3037</v>
      </c>
      <c r="D175" s="3" t="s">
        <v>3468</v>
      </c>
      <c r="E175" t="b">
        <f t="shared" si="6"/>
        <v>1</v>
      </c>
      <c r="F175" t="str">
        <f t="shared" si="9"/>
        <v>cs_positive_recommendation_1 = cs_pos_recommendation_1_1,</v>
      </c>
    </row>
    <row r="176" spans="1:7">
      <c r="A176" s="4" t="s">
        <v>139</v>
      </c>
      <c r="B176" t="s">
        <v>3302</v>
      </c>
      <c r="C176" t="s">
        <v>3038</v>
      </c>
      <c r="D176" s="3" t="s">
        <v>3469</v>
      </c>
      <c r="E176" t="b">
        <f t="shared" si="6"/>
        <v>1</v>
      </c>
      <c r="F176" t="str">
        <f t="shared" si="9"/>
        <v>cs_positive_recommendation_2 = cs_pos_recommendation_1_1_1,</v>
      </c>
    </row>
    <row r="177" spans="1:6">
      <c r="A177" s="4" t="s">
        <v>327</v>
      </c>
      <c r="B177" s="4"/>
      <c r="C177" t="s">
        <v>3096</v>
      </c>
      <c r="D177" s="3" t="s">
        <v>3470</v>
      </c>
      <c r="E177" t="b">
        <f t="shared" si="6"/>
        <v>1</v>
      </c>
      <c r="F177" t="str">
        <f>_xlfn.CONCAT(D177," = `",C177,"`,")</f>
        <v>cs_positive_recommendation_2_other = `cs_pos_recommendation_1_1_1--other--`,</v>
      </c>
    </row>
    <row r="178" spans="1:6">
      <c r="A178" s="4" t="s">
        <v>356</v>
      </c>
      <c r="B178" s="4"/>
      <c r="C178" t="s">
        <v>3095</v>
      </c>
      <c r="D178" s="3" t="s">
        <v>3471</v>
      </c>
      <c r="E178" t="b">
        <f t="shared" si="6"/>
        <v>1</v>
      </c>
      <c r="F178" t="str">
        <f>_xlfn.CONCAT(D178," = `",C178,"`,")</f>
        <v>cs_positive_recommendation_1_other = `cs_pos_recommendation_1_1--other--`,</v>
      </c>
    </row>
    <row r="179" spans="1:6">
      <c r="A179" s="4" t="s">
        <v>326</v>
      </c>
      <c r="B179" s="4"/>
      <c r="C179" t="s">
        <v>3094</v>
      </c>
      <c r="D179" s="3" t="s">
        <v>797</v>
      </c>
      <c r="E179" t="b">
        <f t="shared" si="6"/>
        <v>1</v>
      </c>
      <c r="F179" t="str">
        <f>_xlfn.CONCAT(D179," = `",C179,"`,")</f>
        <v>cs_positive_recommendation_other = `cs_pos_recommendation_1--other--`,</v>
      </c>
    </row>
    <row r="180" spans="1:6">
      <c r="A180" s="4" t="s">
        <v>672</v>
      </c>
      <c r="B180" s="4"/>
      <c r="C180" t="s">
        <v>3101</v>
      </c>
      <c r="D180" t="s">
        <v>3472</v>
      </c>
      <c r="E180" t="b">
        <f t="shared" si="6"/>
        <v>1</v>
      </c>
      <c r="F180" t="str">
        <f t="shared" ref="F180:F185" si="10">_xlfn.CONCAT(D180," = ",C180,",")</f>
        <v>mccornick_knowledge_check = do you know how to check the eu mrl requirement from websites?,</v>
      </c>
    </row>
    <row r="181" spans="1:6">
      <c r="A181" s="4" t="s">
        <v>616</v>
      </c>
      <c r="B181" s="4"/>
      <c r="C181" t="s">
        <v>3100</v>
      </c>
      <c r="D181" s="3" t="s">
        <v>3473</v>
      </c>
      <c r="E181" t="b">
        <f t="shared" si="6"/>
        <v>1</v>
      </c>
      <c r="F181" t="str">
        <f t="shared" si="10"/>
        <v>mccornick_knowledge_max_residue_level = do you know what maximum residue level means?,</v>
      </c>
    </row>
    <row r="182" spans="1:6" hidden="1">
      <c r="A182" s="1" t="s">
        <v>58</v>
      </c>
      <c r="B182" s="7"/>
      <c r="C182" t="s">
        <v>733</v>
      </c>
      <c r="D182" s="3"/>
      <c r="E182" t="b">
        <f t="shared" si="6"/>
        <v>0</v>
      </c>
      <c r="F182" t="str">
        <f t="shared" si="10"/>
        <v xml:space="preserve"> = duration,</v>
      </c>
    </row>
    <row r="183" spans="1:6">
      <c r="A183" s="4" t="s">
        <v>193</v>
      </c>
      <c r="B183" t="s">
        <v>3130</v>
      </c>
      <c r="C183" t="s">
        <v>2955</v>
      </c>
      <c r="D183" s="3" t="s">
        <v>811</v>
      </c>
      <c r="E183" t="b">
        <f t="shared" si="6"/>
        <v>1</v>
      </c>
      <c r="F183" t="str">
        <f t="shared" si="10"/>
        <v>f_trees_amount = f_density,</v>
      </c>
    </row>
    <row r="184" spans="1:6">
      <c r="A184" s="4" t="s">
        <v>191</v>
      </c>
      <c r="B184" t="s">
        <v>3138</v>
      </c>
      <c r="C184" t="s">
        <v>2963</v>
      </c>
      <c r="D184" s="3" t="s">
        <v>3474</v>
      </c>
      <c r="E184" t="b">
        <f t="shared" si="6"/>
        <v>1</v>
      </c>
      <c r="F184" t="str">
        <f t="shared" si="10"/>
        <v>f_pepper_eat_or_sell = f_eat_or_sell,</v>
      </c>
    </row>
    <row r="185" spans="1:6">
      <c r="A185" s="4" t="s">
        <v>184</v>
      </c>
      <c r="B185" t="s">
        <v>3172</v>
      </c>
      <c r="C185" t="s">
        <v>2993</v>
      </c>
      <c r="D185" s="3" t="s">
        <v>3475</v>
      </c>
      <c r="E185" t="b">
        <f t="shared" si="6"/>
        <v>1</v>
      </c>
      <c r="F185" t="str">
        <f t="shared" si="10"/>
        <v>f_equip_income_rental = f_income_equipment_rent,</v>
      </c>
    </row>
    <row r="186" spans="1:6">
      <c r="A186" s="4" t="s">
        <v>537</v>
      </c>
      <c r="B186" s="4"/>
      <c r="C186" t="s">
        <v>3074</v>
      </c>
      <c r="D186" s="3" t="s">
        <v>3476</v>
      </c>
      <c r="E186" t="b">
        <f t="shared" si="6"/>
        <v>1</v>
      </c>
      <c r="F186" t="str">
        <f>_xlfn.CONCAT(D186," = `",C186,"`,")</f>
        <v>f_equip_income_rental_other = `f_income_equipment_rent--other--`,</v>
      </c>
    </row>
    <row r="187" spans="1:6">
      <c r="A187" s="4" t="s">
        <v>246</v>
      </c>
      <c r="B187" t="s">
        <v>3273</v>
      </c>
      <c r="C187" t="s">
        <v>1278</v>
      </c>
      <c r="D187" s="3" t="s">
        <v>3477</v>
      </c>
      <c r="E187" t="b">
        <f t="shared" si="6"/>
        <v>1</v>
      </c>
      <c r="F187" t="str">
        <f>_xlfn.CONCAT(D187," = ",C187,",")</f>
        <v>f_inputs_usage_type = f_inputs,</v>
      </c>
    </row>
    <row r="188" spans="1:6">
      <c r="A188" s="4" t="s">
        <v>396</v>
      </c>
      <c r="B188" s="4"/>
      <c r="C188" t="s">
        <v>3088</v>
      </c>
      <c r="D188" s="3" t="s">
        <v>536</v>
      </c>
      <c r="E188" t="b">
        <f t="shared" si="6"/>
        <v>1</v>
      </c>
      <c r="F188" t="str">
        <f>_xlfn.CONCAT(D188," = `",C188,"`,")</f>
        <v>f_inputs_usage_other = `f_inputs--other--`,</v>
      </c>
    </row>
    <row r="189" spans="1:6">
      <c r="A189" s="4" t="s">
        <v>175</v>
      </c>
      <c r="B189" t="s">
        <v>3126</v>
      </c>
      <c r="C189" t="s">
        <v>2951</v>
      </c>
      <c r="D189" s="3" t="s">
        <v>3478</v>
      </c>
      <c r="E189" t="b">
        <f t="shared" si="6"/>
        <v>1</v>
      </c>
      <c r="F189" t="str">
        <f t="shared" ref="F189:F210" si="11">_xlfn.CONCAT(D189," = ",C189,",")</f>
        <v>f_focus_measurement_prod_pepper_bag_kg = f_kg_bag,</v>
      </c>
    </row>
    <row r="190" spans="1:6">
      <c r="A190" s="4" t="s">
        <v>122</v>
      </c>
      <c r="B190" t="s">
        <v>3127</v>
      </c>
      <c r="C190" t="s">
        <v>2952</v>
      </c>
      <c r="D190" s="3" t="s">
        <v>3479</v>
      </c>
      <c r="E190" t="b">
        <f t="shared" si="6"/>
        <v>1</v>
      </c>
      <c r="F190" t="str">
        <f t="shared" si="11"/>
        <v>f_focus_measurement_prod_pepper_other_kg = f_kg_other,</v>
      </c>
    </row>
    <row r="191" spans="1:6">
      <c r="A191" s="1" t="s">
        <v>33</v>
      </c>
      <c r="B191" t="s">
        <v>3294</v>
      </c>
      <c r="C191" t="s">
        <v>1743</v>
      </c>
      <c r="D191" t="s">
        <v>555</v>
      </c>
      <c r="E191" t="b">
        <f t="shared" si="6"/>
        <v>1</v>
      </c>
      <c r="F191" t="str">
        <f t="shared" si="11"/>
        <v>cs_sdm_company = f_know_company,</v>
      </c>
    </row>
    <row r="192" spans="1:6">
      <c r="A192" s="1" t="s">
        <v>45</v>
      </c>
      <c r="B192" t="s">
        <v>3295</v>
      </c>
      <c r="C192" t="s">
        <v>3032</v>
      </c>
      <c r="D192" t="s">
        <v>3480</v>
      </c>
      <c r="E192" t="b">
        <f t="shared" si="6"/>
        <v>1</v>
      </c>
      <c r="F192" t="str">
        <f t="shared" si="11"/>
        <v>cs_sdm_company_1 = f_know_company_1,</v>
      </c>
    </row>
    <row r="193" spans="1:6">
      <c r="A193" s="4" t="s">
        <v>204</v>
      </c>
      <c r="B193" t="s">
        <v>3296</v>
      </c>
      <c r="C193" t="s">
        <v>3033</v>
      </c>
      <c r="D193" t="s">
        <v>3481</v>
      </c>
      <c r="E193" t="b">
        <f t="shared" si="6"/>
        <v>1</v>
      </c>
      <c r="F193" t="str">
        <f t="shared" si="11"/>
        <v>cs_sdm_company_2 = f_know_company_1_1,</v>
      </c>
    </row>
    <row r="194" spans="1:6">
      <c r="A194" s="4" t="s">
        <v>169</v>
      </c>
      <c r="B194" t="s">
        <v>3174</v>
      </c>
      <c r="C194" t="s">
        <v>1274</v>
      </c>
      <c r="D194" t="s">
        <v>364</v>
      </c>
      <c r="E194" t="b">
        <f t="shared" ref="E194:E257" si="12">ISERROR(VLOOKUP(C194,$A$2:$A$1012,1,0))</f>
        <v>1</v>
      </c>
      <c r="F194" t="str">
        <f t="shared" si="11"/>
        <v>f_crop_labour_types = f_labour,</v>
      </c>
    </row>
    <row r="195" spans="1:6">
      <c r="A195" s="4" t="s">
        <v>192</v>
      </c>
      <c r="B195" t="s">
        <v>3211</v>
      </c>
      <c r="C195" t="s">
        <v>3007</v>
      </c>
      <c r="D195" s="3" t="s">
        <v>1913</v>
      </c>
      <c r="E195" t="b">
        <f t="shared" si="12"/>
        <v>1</v>
      </c>
      <c r="F195" t="str">
        <f t="shared" si="11"/>
        <v>f_labour_security_nrdays = f_labour_days_security,</v>
      </c>
    </row>
    <row r="196" spans="1:6">
      <c r="A196" s="4" t="s">
        <v>285</v>
      </c>
      <c r="B196" t="s">
        <v>3188</v>
      </c>
      <c r="C196" t="s">
        <v>3008</v>
      </c>
      <c r="D196" s="3" t="s">
        <v>1914</v>
      </c>
      <c r="E196" t="b">
        <f t="shared" si="12"/>
        <v>1</v>
      </c>
      <c r="F196" t="str">
        <f t="shared" si="11"/>
        <v>f_labour_security_paymentpertimeframe = f_labour_security_amount,</v>
      </c>
    </row>
    <row r="197" spans="1:6">
      <c r="A197" s="1" t="s">
        <v>21</v>
      </c>
      <c r="B197" t="s">
        <v>3405</v>
      </c>
      <c r="C197" t="s">
        <v>1846</v>
      </c>
      <c r="D197" s="3" t="s">
        <v>659</v>
      </c>
      <c r="E197" t="b">
        <f t="shared" si="12"/>
        <v>1</v>
      </c>
      <c r="F197" t="str">
        <f t="shared" si="11"/>
        <v>cf_shortage = f_liquidity,</v>
      </c>
    </row>
    <row r="198" spans="1:6">
      <c r="A198" s="1" t="s">
        <v>54</v>
      </c>
      <c r="B198" t="s">
        <v>3406</v>
      </c>
      <c r="C198" t="s">
        <v>1847</v>
      </c>
      <c r="D198" s="3" t="s">
        <v>660</v>
      </c>
      <c r="E198" t="b">
        <f t="shared" si="12"/>
        <v>1</v>
      </c>
      <c r="F198" t="str">
        <f t="shared" si="11"/>
        <v>cf_shortage_months = f_liquidity_months,</v>
      </c>
    </row>
    <row r="199" spans="1:6">
      <c r="A199" s="4" t="s">
        <v>293</v>
      </c>
      <c r="B199" t="s">
        <v>3287</v>
      </c>
      <c r="C199" t="s">
        <v>827</v>
      </c>
      <c r="D199" s="3" t="s">
        <v>270</v>
      </c>
      <c r="E199" t="b">
        <f t="shared" si="12"/>
        <v>1</v>
      </c>
      <c r="F199" t="str">
        <f t="shared" si="11"/>
        <v>f_livestock_income_type = f_livestock,</v>
      </c>
    </row>
    <row r="200" spans="1:6">
      <c r="A200" s="1" t="s">
        <v>42</v>
      </c>
      <c r="B200" t="s">
        <v>3292</v>
      </c>
      <c r="C200" t="s">
        <v>829</v>
      </c>
      <c r="D200" t="s">
        <v>271</v>
      </c>
      <c r="E200" t="b">
        <f t="shared" si="12"/>
        <v>1</v>
      </c>
      <c r="F200" t="str">
        <f t="shared" si="11"/>
        <v>f_livestock_income_total = f_livestock_income,</v>
      </c>
    </row>
    <row r="201" spans="1:6">
      <c r="A201" s="1" t="s">
        <v>92</v>
      </c>
      <c r="B201" t="s">
        <v>3288</v>
      </c>
      <c r="C201" t="s">
        <v>1216</v>
      </c>
      <c r="D201" t="s">
        <v>281</v>
      </c>
      <c r="E201" t="b">
        <f t="shared" si="12"/>
        <v>1</v>
      </c>
      <c r="F201" t="str">
        <f t="shared" si="11"/>
        <v>f_livestock_nr_labourers = f_livestock_labour,</v>
      </c>
    </row>
    <row r="202" spans="1:6">
      <c r="A202" s="4" t="s">
        <v>319</v>
      </c>
      <c r="B202" t="s">
        <v>3291</v>
      </c>
      <c r="C202" t="s">
        <v>1219</v>
      </c>
      <c r="D202" t="s">
        <v>284</v>
      </c>
      <c r="E202" t="b">
        <f t="shared" si="12"/>
        <v>1</v>
      </c>
      <c r="F202" t="str">
        <f t="shared" si="11"/>
        <v>f_livestock_wages_hiredlabour = f_livestock_labour_amount,</v>
      </c>
    </row>
    <row r="203" spans="1:6">
      <c r="A203" s="1" t="s">
        <v>34</v>
      </c>
      <c r="B203" t="s">
        <v>3290</v>
      </c>
      <c r="C203" t="s">
        <v>1218</v>
      </c>
      <c r="D203" s="3" t="s">
        <v>283</v>
      </c>
      <c r="E203" t="b">
        <f t="shared" si="12"/>
        <v>1</v>
      </c>
      <c r="F203" t="str">
        <f t="shared" si="11"/>
        <v>f_livestock_days_hiredlabour = f_livestock_labour_months,</v>
      </c>
    </row>
    <row r="204" spans="1:6">
      <c r="A204" s="1" t="s">
        <v>51</v>
      </c>
      <c r="B204" t="s">
        <v>3289</v>
      </c>
      <c r="C204" t="s">
        <v>1217</v>
      </c>
      <c r="D204" s="3" t="s">
        <v>282</v>
      </c>
      <c r="E204" t="b">
        <f t="shared" si="12"/>
        <v>1</v>
      </c>
      <c r="F204" t="str">
        <f t="shared" si="11"/>
        <v>f_livestock_nr_hired_labourers = f_livestock_labour_people_amount,</v>
      </c>
    </row>
    <row r="205" spans="1:6" hidden="1">
      <c r="A205" s="4" t="s">
        <v>256</v>
      </c>
      <c r="B205" t="s">
        <v>3110</v>
      </c>
      <c r="C205" s="2" t="s">
        <v>1570</v>
      </c>
      <c r="D205" s="3"/>
      <c r="E205" t="b">
        <f t="shared" si="12"/>
        <v>1</v>
      </c>
      <c r="F205" t="str">
        <f t="shared" si="11"/>
        <v xml:space="preserve"> = f_location,</v>
      </c>
    </row>
    <row r="206" spans="1:6" hidden="1">
      <c r="A206" s="4" t="s">
        <v>289</v>
      </c>
      <c r="B206" t="s">
        <v>3111</v>
      </c>
      <c r="C206" s="2" t="s">
        <v>1571</v>
      </c>
      <c r="E206" t="b">
        <f t="shared" si="12"/>
        <v>1</v>
      </c>
      <c r="F206" t="str">
        <f t="shared" si="11"/>
        <v xml:space="preserve"> = f_location_other,</v>
      </c>
    </row>
    <row r="207" spans="1:6" hidden="1">
      <c r="A207" s="4" t="s">
        <v>209</v>
      </c>
      <c r="B207" t="s">
        <v>3113</v>
      </c>
      <c r="C207" s="2" t="s">
        <v>2946</v>
      </c>
      <c r="E207" t="b">
        <f t="shared" si="12"/>
        <v>1</v>
      </c>
      <c r="F207" t="str">
        <f t="shared" si="11"/>
        <v xml:space="preserve"> = f_location_other_commune,</v>
      </c>
    </row>
    <row r="208" spans="1:6" hidden="1">
      <c r="A208" s="4" t="s">
        <v>283</v>
      </c>
      <c r="B208" t="s">
        <v>3112</v>
      </c>
      <c r="C208" s="2" t="s">
        <v>1572</v>
      </c>
      <c r="E208" t="b">
        <f t="shared" si="12"/>
        <v>1</v>
      </c>
      <c r="F208" t="str">
        <f t="shared" si="11"/>
        <v xml:space="preserve"> = f_location_other_district,</v>
      </c>
    </row>
    <row r="209" spans="1:6" hidden="1">
      <c r="A209" s="4" t="s">
        <v>214</v>
      </c>
      <c r="B209" t="s">
        <v>3114</v>
      </c>
      <c r="C209" s="2" t="s">
        <v>1575</v>
      </c>
      <c r="D209" s="3"/>
      <c r="E209" t="b">
        <f t="shared" si="12"/>
        <v>1</v>
      </c>
      <c r="F209" t="str">
        <f t="shared" si="11"/>
        <v xml:space="preserve"> = f_location_other_village,</v>
      </c>
    </row>
    <row r="210" spans="1:6">
      <c r="A210" s="4" t="s">
        <v>220</v>
      </c>
      <c r="B210" t="s">
        <v>3120</v>
      </c>
      <c r="C210" t="s">
        <v>808</v>
      </c>
      <c r="D210" t="s">
        <v>1851</v>
      </c>
      <c r="E210" t="b">
        <f t="shared" si="12"/>
        <v>1</v>
      </c>
      <c r="F210" t="str">
        <f t="shared" si="11"/>
        <v>f_maincrop_top3 = f_maincrop,</v>
      </c>
    </row>
    <row r="211" spans="1:6">
      <c r="A211" s="4" t="s">
        <v>318</v>
      </c>
      <c r="B211" s="4"/>
      <c r="C211" t="s">
        <v>3067</v>
      </c>
      <c r="D211" t="s">
        <v>2810</v>
      </c>
      <c r="E211" t="b">
        <f t="shared" si="12"/>
        <v>1</v>
      </c>
      <c r="F211" t="str">
        <f>_xlfn.CONCAT(D211," = `",C211,"`,")</f>
        <v>f_maincrop_top3_other = `f_maincrop--other--`,</v>
      </c>
    </row>
    <row r="212" spans="1:6">
      <c r="A212" s="4" t="s">
        <v>522</v>
      </c>
      <c r="B212" s="4"/>
      <c r="C212" t="s">
        <v>2451</v>
      </c>
      <c r="D212" s="8" t="s">
        <v>1263</v>
      </c>
      <c r="E212" t="b">
        <f t="shared" si="12"/>
        <v>1</v>
      </c>
      <c r="F212" t="str">
        <f t="shared" ref="F212:F220" si="13">_xlfn.CONCAT(D212," = ",C212,",")</f>
        <v>f_focus_measurement_prod_kg = f_measurement_to_kg,</v>
      </c>
    </row>
    <row r="213" spans="1:6" hidden="1">
      <c r="A213" s="1" t="s">
        <v>56</v>
      </c>
      <c r="B213" t="s">
        <v>3408</v>
      </c>
      <c r="C213" s="2" t="s">
        <v>1849</v>
      </c>
      <c r="E213" t="b">
        <f t="shared" si="12"/>
        <v>1</v>
      </c>
      <c r="F213" t="str">
        <f t="shared" si="13"/>
        <v xml:space="preserve"> = f_new_farmer,</v>
      </c>
    </row>
    <row r="214" spans="1:6" hidden="1">
      <c r="A214" s="1" t="s">
        <v>22</v>
      </c>
      <c r="B214" t="s">
        <v>3409</v>
      </c>
      <c r="C214" s="2" t="s">
        <v>1850</v>
      </c>
      <c r="D214" s="3"/>
      <c r="E214" t="b">
        <f t="shared" si="12"/>
        <v>1</v>
      </c>
      <c r="F214" t="str">
        <f t="shared" si="13"/>
        <v xml:space="preserve"> = f_new_number,</v>
      </c>
    </row>
    <row r="215" spans="1:6">
      <c r="A215" s="4" t="s">
        <v>160</v>
      </c>
      <c r="B215" t="s">
        <v>3124</v>
      </c>
      <c r="C215" t="s">
        <v>1577</v>
      </c>
      <c r="D215" s="3" t="s">
        <v>138</v>
      </c>
      <c r="E215" t="b">
        <f t="shared" si="12"/>
        <v>1</v>
      </c>
      <c r="F215" t="str">
        <f t="shared" si="13"/>
        <v>f_harvest_num = f_number_harvest,</v>
      </c>
    </row>
    <row r="216" spans="1:6">
      <c r="A216" s="4" t="s">
        <v>210</v>
      </c>
      <c r="B216" t="s">
        <v>3164</v>
      </c>
      <c r="C216" t="s">
        <v>269</v>
      </c>
      <c r="D216" s="3" t="s">
        <v>269</v>
      </c>
      <c r="E216" t="b">
        <f t="shared" si="12"/>
        <v>0</v>
      </c>
      <c r="F216" t="str">
        <f t="shared" si="13"/>
        <v>f_other_crop_income = f_other_crop_income,</v>
      </c>
    </row>
    <row r="217" spans="1:6">
      <c r="A217" s="4" t="s">
        <v>231</v>
      </c>
      <c r="B217" t="s">
        <v>3167</v>
      </c>
      <c r="C217" t="s">
        <v>2988</v>
      </c>
      <c r="D217" s="3" t="s">
        <v>3482</v>
      </c>
      <c r="E217" t="b">
        <f t="shared" si="12"/>
        <v>1</v>
      </c>
      <c r="F217" t="str">
        <f t="shared" si="13"/>
        <v>f_other_crop_income_2 = f_other_crop_income_1,</v>
      </c>
    </row>
    <row r="218" spans="1:6">
      <c r="A218" s="4" t="s">
        <v>190</v>
      </c>
      <c r="B218" t="s">
        <v>3173</v>
      </c>
      <c r="C218" t="s">
        <v>1629</v>
      </c>
      <c r="D218" t="s">
        <v>769</v>
      </c>
      <c r="E218" t="b">
        <f t="shared" si="12"/>
        <v>1</v>
      </c>
      <c r="F218" t="str">
        <f t="shared" si="13"/>
        <v>f_income_other_total = f_other_sources,</v>
      </c>
    </row>
    <row r="219" spans="1:6">
      <c r="A219" s="4" t="s">
        <v>740</v>
      </c>
      <c r="B219" t="s">
        <v>3163</v>
      </c>
      <c r="C219" t="s">
        <v>1619</v>
      </c>
      <c r="D219" s="3" t="s">
        <v>747</v>
      </c>
      <c r="E219" t="b">
        <f t="shared" si="12"/>
        <v>1</v>
      </c>
      <c r="F219" t="str">
        <f t="shared" si="13"/>
        <v>f_other_crops_type = f_othercrop,</v>
      </c>
    </row>
    <row r="220" spans="1:6">
      <c r="A220" s="4" t="s">
        <v>739</v>
      </c>
      <c r="B220" t="s">
        <v>3163</v>
      </c>
      <c r="C220" t="s">
        <v>2987</v>
      </c>
      <c r="D220" s="3" t="s">
        <v>3483</v>
      </c>
      <c r="E220" t="b">
        <f t="shared" si="12"/>
        <v>1</v>
      </c>
      <c r="F220" t="str">
        <f t="shared" si="13"/>
        <v>f_other_crops_type_1 = f_othercrop_1,</v>
      </c>
    </row>
    <row r="221" spans="1:6">
      <c r="A221" s="4" t="s">
        <v>525</v>
      </c>
      <c r="B221" s="4"/>
      <c r="C221" t="s">
        <v>3072</v>
      </c>
      <c r="D221" s="3" t="s">
        <v>2811</v>
      </c>
      <c r="E221" t="b">
        <f t="shared" si="12"/>
        <v>1</v>
      </c>
      <c r="F221" t="str">
        <f>_xlfn.CONCAT(D221," = `",C221,"`,")</f>
        <v>f_other_crops_type_other = `f_othercrop_1--other--`,</v>
      </c>
    </row>
    <row r="222" spans="1:6">
      <c r="A222" s="4" t="s">
        <v>728</v>
      </c>
      <c r="B222" s="4"/>
      <c r="C222" t="s">
        <v>3071</v>
      </c>
      <c r="D222" s="3" t="s">
        <v>3484</v>
      </c>
      <c r="E222" t="b">
        <f t="shared" si="12"/>
        <v>1</v>
      </c>
      <c r="F222" t="str">
        <f>_xlfn.CONCAT(D222," = `",C222,"`,")</f>
        <v>f_other_crops_type_1_other = `f_othercrop--other--`,</v>
      </c>
    </row>
    <row r="223" spans="1:6">
      <c r="A223" s="4" t="s">
        <v>181</v>
      </c>
      <c r="B223" t="s">
        <v>3171</v>
      </c>
      <c r="C223" t="s">
        <v>1627</v>
      </c>
      <c r="D223" t="s">
        <v>350</v>
      </c>
      <c r="E223" t="b">
        <f t="shared" si="12"/>
        <v>1</v>
      </c>
      <c r="F223" t="str">
        <f>_xlfn.CONCAT(D223," = ",C223,",")</f>
        <v>f_income_other_type = f_otherincome,</v>
      </c>
    </row>
    <row r="224" spans="1:6">
      <c r="A224" s="4" t="s">
        <v>414</v>
      </c>
      <c r="B224" s="4"/>
      <c r="C224" t="s">
        <v>3073</v>
      </c>
      <c r="D224" t="s">
        <v>768</v>
      </c>
      <c r="E224" t="b">
        <f t="shared" si="12"/>
        <v>1</v>
      </c>
      <c r="F224" t="str">
        <f>_xlfn.CONCAT(D224," = `",C224,"`,")</f>
        <v>f_income_other_type_other = `f_otherincome--other--`,</v>
      </c>
    </row>
    <row r="225" spans="1:6">
      <c r="A225" s="4" t="s">
        <v>312</v>
      </c>
      <c r="B225" t="s">
        <v>3123</v>
      </c>
      <c r="C225" t="s">
        <v>823</v>
      </c>
      <c r="D225" s="3" t="s">
        <v>287</v>
      </c>
      <c r="E225" t="b">
        <f t="shared" si="12"/>
        <v>1</v>
      </c>
      <c r="F225" t="str">
        <f t="shared" ref="F225:F234" si="14">_xlfn.CONCAT(D225," = ",C225,",")</f>
        <v>f_ownership_type = f_ownership,</v>
      </c>
    </row>
    <row r="226" spans="1:6">
      <c r="A226" s="4" t="s">
        <v>123</v>
      </c>
      <c r="B226" t="s">
        <v>3165</v>
      </c>
      <c r="C226" t="s">
        <v>2985</v>
      </c>
      <c r="D226" s="8" t="s">
        <v>3485</v>
      </c>
      <c r="E226" t="b">
        <f t="shared" si="12"/>
        <v>1</v>
      </c>
      <c r="F226" t="str">
        <f t="shared" si="14"/>
        <v>f_pepper_replace_experience = f_replace_pepper,</v>
      </c>
    </row>
    <row r="227" spans="1:6">
      <c r="A227" s="4" t="s">
        <v>217</v>
      </c>
      <c r="B227" t="s">
        <v>3168</v>
      </c>
      <c r="C227" t="s">
        <v>2989</v>
      </c>
      <c r="D227" s="8" t="s">
        <v>3486</v>
      </c>
      <c r="E227" t="b">
        <f t="shared" si="12"/>
        <v>1</v>
      </c>
      <c r="F227" t="str">
        <f t="shared" si="14"/>
        <v>f_pepper_replace_experience_1 = f_replace_pepper_1,</v>
      </c>
    </row>
    <row r="228" spans="1:6">
      <c r="A228" s="1" t="s">
        <v>85</v>
      </c>
      <c r="B228" t="s">
        <v>3169</v>
      </c>
      <c r="C228" t="s">
        <v>2990</v>
      </c>
      <c r="D228" s="8" t="s">
        <v>3487</v>
      </c>
      <c r="E228" t="b">
        <f t="shared" si="12"/>
        <v>1</v>
      </c>
      <c r="F228" t="str">
        <f t="shared" si="14"/>
        <v>f_pepper_replace_experience_2 = f_replace_pepper_future_1,</v>
      </c>
    </row>
    <row r="229" spans="1:6">
      <c r="A229" s="4" t="s">
        <v>420</v>
      </c>
      <c r="B229" t="s">
        <v>3166</v>
      </c>
      <c r="C229" t="s">
        <v>2986</v>
      </c>
      <c r="D229" s="8" t="s">
        <v>3488</v>
      </c>
      <c r="E229" t="b">
        <f t="shared" si="12"/>
        <v>1</v>
      </c>
      <c r="F229" t="str">
        <f t="shared" si="14"/>
        <v>f_pepper_replace_newcrop = f_replacement_crop,</v>
      </c>
    </row>
    <row r="230" spans="1:6">
      <c r="A230" s="4" t="s">
        <v>215</v>
      </c>
      <c r="B230" t="s">
        <v>3166</v>
      </c>
      <c r="C230" t="s">
        <v>2991</v>
      </c>
      <c r="D230" s="8" t="s">
        <v>3489</v>
      </c>
      <c r="E230" t="b">
        <f t="shared" si="12"/>
        <v>1</v>
      </c>
      <c r="F230" t="str">
        <f t="shared" si="14"/>
        <v>f_pepper_replace_newcrop_1 = f_replacement_crop_1,</v>
      </c>
    </row>
    <row r="231" spans="1:6">
      <c r="A231" s="4" t="s">
        <v>278</v>
      </c>
      <c r="B231" t="s">
        <v>3170</v>
      </c>
      <c r="C231" t="s">
        <v>2992</v>
      </c>
      <c r="D231" s="8" t="s">
        <v>3490</v>
      </c>
      <c r="E231" t="b">
        <f t="shared" si="12"/>
        <v>1</v>
      </c>
      <c r="F231" t="str">
        <f t="shared" si="14"/>
        <v>f_pepper_replace_newcrop_2 = f_replacement_crop_future_1,</v>
      </c>
    </row>
    <row r="232" spans="1:6">
      <c r="A232" s="1" t="s">
        <v>101</v>
      </c>
      <c r="B232" t="s">
        <v>3125</v>
      </c>
      <c r="C232" t="s">
        <v>825</v>
      </c>
      <c r="D232" s="8" t="s">
        <v>810</v>
      </c>
      <c r="E232" t="b">
        <f t="shared" si="12"/>
        <v>1</v>
      </c>
      <c r="F232" t="str">
        <f t="shared" si="14"/>
        <v>f_focus_measurement_prod_1 = f_sdm_measurement,</v>
      </c>
    </row>
    <row r="233" spans="1:6">
      <c r="A233" s="4" t="s">
        <v>259</v>
      </c>
      <c r="B233" t="s">
        <v>3297</v>
      </c>
      <c r="C233" t="s">
        <v>1741</v>
      </c>
      <c r="D233" s="8" t="s">
        <v>556</v>
      </c>
      <c r="E233" t="b">
        <f t="shared" si="12"/>
        <v>1</v>
      </c>
      <c r="F233" t="str">
        <f t="shared" si="14"/>
        <v>cs_sdm_company_services = f_services,</v>
      </c>
    </row>
    <row r="234" spans="1:6">
      <c r="A234" s="4" t="s">
        <v>401</v>
      </c>
      <c r="B234" t="s">
        <v>3293</v>
      </c>
      <c r="C234" t="s">
        <v>3031</v>
      </c>
      <c r="D234" s="8" t="s">
        <v>554</v>
      </c>
      <c r="E234" t="b">
        <f t="shared" si="12"/>
        <v>1</v>
      </c>
      <c r="F234" t="str">
        <f t="shared" si="14"/>
        <v>su_services_usage = f_services_1,</v>
      </c>
    </row>
    <row r="235" spans="1:6">
      <c r="A235" s="4" t="s">
        <v>407</v>
      </c>
      <c r="B235" s="4"/>
      <c r="C235" t="s">
        <v>3090</v>
      </c>
      <c r="D235" s="8" t="s">
        <v>2812</v>
      </c>
      <c r="E235" t="b">
        <f t="shared" si="12"/>
        <v>1</v>
      </c>
      <c r="F235" t="str">
        <f>_xlfn.CONCAT(D235," = `",C235,"`,")</f>
        <v>su_services_usage_other = `f_services_1--other--`,</v>
      </c>
    </row>
    <row r="236" spans="1:6">
      <c r="A236" s="1" t="s">
        <v>87</v>
      </c>
      <c r="B236" t="s">
        <v>3298</v>
      </c>
      <c r="C236" t="s">
        <v>3034</v>
      </c>
      <c r="D236" s="8" t="s">
        <v>3491</v>
      </c>
      <c r="E236" t="b">
        <f t="shared" si="12"/>
        <v>1</v>
      </c>
      <c r="F236" t="str">
        <f>_xlfn.CONCAT(D236," = ",C236,",")</f>
        <v>cs_sdm_company_services_1 = f_services_2,</v>
      </c>
    </row>
    <row r="237" spans="1:6">
      <c r="A237" s="1" t="s">
        <v>89</v>
      </c>
      <c r="B237" t="s">
        <v>3299</v>
      </c>
      <c r="C237" t="s">
        <v>3035</v>
      </c>
      <c r="D237" s="8" t="s">
        <v>3492</v>
      </c>
      <c r="E237" t="b">
        <f t="shared" si="12"/>
        <v>1</v>
      </c>
      <c r="F237" t="str">
        <f>_xlfn.CONCAT(D237," = ",C237,",")</f>
        <v>cs_sdm_company_services_2 = f_services_2_1,</v>
      </c>
    </row>
    <row r="238" spans="1:6">
      <c r="A238" s="1" t="s">
        <v>134</v>
      </c>
      <c r="B238" s="1"/>
      <c r="C238" t="s">
        <v>3093</v>
      </c>
      <c r="D238" s="8" t="s">
        <v>3493</v>
      </c>
      <c r="E238" t="b">
        <f t="shared" si="12"/>
        <v>1</v>
      </c>
      <c r="F238" t="str">
        <f>_xlfn.CONCAT(D238," = `",C238,"`,")</f>
        <v>cs_sdm_company_services_2_other = `f_services_2_1--other--`,</v>
      </c>
    </row>
    <row r="239" spans="1:6">
      <c r="A239" s="4" t="s">
        <v>673</v>
      </c>
      <c r="B239" s="4"/>
      <c r="C239" t="s">
        <v>3092</v>
      </c>
      <c r="D239" s="8" t="s">
        <v>3494</v>
      </c>
      <c r="E239" t="b">
        <f t="shared" si="12"/>
        <v>1</v>
      </c>
      <c r="F239" t="str">
        <f>_xlfn.CONCAT(D239," = `",C239,"`,")</f>
        <v>cs_sdm_company_services_1_other = `f_services_2--other--`,</v>
      </c>
    </row>
    <row r="240" spans="1:6">
      <c r="A240" s="4" t="s">
        <v>617</v>
      </c>
      <c r="B240" s="4"/>
      <c r="C240" t="s">
        <v>3091</v>
      </c>
      <c r="D240" s="8" t="s">
        <v>796</v>
      </c>
      <c r="E240" t="b">
        <f t="shared" si="12"/>
        <v>1</v>
      </c>
      <c r="F240" t="str">
        <f>_xlfn.CONCAT(D240," = `",C240,"`,")</f>
        <v>cs_sdm_company_services_other = `f_services--other--`,</v>
      </c>
    </row>
    <row r="241" spans="1:6">
      <c r="A241" s="4" t="s">
        <v>438</v>
      </c>
      <c r="B241" t="s">
        <v>3135</v>
      </c>
      <c r="C241" t="s">
        <v>2960</v>
      </c>
      <c r="D241" s="8" t="s">
        <v>3495</v>
      </c>
      <c r="E241" t="b">
        <f t="shared" si="12"/>
        <v>1</v>
      </c>
      <c r="F241" t="str">
        <f>_xlfn.CONCAT(D241," = ",C241,",")</f>
        <v>f_shade_trees_yn = f_shade,</v>
      </c>
    </row>
    <row r="242" spans="1:6">
      <c r="A242" s="1" t="s">
        <v>113</v>
      </c>
      <c r="B242" t="s">
        <v>3137</v>
      </c>
      <c r="C242" t="s">
        <v>2962</v>
      </c>
      <c r="D242" s="8" t="s">
        <v>3496</v>
      </c>
      <c r="E242" t="b">
        <f t="shared" si="12"/>
        <v>1</v>
      </c>
      <c r="F242" t="str">
        <f>_xlfn.CONCAT(D242," = ",C242,",")</f>
        <v>f_shade_trees_fruit_yn = f_shade_fruit,</v>
      </c>
    </row>
    <row r="243" spans="1:6">
      <c r="A243" s="4" t="s">
        <v>165</v>
      </c>
      <c r="B243" t="s">
        <v>3139</v>
      </c>
      <c r="C243" t="s">
        <v>2964</v>
      </c>
      <c r="D243" s="8" t="s">
        <v>3497</v>
      </c>
      <c r="E243" t="b">
        <f t="shared" si="12"/>
        <v>1</v>
      </c>
      <c r="F243" t="str">
        <f>_xlfn.CONCAT(D243," = ",C243,",")</f>
        <v>f_shade_trees_fruit_revenues = f_shade_fruit_revenue,</v>
      </c>
    </row>
    <row r="244" spans="1:6">
      <c r="A244" s="4" t="s">
        <v>436</v>
      </c>
      <c r="B244" t="s">
        <v>3136</v>
      </c>
      <c r="C244" t="s">
        <v>2961</v>
      </c>
      <c r="D244" s="8" t="s">
        <v>3498</v>
      </c>
      <c r="E244" t="b">
        <f t="shared" si="12"/>
        <v>1</v>
      </c>
      <c r="F244" t="str">
        <f>_xlfn.CONCAT(D244," = ",C244,",")</f>
        <v>f_shade_trees = f_shadetrees,</v>
      </c>
    </row>
    <row r="245" spans="1:6">
      <c r="A245" s="4" t="s">
        <v>235</v>
      </c>
      <c r="B245" t="s">
        <v>3121</v>
      </c>
      <c r="C245" t="s">
        <v>27</v>
      </c>
      <c r="D245" s="8" t="s">
        <v>0</v>
      </c>
      <c r="E245" t="b">
        <f t="shared" si="12"/>
        <v>0</v>
      </c>
      <c r="F245" t="str">
        <f>_xlfn.CONCAT(D245," = ' ",C245,"' ,")</f>
        <v>f_size_acre = ' f_size (acre)' ,</v>
      </c>
    </row>
    <row r="246" spans="1:6">
      <c r="A246" s="4" t="s">
        <v>170</v>
      </c>
      <c r="B246" t="s">
        <v>3128</v>
      </c>
      <c r="C246" t="s">
        <v>2953</v>
      </c>
      <c r="D246" s="8" t="s">
        <v>1</v>
      </c>
      <c r="E246" t="b">
        <f t="shared" si="12"/>
        <v>1</v>
      </c>
      <c r="F246" t="str">
        <f>_xlfn.CONCAT(D246," = ' ",C246,"' ,")</f>
        <v>f_focus_crop_size_acre = ' f_size_sdm (acre)' ,</v>
      </c>
    </row>
    <row r="247" spans="1:6">
      <c r="A247" s="4" t="s">
        <v>216</v>
      </c>
      <c r="B247" t="s">
        <v>3119</v>
      </c>
      <c r="C247" t="s">
        <v>2950</v>
      </c>
      <c r="D247" s="8" t="s">
        <v>3499</v>
      </c>
      <c r="E247" t="b">
        <f t="shared" si="12"/>
        <v>1</v>
      </c>
      <c r="F247" t="str">
        <f t="shared" ref="F247:F256" si="15">_xlfn.CONCAT(D247," = ",C247,",")</f>
        <v>m_focus_crop_supplier = f_supplier,</v>
      </c>
    </row>
    <row r="248" spans="1:6">
      <c r="A248" s="1" t="s">
        <v>102</v>
      </c>
      <c r="B248" t="s">
        <v>3140</v>
      </c>
      <c r="C248" t="s">
        <v>2965</v>
      </c>
      <c r="D248" s="8" t="s">
        <v>3502</v>
      </c>
      <c r="E248" t="b">
        <f t="shared" si="12"/>
        <v>1</v>
      </c>
      <c r="F248" t="str">
        <f t="shared" si="15"/>
        <v>f_support_trees_fruit_yn = f_support_tree,</v>
      </c>
    </row>
    <row r="249" spans="1:6">
      <c r="A249" s="4" t="s">
        <v>228</v>
      </c>
      <c r="B249" t="s">
        <v>3141</v>
      </c>
      <c r="C249" t="s">
        <v>2966</v>
      </c>
      <c r="D249" s="8" t="s">
        <v>3501</v>
      </c>
      <c r="E249" t="b">
        <f t="shared" si="12"/>
        <v>1</v>
      </c>
      <c r="F249" t="str">
        <f t="shared" si="15"/>
        <v>f_support_trees_fruit_eat_or_sell = f_support_tree_eat_or_sell,</v>
      </c>
    </row>
    <row r="250" spans="1:6">
      <c r="A250" s="1" t="s">
        <v>107</v>
      </c>
      <c r="B250" t="s">
        <v>3142</v>
      </c>
      <c r="C250" t="s">
        <v>2967</v>
      </c>
      <c r="D250" s="8" t="s">
        <v>3500</v>
      </c>
      <c r="E250" t="b">
        <f t="shared" si="12"/>
        <v>1</v>
      </c>
      <c r="F250" t="str">
        <f t="shared" si="15"/>
        <v>f_support_trees_fruit_revenues = f_support_tree_revenue,</v>
      </c>
    </row>
    <row r="251" spans="1:6">
      <c r="A251" s="4" t="s">
        <v>185</v>
      </c>
      <c r="B251" t="s">
        <v>3134</v>
      </c>
      <c r="C251" t="s">
        <v>2959</v>
      </c>
      <c r="D251" s="8" t="s">
        <v>3503</v>
      </c>
      <c r="E251" t="b">
        <f t="shared" si="12"/>
        <v>1</v>
      </c>
      <c r="F251" t="str">
        <f t="shared" si="15"/>
        <v>f_pepper_tree_age_15plus = f_tree_age_15,</v>
      </c>
    </row>
    <row r="252" spans="1:6">
      <c r="A252" s="4" t="s">
        <v>439</v>
      </c>
      <c r="B252" t="s">
        <v>3131</v>
      </c>
      <c r="C252" t="s">
        <v>2956</v>
      </c>
      <c r="D252" s="8" t="s">
        <v>3504</v>
      </c>
      <c r="E252" t="b">
        <f t="shared" si="12"/>
        <v>1</v>
      </c>
      <c r="F252" t="str">
        <f t="shared" si="15"/>
        <v>f_pepper_tree_age_1_to_3 = f_tree_age_1to3,</v>
      </c>
    </row>
    <row r="253" spans="1:6">
      <c r="A253" s="4" t="s">
        <v>437</v>
      </c>
      <c r="B253" t="s">
        <v>3132</v>
      </c>
      <c r="C253" t="s">
        <v>2957</v>
      </c>
      <c r="D253" s="8" t="s">
        <v>3505</v>
      </c>
      <c r="E253" t="b">
        <f t="shared" si="12"/>
        <v>1</v>
      </c>
      <c r="F253" t="str">
        <f t="shared" si="15"/>
        <v>f_pepper_tree_age_4_to_8 = f_tree_age_4to8,</v>
      </c>
    </row>
    <row r="254" spans="1:6">
      <c r="A254" s="1" t="s">
        <v>753</v>
      </c>
      <c r="B254" t="s">
        <v>3133</v>
      </c>
      <c r="C254" t="s">
        <v>2958</v>
      </c>
      <c r="D254" s="8" t="s">
        <v>3506</v>
      </c>
      <c r="E254" t="b">
        <f t="shared" si="12"/>
        <v>1</v>
      </c>
      <c r="F254" t="str">
        <f t="shared" si="15"/>
        <v>f_pepper_tree_age_9_to_15 = f_tree_age_9to15,</v>
      </c>
    </row>
    <row r="255" spans="1:6">
      <c r="A255" s="4" t="s">
        <v>223</v>
      </c>
      <c r="B255" t="s">
        <v>3122</v>
      </c>
      <c r="C255" t="s">
        <v>1576</v>
      </c>
      <c r="D255" s="8" t="s">
        <v>130</v>
      </c>
      <c r="E255" t="b">
        <f t="shared" si="12"/>
        <v>1</v>
      </c>
      <c r="F255" t="str">
        <f t="shared" si="15"/>
        <v>f_unit_land = f_unit,</v>
      </c>
    </row>
    <row r="256" spans="1:6">
      <c r="A256" s="1" t="s">
        <v>109</v>
      </c>
      <c r="B256" t="s">
        <v>3129</v>
      </c>
      <c r="C256" t="s">
        <v>2954</v>
      </c>
      <c r="D256" s="8" t="s">
        <v>3507</v>
      </c>
      <c r="E256" t="b">
        <f t="shared" si="12"/>
        <v>1</v>
      </c>
      <c r="F256" t="str">
        <f t="shared" si="15"/>
        <v>f_unit_land_focus_crop = f_unit_sdm_crop,</v>
      </c>
    </row>
    <row r="257" spans="1:6">
      <c r="A257" s="4" t="s">
        <v>556</v>
      </c>
      <c r="B257" s="4"/>
      <c r="C257" t="s">
        <v>3069</v>
      </c>
      <c r="D257" s="8" t="s">
        <v>3508</v>
      </c>
      <c r="E257" t="b">
        <f t="shared" si="12"/>
        <v>1</v>
      </c>
      <c r="F257" t="str">
        <f>_xlfn.CONCAT(D257," = `",C257,"`,")</f>
        <v>f_unit_land_focus_crop_other = `f_unit_sdm_crop--other--`,</v>
      </c>
    </row>
    <row r="258" spans="1:6">
      <c r="A258" s="1" t="s">
        <v>140</v>
      </c>
      <c r="B258" s="1"/>
      <c r="C258" t="s">
        <v>3068</v>
      </c>
      <c r="D258" s="8" t="s">
        <v>763</v>
      </c>
      <c r="E258" t="b">
        <f t="shared" ref="E258:E321" si="16">ISERROR(VLOOKUP(C258,$A$2:$A$1012,1,0))</f>
        <v>1</v>
      </c>
      <c r="F258" t="str">
        <f>_xlfn.CONCAT(D258," = `",C258,"`,")</f>
        <v>f_unit_land_other = `f_unit--other--`,</v>
      </c>
    </row>
    <row r="259" spans="1:6" hidden="1">
      <c r="A259" s="4" t="s">
        <v>161</v>
      </c>
      <c r="B259" t="s">
        <v>3341</v>
      </c>
      <c r="C259" s="8" t="s">
        <v>584</v>
      </c>
      <c r="D259" s="3"/>
      <c r="E259" t="b">
        <f t="shared" si="16"/>
        <v>0</v>
      </c>
      <c r="F259" t="str">
        <f t="shared" ref="F259:F290" si="17">_xlfn.CONCAT(D259," = ",C259,",")</f>
        <v xml:space="preserve"> = fs_informed_consent,</v>
      </c>
    </row>
    <row r="260" spans="1:6" hidden="1">
      <c r="A260" s="4" t="s">
        <v>303</v>
      </c>
      <c r="B260" t="s">
        <v>3340</v>
      </c>
      <c r="C260" s="8" t="s">
        <v>583</v>
      </c>
      <c r="D260" s="3"/>
      <c r="E260" t="b">
        <f t="shared" si="16"/>
        <v>0</v>
      </c>
      <c r="F260" t="str">
        <f t="shared" si="17"/>
        <v xml:space="preserve"> = fs_introduction,</v>
      </c>
    </row>
    <row r="261" spans="1:6">
      <c r="A261" s="4" t="s">
        <v>309</v>
      </c>
      <c r="B261" t="s">
        <v>3344</v>
      </c>
      <c r="C261" s="8" t="s">
        <v>1775</v>
      </c>
      <c r="D261" s="8" t="s">
        <v>1968</v>
      </c>
      <c r="E261" t="b">
        <f t="shared" si="16"/>
        <v>1</v>
      </c>
      <c r="F261" t="str">
        <f t="shared" si="17"/>
        <v>fs_introduction_2 = fs_male,</v>
      </c>
    </row>
    <row r="262" spans="1:6">
      <c r="A262" s="4" t="s">
        <v>151</v>
      </c>
      <c r="B262" t="s">
        <v>3342</v>
      </c>
      <c r="C262" s="8" t="s">
        <v>585</v>
      </c>
      <c r="D262" s="3" t="s">
        <v>585</v>
      </c>
      <c r="E262" t="b">
        <f t="shared" si="16"/>
        <v>0</v>
      </c>
      <c r="F262" t="str">
        <f t="shared" si="17"/>
        <v>fs_shortage = fs_shortage,</v>
      </c>
    </row>
    <row r="263" spans="1:6">
      <c r="A263" s="4" t="s">
        <v>144</v>
      </c>
      <c r="B263" t="s">
        <v>3342</v>
      </c>
      <c r="C263" s="8" t="s">
        <v>1776</v>
      </c>
      <c r="D263" s="3" t="s">
        <v>1969</v>
      </c>
      <c r="E263" t="b">
        <f t="shared" si="16"/>
        <v>1</v>
      </c>
      <c r="F263" t="str">
        <f t="shared" si="17"/>
        <v>fs_shortage_2 = fs_shortage_male,</v>
      </c>
    </row>
    <row r="264" spans="1:6">
      <c r="A264" s="4" t="s">
        <v>250</v>
      </c>
      <c r="B264" t="s">
        <v>3343</v>
      </c>
      <c r="C264" s="8" t="s">
        <v>586</v>
      </c>
      <c r="D264" s="3" t="s">
        <v>586</v>
      </c>
      <c r="E264" t="b">
        <f t="shared" si="16"/>
        <v>0</v>
      </c>
      <c r="F264" t="str">
        <f t="shared" si="17"/>
        <v>fs_shortage_months = fs_shortage_months,</v>
      </c>
    </row>
    <row r="265" spans="1:6">
      <c r="A265" s="4" t="s">
        <v>270</v>
      </c>
      <c r="B265" t="s">
        <v>3345</v>
      </c>
      <c r="C265" s="8" t="s">
        <v>3056</v>
      </c>
      <c r="D265" t="s">
        <v>1970</v>
      </c>
      <c r="E265" t="b">
        <f t="shared" si="16"/>
        <v>1</v>
      </c>
      <c r="F265" t="str">
        <f t="shared" si="17"/>
        <v>fs_shortage_months_2 = fs_shortage_months_1,</v>
      </c>
    </row>
    <row r="266" spans="1:6">
      <c r="A266" s="1" t="s">
        <v>55</v>
      </c>
      <c r="B266" t="s">
        <v>3407</v>
      </c>
      <c r="C266" t="s">
        <v>3066</v>
      </c>
      <c r="D266" t="s">
        <v>728</v>
      </c>
      <c r="E266" t="b">
        <f t="shared" si="16"/>
        <v>1</v>
      </c>
      <c r="F266" t="str">
        <f t="shared" si="17"/>
        <v>monitoring_survey_yn = future_cooperation,</v>
      </c>
    </row>
    <row r="267" spans="1:6">
      <c r="A267" s="4" t="s">
        <v>296</v>
      </c>
      <c r="B267" t="s">
        <v>3359</v>
      </c>
      <c r="C267" s="8" t="s">
        <v>1789</v>
      </c>
      <c r="D267" t="s">
        <v>610</v>
      </c>
      <c r="E267" t="b">
        <f t="shared" si="16"/>
        <v>1</v>
      </c>
      <c r="F267" t="str">
        <f t="shared" si="17"/>
        <v>g_prod_decision_crop_maintenance = g_decision_crop_maintenance,</v>
      </c>
    </row>
    <row r="268" spans="1:6">
      <c r="A268" s="1" t="s">
        <v>80</v>
      </c>
      <c r="B268" t="s">
        <v>3359</v>
      </c>
      <c r="C268" s="8" t="s">
        <v>1809</v>
      </c>
      <c r="D268" t="s">
        <v>1986</v>
      </c>
      <c r="E268" t="b">
        <f t="shared" si="16"/>
        <v>1</v>
      </c>
      <c r="F268" t="str">
        <f t="shared" si="17"/>
        <v>g_prod_decision_crop_maintenance_2 = g_decision_crop_maintenance_male,</v>
      </c>
    </row>
    <row r="269" spans="1:6">
      <c r="A269" s="4" t="s">
        <v>297</v>
      </c>
      <c r="B269" t="s">
        <v>3361</v>
      </c>
      <c r="C269" s="8" t="s">
        <v>1791</v>
      </c>
      <c r="D269" s="3" t="s">
        <v>612</v>
      </c>
      <c r="E269" t="b">
        <f t="shared" si="16"/>
        <v>1</v>
      </c>
      <c r="F269" t="str">
        <f t="shared" si="17"/>
        <v>g_prod_decision_crop_protection = g_decision_crop_protection,</v>
      </c>
    </row>
    <row r="270" spans="1:6">
      <c r="A270" s="1" t="s">
        <v>76</v>
      </c>
      <c r="B270" t="s">
        <v>3379</v>
      </c>
      <c r="C270" s="8" t="s">
        <v>1811</v>
      </c>
      <c r="D270" s="3" t="s">
        <v>1988</v>
      </c>
      <c r="E270" t="b">
        <f t="shared" si="16"/>
        <v>1</v>
      </c>
      <c r="F270" t="str">
        <f t="shared" si="17"/>
        <v>g_prod_decision_crop_protection_2 = g_decision_crop_protection_male,</v>
      </c>
    </row>
    <row r="271" spans="1:6">
      <c r="A271" s="4" t="s">
        <v>307</v>
      </c>
      <c r="B271" t="s">
        <v>3363</v>
      </c>
      <c r="C271" s="8" t="s">
        <v>1793</v>
      </c>
      <c r="D271" s="3" t="s">
        <v>616</v>
      </c>
      <c r="E271" t="b">
        <f t="shared" si="16"/>
        <v>1</v>
      </c>
      <c r="F271" t="str">
        <f t="shared" si="17"/>
        <v>g_prod_decision_harvesting = g_decision_harvesting,</v>
      </c>
    </row>
    <row r="272" spans="1:6">
      <c r="A272" s="1" t="s">
        <v>77</v>
      </c>
      <c r="B272" t="s">
        <v>3363</v>
      </c>
      <c r="C272" s="8" t="s">
        <v>1813</v>
      </c>
      <c r="D272" s="3" t="s">
        <v>1990</v>
      </c>
      <c r="E272" t="b">
        <f t="shared" si="16"/>
        <v>1</v>
      </c>
      <c r="F272" t="str">
        <f t="shared" si="17"/>
        <v>g_prod_decision_harvesting_2 = g_decision_harvesting_male,</v>
      </c>
    </row>
    <row r="273" spans="1:6">
      <c r="A273" s="4" t="s">
        <v>156</v>
      </c>
      <c r="B273" t="s">
        <v>3350</v>
      </c>
      <c r="C273" s="8" t="s">
        <v>1782</v>
      </c>
      <c r="D273" s="3" t="s">
        <v>603</v>
      </c>
      <c r="E273" t="b">
        <f t="shared" si="16"/>
        <v>1</v>
      </c>
      <c r="F273" t="str">
        <f t="shared" si="17"/>
        <v>g_reprod_resp_decision = g_decision_household_activities,</v>
      </c>
    </row>
    <row r="274" spans="1:6">
      <c r="A274" s="4" t="s">
        <v>286</v>
      </c>
      <c r="B274" t="s">
        <v>3372</v>
      </c>
      <c r="C274" s="8" t="s">
        <v>1802</v>
      </c>
      <c r="D274" s="3" t="s">
        <v>1979</v>
      </c>
      <c r="E274" t="b">
        <f t="shared" si="16"/>
        <v>1</v>
      </c>
      <c r="F274" t="str">
        <f t="shared" si="17"/>
        <v>g_reprod_resp_decision_2 = g_decision_household_activities_male,</v>
      </c>
    </row>
    <row r="275" spans="1:6">
      <c r="A275" s="4" t="s">
        <v>276</v>
      </c>
      <c r="B275" t="s">
        <v>3354</v>
      </c>
      <c r="C275" s="8" t="s">
        <v>1785</v>
      </c>
      <c r="D275" t="s">
        <v>606</v>
      </c>
      <c r="E275" t="b">
        <f t="shared" si="16"/>
        <v>1</v>
      </c>
      <c r="F275" t="str">
        <f t="shared" si="17"/>
        <v>g_prod_decision_land_preparation = g_decision_land_preparation,</v>
      </c>
    </row>
    <row r="276" spans="1:6">
      <c r="A276" s="4" t="s">
        <v>238</v>
      </c>
      <c r="B276" t="s">
        <v>3354</v>
      </c>
      <c r="C276" s="8" t="s">
        <v>1805</v>
      </c>
      <c r="D276" t="s">
        <v>3509</v>
      </c>
      <c r="E276" t="b">
        <f t="shared" si="16"/>
        <v>1</v>
      </c>
      <c r="F276" t="str">
        <f t="shared" si="17"/>
        <v>g_prod_decision_land_preparation_2 = g_decision_land_preparation_male,</v>
      </c>
    </row>
    <row r="277" spans="1:6">
      <c r="A277" s="4" t="s">
        <v>292</v>
      </c>
      <c r="B277" t="s">
        <v>3367</v>
      </c>
      <c r="C277" s="8" t="s">
        <v>1797</v>
      </c>
      <c r="D277" s="3" t="s">
        <v>1974</v>
      </c>
      <c r="E277" t="b">
        <f t="shared" si="16"/>
        <v>1</v>
      </c>
      <c r="F277" t="str">
        <f t="shared" si="17"/>
        <v>g_prod_decision_marketing = g_decision_marketing,</v>
      </c>
    </row>
    <row r="278" spans="1:6">
      <c r="A278" s="1" t="s">
        <v>25</v>
      </c>
      <c r="B278" t="s">
        <v>3383</v>
      </c>
      <c r="C278" s="8" t="s">
        <v>1817</v>
      </c>
      <c r="D278" t="s">
        <v>1994</v>
      </c>
      <c r="E278" t="b">
        <f t="shared" si="16"/>
        <v>1</v>
      </c>
      <c r="F278" t="str">
        <f t="shared" si="17"/>
        <v>g_prod_decision_marketing_2 = g_decision_marketing_male,</v>
      </c>
    </row>
    <row r="279" spans="1:6">
      <c r="A279" s="4" t="s">
        <v>304</v>
      </c>
      <c r="B279" t="s">
        <v>3357</v>
      </c>
      <c r="C279" s="8" t="s">
        <v>1787</v>
      </c>
      <c r="D279" s="3" t="s">
        <v>608</v>
      </c>
      <c r="E279" t="b">
        <f t="shared" si="16"/>
        <v>1</v>
      </c>
      <c r="F279" t="str">
        <f t="shared" si="17"/>
        <v>g_prod_decision_planting = g_decision_planting,</v>
      </c>
    </row>
    <row r="280" spans="1:6">
      <c r="A280" s="1" t="s">
        <v>79</v>
      </c>
      <c r="B280" t="s">
        <v>3357</v>
      </c>
      <c r="C280" s="8" t="s">
        <v>1807</v>
      </c>
      <c r="D280" s="3" t="s">
        <v>1984</v>
      </c>
      <c r="E280" t="b">
        <f t="shared" si="16"/>
        <v>1</v>
      </c>
      <c r="F280" t="str">
        <f t="shared" si="17"/>
        <v>g_prod_decision_planting_2 = g_decision_planting_male,</v>
      </c>
    </row>
    <row r="281" spans="1:6">
      <c r="A281" s="4" t="s">
        <v>290</v>
      </c>
      <c r="B281" t="s">
        <v>3365</v>
      </c>
      <c r="C281" s="8" t="s">
        <v>1795</v>
      </c>
      <c r="D281" s="3" t="s">
        <v>618</v>
      </c>
      <c r="E281" t="b">
        <f t="shared" si="16"/>
        <v>1</v>
      </c>
      <c r="F281" t="str">
        <f t="shared" si="17"/>
        <v>g_prod_decision_postharvesting = g_decision_postharvesting,</v>
      </c>
    </row>
    <row r="282" spans="1:6">
      <c r="A282" s="1" t="s">
        <v>75</v>
      </c>
      <c r="B282" t="s">
        <v>3365</v>
      </c>
      <c r="C282" s="8" t="s">
        <v>1815</v>
      </c>
      <c r="D282" s="3" t="s">
        <v>1991</v>
      </c>
      <c r="E282" t="b">
        <f t="shared" si="16"/>
        <v>1</v>
      </c>
      <c r="F282" t="str">
        <f t="shared" si="17"/>
        <v>g_prod_decision_postharvesting_2 = g_decision_postharvesting_male,</v>
      </c>
    </row>
    <row r="283" spans="1:6">
      <c r="A283" s="4" t="s">
        <v>226</v>
      </c>
      <c r="B283" t="s">
        <v>3353</v>
      </c>
      <c r="C283" s="8" t="s">
        <v>3057</v>
      </c>
      <c r="D283" s="3" t="s">
        <v>3510</v>
      </c>
      <c r="E283" t="b">
        <f t="shared" si="16"/>
        <v>1</v>
      </c>
      <c r="F283" t="str">
        <f t="shared" si="17"/>
        <v>g_prod_decision_seedprep = g_decision_seed_preparation_1,</v>
      </c>
    </row>
    <row r="284" spans="1:6">
      <c r="A284" s="1" t="s">
        <v>37</v>
      </c>
      <c r="B284" t="s">
        <v>3353</v>
      </c>
      <c r="C284" t="s">
        <v>3059</v>
      </c>
      <c r="D284" s="3" t="s">
        <v>3511</v>
      </c>
      <c r="E284" t="b">
        <f t="shared" si="16"/>
        <v>1</v>
      </c>
      <c r="F284" t="str">
        <f t="shared" si="17"/>
        <v>g_prod_decision_seedprep_2 = g_decision_seed_preparation_male_1,</v>
      </c>
    </row>
    <row r="285" spans="1:6">
      <c r="A285" s="4" t="s">
        <v>171</v>
      </c>
      <c r="B285" t="s">
        <v>3348</v>
      </c>
      <c r="C285" s="8" t="s">
        <v>1780</v>
      </c>
      <c r="D285" s="3" t="s">
        <v>601</v>
      </c>
      <c r="E285" t="b">
        <f t="shared" si="16"/>
        <v>1</v>
      </c>
      <c r="F285" t="str">
        <f t="shared" si="17"/>
        <v>g_education = g_education_female,</v>
      </c>
    </row>
    <row r="286" spans="1:6">
      <c r="A286" s="4" t="s">
        <v>233</v>
      </c>
      <c r="B286" t="s">
        <v>3370</v>
      </c>
      <c r="C286" s="8" t="s">
        <v>1800</v>
      </c>
      <c r="D286" s="3" t="s">
        <v>1977</v>
      </c>
      <c r="E286" t="b">
        <f t="shared" si="16"/>
        <v>1</v>
      </c>
      <c r="F286" t="str">
        <f t="shared" si="17"/>
        <v>g_education_2 = g_education_female_male,</v>
      </c>
    </row>
    <row r="287" spans="1:6" hidden="1">
      <c r="A287" s="4" t="s">
        <v>182</v>
      </c>
      <c r="B287" t="s">
        <v>3347</v>
      </c>
      <c r="C287" s="8" t="s">
        <v>600</v>
      </c>
      <c r="D287" s="3"/>
      <c r="E287" t="b">
        <f t="shared" si="16"/>
        <v>0</v>
      </c>
      <c r="F287" t="str">
        <f t="shared" si="17"/>
        <v xml:space="preserve"> = g_informed_consent,</v>
      </c>
    </row>
    <row r="288" spans="1:6" hidden="1">
      <c r="A288" s="4" t="s">
        <v>202</v>
      </c>
      <c r="B288" t="s">
        <v>3346</v>
      </c>
      <c r="C288" s="8" t="s">
        <v>599</v>
      </c>
      <c r="D288" s="3"/>
      <c r="E288" t="b">
        <f t="shared" si="16"/>
        <v>0</v>
      </c>
      <c r="F288" t="str">
        <f t="shared" si="17"/>
        <v xml:space="preserve"> = g_introduction,</v>
      </c>
    </row>
    <row r="289" spans="1:6">
      <c r="A289" s="4" t="s">
        <v>305</v>
      </c>
      <c r="B289" t="s">
        <v>3360</v>
      </c>
      <c r="C289" s="8" t="s">
        <v>1790</v>
      </c>
      <c r="D289" s="3" t="s">
        <v>611</v>
      </c>
      <c r="E289" t="b">
        <f t="shared" si="16"/>
        <v>1</v>
      </c>
      <c r="F289" t="str">
        <f t="shared" si="17"/>
        <v>g_prod_input_crop_maintenance = g_involvement_crop_maintenance,</v>
      </c>
    </row>
    <row r="290" spans="1:6">
      <c r="A290" s="1" t="s">
        <v>81</v>
      </c>
      <c r="B290" t="s">
        <v>3378</v>
      </c>
      <c r="C290" t="s">
        <v>1810</v>
      </c>
      <c r="D290" s="3" t="s">
        <v>1987</v>
      </c>
      <c r="E290" t="b">
        <f t="shared" si="16"/>
        <v>1</v>
      </c>
      <c r="F290" t="str">
        <f t="shared" si="17"/>
        <v>g_prod_input_crop_maintenance_2 = g_involvement_crop_maintenance_male,</v>
      </c>
    </row>
    <row r="291" spans="1:6">
      <c r="A291" s="4" t="s">
        <v>295</v>
      </c>
      <c r="B291" t="s">
        <v>3362</v>
      </c>
      <c r="C291" t="s">
        <v>1792</v>
      </c>
      <c r="D291" s="8" t="s">
        <v>613</v>
      </c>
      <c r="E291" t="b">
        <f t="shared" si="16"/>
        <v>1</v>
      </c>
      <c r="F291" t="str">
        <f t="shared" ref="F291:F322" si="18">_xlfn.CONCAT(D291," = ",C291,",")</f>
        <v>g_prod_input_crop_protection = g_involvement_crop_protection,</v>
      </c>
    </row>
    <row r="292" spans="1:6">
      <c r="A292" s="1" t="s">
        <v>20</v>
      </c>
      <c r="B292" t="s">
        <v>3380</v>
      </c>
      <c r="C292" s="8" t="s">
        <v>1812</v>
      </c>
      <c r="D292" t="s">
        <v>1989</v>
      </c>
      <c r="E292" t="b">
        <f t="shared" si="16"/>
        <v>1</v>
      </c>
      <c r="F292" t="str">
        <f t="shared" si="18"/>
        <v>g_prod_input_crop_protection_2 = g_involvement_crop_protection_male,</v>
      </c>
    </row>
    <row r="293" spans="1:6">
      <c r="A293" s="4" t="s">
        <v>284</v>
      </c>
      <c r="B293" t="s">
        <v>3364</v>
      </c>
      <c r="C293" s="8" t="s">
        <v>1794</v>
      </c>
      <c r="D293" t="s">
        <v>617</v>
      </c>
      <c r="E293" t="b">
        <f t="shared" si="16"/>
        <v>1</v>
      </c>
      <c r="F293" t="str">
        <f t="shared" si="18"/>
        <v>g_prod_input_harvesting = g_involvement_harvesting,</v>
      </c>
    </row>
    <row r="294" spans="1:6">
      <c r="A294" s="1" t="s">
        <v>78</v>
      </c>
      <c r="B294" t="s">
        <v>3381</v>
      </c>
      <c r="C294" t="s">
        <v>1814</v>
      </c>
      <c r="D294" s="8" t="s">
        <v>1992</v>
      </c>
      <c r="E294" t="b">
        <f t="shared" si="16"/>
        <v>1</v>
      </c>
      <c r="F294" t="str">
        <f t="shared" si="18"/>
        <v>g_prod_input_harvesting_2 = g_involvement_harvesting_male,</v>
      </c>
    </row>
    <row r="295" spans="1:6">
      <c r="A295" s="4" t="s">
        <v>179</v>
      </c>
      <c r="B295" t="s">
        <v>3351</v>
      </c>
      <c r="C295" s="8" t="s">
        <v>1783</v>
      </c>
      <c r="D295" s="3" t="s">
        <v>604</v>
      </c>
      <c r="E295" t="b">
        <f t="shared" si="16"/>
        <v>1</v>
      </c>
      <c r="F295" t="str">
        <f t="shared" si="18"/>
        <v>g_reprod_input_decisions = g_involvement_household,</v>
      </c>
    </row>
    <row r="296" spans="1:6">
      <c r="A296" s="4" t="s">
        <v>288</v>
      </c>
      <c r="B296" t="s">
        <v>3373</v>
      </c>
      <c r="C296" s="8" t="s">
        <v>1803</v>
      </c>
      <c r="D296" t="s">
        <v>1980</v>
      </c>
      <c r="E296" t="b">
        <f t="shared" si="16"/>
        <v>1</v>
      </c>
      <c r="F296" t="str">
        <f t="shared" si="18"/>
        <v>g_reprod_input_decisions_2 = g_involvement_household_male,</v>
      </c>
    </row>
    <row r="297" spans="1:6">
      <c r="A297" s="4" t="s">
        <v>302</v>
      </c>
      <c r="B297" t="s">
        <v>3356</v>
      </c>
      <c r="C297" s="8" t="s">
        <v>1786</v>
      </c>
      <c r="D297" t="s">
        <v>607</v>
      </c>
      <c r="E297" t="b">
        <f t="shared" si="16"/>
        <v>1</v>
      </c>
      <c r="F297" t="str">
        <f t="shared" si="18"/>
        <v>g_prod_input_land_preraration = g_involvement_land_preparation,</v>
      </c>
    </row>
    <row r="298" spans="1:6">
      <c r="A298" s="1" t="s">
        <v>67</v>
      </c>
      <c r="B298" t="s">
        <v>3376</v>
      </c>
      <c r="C298" s="8" t="s">
        <v>1806</v>
      </c>
      <c r="D298" t="s">
        <v>1983</v>
      </c>
      <c r="E298" t="b">
        <f t="shared" si="16"/>
        <v>1</v>
      </c>
      <c r="F298" t="str">
        <f t="shared" si="18"/>
        <v>g_prod_input_land_preraration_2 = g_involvement_land_preparation_male,</v>
      </c>
    </row>
    <row r="299" spans="1:6">
      <c r="A299" s="4" t="s">
        <v>300</v>
      </c>
      <c r="B299" t="s">
        <v>3368</v>
      </c>
      <c r="C299" s="8" t="s">
        <v>1798</v>
      </c>
      <c r="D299" s="3" t="s">
        <v>1975</v>
      </c>
      <c r="E299" t="b">
        <f t="shared" si="16"/>
        <v>1</v>
      </c>
      <c r="F299" t="str">
        <f t="shared" si="18"/>
        <v>g_prod_input_marketing = g_involvement_marketing,</v>
      </c>
    </row>
    <row r="300" spans="1:6">
      <c r="A300" s="1" t="s">
        <v>69</v>
      </c>
      <c r="B300" t="s">
        <v>3384</v>
      </c>
      <c r="C300" s="8" t="s">
        <v>1818</v>
      </c>
      <c r="D300" t="s">
        <v>1995</v>
      </c>
      <c r="E300" t="b">
        <f t="shared" si="16"/>
        <v>1</v>
      </c>
      <c r="F300" t="str">
        <f t="shared" si="18"/>
        <v>g_prod_input_marketing_2 = g_involvement_marketing_male,</v>
      </c>
    </row>
    <row r="301" spans="1:6">
      <c r="A301" s="4" t="s">
        <v>301</v>
      </c>
      <c r="B301" t="s">
        <v>3358</v>
      </c>
      <c r="C301" s="8" t="s">
        <v>1788</v>
      </c>
      <c r="D301" s="3" t="s">
        <v>609</v>
      </c>
      <c r="E301" t="b">
        <f t="shared" si="16"/>
        <v>1</v>
      </c>
      <c r="F301" t="str">
        <f t="shared" si="18"/>
        <v>g_prod_input_planting = g_involvement_planting,</v>
      </c>
    </row>
    <row r="302" spans="1:6">
      <c r="A302" s="1" t="s">
        <v>21</v>
      </c>
      <c r="B302" t="s">
        <v>3377</v>
      </c>
      <c r="C302" s="8" t="s">
        <v>1808</v>
      </c>
      <c r="D302" s="3" t="s">
        <v>1985</v>
      </c>
      <c r="E302" t="b">
        <f t="shared" si="16"/>
        <v>1</v>
      </c>
      <c r="F302" t="str">
        <f t="shared" si="18"/>
        <v>g_prod_input_planting_2 = g_involvement_planting_male,</v>
      </c>
    </row>
    <row r="303" spans="1:6">
      <c r="A303" s="4" t="s">
        <v>291</v>
      </c>
      <c r="B303" t="s">
        <v>3366</v>
      </c>
      <c r="C303" t="s">
        <v>1796</v>
      </c>
      <c r="D303" s="3" t="s">
        <v>619</v>
      </c>
      <c r="E303" t="b">
        <f t="shared" si="16"/>
        <v>1</v>
      </c>
      <c r="F303" t="str">
        <f t="shared" si="18"/>
        <v>g_prod_input_postharvesting = g_involvement_postharvesting,</v>
      </c>
    </row>
    <row r="304" spans="1:6">
      <c r="A304" s="1" t="s">
        <v>68</v>
      </c>
      <c r="B304" t="s">
        <v>3382</v>
      </c>
      <c r="C304" s="8" t="s">
        <v>1816</v>
      </c>
      <c r="D304" s="3" t="s">
        <v>1993</v>
      </c>
      <c r="E304" t="b">
        <f t="shared" si="16"/>
        <v>1</v>
      </c>
      <c r="F304" t="str">
        <f t="shared" si="18"/>
        <v>g_prod_input_postharvesting_2 = g_involvement_postharvesting_male,</v>
      </c>
    </row>
    <row r="305" spans="1:6">
      <c r="A305" s="4" t="s">
        <v>258</v>
      </c>
      <c r="B305" t="s">
        <v>3355</v>
      </c>
      <c r="C305" s="8" t="s">
        <v>3058</v>
      </c>
      <c r="D305" s="3" t="s">
        <v>3512</v>
      </c>
      <c r="E305" t="b">
        <f t="shared" si="16"/>
        <v>1</v>
      </c>
      <c r="F305" t="str">
        <f t="shared" si="18"/>
        <v>g_prod_input_seedprep = g_involvement_seed_preparation_1,</v>
      </c>
    </row>
    <row r="306" spans="1:6">
      <c r="A306" s="4" t="s">
        <v>245</v>
      </c>
      <c r="B306" t="s">
        <v>3375</v>
      </c>
      <c r="C306" s="8" t="s">
        <v>3060</v>
      </c>
      <c r="D306" s="3" t="s">
        <v>3513</v>
      </c>
      <c r="E306" t="b">
        <f t="shared" si="16"/>
        <v>1</v>
      </c>
      <c r="F306" t="str">
        <f t="shared" si="18"/>
        <v>g_prod_input_seedprep_2 = g_involvement_seed_preparation_male_1,</v>
      </c>
    </row>
    <row r="307" spans="1:6">
      <c r="A307" s="4" t="s">
        <v>234</v>
      </c>
      <c r="B307" t="s">
        <v>3369</v>
      </c>
      <c r="C307" s="8" t="s">
        <v>1799</v>
      </c>
      <c r="D307" s="3" t="s">
        <v>1976</v>
      </c>
      <c r="E307" t="b">
        <f t="shared" si="16"/>
        <v>1</v>
      </c>
      <c r="F307" t="str">
        <f t="shared" si="18"/>
        <v>g_informed_consent_2 = g_male,</v>
      </c>
    </row>
    <row r="308" spans="1:6">
      <c r="A308" s="4" t="s">
        <v>154</v>
      </c>
      <c r="B308" t="s">
        <v>3352</v>
      </c>
      <c r="C308" s="8" t="s">
        <v>1784</v>
      </c>
      <c r="D308" s="3" t="s">
        <v>605</v>
      </c>
      <c r="E308" t="b">
        <f t="shared" si="16"/>
        <v>1</v>
      </c>
      <c r="F308" t="str">
        <f t="shared" si="18"/>
        <v>g_prod_activities = g_productive,</v>
      </c>
    </row>
    <row r="309" spans="1:6">
      <c r="A309" s="4" t="s">
        <v>315</v>
      </c>
      <c r="B309" t="s">
        <v>3374</v>
      </c>
      <c r="C309" s="8" t="s">
        <v>1804</v>
      </c>
      <c r="D309" t="s">
        <v>1981</v>
      </c>
      <c r="E309" t="b">
        <f t="shared" si="16"/>
        <v>1</v>
      </c>
      <c r="F309" t="str">
        <f t="shared" si="18"/>
        <v>g_prod_activities_2 = g_productive_male,</v>
      </c>
    </row>
    <row r="310" spans="1:6">
      <c r="A310" s="4" t="s">
        <v>146</v>
      </c>
      <c r="B310" t="s">
        <v>3349</v>
      </c>
      <c r="C310" s="8" t="s">
        <v>1781</v>
      </c>
      <c r="D310" s="3" t="s">
        <v>602</v>
      </c>
      <c r="E310" t="b">
        <f t="shared" si="16"/>
        <v>1</v>
      </c>
      <c r="F310" t="str">
        <f t="shared" si="18"/>
        <v>g_reprod_activities = g_reproductive,</v>
      </c>
    </row>
    <row r="311" spans="1:6">
      <c r="A311" s="4" t="s">
        <v>287</v>
      </c>
      <c r="B311" t="s">
        <v>3371</v>
      </c>
      <c r="C311" t="s">
        <v>1801</v>
      </c>
      <c r="D311" s="3" t="s">
        <v>1978</v>
      </c>
      <c r="E311" t="b">
        <f t="shared" si="16"/>
        <v>1</v>
      </c>
      <c r="F311" t="str">
        <f t="shared" si="18"/>
        <v>g_reprod_activities_2 = g_reproductive_male,</v>
      </c>
    </row>
    <row r="312" spans="1:6" hidden="1">
      <c r="A312" s="4" t="s">
        <v>125</v>
      </c>
      <c r="B312" t="s">
        <v>3315</v>
      </c>
      <c r="C312" s="2" t="s">
        <v>1565</v>
      </c>
      <c r="D312" s="3"/>
      <c r="E312" t="b">
        <f t="shared" si="16"/>
        <v>1</v>
      </c>
      <c r="F312" t="str">
        <f t="shared" si="18"/>
        <v xml:space="preserve"> = geolocation,</v>
      </c>
    </row>
    <row r="313" spans="1:6">
      <c r="A313" s="4" t="s">
        <v>176</v>
      </c>
      <c r="B313" t="s">
        <v>3332</v>
      </c>
      <c r="C313" s="8" t="s">
        <v>1765</v>
      </c>
      <c r="D313" s="3" t="s">
        <v>46</v>
      </c>
      <c r="E313" t="b">
        <f t="shared" si="16"/>
        <v>1</v>
      </c>
      <c r="F313" t="str">
        <f t="shared" si="18"/>
        <v>hh_farmer_birthyear = h_age,</v>
      </c>
    </row>
    <row r="314" spans="1:6">
      <c r="A314" s="1" t="s">
        <v>73</v>
      </c>
      <c r="B314" t="s">
        <v>3388</v>
      </c>
      <c r="C314" s="8" t="s">
        <v>1829</v>
      </c>
      <c r="D314" t="s">
        <v>630</v>
      </c>
      <c r="E314" t="b">
        <f t="shared" si="16"/>
        <v>1</v>
      </c>
      <c r="F314" t="str">
        <f t="shared" si="18"/>
        <v>hh_bank_account = h_bank,</v>
      </c>
    </row>
    <row r="315" spans="1:6">
      <c r="A315" s="4" t="s">
        <v>262</v>
      </c>
      <c r="B315" t="s">
        <v>3338</v>
      </c>
      <c r="C315" s="8" t="s">
        <v>1771</v>
      </c>
      <c r="D315" t="s">
        <v>2813</v>
      </c>
      <c r="E315" t="b">
        <f t="shared" si="16"/>
        <v>1</v>
      </c>
      <c r="F315" t="str">
        <f t="shared" si="18"/>
        <v>hh_education_family = h_education_family,</v>
      </c>
    </row>
    <row r="316" spans="1:6">
      <c r="A316" s="4" t="s">
        <v>164</v>
      </c>
      <c r="B316" t="s">
        <v>3334</v>
      </c>
      <c r="C316" s="8" t="s">
        <v>1767</v>
      </c>
      <c r="D316" t="s">
        <v>694</v>
      </c>
      <c r="E316" t="b">
        <f t="shared" si="16"/>
        <v>1</v>
      </c>
      <c r="F316" t="str">
        <f t="shared" si="18"/>
        <v>hh_education_farmer = h_education_farmer,</v>
      </c>
    </row>
    <row r="317" spans="1:6">
      <c r="A317" s="4" t="s">
        <v>308</v>
      </c>
      <c r="B317" t="s">
        <v>3333</v>
      </c>
      <c r="C317" s="8" t="s">
        <v>1766</v>
      </c>
      <c r="D317" t="s">
        <v>693</v>
      </c>
      <c r="E317" t="b">
        <f t="shared" si="16"/>
        <v>1</v>
      </c>
      <c r="F317" t="str">
        <f t="shared" si="18"/>
        <v>hh_farmer_gender = h_gender,</v>
      </c>
    </row>
    <row r="318" spans="1:6">
      <c r="A318" s="4" t="s">
        <v>159</v>
      </c>
      <c r="B318" t="s">
        <v>3339</v>
      </c>
      <c r="C318" s="8" t="s">
        <v>1772</v>
      </c>
      <c r="D318" t="s">
        <v>1967</v>
      </c>
      <c r="E318" t="b">
        <f t="shared" si="16"/>
        <v>1</v>
      </c>
      <c r="F318" t="str">
        <f t="shared" si="18"/>
        <v>hh_head = h_head,</v>
      </c>
    </row>
    <row r="319" spans="1:6">
      <c r="A319" s="4" t="s">
        <v>282</v>
      </c>
      <c r="B319" t="s">
        <v>3335</v>
      </c>
      <c r="C319" s="8" t="s">
        <v>1768</v>
      </c>
      <c r="D319" t="s">
        <v>689</v>
      </c>
      <c r="E319" t="b">
        <f t="shared" si="16"/>
        <v>1</v>
      </c>
      <c r="F319" t="str">
        <f t="shared" si="18"/>
        <v>hh_size = h_householdsize,</v>
      </c>
    </row>
    <row r="320" spans="1:6">
      <c r="A320" s="1" t="s">
        <v>74</v>
      </c>
      <c r="B320" t="s">
        <v>3389</v>
      </c>
      <c r="C320" t="s">
        <v>1830</v>
      </c>
      <c r="D320" t="s">
        <v>631</v>
      </c>
      <c r="E320" t="b">
        <f t="shared" si="16"/>
        <v>1</v>
      </c>
      <c r="F320" t="str">
        <f t="shared" si="18"/>
        <v>hh_loan = h_loan,</v>
      </c>
    </row>
    <row r="321" spans="1:6">
      <c r="A321" s="1" t="s">
        <v>63</v>
      </c>
      <c r="B321" t="s">
        <v>3395</v>
      </c>
      <c r="C321" t="s">
        <v>1839</v>
      </c>
      <c r="D321" t="s">
        <v>652</v>
      </c>
      <c r="E321" t="b">
        <f t="shared" si="16"/>
        <v>1</v>
      </c>
      <c r="F321" t="str">
        <f t="shared" si="18"/>
        <v>hh_loan_interest_rate_bank = h_loan_bank,</v>
      </c>
    </row>
    <row r="322" spans="1:6">
      <c r="A322" s="1" t="s">
        <v>61</v>
      </c>
      <c r="B322" t="s">
        <v>3401</v>
      </c>
      <c r="C322" t="s">
        <v>1845</v>
      </c>
      <c r="D322" t="s">
        <v>658</v>
      </c>
      <c r="E322" t="b">
        <f t="shared" ref="E322:E385" si="19">ISERROR(VLOOKUP(C322,$A$2:$A$1012,1,0))</f>
        <v>1</v>
      </c>
      <c r="F322" t="str">
        <f t="shared" si="18"/>
        <v>hh_loan_interest_rate_cooperative = h_loan_cooperative,</v>
      </c>
    </row>
    <row r="323" spans="1:6">
      <c r="A323" s="1" t="s">
        <v>65</v>
      </c>
      <c r="B323" t="s">
        <v>3398</v>
      </c>
      <c r="C323" t="s">
        <v>1842</v>
      </c>
      <c r="D323" t="s">
        <v>655</v>
      </c>
      <c r="E323" t="b">
        <f t="shared" si="19"/>
        <v>1</v>
      </c>
      <c r="F323" t="str">
        <f t="shared" ref="F323:F331" si="20">_xlfn.CONCAT(D323," = ",C323,",")</f>
        <v>hh_loan_interest_rate_friend = h_loan_friend,</v>
      </c>
    </row>
    <row r="324" spans="1:6">
      <c r="A324" s="1" t="s">
        <v>62</v>
      </c>
      <c r="B324" t="s">
        <v>3402</v>
      </c>
      <c r="C324" t="s">
        <v>3063</v>
      </c>
      <c r="D324" t="s">
        <v>649</v>
      </c>
      <c r="E324" t="b">
        <f t="shared" si="19"/>
        <v>1</v>
      </c>
      <c r="F324" t="str">
        <f t="shared" si="20"/>
        <v>hh_loan_interest_rate_SDM = h_loan_haprosimex,</v>
      </c>
    </row>
    <row r="325" spans="1:6">
      <c r="A325" s="1" t="s">
        <v>23</v>
      </c>
      <c r="B325" t="s">
        <v>3400</v>
      </c>
      <c r="C325" t="s">
        <v>1844</v>
      </c>
      <c r="D325" t="s">
        <v>657</v>
      </c>
      <c r="E325" t="b">
        <f t="shared" si="19"/>
        <v>1</v>
      </c>
      <c r="F325" t="str">
        <f t="shared" si="20"/>
        <v>hh_loan_interest_rate_informal_credit_group = h_loan_informal_credit,</v>
      </c>
    </row>
    <row r="326" spans="1:6">
      <c r="A326" s="1" t="s">
        <v>52</v>
      </c>
      <c r="B326" t="s">
        <v>3394</v>
      </c>
      <c r="C326" t="s">
        <v>1838</v>
      </c>
      <c r="D326" t="s">
        <v>651</v>
      </c>
      <c r="E326" t="b">
        <f t="shared" si="19"/>
        <v>1</v>
      </c>
      <c r="F326" t="str">
        <f t="shared" si="20"/>
        <v>hh_loan_interest_rate_informal_lender = h_loan_informal_local_lender,</v>
      </c>
    </row>
    <row r="327" spans="1:6">
      <c r="A327" s="1" t="s">
        <v>24</v>
      </c>
      <c r="B327" t="s">
        <v>3396</v>
      </c>
      <c r="C327" t="s">
        <v>1840</v>
      </c>
      <c r="D327" t="s">
        <v>653</v>
      </c>
      <c r="E327" t="b">
        <f t="shared" si="19"/>
        <v>1</v>
      </c>
      <c r="F327" t="str">
        <f t="shared" si="20"/>
        <v>hh_loan_interest_rate_mobile = h_loan_mobile,</v>
      </c>
    </row>
    <row r="328" spans="1:6">
      <c r="A328" s="4" t="s">
        <v>316</v>
      </c>
      <c r="B328" t="s">
        <v>3393</v>
      </c>
      <c r="C328" t="s">
        <v>1837</v>
      </c>
      <c r="D328" t="s">
        <v>650</v>
      </c>
      <c r="E328" t="b">
        <f t="shared" si="19"/>
        <v>1</v>
      </c>
      <c r="F328" t="str">
        <f t="shared" si="20"/>
        <v>hh_loan_interest_rate_ngo = h_loan_ngo,</v>
      </c>
    </row>
    <row r="329" spans="1:6">
      <c r="A329" s="1" t="s">
        <v>53</v>
      </c>
      <c r="B329" t="s">
        <v>3404</v>
      </c>
      <c r="C329" t="s">
        <v>3065</v>
      </c>
      <c r="D329" t="s">
        <v>3515</v>
      </c>
      <c r="E329" t="b">
        <f t="shared" si="19"/>
        <v>1</v>
      </c>
      <c r="F329" t="str">
        <f t="shared" si="20"/>
        <v>hh_loan_interest_rate_SDM_1 = h_loan_pearl,</v>
      </c>
    </row>
    <row r="330" spans="1:6">
      <c r="A330" s="1" t="s">
        <v>59</v>
      </c>
      <c r="B330" t="s">
        <v>3403</v>
      </c>
      <c r="C330" t="s">
        <v>3064</v>
      </c>
      <c r="D330" t="s">
        <v>3514</v>
      </c>
      <c r="E330" t="b">
        <f t="shared" si="19"/>
        <v>1</v>
      </c>
      <c r="F330" t="str">
        <f t="shared" si="20"/>
        <v>hh_loan_interest_rate_SDM_2 = h_loan_phuc_sinh,</v>
      </c>
    </row>
    <row r="331" spans="1:6">
      <c r="A331" s="1" t="s">
        <v>20</v>
      </c>
      <c r="B331" t="s">
        <v>3391</v>
      </c>
      <c r="C331" s="8" t="s">
        <v>1832</v>
      </c>
      <c r="D331" t="s">
        <v>633</v>
      </c>
      <c r="E331" t="b">
        <f t="shared" si="19"/>
        <v>1</v>
      </c>
      <c r="F331" t="str">
        <f t="shared" si="20"/>
        <v>hh_loan_purpose = h_loan_purpose,</v>
      </c>
    </row>
    <row r="332" spans="1:6">
      <c r="A332" s="4" t="s">
        <v>359</v>
      </c>
      <c r="B332" s="4"/>
      <c r="C332" t="s">
        <v>3105</v>
      </c>
      <c r="D332" t="s">
        <v>1297</v>
      </c>
      <c r="E332" t="b">
        <f t="shared" si="19"/>
        <v>1</v>
      </c>
      <c r="F332" t="str">
        <f>_xlfn.CONCAT(D332," = `",C332,"`,")</f>
        <v>hh_loan_purpose_other = `h_loan_purpose--other--`,</v>
      </c>
    </row>
    <row r="333" spans="1:6">
      <c r="A333" s="1" t="s">
        <v>64</v>
      </c>
      <c r="B333" t="s">
        <v>3397</v>
      </c>
      <c r="C333" t="s">
        <v>1841</v>
      </c>
      <c r="D333" t="s">
        <v>654</v>
      </c>
      <c r="E333" t="b">
        <f t="shared" si="19"/>
        <v>1</v>
      </c>
      <c r="F333" t="str">
        <f>_xlfn.CONCAT(D333," = ",C333,",")</f>
        <v>hh_loan_interest_rate_relative = h_loan_relative,</v>
      </c>
    </row>
    <row r="334" spans="1:6">
      <c r="A334" s="1" t="s">
        <v>71</v>
      </c>
      <c r="B334" t="s">
        <v>3390</v>
      </c>
      <c r="C334" s="8" t="s">
        <v>1831</v>
      </c>
      <c r="D334" t="s">
        <v>632</v>
      </c>
      <c r="E334" t="b">
        <f t="shared" si="19"/>
        <v>1</v>
      </c>
      <c r="F334" t="str">
        <f>_xlfn.CONCAT(D334," = ",C334,",")</f>
        <v>hh_loan_source = h_loan_source,</v>
      </c>
    </row>
    <row r="335" spans="1:6">
      <c r="A335" s="4" t="s">
        <v>329</v>
      </c>
      <c r="B335" s="4"/>
      <c r="C335" t="s">
        <v>3104</v>
      </c>
      <c r="D335" t="s">
        <v>759</v>
      </c>
      <c r="E335" t="b">
        <f t="shared" si="19"/>
        <v>1</v>
      </c>
      <c r="F335" t="str">
        <f>_xlfn.CONCAT(D335," = `",C335,"`,")</f>
        <v>hh_loan_source_other = `h_loan_source--other--`,</v>
      </c>
    </row>
    <row r="336" spans="1:6">
      <c r="A336" s="1" t="s">
        <v>60</v>
      </c>
      <c r="B336" t="s">
        <v>3399</v>
      </c>
      <c r="C336" t="s">
        <v>1843</v>
      </c>
      <c r="D336" t="s">
        <v>656</v>
      </c>
      <c r="E336" t="b">
        <f t="shared" si="19"/>
        <v>1</v>
      </c>
      <c r="F336" t="str">
        <f t="shared" ref="F336:F358" si="21">_xlfn.CONCAT(D336," = ",C336,",")</f>
        <v>hh_loan_interest_rate_vsla = h_loan_vsla,</v>
      </c>
    </row>
    <row r="337" spans="1:6">
      <c r="A337" s="1" t="s">
        <v>70</v>
      </c>
      <c r="B337" t="s">
        <v>3385</v>
      </c>
      <c r="C337" t="s">
        <v>1826</v>
      </c>
      <c r="D337" t="s">
        <v>672</v>
      </c>
      <c r="E337" t="b">
        <f t="shared" si="19"/>
        <v>1</v>
      </c>
      <c r="F337" t="str">
        <f t="shared" si="21"/>
        <v>hh_phone_yn = h_mobile,</v>
      </c>
    </row>
    <row r="338" spans="1:6">
      <c r="A338" s="1" t="s">
        <v>72</v>
      </c>
      <c r="B338" t="s">
        <v>3386</v>
      </c>
      <c r="C338" s="8" t="s">
        <v>1827</v>
      </c>
      <c r="D338" t="s">
        <v>673</v>
      </c>
      <c r="E338" t="b">
        <f t="shared" si="19"/>
        <v>1</v>
      </c>
      <c r="F338" t="str">
        <f t="shared" si="21"/>
        <v>hh_phone_functionalities = h_mobile_function,</v>
      </c>
    </row>
    <row r="339" spans="1:6">
      <c r="A339" s="1" t="s">
        <v>19</v>
      </c>
      <c r="B339" t="s">
        <v>3387</v>
      </c>
      <c r="C339" s="8" t="s">
        <v>3061</v>
      </c>
      <c r="D339" t="s">
        <v>629</v>
      </c>
      <c r="E339" t="b">
        <f t="shared" si="19"/>
        <v>1</v>
      </c>
      <c r="F339" t="str">
        <f t="shared" si="21"/>
        <v>hh_mobile_money = h_mobilem,</v>
      </c>
    </row>
    <row r="340" spans="1:6">
      <c r="A340" s="4" t="s">
        <v>149</v>
      </c>
      <c r="B340" t="s">
        <v>3337</v>
      </c>
      <c r="C340" s="8" t="s">
        <v>1770</v>
      </c>
      <c r="D340" t="s">
        <v>1966</v>
      </c>
      <c r="E340" t="b">
        <f t="shared" si="19"/>
        <v>1</v>
      </c>
      <c r="F340" t="str">
        <f t="shared" si="21"/>
        <v>hh_female_rn = h_size_female,</v>
      </c>
    </row>
    <row r="341" spans="1:6">
      <c r="A341" s="4" t="s">
        <v>306</v>
      </c>
      <c r="B341" t="s">
        <v>3336</v>
      </c>
      <c r="C341" s="8" t="s">
        <v>1769</v>
      </c>
      <c r="D341" t="s">
        <v>690</v>
      </c>
      <c r="E341" t="b">
        <f t="shared" si="19"/>
        <v>1</v>
      </c>
      <c r="F341" t="str">
        <f t="shared" si="21"/>
        <v>hh_male_nr = h_size_male,</v>
      </c>
    </row>
    <row r="342" spans="1:6">
      <c r="A342" s="4" t="s">
        <v>567</v>
      </c>
      <c r="B342" s="4"/>
      <c r="C342" t="s">
        <v>3106</v>
      </c>
      <c r="D342" t="s">
        <v>3516</v>
      </c>
      <c r="E342" t="b">
        <f t="shared" si="19"/>
        <v>1</v>
      </c>
      <c r="F342" t="str">
        <f t="shared" si="21"/>
        <v>hh_loan_days_informal_lender = how many days did you borrow from informal local lender?,</v>
      </c>
    </row>
    <row r="343" spans="1:6" hidden="1">
      <c r="A343" s="1" t="s">
        <v>57</v>
      </c>
      <c r="B343" s="7"/>
      <c r="C343" t="s">
        <v>731</v>
      </c>
      <c r="E343" t="b">
        <f t="shared" si="19"/>
        <v>0</v>
      </c>
      <c r="F343" t="str">
        <f t="shared" si="21"/>
        <v xml:space="preserve"> = identifier,</v>
      </c>
    </row>
    <row r="344" spans="1:6">
      <c r="A344" s="1" t="s">
        <v>138</v>
      </c>
      <c r="B344" s="1"/>
      <c r="C344" t="s">
        <v>3089</v>
      </c>
      <c r="D344" t="s">
        <v>279</v>
      </c>
      <c r="E344" t="b">
        <f t="shared" si="19"/>
        <v>1</v>
      </c>
      <c r="F344" t="str">
        <f t="shared" si="21"/>
        <v>f_livestock_income_type_other = in case of other, what livestock/poultry do you own?,</v>
      </c>
    </row>
    <row r="345" spans="1:6">
      <c r="A345" s="4" t="s">
        <v>211</v>
      </c>
      <c r="B345" t="s">
        <v>3118</v>
      </c>
      <c r="C345" t="s">
        <v>1266</v>
      </c>
      <c r="D345" t="s">
        <v>119</v>
      </c>
      <c r="E345" t="b">
        <f t="shared" si="19"/>
        <v>1</v>
      </c>
      <c r="F345" t="str">
        <f t="shared" si="21"/>
        <v>ic_informed_consent = informed_consent,</v>
      </c>
    </row>
    <row r="346" spans="1:6">
      <c r="A346" s="4" t="s">
        <v>222</v>
      </c>
      <c r="B346" t="s">
        <v>3118</v>
      </c>
      <c r="C346" t="s">
        <v>2949</v>
      </c>
      <c r="D346" t="s">
        <v>3517</v>
      </c>
      <c r="E346" t="b">
        <f t="shared" si="19"/>
        <v>1</v>
      </c>
      <c r="F346" t="str">
        <f t="shared" si="21"/>
        <v>ic_informed_consent_1 = informed_consent_1,</v>
      </c>
    </row>
    <row r="347" spans="1:6">
      <c r="A347" s="1" t="s">
        <v>36</v>
      </c>
      <c r="B347" t="s">
        <v>3392</v>
      </c>
      <c r="C347" t="s">
        <v>3062</v>
      </c>
      <c r="D347" t="s">
        <v>634</v>
      </c>
      <c r="E347" t="b">
        <f t="shared" si="19"/>
        <v>1</v>
      </c>
      <c r="F347" t="str">
        <f t="shared" si="21"/>
        <v>hh_loan_size = l_size,</v>
      </c>
    </row>
    <row r="348" spans="1:6" hidden="1">
      <c r="A348" s="4" t="s">
        <v>426</v>
      </c>
      <c r="B348" s="4"/>
      <c r="C348" t="s">
        <v>1262</v>
      </c>
      <c r="E348" t="b">
        <f t="shared" si="19"/>
        <v>1</v>
      </c>
      <c r="F348" t="str">
        <f t="shared" si="21"/>
        <v xml:space="preserve"> = repeat no,</v>
      </c>
    </row>
    <row r="349" spans="1:6">
      <c r="A349" s="4" t="s">
        <v>218</v>
      </c>
      <c r="B349" t="s">
        <v>3115</v>
      </c>
      <c r="C349" t="s">
        <v>121</v>
      </c>
      <c r="D349" s="3" t="s">
        <v>739</v>
      </c>
      <c r="E349" t="b">
        <f t="shared" si="19"/>
        <v>0</v>
      </c>
      <c r="F349" t="str">
        <f t="shared" si="21"/>
        <v>focus_crop = sdm_crop,</v>
      </c>
    </row>
    <row r="350" spans="1:6">
      <c r="A350" s="4" t="s">
        <v>213</v>
      </c>
      <c r="B350" t="s">
        <v>3117</v>
      </c>
      <c r="C350" t="s">
        <v>2948</v>
      </c>
      <c r="D350" s="3" t="s">
        <v>760</v>
      </c>
      <c r="E350" t="b">
        <f t="shared" si="19"/>
        <v>1</v>
      </c>
      <c r="F350" t="str">
        <f t="shared" si="21"/>
        <v>focus_crop_other = sdm_crop_other,</v>
      </c>
    </row>
    <row r="351" spans="1:6">
      <c r="A351" s="4" t="s">
        <v>208</v>
      </c>
      <c r="B351" t="s">
        <v>3116</v>
      </c>
      <c r="C351" t="s">
        <v>2947</v>
      </c>
      <c r="D351" s="3" t="s">
        <v>3518</v>
      </c>
      <c r="E351" t="b">
        <f t="shared" si="19"/>
        <v>1</v>
      </c>
      <c r="F351" t="str">
        <f t="shared" si="21"/>
        <v>focus_crop_past = sdm_crop_past,</v>
      </c>
    </row>
    <row r="352" spans="1:6" hidden="1">
      <c r="A352" s="4" t="s">
        <v>225</v>
      </c>
      <c r="B352" t="s">
        <v>3109</v>
      </c>
      <c r="C352" t="s">
        <v>120</v>
      </c>
      <c r="D352" s="3"/>
      <c r="E352" t="b">
        <f t="shared" si="19"/>
        <v>0</v>
      </c>
      <c r="F352" t="str">
        <f t="shared" si="21"/>
        <v xml:space="preserve"> = sdm_farmer,</v>
      </c>
    </row>
    <row r="353" spans="1:6">
      <c r="A353" s="4" t="s">
        <v>440</v>
      </c>
      <c r="B353" t="s">
        <v>3158</v>
      </c>
      <c r="C353" t="s">
        <v>2980</v>
      </c>
      <c r="D353" t="s">
        <v>3520</v>
      </c>
      <c r="E353" t="b">
        <f t="shared" si="19"/>
        <v>1</v>
      </c>
      <c r="F353" t="str">
        <f t="shared" si="21"/>
        <v>f_pepper_certification_yn = t_certification,</v>
      </c>
    </row>
    <row r="354" spans="1:6">
      <c r="A354" s="4" t="s">
        <v>141</v>
      </c>
      <c r="B354" t="s">
        <v>3155</v>
      </c>
      <c r="C354" t="s">
        <v>2977</v>
      </c>
      <c r="D354" t="s">
        <v>3519</v>
      </c>
      <c r="E354" t="b">
        <f t="shared" si="19"/>
        <v>1</v>
      </c>
      <c r="F354" t="str">
        <f t="shared" si="21"/>
        <v>f_pepper_disease_past_yn = t_disease,</v>
      </c>
    </row>
    <row r="355" spans="1:6">
      <c r="A355" s="4" t="s">
        <v>180</v>
      </c>
      <c r="B355" t="s">
        <v>3157</v>
      </c>
      <c r="C355" t="s">
        <v>2979</v>
      </c>
      <c r="D355" t="s">
        <v>3521</v>
      </c>
      <c r="E355" t="b">
        <f t="shared" si="19"/>
        <v>1</v>
      </c>
      <c r="F355" t="str">
        <f t="shared" si="21"/>
        <v>f_pepper_lost_disease_hectare = t_disease_outbreak_size,</v>
      </c>
    </row>
    <row r="356" spans="1:6">
      <c r="A356" s="4" t="s">
        <v>138</v>
      </c>
      <c r="B356" t="s">
        <v>3156</v>
      </c>
      <c r="C356" t="s">
        <v>2978</v>
      </c>
      <c r="D356" t="s">
        <v>3522</v>
      </c>
      <c r="E356" t="b">
        <f t="shared" si="19"/>
        <v>1</v>
      </c>
      <c r="F356" t="str">
        <f t="shared" si="21"/>
        <v>f_pepper_disease_past_types = t_disease_outbreaks,</v>
      </c>
    </row>
    <row r="357" spans="1:6">
      <c r="A357" s="1" t="s">
        <v>114</v>
      </c>
      <c r="B357" t="s">
        <v>3162</v>
      </c>
      <c r="C357" t="s">
        <v>2984</v>
      </c>
      <c r="D357" t="s">
        <v>3523</v>
      </c>
      <c r="E357" t="b">
        <f t="shared" si="19"/>
        <v>1</v>
      </c>
      <c r="F357" t="str">
        <f t="shared" si="21"/>
        <v>f_pepper_knowledge_farmforce = t_farmforce,</v>
      </c>
    </row>
    <row r="358" spans="1:6">
      <c r="A358" s="4" t="s">
        <v>435</v>
      </c>
      <c r="B358" t="s">
        <v>3143</v>
      </c>
      <c r="C358" t="s">
        <v>1589</v>
      </c>
      <c r="D358" t="s">
        <v>3524</v>
      </c>
      <c r="E358" t="b">
        <f t="shared" si="19"/>
        <v>1</v>
      </c>
      <c r="F358" t="str">
        <f t="shared" si="21"/>
        <v>f_pepper_rev_timeperiod = t_harvest_number,</v>
      </c>
    </row>
    <row r="359" spans="1:6">
      <c r="A359" s="4" t="s">
        <v>441</v>
      </c>
      <c r="B359" t="s">
        <v>3153</v>
      </c>
      <c r="C359" t="s">
        <v>2976</v>
      </c>
      <c r="D359" t="s">
        <v>807</v>
      </c>
      <c r="E359" t="b">
        <f t="shared" si="19"/>
        <v>1</v>
      </c>
      <c r="F359" t="str">
        <f>_xlfn.CONCAT(D359," = ' ",C359,"' ,")</f>
        <v>f_focus_quant_lost_kg = ' t_lost (kg)' ,</v>
      </c>
    </row>
    <row r="360" spans="1:6">
      <c r="A360" s="4" t="s">
        <v>134</v>
      </c>
      <c r="B360" t="s">
        <v>3154</v>
      </c>
      <c r="C360" t="s">
        <v>1601</v>
      </c>
      <c r="D360" t="s">
        <v>740</v>
      </c>
      <c r="E360" t="b">
        <f t="shared" si="19"/>
        <v>1</v>
      </c>
      <c r="F360" t="str">
        <f>_xlfn.CONCAT(D360," = ",C360,",")</f>
        <v>f_focus_measurement_lost = t_lost_measurement,</v>
      </c>
    </row>
    <row r="361" spans="1:6">
      <c r="A361" s="4" t="s">
        <v>199</v>
      </c>
      <c r="B361" t="s">
        <v>3159</v>
      </c>
      <c r="C361" t="s">
        <v>2981</v>
      </c>
      <c r="D361" t="s">
        <v>551</v>
      </c>
      <c r="E361" t="b">
        <f t="shared" si="19"/>
        <v>1</v>
      </c>
      <c r="F361" t="str">
        <f>_xlfn.CONCAT(D361," = ",C361,",")</f>
        <v>f_coop_premiumpayment_yn = t_premium,</v>
      </c>
    </row>
    <row r="362" spans="1:6">
      <c r="A362" s="1" t="s">
        <v>105</v>
      </c>
      <c r="B362" t="s">
        <v>3161</v>
      </c>
      <c r="C362" t="s">
        <v>2983</v>
      </c>
      <c r="D362" t="s">
        <v>3525</v>
      </c>
      <c r="E362" t="b">
        <f t="shared" si="19"/>
        <v>1</v>
      </c>
      <c r="F362" t="str">
        <f>_xlfn.CONCAT(D362," = ",C362,",")</f>
        <v>f_coop_premiumpayment_per_kg = t_premium_kg,</v>
      </c>
    </row>
    <row r="363" spans="1:6">
      <c r="A363" s="4" t="s">
        <v>132</v>
      </c>
      <c r="B363" t="s">
        <v>3160</v>
      </c>
      <c r="C363" t="s">
        <v>2982</v>
      </c>
      <c r="D363" t="s">
        <v>3526</v>
      </c>
      <c r="E363" t="b">
        <f t="shared" si="19"/>
        <v>1</v>
      </c>
      <c r="F363" t="str">
        <f>_xlfn.CONCAT(D363," = ",C363,",")</f>
        <v>f_coop_premiumpayment_method = t_premium_method,</v>
      </c>
    </row>
    <row r="364" spans="1:6">
      <c r="A364" s="4" t="s">
        <v>534</v>
      </c>
      <c r="B364" s="4"/>
      <c r="C364" t="s">
        <v>3070</v>
      </c>
      <c r="D364" t="s">
        <v>3527</v>
      </c>
      <c r="E364" t="b">
        <f t="shared" si="19"/>
        <v>1</v>
      </c>
      <c r="F364" t="str">
        <f>_xlfn.CONCAT(D364," = `",C364,"`,")</f>
        <v>f_coop_premiumpayment_method_other = `t_premium_method--other--`,</v>
      </c>
    </row>
    <row r="365" spans="1:6">
      <c r="A365" s="4" t="s">
        <v>128</v>
      </c>
      <c r="B365" t="s">
        <v>3151</v>
      </c>
      <c r="C365" t="s">
        <v>2974</v>
      </c>
      <c r="D365" t="s">
        <v>3528</v>
      </c>
      <c r="E365" t="b">
        <f t="shared" si="19"/>
        <v>1</v>
      </c>
      <c r="F365" t="str">
        <f>_xlfn.CONCAT(D365," = ",C365,",")</f>
        <v>f_focus_price_driedpepper = t_price_driedpepper,</v>
      </c>
    </row>
    <row r="366" spans="1:6">
      <c r="A366" s="4" t="s">
        <v>188</v>
      </c>
      <c r="B366" t="s">
        <v>3152</v>
      </c>
      <c r="C366" t="s">
        <v>2975</v>
      </c>
      <c r="D366" t="s">
        <v>1871</v>
      </c>
      <c r="E366" t="b">
        <f t="shared" si="19"/>
        <v>1</v>
      </c>
      <c r="F366" t="str">
        <f>_xlfn.CONCAT(D366," = ",C366,",")</f>
        <v>f_focus_price_tomatoes = t_price_freshpepper_1,</v>
      </c>
    </row>
    <row r="367" spans="1:6">
      <c r="A367" s="4" t="s">
        <v>224</v>
      </c>
      <c r="B367" t="s">
        <v>3146</v>
      </c>
      <c r="C367" t="s">
        <v>2969</v>
      </c>
      <c r="D367" t="s">
        <v>3529</v>
      </c>
      <c r="E367" t="b">
        <f t="shared" si="19"/>
        <v>1</v>
      </c>
      <c r="F367" t="str">
        <f>_xlfn.CONCAT(D367," = ",C367,",")</f>
        <v>f_pepper_productionstep = t_processing_step,</v>
      </c>
    </row>
    <row r="368" spans="1:6">
      <c r="A368" s="4" t="s">
        <v>155</v>
      </c>
      <c r="B368" t="s">
        <v>3144</v>
      </c>
      <c r="C368" t="s">
        <v>2968</v>
      </c>
      <c r="D368" t="s">
        <v>1205</v>
      </c>
      <c r="E368" t="b">
        <f t="shared" si="19"/>
        <v>1</v>
      </c>
      <c r="F368" t="str">
        <f>_xlfn.CONCAT(D368," = ' ",C368,"' ,")</f>
        <v>f_focus_quant_prod_kg = ' t_produced (kg)' ,</v>
      </c>
    </row>
    <row r="369" spans="1:6">
      <c r="A369" s="1" t="s">
        <v>110</v>
      </c>
      <c r="B369" t="s">
        <v>3145</v>
      </c>
      <c r="C369" t="s">
        <v>1591</v>
      </c>
      <c r="D369" t="s">
        <v>186</v>
      </c>
      <c r="E369" t="b">
        <f t="shared" si="19"/>
        <v>1</v>
      </c>
      <c r="F369" t="str">
        <f>_xlfn.CONCAT(D369," = ",C369,",")</f>
        <v>f_focus_measurement_prod = t_produced_measurement,</v>
      </c>
    </row>
    <row r="370" spans="1:6">
      <c r="A370" s="4" t="s">
        <v>317</v>
      </c>
      <c r="B370" t="s">
        <v>3147</v>
      </c>
      <c r="C370" t="s">
        <v>2970</v>
      </c>
      <c r="D370" t="s">
        <v>3530</v>
      </c>
      <c r="E370" t="b">
        <f t="shared" si="19"/>
        <v>1</v>
      </c>
      <c r="F370" t="str">
        <f>_xlfn.CONCAT(D370," = ' ",C370,"' ,")</f>
        <v>f_focus_quant_sold_kg_driedpepper = ' t_sold_driedpepper (kg)' ,</v>
      </c>
    </row>
    <row r="371" spans="1:6">
      <c r="A371" s="4" t="s">
        <v>150</v>
      </c>
      <c r="B371" t="s">
        <v>3149</v>
      </c>
      <c r="C371" t="s">
        <v>2972</v>
      </c>
      <c r="D371" t="s">
        <v>3531</v>
      </c>
      <c r="E371" t="b">
        <f t="shared" si="19"/>
        <v>1</v>
      </c>
      <c r="F371" t="str">
        <f>_xlfn.CONCAT(D371," = ",C371,",")</f>
        <v>f_focus_measurement_sold_driedpepper = t_sold_driedpepper_measurement,</v>
      </c>
    </row>
    <row r="372" spans="1:6" hidden="1">
      <c r="A372" s="1" t="s">
        <v>97</v>
      </c>
      <c r="B372" t="s">
        <v>3148</v>
      </c>
      <c r="C372" s="2" t="s">
        <v>2971</v>
      </c>
      <c r="E372" t="b">
        <f t="shared" si="19"/>
        <v>1</v>
      </c>
      <c r="F372" t="str">
        <f>_xlfn.CONCAT(D372," = ",C372,",")</f>
        <v xml:space="preserve"> = t_sold_freshpepper (kg),</v>
      </c>
    </row>
    <row r="373" spans="1:6">
      <c r="A373" s="4" t="s">
        <v>145</v>
      </c>
      <c r="B373" t="s">
        <v>3150</v>
      </c>
      <c r="C373" t="s">
        <v>2973</v>
      </c>
      <c r="D373" t="s">
        <v>3532</v>
      </c>
      <c r="E373" t="b">
        <f t="shared" si="19"/>
        <v>1</v>
      </c>
      <c r="F373" t="str">
        <f>_xlfn.CONCAT(D373," = ",C373,",")</f>
        <v>f_focus_measurement_sold_freshpepper = t_sold_freshpepper_measurement,</v>
      </c>
    </row>
    <row r="374" spans="1:6" hidden="1">
      <c r="A374" s="4" t="s">
        <v>565</v>
      </c>
      <c r="B374" s="4"/>
      <c r="D374" s="3"/>
      <c r="E374" t="b">
        <f t="shared" si="19"/>
        <v>1</v>
      </c>
      <c r="F374" t="str">
        <f t="shared" ref="F374:F401" si="22">_xlfn.CONCAT(D414," = ",C374,",")</f>
        <v xml:space="preserve"> = ,</v>
      </c>
    </row>
    <row r="375" spans="1:6" hidden="1">
      <c r="A375" s="4" t="s">
        <v>381</v>
      </c>
      <c r="B375" s="4"/>
      <c r="E375" t="b">
        <f t="shared" si="19"/>
        <v>1</v>
      </c>
      <c r="F375" t="str">
        <f t="shared" si="22"/>
        <v xml:space="preserve"> = ,</v>
      </c>
    </row>
    <row r="376" spans="1:6" hidden="1">
      <c r="A376" s="4" t="s">
        <v>330</v>
      </c>
      <c r="B376" s="4"/>
      <c r="E376" t="b">
        <f t="shared" si="19"/>
        <v>1</v>
      </c>
      <c r="F376" t="str">
        <f t="shared" si="22"/>
        <v xml:space="preserve"> = ,</v>
      </c>
    </row>
    <row r="377" spans="1:6" hidden="1">
      <c r="A377" s="4" t="s">
        <v>360</v>
      </c>
      <c r="B377" s="4"/>
      <c r="E377" t="b">
        <f t="shared" si="19"/>
        <v>1</v>
      </c>
      <c r="F377" t="str">
        <f t="shared" si="22"/>
        <v xml:space="preserve"> = ,</v>
      </c>
    </row>
    <row r="378" spans="1:6" hidden="1">
      <c r="A378" s="4" t="s">
        <v>331</v>
      </c>
      <c r="B378" s="4"/>
      <c r="E378" t="b">
        <f t="shared" si="19"/>
        <v>1</v>
      </c>
      <c r="F378" t="str">
        <f t="shared" si="22"/>
        <v xml:space="preserve"> = ,</v>
      </c>
    </row>
    <row r="379" spans="1:6" hidden="1">
      <c r="A379" s="4" t="s">
        <v>361</v>
      </c>
      <c r="B379" s="4"/>
      <c r="E379" t="b">
        <f t="shared" si="19"/>
        <v>1</v>
      </c>
      <c r="F379" t="str">
        <f t="shared" si="22"/>
        <v xml:space="preserve"> = ,</v>
      </c>
    </row>
    <row r="380" spans="1:6" hidden="1">
      <c r="A380" s="4" t="s">
        <v>573</v>
      </c>
      <c r="B380" s="4"/>
      <c r="E380" t="b">
        <f t="shared" si="19"/>
        <v>1</v>
      </c>
      <c r="F380" t="str">
        <f t="shared" si="22"/>
        <v xml:space="preserve"> = ,</v>
      </c>
    </row>
    <row r="381" spans="1:6" hidden="1">
      <c r="A381" s="4" t="s">
        <v>499</v>
      </c>
      <c r="B381" s="4"/>
      <c r="E381" t="b">
        <f t="shared" si="19"/>
        <v>1</v>
      </c>
      <c r="F381" t="str">
        <f t="shared" si="22"/>
        <v xml:space="preserve"> = ,</v>
      </c>
    </row>
    <row r="382" spans="1:6" hidden="1">
      <c r="A382" s="1" t="s">
        <v>120</v>
      </c>
      <c r="B382" s="1"/>
      <c r="E382" t="b">
        <f t="shared" si="19"/>
        <v>1</v>
      </c>
      <c r="F382" t="str">
        <f t="shared" si="22"/>
        <v xml:space="preserve"> = ,</v>
      </c>
    </row>
    <row r="383" spans="1:6" hidden="1">
      <c r="A383" s="4" t="s">
        <v>382</v>
      </c>
      <c r="B383" s="4"/>
      <c r="E383" t="b">
        <f t="shared" si="19"/>
        <v>1</v>
      </c>
      <c r="F383" t="str">
        <f t="shared" si="22"/>
        <v xml:space="preserve"> = ,</v>
      </c>
    </row>
    <row r="384" spans="1:6" hidden="1">
      <c r="A384" s="4" t="s">
        <v>536</v>
      </c>
      <c r="B384" s="4"/>
      <c r="E384" t="b">
        <f t="shared" si="19"/>
        <v>1</v>
      </c>
      <c r="F384" t="str">
        <f t="shared" si="22"/>
        <v xml:space="preserve"> = ,</v>
      </c>
    </row>
    <row r="385" spans="1:6" hidden="1">
      <c r="A385" s="4" t="s">
        <v>423</v>
      </c>
      <c r="B385" s="4"/>
      <c r="E385" t="b">
        <f t="shared" si="19"/>
        <v>1</v>
      </c>
      <c r="F385" t="str">
        <f t="shared" si="22"/>
        <v xml:space="preserve"> = ,</v>
      </c>
    </row>
    <row r="386" spans="1:6" hidden="1">
      <c r="A386" s="4" t="s">
        <v>627</v>
      </c>
      <c r="B386" s="4"/>
      <c r="E386" t="b">
        <f t="shared" ref="E386:E449" si="23">ISERROR(VLOOKUP(C386,$A$2:$A$1012,1,0))</f>
        <v>1</v>
      </c>
      <c r="F386" t="str">
        <f t="shared" si="22"/>
        <v xml:space="preserve"> = ,</v>
      </c>
    </row>
    <row r="387" spans="1:6" hidden="1">
      <c r="A387" s="4" t="s">
        <v>683</v>
      </c>
      <c r="B387" s="4"/>
      <c r="E387" t="b">
        <f t="shared" si="23"/>
        <v>1</v>
      </c>
      <c r="F387" t="str">
        <f t="shared" si="22"/>
        <v xml:space="preserve"> = ,</v>
      </c>
    </row>
    <row r="388" spans="1:6" hidden="1">
      <c r="A388" s="4" t="s">
        <v>628</v>
      </c>
      <c r="B388" s="4"/>
      <c r="E388" t="b">
        <f t="shared" si="23"/>
        <v>1</v>
      </c>
      <c r="F388" t="str">
        <f t="shared" si="22"/>
        <v xml:space="preserve"> = ,</v>
      </c>
    </row>
    <row r="389" spans="1:6" hidden="1">
      <c r="A389" s="4" t="s">
        <v>684</v>
      </c>
      <c r="B389" s="4"/>
      <c r="E389" t="b">
        <f t="shared" si="23"/>
        <v>1</v>
      </c>
      <c r="F389" t="str">
        <f t="shared" si="22"/>
        <v xml:space="preserve"> = ,</v>
      </c>
    </row>
    <row r="390" spans="1:6" hidden="1">
      <c r="A390" s="4" t="s">
        <v>323</v>
      </c>
      <c r="B390" s="4"/>
      <c r="D390" s="3"/>
      <c r="E390" t="b">
        <f t="shared" si="23"/>
        <v>1</v>
      </c>
      <c r="F390" t="str">
        <f t="shared" si="22"/>
        <v xml:space="preserve"> = ,</v>
      </c>
    </row>
    <row r="391" spans="1:6" hidden="1">
      <c r="A391" s="4" t="s">
        <v>395</v>
      </c>
      <c r="B391" s="4"/>
      <c r="D391" s="3"/>
      <c r="E391" t="b">
        <f t="shared" si="23"/>
        <v>1</v>
      </c>
      <c r="F391" t="str">
        <f t="shared" si="22"/>
        <v xml:space="preserve"> = ,</v>
      </c>
    </row>
    <row r="392" spans="1:6" hidden="1">
      <c r="A392" s="4" t="s">
        <v>601</v>
      </c>
      <c r="B392" s="4"/>
      <c r="D392" s="3"/>
      <c r="E392" t="b">
        <f t="shared" si="23"/>
        <v>1</v>
      </c>
      <c r="F392" t="str">
        <f t="shared" si="22"/>
        <v xml:space="preserve"> = ,</v>
      </c>
    </row>
    <row r="393" spans="1:6" hidden="1">
      <c r="A393" s="4" t="s">
        <v>613</v>
      </c>
      <c r="B393" s="4"/>
      <c r="D393" s="3"/>
      <c r="E393" t="b">
        <f t="shared" si="23"/>
        <v>1</v>
      </c>
      <c r="F393" t="str">
        <f t="shared" si="22"/>
        <v xml:space="preserve"> = ,</v>
      </c>
    </row>
    <row r="394" spans="1:6" hidden="1">
      <c r="A394" s="1" t="s">
        <v>13</v>
      </c>
      <c r="B394" s="1"/>
      <c r="D394" s="3"/>
      <c r="E394" t="b">
        <f t="shared" si="23"/>
        <v>1</v>
      </c>
      <c r="F394" t="str">
        <f t="shared" si="22"/>
        <v xml:space="preserve"> = ,</v>
      </c>
    </row>
    <row r="395" spans="1:6" hidden="1">
      <c r="A395" s="4" t="s">
        <v>430</v>
      </c>
      <c r="B395" s="4"/>
      <c r="D395" s="3"/>
      <c r="E395" t="b">
        <f t="shared" si="23"/>
        <v>1</v>
      </c>
      <c r="F395" t="str">
        <f t="shared" si="22"/>
        <v xml:space="preserve"> = ,</v>
      </c>
    </row>
    <row r="396" spans="1:6" hidden="1">
      <c r="A396" s="4" t="s">
        <v>539</v>
      </c>
      <c r="B396" s="4"/>
      <c r="D396" s="3"/>
      <c r="E396" t="b">
        <f t="shared" si="23"/>
        <v>1</v>
      </c>
      <c r="F396" t="str">
        <f t="shared" si="22"/>
        <v xml:space="preserve"> = ,</v>
      </c>
    </row>
    <row r="397" spans="1:6" hidden="1">
      <c r="A397" s="4" t="s">
        <v>38</v>
      </c>
      <c r="B397" s="4"/>
      <c r="D397" s="3"/>
      <c r="E397" t="b">
        <f t="shared" si="23"/>
        <v>1</v>
      </c>
      <c r="F397" t="str">
        <f t="shared" si="22"/>
        <v xml:space="preserve"> = ,</v>
      </c>
    </row>
    <row r="398" spans="1:6" hidden="1">
      <c r="A398" s="4" t="s">
        <v>570</v>
      </c>
      <c r="B398" s="4"/>
      <c r="D398" s="3"/>
      <c r="E398" t="b">
        <f t="shared" si="23"/>
        <v>1</v>
      </c>
      <c r="F398" t="str">
        <f t="shared" si="22"/>
        <v xml:space="preserve"> = ,</v>
      </c>
    </row>
    <row r="399" spans="1:6" hidden="1">
      <c r="A399" s="4" t="s">
        <v>383</v>
      </c>
      <c r="B399" s="4"/>
      <c r="D399" s="3"/>
      <c r="E399" t="b">
        <f t="shared" si="23"/>
        <v>1</v>
      </c>
      <c r="F399" t="str">
        <f t="shared" si="22"/>
        <v xml:space="preserve"> = ,</v>
      </c>
    </row>
    <row r="400" spans="1:6" hidden="1">
      <c r="A400" s="4" t="s">
        <v>507</v>
      </c>
      <c r="B400" s="4"/>
      <c r="D400" s="3"/>
      <c r="E400" t="b">
        <f t="shared" si="23"/>
        <v>1</v>
      </c>
      <c r="F400" t="str">
        <f t="shared" si="22"/>
        <v xml:space="preserve"> = ,</v>
      </c>
    </row>
    <row r="401" spans="1:6" hidden="1">
      <c r="A401" s="1" t="s">
        <v>2</v>
      </c>
      <c r="B401" s="1"/>
      <c r="D401" s="3"/>
      <c r="E401" t="b">
        <f t="shared" si="23"/>
        <v>1</v>
      </c>
      <c r="F401" t="str">
        <f t="shared" si="22"/>
        <v xml:space="preserve"> = ,</v>
      </c>
    </row>
    <row r="402" spans="1:6" hidden="1">
      <c r="A402" s="4" t="s">
        <v>521</v>
      </c>
      <c r="B402" s="4"/>
      <c r="D402" s="3"/>
      <c r="E402" t="b">
        <f t="shared" si="23"/>
        <v>1</v>
      </c>
      <c r="F402" t="str">
        <f t="shared" ref="F402:F433" si="24">_xlfn.CONCAT(D407," = ",C402,",")</f>
        <v xml:space="preserve"> = ,</v>
      </c>
    </row>
    <row r="403" spans="1:6" hidden="1">
      <c r="A403" s="4" t="s">
        <v>548</v>
      </c>
      <c r="B403" s="4"/>
      <c r="D403" s="3"/>
      <c r="E403" t="b">
        <f t="shared" si="23"/>
        <v>1</v>
      </c>
      <c r="F403" t="str">
        <f t="shared" si="24"/>
        <v xml:space="preserve"> = ,</v>
      </c>
    </row>
    <row r="404" spans="1:6" hidden="1">
      <c r="A404" s="4" t="s">
        <v>540</v>
      </c>
      <c r="B404" s="4"/>
      <c r="E404" t="b">
        <f t="shared" si="23"/>
        <v>1</v>
      </c>
      <c r="F404" t="str">
        <f t="shared" si="24"/>
        <v xml:space="preserve"> = ,</v>
      </c>
    </row>
    <row r="405" spans="1:6" hidden="1">
      <c r="A405" s="4" t="s">
        <v>591</v>
      </c>
      <c r="B405" s="4"/>
      <c r="D405" s="3"/>
      <c r="E405" t="b">
        <f t="shared" si="23"/>
        <v>1</v>
      </c>
      <c r="F405" t="str">
        <f t="shared" si="24"/>
        <v xml:space="preserve"> = ,</v>
      </c>
    </row>
    <row r="406" spans="1:6" hidden="1">
      <c r="A406" s="4" t="s">
        <v>603</v>
      </c>
      <c r="B406" s="4"/>
      <c r="D406" s="3"/>
      <c r="E406" t="b">
        <f t="shared" si="23"/>
        <v>1</v>
      </c>
      <c r="F406" t="str">
        <f t="shared" si="24"/>
        <v xml:space="preserve"> = ,</v>
      </c>
    </row>
    <row r="407" spans="1:6" hidden="1">
      <c r="A407" s="1" t="s">
        <v>249</v>
      </c>
      <c r="B407" s="1"/>
      <c r="E407" t="b">
        <f t="shared" si="23"/>
        <v>1</v>
      </c>
      <c r="F407" t="str">
        <f t="shared" si="24"/>
        <v xml:space="preserve"> = ,</v>
      </c>
    </row>
    <row r="408" spans="1:6" hidden="1">
      <c r="A408" s="4" t="s">
        <v>500</v>
      </c>
      <c r="B408" s="4"/>
      <c r="D408" s="3"/>
      <c r="E408" t="b">
        <f t="shared" si="23"/>
        <v>1</v>
      </c>
      <c r="F408" t="str">
        <f t="shared" si="24"/>
        <v xml:space="preserve"> = ,</v>
      </c>
    </row>
    <row r="409" spans="1:6" hidden="1">
      <c r="A409" s="4" t="s">
        <v>425</v>
      </c>
      <c r="B409" s="4"/>
      <c r="D409" s="3"/>
      <c r="E409" t="b">
        <f t="shared" si="23"/>
        <v>1</v>
      </c>
      <c r="F409" t="str">
        <f t="shared" si="24"/>
        <v xml:space="preserve"> = ,</v>
      </c>
    </row>
    <row r="410" spans="1:6" hidden="1">
      <c r="A410" s="4" t="s">
        <v>526</v>
      </c>
      <c r="B410" s="4"/>
      <c r="E410" t="b">
        <f t="shared" si="23"/>
        <v>1</v>
      </c>
      <c r="F410" t="str">
        <f t="shared" si="24"/>
        <v xml:space="preserve"> = ,</v>
      </c>
    </row>
    <row r="411" spans="1:6" hidden="1">
      <c r="A411" s="4" t="s">
        <v>569</v>
      </c>
      <c r="B411" s="4"/>
      <c r="D411" s="3"/>
      <c r="E411" t="b">
        <f t="shared" si="23"/>
        <v>1</v>
      </c>
      <c r="F411" t="str">
        <f t="shared" si="24"/>
        <v xml:space="preserve"> = ,</v>
      </c>
    </row>
    <row r="412" spans="1:6" hidden="1">
      <c r="A412" s="4" t="s">
        <v>509</v>
      </c>
      <c r="B412" s="4"/>
      <c r="D412" s="3"/>
      <c r="E412" t="b">
        <f t="shared" si="23"/>
        <v>1</v>
      </c>
      <c r="F412" t="str">
        <f t="shared" si="24"/>
        <v xml:space="preserve"> = ,</v>
      </c>
    </row>
    <row r="413" spans="1:6" hidden="1">
      <c r="A413" s="1" t="s">
        <v>732</v>
      </c>
      <c r="B413" s="1"/>
      <c r="D413" s="3"/>
      <c r="E413" t="b">
        <f t="shared" si="23"/>
        <v>1</v>
      </c>
      <c r="F413" t="str">
        <f t="shared" si="24"/>
        <v xml:space="preserve"> = ,</v>
      </c>
    </row>
    <row r="414" spans="1:6" hidden="1">
      <c r="A414" s="1" t="s">
        <v>136</v>
      </c>
      <c r="B414" s="1"/>
      <c r="E414" t="b">
        <f t="shared" si="23"/>
        <v>1</v>
      </c>
      <c r="F414" t="str">
        <f t="shared" si="24"/>
        <v xml:space="preserve"> = ,</v>
      </c>
    </row>
    <row r="415" spans="1:6" hidden="1">
      <c r="A415" s="4" t="s">
        <v>504</v>
      </c>
      <c r="B415" s="4"/>
      <c r="E415" t="b">
        <f t="shared" si="23"/>
        <v>1</v>
      </c>
      <c r="F415" t="str">
        <f t="shared" si="24"/>
        <v xml:space="preserve"> = ,</v>
      </c>
    </row>
    <row r="416" spans="1:6" hidden="1">
      <c r="A416" s="4" t="s">
        <v>554</v>
      </c>
      <c r="B416" s="4"/>
      <c r="E416" t="b">
        <f t="shared" si="23"/>
        <v>1</v>
      </c>
      <c r="F416" t="str">
        <f t="shared" si="24"/>
        <v xml:space="preserve"> = ,</v>
      </c>
    </row>
    <row r="417" spans="1:6" hidden="1">
      <c r="A417" s="4" t="s">
        <v>410</v>
      </c>
      <c r="B417" s="4"/>
      <c r="E417" t="b">
        <f t="shared" si="23"/>
        <v>1</v>
      </c>
      <c r="F417" t="str">
        <f t="shared" si="24"/>
        <v xml:space="preserve"> = ,</v>
      </c>
    </row>
    <row r="418" spans="1:6" hidden="1">
      <c r="A418" s="4" t="s">
        <v>385</v>
      </c>
      <c r="B418" s="4"/>
      <c r="E418" t="b">
        <f t="shared" si="23"/>
        <v>1</v>
      </c>
      <c r="F418" t="str">
        <f t="shared" si="24"/>
        <v xml:space="preserve"> = ,</v>
      </c>
    </row>
    <row r="419" spans="1:6" hidden="1">
      <c r="A419" s="4" t="s">
        <v>553</v>
      </c>
      <c r="B419" s="4"/>
      <c r="E419" t="b">
        <f t="shared" si="23"/>
        <v>1</v>
      </c>
      <c r="F419" t="str">
        <f t="shared" si="24"/>
        <v xml:space="preserve"> = ,</v>
      </c>
    </row>
    <row r="420" spans="1:6" hidden="1">
      <c r="A420" s="4" t="s">
        <v>408</v>
      </c>
      <c r="B420" s="4"/>
      <c r="E420" t="b">
        <f t="shared" si="23"/>
        <v>1</v>
      </c>
      <c r="F420" t="str">
        <f t="shared" si="24"/>
        <v xml:space="preserve"> = ,</v>
      </c>
    </row>
    <row r="421" spans="1:6" hidden="1">
      <c r="A421" s="4" t="s">
        <v>332</v>
      </c>
      <c r="B421" s="4"/>
      <c r="E421" t="b">
        <f t="shared" si="23"/>
        <v>1</v>
      </c>
      <c r="F421" t="str">
        <f t="shared" si="24"/>
        <v xml:space="preserve"> = ,</v>
      </c>
    </row>
    <row r="422" spans="1:6" hidden="1">
      <c r="A422" s="4" t="s">
        <v>362</v>
      </c>
      <c r="B422" s="4"/>
      <c r="E422" t="b">
        <f t="shared" si="23"/>
        <v>1</v>
      </c>
      <c r="F422" t="str">
        <f t="shared" si="24"/>
        <v xml:space="preserve"> = ,</v>
      </c>
    </row>
    <row r="423" spans="1:6" hidden="1">
      <c r="A423" s="4" t="s">
        <v>333</v>
      </c>
      <c r="B423" s="4"/>
      <c r="E423" t="b">
        <f t="shared" si="23"/>
        <v>1</v>
      </c>
      <c r="F423" t="str">
        <f t="shared" si="24"/>
        <v xml:space="preserve"> = ,</v>
      </c>
    </row>
    <row r="424" spans="1:6" hidden="1">
      <c r="A424" s="4" t="s">
        <v>363</v>
      </c>
      <c r="B424" s="4"/>
      <c r="E424" t="b">
        <f t="shared" si="23"/>
        <v>1</v>
      </c>
      <c r="F424" t="str">
        <f t="shared" si="24"/>
        <v xml:space="preserve"> = ,</v>
      </c>
    </row>
    <row r="425" spans="1:6" hidden="1">
      <c r="A425" s="1" t="s">
        <v>733</v>
      </c>
      <c r="B425" s="1"/>
      <c r="E425" t="b">
        <f t="shared" si="23"/>
        <v>1</v>
      </c>
      <c r="F425" t="str">
        <f t="shared" si="24"/>
        <v xml:space="preserve"> = ,</v>
      </c>
    </row>
    <row r="426" spans="1:6" hidden="1">
      <c r="A426" s="4" t="s">
        <v>393</v>
      </c>
      <c r="B426" s="4"/>
      <c r="E426" t="b">
        <f t="shared" si="23"/>
        <v>1</v>
      </c>
      <c r="F426" t="str">
        <f t="shared" si="24"/>
        <v xml:space="preserve"> = ,</v>
      </c>
    </row>
    <row r="427" spans="1:6" hidden="1">
      <c r="A427" s="4" t="s">
        <v>427</v>
      </c>
      <c r="B427" s="4"/>
      <c r="E427" t="b">
        <f t="shared" si="23"/>
        <v>1</v>
      </c>
      <c r="F427" t="str">
        <f t="shared" si="24"/>
        <v xml:space="preserve"> = ,</v>
      </c>
    </row>
    <row r="428" spans="1:6" hidden="1">
      <c r="A428" s="4" t="s">
        <v>629</v>
      </c>
      <c r="B428" s="4"/>
      <c r="E428" t="b">
        <f t="shared" si="23"/>
        <v>1</v>
      </c>
      <c r="F428" t="str">
        <f t="shared" si="24"/>
        <v xml:space="preserve"> = ,</v>
      </c>
    </row>
    <row r="429" spans="1:6" hidden="1">
      <c r="A429" s="4" t="s">
        <v>685</v>
      </c>
      <c r="B429" s="4"/>
      <c r="E429" t="b">
        <f t="shared" si="23"/>
        <v>1</v>
      </c>
      <c r="F429" t="str">
        <f t="shared" si="24"/>
        <v xml:space="preserve"> = ,</v>
      </c>
    </row>
    <row r="430" spans="1:6" hidden="1">
      <c r="A430" s="4" t="s">
        <v>557</v>
      </c>
      <c r="B430" s="4"/>
      <c r="E430" t="b">
        <f t="shared" si="23"/>
        <v>1</v>
      </c>
      <c r="F430" t="str">
        <f t="shared" si="24"/>
        <v xml:space="preserve"> = ,</v>
      </c>
    </row>
    <row r="431" spans="1:6" hidden="1">
      <c r="A431" s="4" t="s">
        <v>558</v>
      </c>
      <c r="B431" s="4"/>
      <c r="E431" t="b">
        <f t="shared" si="23"/>
        <v>1</v>
      </c>
      <c r="F431" t="str">
        <f t="shared" si="24"/>
        <v xml:space="preserve"> = ,</v>
      </c>
    </row>
    <row r="432" spans="1:6" hidden="1">
      <c r="A432" s="4" t="s">
        <v>568</v>
      </c>
      <c r="B432" s="4"/>
      <c r="E432" t="b">
        <f t="shared" si="23"/>
        <v>1</v>
      </c>
      <c r="F432" t="str">
        <f t="shared" si="24"/>
        <v xml:space="preserve"> = ,</v>
      </c>
    </row>
    <row r="433" spans="1:6" hidden="1">
      <c r="A433" s="4" t="s">
        <v>503</v>
      </c>
      <c r="B433" s="4"/>
      <c r="E433" t="b">
        <f t="shared" si="23"/>
        <v>1</v>
      </c>
      <c r="F433" t="str">
        <f t="shared" si="24"/>
        <v xml:space="preserve"> = ,</v>
      </c>
    </row>
    <row r="434" spans="1:6" hidden="1">
      <c r="A434" s="4" t="s">
        <v>391</v>
      </c>
      <c r="B434" s="4"/>
      <c r="E434" t="b">
        <f t="shared" si="23"/>
        <v>1</v>
      </c>
      <c r="F434" t="str">
        <f t="shared" ref="F434:F465" si="25">_xlfn.CONCAT(D439," = ",C434,",")</f>
        <v xml:space="preserve"> = ,</v>
      </c>
    </row>
    <row r="435" spans="1:6" hidden="1">
      <c r="A435" s="4" t="s">
        <v>614</v>
      </c>
      <c r="B435" s="4"/>
      <c r="E435" t="b">
        <f t="shared" si="23"/>
        <v>1</v>
      </c>
      <c r="F435" t="str">
        <f t="shared" si="25"/>
        <v xml:space="preserve"> = ,</v>
      </c>
    </row>
    <row r="436" spans="1:6" hidden="1">
      <c r="A436" s="4" t="s">
        <v>670</v>
      </c>
      <c r="B436" s="4"/>
      <c r="E436" t="b">
        <f t="shared" si="23"/>
        <v>1</v>
      </c>
      <c r="F436" t="str">
        <f t="shared" si="25"/>
        <v xml:space="preserve"> = ,</v>
      </c>
    </row>
    <row r="437" spans="1:6" hidden="1">
      <c r="A437" s="1" t="s">
        <v>0</v>
      </c>
      <c r="B437" s="1"/>
      <c r="E437" t="b">
        <f t="shared" si="23"/>
        <v>1</v>
      </c>
      <c r="F437" t="str">
        <f t="shared" si="25"/>
        <v xml:space="preserve"> = ,</v>
      </c>
    </row>
    <row r="438" spans="1:6" hidden="1">
      <c r="A438" s="4" t="s">
        <v>460</v>
      </c>
      <c r="B438" s="4"/>
      <c r="E438" t="b">
        <f t="shared" si="23"/>
        <v>1</v>
      </c>
      <c r="F438" t="str">
        <f t="shared" si="25"/>
        <v xml:space="preserve"> = ,</v>
      </c>
    </row>
    <row r="439" spans="1:6" hidden="1">
      <c r="A439" s="4" t="s">
        <v>465</v>
      </c>
      <c r="B439" s="4"/>
      <c r="E439" t="b">
        <f t="shared" si="23"/>
        <v>1</v>
      </c>
      <c r="F439" t="str">
        <f t="shared" si="25"/>
        <v xml:space="preserve"> = ,</v>
      </c>
    </row>
    <row r="440" spans="1:6" hidden="1">
      <c r="A440" s="4" t="s">
        <v>470</v>
      </c>
      <c r="B440" s="4"/>
      <c r="E440" t="b">
        <f t="shared" si="23"/>
        <v>1</v>
      </c>
      <c r="F440" t="str">
        <f t="shared" si="25"/>
        <v xml:space="preserve"> = ,</v>
      </c>
    </row>
    <row r="441" spans="1:6" hidden="1">
      <c r="A441" s="4" t="s">
        <v>475</v>
      </c>
      <c r="B441" s="4"/>
      <c r="E441" t="b">
        <f t="shared" si="23"/>
        <v>1</v>
      </c>
      <c r="F441" t="str">
        <f t="shared" si="25"/>
        <v xml:space="preserve"> = ,</v>
      </c>
    </row>
    <row r="442" spans="1:6" hidden="1">
      <c r="A442" s="4" t="s">
        <v>480</v>
      </c>
      <c r="B442" s="4"/>
      <c r="E442" t="b">
        <f t="shared" si="23"/>
        <v>1</v>
      </c>
      <c r="F442" t="str">
        <f t="shared" si="25"/>
        <v xml:space="preserve"> = ,</v>
      </c>
    </row>
    <row r="443" spans="1:6" hidden="1">
      <c r="A443" s="4" t="s">
        <v>485</v>
      </c>
      <c r="B443" s="4"/>
      <c r="E443" t="b">
        <f t="shared" si="23"/>
        <v>1</v>
      </c>
      <c r="F443" t="str">
        <f t="shared" si="25"/>
        <v xml:space="preserve"> = ,</v>
      </c>
    </row>
    <row r="444" spans="1:6" hidden="1">
      <c r="A444" s="4" t="s">
        <v>490</v>
      </c>
      <c r="B444" s="4"/>
      <c r="E444" t="b">
        <f t="shared" si="23"/>
        <v>1</v>
      </c>
      <c r="F444" t="str">
        <f t="shared" si="25"/>
        <v xml:space="preserve"> = ,</v>
      </c>
    </row>
    <row r="445" spans="1:6" hidden="1">
      <c r="A445" s="4" t="s">
        <v>495</v>
      </c>
      <c r="B445" s="4"/>
      <c r="E445" t="b">
        <f t="shared" si="23"/>
        <v>1</v>
      </c>
      <c r="F445" t="str">
        <f t="shared" si="25"/>
        <v xml:space="preserve"> = ,</v>
      </c>
    </row>
    <row r="446" spans="1:6" hidden="1">
      <c r="A446" s="4" t="s">
        <v>455</v>
      </c>
      <c r="B446" s="4"/>
      <c r="E446" t="b">
        <f t="shared" si="23"/>
        <v>1</v>
      </c>
      <c r="F446" t="str">
        <f t="shared" si="25"/>
        <v xml:space="preserve"> = ,</v>
      </c>
    </row>
    <row r="447" spans="1:6" hidden="1">
      <c r="A447" s="4" t="s">
        <v>574</v>
      </c>
      <c r="B447" s="4"/>
      <c r="E447" t="b">
        <f t="shared" si="23"/>
        <v>1</v>
      </c>
      <c r="F447" t="str">
        <f t="shared" si="25"/>
        <v xml:space="preserve"> = ,</v>
      </c>
    </row>
    <row r="448" spans="1:6" hidden="1">
      <c r="A448" s="4" t="s">
        <v>514</v>
      </c>
      <c r="B448" s="4"/>
      <c r="E448" t="b">
        <f t="shared" si="23"/>
        <v>1</v>
      </c>
      <c r="F448" t="str">
        <f t="shared" si="25"/>
        <v xml:space="preserve"> = ,</v>
      </c>
    </row>
    <row r="449" spans="1:6" hidden="1">
      <c r="A449" s="4" t="s">
        <v>378</v>
      </c>
      <c r="B449" s="4"/>
      <c r="E449" t="b">
        <f t="shared" si="23"/>
        <v>1</v>
      </c>
      <c r="F449" t="str">
        <f t="shared" si="25"/>
        <v xml:space="preserve"> = ,</v>
      </c>
    </row>
    <row r="450" spans="1:6" hidden="1">
      <c r="A450" s="4" t="s">
        <v>411</v>
      </c>
      <c r="B450" s="4"/>
      <c r="E450" t="b">
        <f t="shared" ref="E450:E482" si="26">ISERROR(VLOOKUP(C450,$A$2:$A$1012,1,0))</f>
        <v>1</v>
      </c>
      <c r="F450" t="str">
        <f t="shared" si="25"/>
        <v xml:space="preserve"> = ,</v>
      </c>
    </row>
    <row r="451" spans="1:6" hidden="1">
      <c r="A451" s="4" t="s">
        <v>349</v>
      </c>
      <c r="B451" s="4"/>
      <c r="E451" t="b">
        <f t="shared" si="26"/>
        <v>1</v>
      </c>
      <c r="F451" t="str">
        <f t="shared" si="25"/>
        <v xml:space="preserve"> = ,</v>
      </c>
    </row>
    <row r="452" spans="1:6" hidden="1">
      <c r="A452" s="4" t="s">
        <v>576</v>
      </c>
      <c r="B452" s="4"/>
      <c r="E452" t="b">
        <f t="shared" si="26"/>
        <v>1</v>
      </c>
      <c r="F452" t="str">
        <f t="shared" si="25"/>
        <v xml:space="preserve"> = ,</v>
      </c>
    </row>
    <row r="453" spans="1:6" hidden="1">
      <c r="A453" s="4" t="s">
        <v>379</v>
      </c>
      <c r="B453" s="4"/>
      <c r="E453" t="b">
        <f t="shared" si="26"/>
        <v>1</v>
      </c>
      <c r="F453" t="str">
        <f t="shared" si="25"/>
        <v xml:space="preserve"> = ,</v>
      </c>
    </row>
    <row r="454" spans="1:6" hidden="1">
      <c r="A454" s="4" t="s">
        <v>476</v>
      </c>
      <c r="B454" s="4"/>
      <c r="E454" t="b">
        <f t="shared" si="26"/>
        <v>1</v>
      </c>
      <c r="F454" t="str">
        <f t="shared" si="25"/>
        <v xml:space="preserve"> = ,</v>
      </c>
    </row>
    <row r="455" spans="1:6" hidden="1">
      <c r="A455" s="4" t="s">
        <v>481</v>
      </c>
      <c r="B455" s="4"/>
      <c r="E455" t="b">
        <f t="shared" si="26"/>
        <v>1</v>
      </c>
      <c r="F455" t="str">
        <f t="shared" si="25"/>
        <v xml:space="preserve"> = ,</v>
      </c>
    </row>
    <row r="456" spans="1:6" hidden="1">
      <c r="A456" s="4" t="s">
        <v>486</v>
      </c>
      <c r="B456" s="4"/>
      <c r="E456" t="b">
        <f t="shared" si="26"/>
        <v>1</v>
      </c>
      <c r="F456" t="str">
        <f t="shared" si="25"/>
        <v xml:space="preserve"> = ,</v>
      </c>
    </row>
    <row r="457" spans="1:6" hidden="1">
      <c r="A457" s="4" t="s">
        <v>491</v>
      </c>
      <c r="B457" s="4"/>
      <c r="E457" t="b">
        <f t="shared" si="26"/>
        <v>1</v>
      </c>
      <c r="F457" t="str">
        <f t="shared" si="25"/>
        <v xml:space="preserve"> = ,</v>
      </c>
    </row>
    <row r="458" spans="1:6" hidden="1">
      <c r="A458" s="4" t="s">
        <v>496</v>
      </c>
      <c r="B458" s="4"/>
      <c r="E458" t="b">
        <f t="shared" si="26"/>
        <v>1</v>
      </c>
      <c r="F458" t="str">
        <f t="shared" si="25"/>
        <v xml:space="preserve"> = ,</v>
      </c>
    </row>
    <row r="459" spans="1:6" hidden="1">
      <c r="A459" s="4" t="s">
        <v>512</v>
      </c>
      <c r="B459" s="4"/>
      <c r="E459" t="b">
        <f t="shared" si="26"/>
        <v>1</v>
      </c>
      <c r="F459" t="str">
        <f t="shared" si="25"/>
        <v xml:space="preserve"> = ,</v>
      </c>
    </row>
    <row r="460" spans="1:6" hidden="1">
      <c r="A460" s="4" t="s">
        <v>532</v>
      </c>
      <c r="B460" s="4"/>
      <c r="E460" t="b">
        <f t="shared" si="26"/>
        <v>1</v>
      </c>
      <c r="F460" t="str">
        <f t="shared" si="25"/>
        <v xml:space="preserve"> = ,</v>
      </c>
    </row>
    <row r="461" spans="1:6" hidden="1">
      <c r="A461" s="4" t="s">
        <v>551</v>
      </c>
      <c r="B461" s="4"/>
      <c r="E461" t="b">
        <f t="shared" si="26"/>
        <v>1</v>
      </c>
      <c r="F461" t="str">
        <f t="shared" si="25"/>
        <v xml:space="preserve"> = ,</v>
      </c>
    </row>
    <row r="462" spans="1:6" hidden="1">
      <c r="A462" s="4" t="s">
        <v>577</v>
      </c>
      <c r="B462" s="4"/>
      <c r="E462" t="b">
        <f t="shared" si="26"/>
        <v>1</v>
      </c>
      <c r="F462" t="str">
        <f t="shared" si="25"/>
        <v xml:space="preserve"> = ,</v>
      </c>
    </row>
    <row r="463" spans="1:6" hidden="1">
      <c r="A463" s="4" t="s">
        <v>588</v>
      </c>
      <c r="B463" s="4"/>
      <c r="E463" t="b">
        <f t="shared" si="26"/>
        <v>1</v>
      </c>
      <c r="F463" t="str">
        <f t="shared" si="25"/>
        <v xml:space="preserve"> = ,</v>
      </c>
    </row>
    <row r="464" spans="1:6" hidden="1">
      <c r="A464" s="4" t="s">
        <v>389</v>
      </c>
      <c r="B464" s="4"/>
      <c r="E464" t="b">
        <f t="shared" si="26"/>
        <v>1</v>
      </c>
      <c r="F464" t="str">
        <f t="shared" si="25"/>
        <v xml:space="preserve"> = ,</v>
      </c>
    </row>
    <row r="465" spans="1:6" hidden="1">
      <c r="A465" s="4" t="s">
        <v>725</v>
      </c>
      <c r="B465" s="4"/>
      <c r="E465" t="b">
        <f t="shared" si="26"/>
        <v>1</v>
      </c>
      <c r="F465" t="str">
        <f t="shared" si="25"/>
        <v xml:space="preserve"> = ,</v>
      </c>
    </row>
    <row r="466" spans="1:6" hidden="1">
      <c r="A466" s="1" t="s">
        <v>121</v>
      </c>
      <c r="B466" s="1"/>
      <c r="E466" t="b">
        <f t="shared" si="26"/>
        <v>1</v>
      </c>
      <c r="F466" t="str">
        <f t="shared" ref="F466:F482" si="27">_xlfn.CONCAT(D471," = ",C466,",")</f>
        <v xml:space="preserve"> = ,</v>
      </c>
    </row>
    <row r="467" spans="1:6" hidden="1">
      <c r="A467" s="1" t="s">
        <v>142</v>
      </c>
      <c r="B467" s="1"/>
      <c r="E467" t="b">
        <f t="shared" si="26"/>
        <v>1</v>
      </c>
      <c r="F467" t="str">
        <f t="shared" si="27"/>
        <v xml:space="preserve"> = ,</v>
      </c>
    </row>
    <row r="468" spans="1:6" hidden="1">
      <c r="A468" s="1" t="s">
        <v>16</v>
      </c>
      <c r="B468" s="1"/>
      <c r="E468" t="b">
        <f t="shared" si="26"/>
        <v>1</v>
      </c>
      <c r="F468" t="str">
        <f t="shared" si="27"/>
        <v xml:space="preserve"> = ,</v>
      </c>
    </row>
    <row r="469" spans="1:6" hidden="1">
      <c r="A469" s="4" t="s">
        <v>397</v>
      </c>
      <c r="B469" s="4"/>
      <c r="E469" t="b">
        <f t="shared" si="26"/>
        <v>1</v>
      </c>
      <c r="F469" t="str">
        <f t="shared" si="27"/>
        <v xml:space="preserve"> = ,</v>
      </c>
    </row>
    <row r="470" spans="1:6" hidden="1">
      <c r="A470" s="4" t="s">
        <v>412</v>
      </c>
      <c r="B470" s="4"/>
      <c r="E470" t="b">
        <f t="shared" si="26"/>
        <v>1</v>
      </c>
      <c r="F470" t="str">
        <f t="shared" si="27"/>
        <v xml:space="preserve"> = ,</v>
      </c>
    </row>
    <row r="471" spans="1:6" hidden="1">
      <c r="A471" s="4" t="s">
        <v>433</v>
      </c>
      <c r="B471" s="4"/>
      <c r="E471" t="b">
        <f t="shared" si="26"/>
        <v>1</v>
      </c>
      <c r="F471" t="str">
        <f t="shared" si="27"/>
        <v xml:space="preserve"> = ,</v>
      </c>
    </row>
    <row r="472" spans="1:6" hidden="1">
      <c r="A472" s="4" t="s">
        <v>456</v>
      </c>
      <c r="B472" s="4"/>
      <c r="E472" t="b">
        <f t="shared" si="26"/>
        <v>1</v>
      </c>
      <c r="F472" t="str">
        <f t="shared" si="27"/>
        <v xml:space="preserve"> = ,</v>
      </c>
    </row>
    <row r="473" spans="1:6" hidden="1">
      <c r="A473" s="4" t="s">
        <v>461</v>
      </c>
      <c r="B473" s="4"/>
      <c r="E473" t="b">
        <f t="shared" si="26"/>
        <v>1</v>
      </c>
      <c r="F473" t="str">
        <f t="shared" si="27"/>
        <v xml:space="preserve"> = ,</v>
      </c>
    </row>
    <row r="474" spans="1:6" hidden="1">
      <c r="A474" s="4" t="s">
        <v>466</v>
      </c>
      <c r="B474" s="4"/>
      <c r="E474" t="b">
        <f t="shared" si="26"/>
        <v>1</v>
      </c>
      <c r="F474" t="str">
        <f t="shared" si="27"/>
        <v xml:space="preserve"> = ,</v>
      </c>
    </row>
    <row r="475" spans="1:6" hidden="1">
      <c r="A475" s="4" t="s">
        <v>471</v>
      </c>
      <c r="B475" s="4"/>
      <c r="E475" t="b">
        <f t="shared" si="26"/>
        <v>1</v>
      </c>
      <c r="F475" t="str">
        <f t="shared" si="27"/>
        <v xml:space="preserve"> = ,</v>
      </c>
    </row>
    <row r="476" spans="1:6" hidden="1">
      <c r="A476" s="4" t="s">
        <v>515</v>
      </c>
      <c r="B476" s="4"/>
      <c r="E476" t="b">
        <f t="shared" si="26"/>
        <v>1</v>
      </c>
      <c r="F476" t="str">
        <f t="shared" si="27"/>
        <v xml:space="preserve"> = ,</v>
      </c>
    </row>
    <row r="477" spans="1:6" hidden="1">
      <c r="A477" s="4" t="s">
        <v>516</v>
      </c>
      <c r="B477" s="4"/>
      <c r="E477" t="b">
        <f t="shared" si="26"/>
        <v>1</v>
      </c>
      <c r="F477" t="str">
        <f t="shared" si="27"/>
        <v xml:space="preserve"> = ,</v>
      </c>
    </row>
    <row r="478" spans="1:6" hidden="1">
      <c r="A478" s="4" t="s">
        <v>547</v>
      </c>
      <c r="B478" s="4"/>
      <c r="E478" t="b">
        <f t="shared" si="26"/>
        <v>1</v>
      </c>
      <c r="F478" t="str">
        <f t="shared" si="27"/>
        <v xml:space="preserve"> = ,</v>
      </c>
    </row>
    <row r="479" spans="1:6" hidden="1">
      <c r="A479" s="4" t="s">
        <v>520</v>
      </c>
      <c r="B479" s="4"/>
      <c r="E479" t="b">
        <f t="shared" si="26"/>
        <v>1</v>
      </c>
      <c r="F479" t="str">
        <f t="shared" si="27"/>
        <v xml:space="preserve"> = ,</v>
      </c>
    </row>
    <row r="480" spans="1:6" hidden="1">
      <c r="A480" s="1" t="s">
        <v>141</v>
      </c>
      <c r="B480" s="1"/>
      <c r="E480" t="b">
        <f t="shared" si="26"/>
        <v>1</v>
      </c>
      <c r="F480" t="str">
        <f t="shared" si="27"/>
        <v xml:space="preserve"> = ,</v>
      </c>
    </row>
    <row r="481" spans="1:6" hidden="1">
      <c r="A481" s="4" t="s">
        <v>545</v>
      </c>
      <c r="B481" s="4"/>
      <c r="E481" t="b">
        <f t="shared" si="26"/>
        <v>1</v>
      </c>
      <c r="F481" t="str">
        <f t="shared" si="27"/>
        <v xml:space="preserve"> = ,</v>
      </c>
    </row>
    <row r="482" spans="1:6" hidden="1">
      <c r="A482" s="4" t="s">
        <v>546</v>
      </c>
      <c r="B482" s="4"/>
      <c r="E482" t="b">
        <f t="shared" si="26"/>
        <v>1</v>
      </c>
      <c r="F482" t="str">
        <f t="shared" si="27"/>
        <v xml:space="preserve"> = ,</v>
      </c>
    </row>
    <row r="483" spans="1:6" hidden="1">
      <c r="A483" s="4" t="s">
        <v>453</v>
      </c>
      <c r="B483" s="4"/>
      <c r="E483" t="b">
        <f t="shared" ref="E483:E546" si="28">ISERROR(VLOOKUP(C482,$A$2:$A$1012,1,0))</f>
        <v>1</v>
      </c>
      <c r="F483" t="str">
        <f>_xlfn.CONCAT(D439," = ",C483,",")</f>
        <v xml:space="preserve"> = ,</v>
      </c>
    </row>
    <row r="484" spans="1:6" hidden="1">
      <c r="A484" s="4" t="s">
        <v>458</v>
      </c>
      <c r="B484" s="4"/>
      <c r="E484" t="b">
        <f t="shared" si="28"/>
        <v>1</v>
      </c>
      <c r="F484" t="str">
        <f>_xlfn.CONCAT(D440," = ",C484,",")</f>
        <v xml:space="preserve"> = ,</v>
      </c>
    </row>
    <row r="485" spans="1:6" hidden="1">
      <c r="A485" s="4" t="s">
        <v>463</v>
      </c>
      <c r="B485" s="4"/>
      <c r="E485" t="b">
        <f t="shared" si="28"/>
        <v>1</v>
      </c>
      <c r="F485" t="str">
        <f>_xlfn.CONCAT(D343," = ",C485,",")</f>
        <v xml:space="preserve"> = ,</v>
      </c>
    </row>
    <row r="486" spans="1:6" hidden="1">
      <c r="A486" s="4" t="s">
        <v>468</v>
      </c>
      <c r="B486" s="4"/>
      <c r="E486" t="b">
        <f t="shared" si="28"/>
        <v>1</v>
      </c>
      <c r="F486" t="str">
        <f>_xlfn.CONCAT(D344," = ",C486,",")</f>
        <v>f_livestock_income_type_other = ,</v>
      </c>
    </row>
    <row r="487" spans="1:6" hidden="1">
      <c r="A487" s="4" t="s">
        <v>473</v>
      </c>
      <c r="B487" s="4"/>
      <c r="E487" t="b">
        <f t="shared" si="28"/>
        <v>1</v>
      </c>
      <c r="F487" t="e">
        <f>_xlfn.CONCAT(#REF!," = ",C487,",")</f>
        <v>#REF!</v>
      </c>
    </row>
    <row r="488" spans="1:6" hidden="1">
      <c r="A488" s="4" t="s">
        <v>478</v>
      </c>
      <c r="B488" s="4"/>
      <c r="E488" t="b">
        <f t="shared" si="28"/>
        <v>1</v>
      </c>
      <c r="F488" t="str">
        <f>_xlfn.CONCAT(D345," = ",C488,",")</f>
        <v>ic_informed_consent = ,</v>
      </c>
    </row>
    <row r="489" spans="1:6" hidden="1">
      <c r="A489" s="4" t="s">
        <v>483</v>
      </c>
      <c r="B489" s="4"/>
      <c r="E489" t="b">
        <f t="shared" si="28"/>
        <v>1</v>
      </c>
      <c r="F489" t="str">
        <f>_xlfn.CONCAT(D346," = ",C489,",")</f>
        <v>ic_informed_consent_1 = ,</v>
      </c>
    </row>
    <row r="490" spans="1:6" hidden="1">
      <c r="A490" s="4" t="s">
        <v>488</v>
      </c>
      <c r="B490" s="4"/>
      <c r="E490" t="b">
        <f t="shared" si="28"/>
        <v>1</v>
      </c>
      <c r="F490" t="str">
        <f>_xlfn.CONCAT(D347," = ",C490,",")</f>
        <v>hh_loan_size = ,</v>
      </c>
    </row>
    <row r="491" spans="1:6" hidden="1">
      <c r="A491" s="4" t="s">
        <v>493</v>
      </c>
      <c r="B491" s="4"/>
      <c r="E491" t="b">
        <f t="shared" si="28"/>
        <v>1</v>
      </c>
      <c r="F491" t="str">
        <f>_xlfn.CONCAT(D348," = ",C491,",")</f>
        <v xml:space="preserve"> = ,</v>
      </c>
    </row>
    <row r="492" spans="1:6" hidden="1">
      <c r="A492" s="4" t="s">
        <v>390</v>
      </c>
      <c r="B492" s="4"/>
      <c r="E492" t="b">
        <f t="shared" si="28"/>
        <v>1</v>
      </c>
      <c r="F492" t="str">
        <f>_xlfn.CONCAT(D448," = ",C492,",")</f>
        <v xml:space="preserve"> = ,</v>
      </c>
    </row>
    <row r="493" spans="1:6" hidden="1">
      <c r="A493" s="4" t="s">
        <v>413</v>
      </c>
      <c r="B493" s="4"/>
      <c r="E493" t="b">
        <f t="shared" si="28"/>
        <v>1</v>
      </c>
      <c r="F493" t="str">
        <f>_xlfn.CONCAT(D449," = ",C493,",")</f>
        <v xml:space="preserve"> = ,</v>
      </c>
    </row>
    <row r="494" spans="1:6" hidden="1">
      <c r="A494" s="4" t="s">
        <v>497</v>
      </c>
      <c r="B494" s="4"/>
      <c r="E494" t="b">
        <f t="shared" si="28"/>
        <v>1</v>
      </c>
      <c r="F494" t="e">
        <f>_xlfn.CONCAT(#REF!," = ",C494,",")</f>
        <v>#REF!</v>
      </c>
    </row>
    <row r="495" spans="1:6" hidden="1">
      <c r="A495" s="4" t="s">
        <v>619</v>
      </c>
      <c r="B495" s="4"/>
      <c r="E495" t="b">
        <f t="shared" si="28"/>
        <v>1</v>
      </c>
      <c r="F495" t="e">
        <f>_xlfn.CONCAT(#REF!," = ",C495,",")</f>
        <v>#REF!</v>
      </c>
    </row>
    <row r="496" spans="1:6" hidden="1">
      <c r="A496" s="4" t="s">
        <v>624</v>
      </c>
      <c r="B496" s="4"/>
      <c r="E496" t="b">
        <f t="shared" si="28"/>
        <v>1</v>
      </c>
      <c r="F496" t="e">
        <f>_xlfn.CONCAT(#REF!," = ",C496,",")</f>
        <v>#REF!</v>
      </c>
    </row>
    <row r="497" spans="1:6" hidden="1">
      <c r="A497" s="4" t="s">
        <v>634</v>
      </c>
      <c r="B497" s="4"/>
      <c r="E497" t="b">
        <f t="shared" si="28"/>
        <v>1</v>
      </c>
      <c r="F497" t="e">
        <f>_xlfn.CONCAT(#REF!," = ",C497,",")</f>
        <v>#REF!</v>
      </c>
    </row>
    <row r="498" spans="1:6" hidden="1">
      <c r="A498" s="4" t="s">
        <v>639</v>
      </c>
      <c r="B498" s="4"/>
      <c r="E498" t="b">
        <f t="shared" si="28"/>
        <v>1</v>
      </c>
      <c r="F498" t="e">
        <f>_xlfn.CONCAT(#REF!," = ",C498,",")</f>
        <v>#REF!</v>
      </c>
    </row>
    <row r="499" spans="1:6" hidden="1">
      <c r="A499" s="4" t="s">
        <v>644</v>
      </c>
      <c r="B499" s="4"/>
      <c r="E499" t="b">
        <f t="shared" si="28"/>
        <v>1</v>
      </c>
      <c r="F499" t="e">
        <f>_xlfn.CONCAT(#REF!," = ",C499,",")</f>
        <v>#REF!</v>
      </c>
    </row>
    <row r="500" spans="1:6" hidden="1">
      <c r="A500" s="4" t="s">
        <v>649</v>
      </c>
      <c r="B500" s="4"/>
      <c r="E500" t="b">
        <f t="shared" si="28"/>
        <v>1</v>
      </c>
      <c r="F500" t="e">
        <f>_xlfn.CONCAT(#REF!," = ",C500,",")</f>
        <v>#REF!</v>
      </c>
    </row>
    <row r="501" spans="1:6" hidden="1">
      <c r="A501" s="4" t="s">
        <v>654</v>
      </c>
      <c r="B501" s="4"/>
      <c r="E501" t="b">
        <f t="shared" si="28"/>
        <v>1</v>
      </c>
      <c r="F501" t="e">
        <f>_xlfn.CONCAT(#REF!," = ",C501,",")</f>
        <v>#REF!</v>
      </c>
    </row>
    <row r="502" spans="1:6" hidden="1">
      <c r="A502" s="4" t="s">
        <v>659</v>
      </c>
      <c r="B502" s="4"/>
      <c r="E502" t="b">
        <f t="shared" si="28"/>
        <v>1</v>
      </c>
      <c r="F502" t="e">
        <f>_xlfn.CONCAT(#REF!," = ",C502,",")</f>
        <v>#REF!</v>
      </c>
    </row>
    <row r="503" spans="1:6" hidden="1">
      <c r="A503" s="4" t="s">
        <v>664</v>
      </c>
      <c r="B503" s="4"/>
      <c r="E503" t="b">
        <f t="shared" si="28"/>
        <v>1</v>
      </c>
      <c r="F503" t="e">
        <f>_xlfn.CONCAT(#REF!," = ",C503,",")</f>
        <v>#REF!</v>
      </c>
    </row>
    <row r="504" spans="1:6" hidden="1">
      <c r="A504" s="4" t="s">
        <v>457</v>
      </c>
      <c r="B504" s="4"/>
      <c r="E504" t="b">
        <f t="shared" si="28"/>
        <v>1</v>
      </c>
      <c r="F504" t="str">
        <f>_xlfn.CONCAT(D460," = ",C504,",")</f>
        <v xml:space="preserve"> = ,</v>
      </c>
    </row>
    <row r="505" spans="1:6" hidden="1">
      <c r="A505" s="4" t="s">
        <v>669</v>
      </c>
      <c r="B505" s="4"/>
      <c r="E505" t="b">
        <f t="shared" si="28"/>
        <v>1</v>
      </c>
      <c r="F505" t="e">
        <f>_xlfn.CONCAT(#REF!," = ",C505,",")</f>
        <v>#REF!</v>
      </c>
    </row>
    <row r="506" spans="1:6" hidden="1">
      <c r="A506" s="4" t="s">
        <v>675</v>
      </c>
      <c r="B506" s="4"/>
      <c r="E506" t="b">
        <f t="shared" si="28"/>
        <v>1</v>
      </c>
      <c r="F506" t="e">
        <f>_xlfn.CONCAT(#REF!," = ",C506,",")</f>
        <v>#REF!</v>
      </c>
    </row>
    <row r="507" spans="1:6" hidden="1">
      <c r="A507" s="4" t="s">
        <v>680</v>
      </c>
      <c r="B507" s="4"/>
      <c r="E507" t="b">
        <f t="shared" si="28"/>
        <v>1</v>
      </c>
      <c r="F507" t="e">
        <f>_xlfn.CONCAT(#REF!," = ",C507,",")</f>
        <v>#REF!</v>
      </c>
    </row>
    <row r="508" spans="1:6" hidden="1">
      <c r="A508" s="4" t="s">
        <v>689</v>
      </c>
      <c r="B508" s="4"/>
      <c r="E508" t="b">
        <f t="shared" si="28"/>
        <v>1</v>
      </c>
      <c r="F508" t="e">
        <f>_xlfn.CONCAT(#REF!," = ",C508,",")</f>
        <v>#REF!</v>
      </c>
    </row>
    <row r="509" spans="1:6" hidden="1">
      <c r="A509" s="4" t="s">
        <v>45</v>
      </c>
      <c r="B509" s="4"/>
      <c r="E509" t="b">
        <f t="shared" si="28"/>
        <v>1</v>
      </c>
      <c r="F509" t="e">
        <f>_xlfn.CONCAT(#REF!," = ",C509,",")</f>
        <v>#REF!</v>
      </c>
    </row>
    <row r="510" spans="1:6" hidden="1">
      <c r="A510" s="4" t="s">
        <v>696</v>
      </c>
      <c r="B510" s="4"/>
      <c r="E510" t="b">
        <f t="shared" si="28"/>
        <v>1</v>
      </c>
      <c r="F510" t="e">
        <f>_xlfn.CONCAT(#REF!," = ",C510,",")</f>
        <v>#REF!</v>
      </c>
    </row>
    <row r="511" spans="1:6" hidden="1">
      <c r="A511" s="4" t="s">
        <v>701</v>
      </c>
      <c r="B511" s="4"/>
      <c r="E511" t="b">
        <f t="shared" si="28"/>
        <v>1</v>
      </c>
      <c r="F511" t="str">
        <f>_xlfn.CONCAT(D349," = ",C511,",")</f>
        <v>focus_crop = ,</v>
      </c>
    </row>
    <row r="512" spans="1:6" hidden="1">
      <c r="A512" s="4" t="s">
        <v>706</v>
      </c>
      <c r="B512" s="4"/>
      <c r="E512" t="b">
        <f t="shared" si="28"/>
        <v>1</v>
      </c>
      <c r="F512" t="str">
        <f>_xlfn.CONCAT(D350," = ",C512,",")</f>
        <v>focus_crop_other = ,</v>
      </c>
    </row>
    <row r="513" spans="1:6" hidden="1">
      <c r="A513" s="4" t="s">
        <v>711</v>
      </c>
      <c r="B513" s="4"/>
      <c r="E513" t="b">
        <f t="shared" si="28"/>
        <v>1</v>
      </c>
      <c r="F513" t="str">
        <f>_xlfn.CONCAT(D353," = ",C513,",")</f>
        <v>f_pepper_certification_yn = ,</v>
      </c>
    </row>
    <row r="514" spans="1:6" hidden="1">
      <c r="A514" s="4" t="s">
        <v>716</v>
      </c>
      <c r="B514" s="4"/>
      <c r="E514" t="b">
        <f t="shared" si="28"/>
        <v>1</v>
      </c>
      <c r="F514" t="str">
        <f t="shared" ref="F514:F522" si="29">_xlfn.CONCAT(D372," = ",C514,",")</f>
        <v xml:space="preserve"> = ,</v>
      </c>
    </row>
    <row r="515" spans="1:6" hidden="1">
      <c r="A515" s="4" t="s">
        <v>462</v>
      </c>
      <c r="B515" s="4"/>
      <c r="E515" t="b">
        <f t="shared" si="28"/>
        <v>1</v>
      </c>
      <c r="F515" t="str">
        <f t="shared" si="29"/>
        <v>f_focus_measurement_sold_freshpepper = ,</v>
      </c>
    </row>
    <row r="516" spans="1:6" hidden="1">
      <c r="A516" s="4" t="s">
        <v>721</v>
      </c>
      <c r="B516" s="4"/>
      <c r="E516" t="b">
        <f t="shared" si="28"/>
        <v>1</v>
      </c>
      <c r="F516" t="str">
        <f t="shared" si="29"/>
        <v xml:space="preserve"> = ,</v>
      </c>
    </row>
    <row r="517" spans="1:6" hidden="1">
      <c r="A517" s="4" t="s">
        <v>467</v>
      </c>
      <c r="B517" s="4"/>
      <c r="E517" t="b">
        <f t="shared" si="28"/>
        <v>1</v>
      </c>
      <c r="F517" t="str">
        <f t="shared" si="29"/>
        <v xml:space="preserve"> = ,</v>
      </c>
    </row>
    <row r="518" spans="1:6" hidden="1">
      <c r="A518" s="4" t="s">
        <v>472</v>
      </c>
      <c r="B518" s="4"/>
      <c r="E518" t="b">
        <f t="shared" si="28"/>
        <v>1</v>
      </c>
      <c r="F518" t="str">
        <f t="shared" si="29"/>
        <v xml:space="preserve"> = ,</v>
      </c>
    </row>
    <row r="519" spans="1:6" hidden="1">
      <c r="A519" s="4" t="s">
        <v>477</v>
      </c>
      <c r="B519" s="4"/>
      <c r="E519" t="b">
        <f t="shared" si="28"/>
        <v>1</v>
      </c>
      <c r="F519" t="str">
        <f t="shared" si="29"/>
        <v xml:space="preserve"> = ,</v>
      </c>
    </row>
    <row r="520" spans="1:6" hidden="1">
      <c r="A520" s="4" t="s">
        <v>482</v>
      </c>
      <c r="B520" s="4"/>
      <c r="E520" t="b">
        <f t="shared" si="28"/>
        <v>1</v>
      </c>
      <c r="F520" t="str">
        <f t="shared" si="29"/>
        <v xml:space="preserve"> = ,</v>
      </c>
    </row>
    <row r="521" spans="1:6" hidden="1">
      <c r="A521" s="4" t="s">
        <v>487</v>
      </c>
      <c r="B521" s="4"/>
      <c r="E521" t="b">
        <f t="shared" si="28"/>
        <v>1</v>
      </c>
      <c r="F521" t="str">
        <f t="shared" si="29"/>
        <v xml:space="preserve"> = ,</v>
      </c>
    </row>
    <row r="522" spans="1:6" hidden="1">
      <c r="A522" s="4" t="s">
        <v>492</v>
      </c>
      <c r="B522" s="4"/>
      <c r="E522" t="b">
        <f t="shared" si="28"/>
        <v>1</v>
      </c>
      <c r="F522" t="str">
        <f t="shared" si="29"/>
        <v xml:space="preserve"> = ,</v>
      </c>
    </row>
    <row r="523" spans="1:6" hidden="1">
      <c r="A523" s="4" t="s">
        <v>350</v>
      </c>
      <c r="B523" s="4"/>
      <c r="E523" t="b">
        <f t="shared" si="28"/>
        <v>1</v>
      </c>
      <c r="F523" t="str">
        <f>_xlfn.CONCAT(D479," = ",C523,",")</f>
        <v xml:space="preserve"> = ,</v>
      </c>
    </row>
    <row r="524" spans="1:6" hidden="1">
      <c r="A524" s="4" t="s">
        <v>380</v>
      </c>
      <c r="B524" s="4"/>
      <c r="E524" t="b">
        <f t="shared" si="28"/>
        <v>1</v>
      </c>
      <c r="F524" t="str">
        <f>_xlfn.CONCAT(D480," = ",C524,",")</f>
        <v xml:space="preserve"> = ,</v>
      </c>
    </row>
    <row r="525" spans="1:6" hidden="1">
      <c r="A525" s="1" t="s">
        <v>734</v>
      </c>
      <c r="B525" s="1"/>
      <c r="E525" t="b">
        <f t="shared" si="28"/>
        <v>1</v>
      </c>
      <c r="F525" t="str">
        <f>_xlfn.CONCAT(D383," = ",C525,",")</f>
        <v xml:space="preserve"> = ,</v>
      </c>
    </row>
    <row r="526" spans="1:6" hidden="1">
      <c r="A526" s="1" t="s">
        <v>17</v>
      </c>
      <c r="B526" s="1"/>
      <c r="E526" t="b">
        <f t="shared" si="28"/>
        <v>1</v>
      </c>
      <c r="F526" t="str">
        <f>_xlfn.CONCAT(D384," = ",C526,",")</f>
        <v xml:space="preserve"> = ,</v>
      </c>
    </row>
    <row r="527" spans="1:6" hidden="1">
      <c r="A527" s="4" t="s">
        <v>434</v>
      </c>
      <c r="B527" s="4"/>
      <c r="E527" t="b">
        <f t="shared" si="28"/>
        <v>1</v>
      </c>
      <c r="F527" t="str">
        <f>_xlfn.CONCAT(D483," = ",C527,",")</f>
        <v xml:space="preserve"> = ,</v>
      </c>
    </row>
    <row r="528" spans="1:6" hidden="1">
      <c r="A528" s="4" t="s">
        <v>513</v>
      </c>
      <c r="B528" s="4"/>
      <c r="E528" t="b">
        <f t="shared" si="28"/>
        <v>1</v>
      </c>
      <c r="F528" t="str">
        <f>_xlfn.CONCAT(D386," = ",C528,",")</f>
        <v xml:space="preserve"> = ,</v>
      </c>
    </row>
    <row r="529" spans="1:6" hidden="1">
      <c r="A529" s="4" t="s">
        <v>533</v>
      </c>
      <c r="B529" s="4"/>
      <c r="E529" t="b">
        <f t="shared" si="28"/>
        <v>1</v>
      </c>
      <c r="F529" t="str">
        <f>_xlfn.CONCAT(D387," = ",C529,",")</f>
        <v xml:space="preserve"> = ,</v>
      </c>
    </row>
    <row r="530" spans="1:6" hidden="1">
      <c r="A530" s="4" t="s">
        <v>552</v>
      </c>
      <c r="B530" s="4"/>
      <c r="E530" t="b">
        <f t="shared" si="28"/>
        <v>1</v>
      </c>
      <c r="F530" t="str">
        <f>_xlfn.CONCAT(D388," = ",C530,",")</f>
        <v xml:space="preserve"> = ,</v>
      </c>
    </row>
    <row r="531" spans="1:6" hidden="1">
      <c r="A531" s="4" t="s">
        <v>578</v>
      </c>
      <c r="B531" s="4"/>
      <c r="E531" t="b">
        <f t="shared" si="28"/>
        <v>1</v>
      </c>
      <c r="F531" t="str">
        <f>_xlfn.CONCAT(D389," = ",C531,",")</f>
        <v xml:space="preserve"> = ,</v>
      </c>
    </row>
    <row r="532" spans="1:6" hidden="1">
      <c r="A532" s="4" t="s">
        <v>589</v>
      </c>
      <c r="B532" s="4"/>
      <c r="E532" t="b">
        <f t="shared" si="28"/>
        <v>1</v>
      </c>
      <c r="F532" t="e">
        <f>_xlfn.CONCAT(#REF!," = ",C532,",")</f>
        <v>#REF!</v>
      </c>
    </row>
    <row r="533" spans="1:6" hidden="1">
      <c r="A533" s="4" t="s">
        <v>726</v>
      </c>
      <c r="B533" s="4"/>
      <c r="E533" t="b">
        <f t="shared" si="28"/>
        <v>1</v>
      </c>
      <c r="F533" t="e">
        <f>_xlfn.CONCAT(#REF!," = ",C533,",")</f>
        <v>#REF!</v>
      </c>
    </row>
    <row r="534" spans="1:6" hidden="1">
      <c r="A534" s="1" t="s">
        <v>122</v>
      </c>
      <c r="B534" s="1"/>
      <c r="E534" t="b">
        <f t="shared" si="28"/>
        <v>1</v>
      </c>
      <c r="F534" t="e">
        <f>_xlfn.CONCAT(#REF!," = ",C534,",")</f>
        <v>#REF!</v>
      </c>
    </row>
    <row r="535" spans="1:6" hidden="1">
      <c r="A535" s="4" t="s">
        <v>454</v>
      </c>
      <c r="B535" s="4"/>
      <c r="E535" t="b">
        <f t="shared" si="28"/>
        <v>1</v>
      </c>
      <c r="F535" t="str">
        <f>_xlfn.CONCAT(D491," = ",C535,",")</f>
        <v xml:space="preserve"> = ,</v>
      </c>
    </row>
    <row r="536" spans="1:6" hidden="1">
      <c r="A536" s="4" t="s">
        <v>459</v>
      </c>
      <c r="B536" s="4"/>
      <c r="E536" t="b">
        <f t="shared" si="28"/>
        <v>1</v>
      </c>
      <c r="F536" t="str">
        <f>_xlfn.CONCAT(D492," = ",C536,",")</f>
        <v xml:space="preserve"> = ,</v>
      </c>
    </row>
    <row r="537" spans="1:6" hidden="1">
      <c r="A537" s="4" t="s">
        <v>464</v>
      </c>
      <c r="B537" s="4"/>
      <c r="E537" t="b">
        <f t="shared" si="28"/>
        <v>1</v>
      </c>
      <c r="F537" t="e">
        <f>_xlfn.CONCAT(#REF!," = ",C537,",")</f>
        <v>#REF!</v>
      </c>
    </row>
    <row r="538" spans="1:6" hidden="1">
      <c r="A538" s="4" t="s">
        <v>469</v>
      </c>
      <c r="B538" s="4"/>
      <c r="E538" t="b">
        <f t="shared" si="28"/>
        <v>1</v>
      </c>
      <c r="F538" t="e">
        <f>_xlfn.CONCAT(#REF!," = ",C538,",")</f>
        <v>#REF!</v>
      </c>
    </row>
    <row r="539" spans="1:6" hidden="1">
      <c r="A539" s="4" t="s">
        <v>474</v>
      </c>
      <c r="B539" s="4"/>
      <c r="E539" t="b">
        <f t="shared" si="28"/>
        <v>1</v>
      </c>
      <c r="F539" t="e">
        <f>_xlfn.CONCAT(#REF!," = ",C539,",")</f>
        <v>#REF!</v>
      </c>
    </row>
    <row r="540" spans="1:6" hidden="1">
      <c r="A540" s="4" t="s">
        <v>479</v>
      </c>
      <c r="B540" s="4"/>
      <c r="E540" t="b">
        <f t="shared" si="28"/>
        <v>1</v>
      </c>
      <c r="F540" t="e">
        <f>_xlfn.CONCAT(#REF!," = ",C540,",")</f>
        <v>#REF!</v>
      </c>
    </row>
    <row r="541" spans="1:6" hidden="1">
      <c r="A541" s="4" t="s">
        <v>484</v>
      </c>
      <c r="B541" s="4"/>
      <c r="E541" t="b">
        <f t="shared" si="28"/>
        <v>1</v>
      </c>
      <c r="F541" t="e">
        <f>_xlfn.CONCAT(#REF!," = ",C541,",")</f>
        <v>#REF!</v>
      </c>
    </row>
    <row r="542" spans="1:6" hidden="1">
      <c r="A542" s="4" t="s">
        <v>489</v>
      </c>
      <c r="B542" s="4"/>
      <c r="E542" t="b">
        <f t="shared" si="28"/>
        <v>1</v>
      </c>
      <c r="F542" t="e">
        <f>_xlfn.CONCAT(#REF!," = ",C542,",")</f>
        <v>#REF!</v>
      </c>
    </row>
    <row r="543" spans="1:6" hidden="1">
      <c r="A543" s="4" t="s">
        <v>494</v>
      </c>
      <c r="B543" s="4"/>
      <c r="E543" t="b">
        <f t="shared" si="28"/>
        <v>1</v>
      </c>
      <c r="F543" t="e">
        <f>_xlfn.CONCAT(#REF!," = ",C543,",")</f>
        <v>#REF!</v>
      </c>
    </row>
    <row r="544" spans="1:6" hidden="1">
      <c r="A544" s="4" t="s">
        <v>582</v>
      </c>
      <c r="B544" s="4"/>
      <c r="E544" t="b">
        <f t="shared" si="28"/>
        <v>1</v>
      </c>
      <c r="F544" t="e">
        <f>_xlfn.CONCAT(#REF!," = ",C544,",")</f>
        <v>#REF!</v>
      </c>
    </row>
    <row r="545" spans="1:6" hidden="1">
      <c r="A545" s="4" t="s">
        <v>579</v>
      </c>
      <c r="B545" s="4"/>
      <c r="E545" t="b">
        <f t="shared" si="28"/>
        <v>1</v>
      </c>
      <c r="F545" t="e">
        <f>_xlfn.CONCAT(#REF!," = ",C545,",")</f>
        <v>#REF!</v>
      </c>
    </row>
    <row r="546" spans="1:6" hidden="1">
      <c r="A546" s="4" t="s">
        <v>586</v>
      </c>
      <c r="B546" s="4"/>
      <c r="E546" t="b">
        <f t="shared" si="28"/>
        <v>1</v>
      </c>
      <c r="F546" t="e">
        <f>_xlfn.CONCAT(#REF!," = ",C546,",")</f>
        <v>#REF!</v>
      </c>
    </row>
    <row r="547" spans="1:6" hidden="1">
      <c r="A547" s="4" t="s">
        <v>581</v>
      </c>
      <c r="B547" s="4"/>
      <c r="E547" t="b">
        <f t="shared" ref="E547:E610" si="30">ISERROR(VLOOKUP(C546,$A$2:$A$1012,1,0))</f>
        <v>1</v>
      </c>
      <c r="F547" t="e">
        <f>_xlfn.CONCAT(#REF!," = ",C547,",")</f>
        <v>#REF!</v>
      </c>
    </row>
    <row r="548" spans="1:6" hidden="1">
      <c r="A548" s="4" t="s">
        <v>585</v>
      </c>
      <c r="B548" s="4"/>
      <c r="E548" t="b">
        <f t="shared" si="30"/>
        <v>1</v>
      </c>
      <c r="F548" t="e">
        <f>_xlfn.CONCAT(#REF!," = ",C548,",")</f>
        <v>#REF!</v>
      </c>
    </row>
    <row r="549" spans="1:6" hidden="1">
      <c r="A549" s="4" t="s">
        <v>580</v>
      </c>
      <c r="B549" s="4"/>
      <c r="E549" t="b">
        <f t="shared" si="30"/>
        <v>1</v>
      </c>
      <c r="F549" t="str">
        <f t="shared" ref="F549:F558" si="31">_xlfn.CONCAT(D390," = ",C549,",")</f>
        <v xml:space="preserve"> = ,</v>
      </c>
    </row>
    <row r="550" spans="1:6" hidden="1">
      <c r="A550" s="4" t="s">
        <v>584</v>
      </c>
      <c r="B550" s="4"/>
      <c r="E550" t="b">
        <f t="shared" si="30"/>
        <v>1</v>
      </c>
      <c r="F550" t="str">
        <f t="shared" si="31"/>
        <v xml:space="preserve"> = ,</v>
      </c>
    </row>
    <row r="551" spans="1:6" hidden="1">
      <c r="A551" s="4" t="s">
        <v>583</v>
      </c>
      <c r="B551" s="4"/>
      <c r="E551" t="b">
        <f t="shared" si="30"/>
        <v>1</v>
      </c>
      <c r="F551" t="str">
        <f t="shared" si="31"/>
        <v xml:space="preserve"> = ,</v>
      </c>
    </row>
    <row r="552" spans="1:6" hidden="1">
      <c r="A552" s="1" t="s">
        <v>119</v>
      </c>
      <c r="B552" s="1"/>
      <c r="E552" t="b">
        <f t="shared" si="30"/>
        <v>1</v>
      </c>
      <c r="F552" t="str">
        <f t="shared" si="31"/>
        <v xml:space="preserve"> = ,</v>
      </c>
    </row>
    <row r="553" spans="1:6" hidden="1">
      <c r="A553" s="4" t="s">
        <v>729</v>
      </c>
      <c r="B553" s="4"/>
      <c r="E553" t="b">
        <f t="shared" si="30"/>
        <v>1</v>
      </c>
      <c r="F553" t="str">
        <f t="shared" si="31"/>
        <v xml:space="preserve"> = ,</v>
      </c>
    </row>
    <row r="554" spans="1:6" hidden="1">
      <c r="A554" s="4" t="s">
        <v>518</v>
      </c>
      <c r="B554" s="4"/>
      <c r="E554" t="b">
        <f t="shared" si="30"/>
        <v>1</v>
      </c>
      <c r="F554" t="str">
        <f t="shared" si="31"/>
        <v xml:space="preserve"> = ,</v>
      </c>
    </row>
    <row r="555" spans="1:6" hidden="1">
      <c r="A555" s="4" t="s">
        <v>517</v>
      </c>
      <c r="B555" s="4"/>
      <c r="E555" t="b">
        <f t="shared" si="30"/>
        <v>1</v>
      </c>
      <c r="F555" t="str">
        <f t="shared" si="31"/>
        <v xml:space="preserve"> = ,</v>
      </c>
    </row>
    <row r="556" spans="1:6" hidden="1">
      <c r="A556" s="4" t="s">
        <v>527</v>
      </c>
      <c r="B556" s="4"/>
      <c r="E556" t="b">
        <f t="shared" si="30"/>
        <v>1</v>
      </c>
      <c r="F556" t="str">
        <f t="shared" si="31"/>
        <v xml:space="preserve"> = ,</v>
      </c>
    </row>
    <row r="557" spans="1:6" hidden="1">
      <c r="A557" s="4" t="s">
        <v>549</v>
      </c>
      <c r="B557" s="4"/>
      <c r="E557" t="b">
        <f t="shared" si="30"/>
        <v>1</v>
      </c>
      <c r="F557" t="str">
        <f t="shared" si="31"/>
        <v xml:space="preserve"> = ,</v>
      </c>
    </row>
    <row r="558" spans="1:6" hidden="1">
      <c r="A558" s="1" t="s">
        <v>1</v>
      </c>
      <c r="B558" s="1"/>
      <c r="E558" t="b">
        <f t="shared" si="30"/>
        <v>1</v>
      </c>
      <c r="F558" t="str">
        <f t="shared" si="31"/>
        <v xml:space="preserve"> = ,</v>
      </c>
    </row>
    <row r="559" spans="1:6" hidden="1">
      <c r="A559" s="4" t="s">
        <v>447</v>
      </c>
      <c r="B559" s="4"/>
      <c r="E559" t="b">
        <f t="shared" si="30"/>
        <v>1</v>
      </c>
      <c r="F559" t="str">
        <f>_xlfn.CONCAT(D515," = ",C559,",")</f>
        <v xml:space="preserve"> = ,</v>
      </c>
    </row>
    <row r="560" spans="1:6" hidden="1">
      <c r="A560" s="4" t="s">
        <v>448</v>
      </c>
      <c r="B560" s="4"/>
      <c r="E560" t="b">
        <f t="shared" si="30"/>
        <v>1</v>
      </c>
      <c r="F560" t="str">
        <f>_xlfn.CONCAT(D516," = ",C560,",")</f>
        <v xml:space="preserve"> = ,</v>
      </c>
    </row>
    <row r="561" spans="1:6" hidden="1">
      <c r="A561" s="4" t="s">
        <v>449</v>
      </c>
      <c r="B561" s="4"/>
      <c r="E561" t="b">
        <f t="shared" si="30"/>
        <v>1</v>
      </c>
      <c r="F561" t="str">
        <f>_xlfn.CONCAT(D517," = ",C561,",")</f>
        <v xml:space="preserve"> = ,</v>
      </c>
    </row>
    <row r="562" spans="1:6" hidden="1">
      <c r="A562" s="4" t="s">
        <v>450</v>
      </c>
      <c r="B562" s="4"/>
      <c r="E562" t="b">
        <f t="shared" si="30"/>
        <v>1</v>
      </c>
      <c r="F562" t="str">
        <f>_xlfn.CONCAT(D518," = ",C562,",")</f>
        <v xml:space="preserve"> = ,</v>
      </c>
    </row>
    <row r="563" spans="1:6" hidden="1">
      <c r="A563" s="4" t="s">
        <v>424</v>
      </c>
      <c r="B563" s="4"/>
      <c r="E563" t="b">
        <f t="shared" si="30"/>
        <v>1</v>
      </c>
      <c r="F563" t="str">
        <f>_xlfn.CONCAT(D519," = ",C563,",")</f>
        <v xml:space="preserve"> = ,</v>
      </c>
    </row>
    <row r="564" spans="1:6" hidden="1">
      <c r="A564" s="4" t="s">
        <v>590</v>
      </c>
      <c r="B564" s="4"/>
      <c r="E564" t="b">
        <f t="shared" si="30"/>
        <v>1</v>
      </c>
      <c r="F564" t="str">
        <f>_xlfn.CONCAT(D405," = ",C564,",")</f>
        <v xml:space="preserve"> = ,</v>
      </c>
    </row>
    <row r="565" spans="1:6" hidden="1">
      <c r="A565" s="4" t="s">
        <v>602</v>
      </c>
      <c r="B565" s="4"/>
      <c r="E565" t="b">
        <f t="shared" si="30"/>
        <v>1</v>
      </c>
      <c r="F565" t="str">
        <f>_xlfn.CONCAT(D406," = ",C565,",")</f>
        <v xml:space="preserve"> = ,</v>
      </c>
    </row>
    <row r="566" spans="1:6" hidden="1">
      <c r="A566" s="1" t="s">
        <v>34</v>
      </c>
      <c r="B566" s="1"/>
      <c r="E566" t="b">
        <f t="shared" si="30"/>
        <v>1</v>
      </c>
      <c r="F566" t="str">
        <f>_xlfn.CONCAT(D407," = ",C566,",")</f>
        <v xml:space="preserve"> = ,</v>
      </c>
    </row>
    <row r="567" spans="1:6" hidden="1">
      <c r="A567" s="4" t="s">
        <v>394</v>
      </c>
      <c r="B567" s="4"/>
      <c r="E567" t="b">
        <f t="shared" si="30"/>
        <v>1</v>
      </c>
      <c r="F567" t="str">
        <f>_xlfn.CONCAT(D523," = ",C567,",")</f>
        <v xml:space="preserve"> = ,</v>
      </c>
    </row>
    <row r="568" spans="1:6" hidden="1">
      <c r="A568" s="4" t="s">
        <v>543</v>
      </c>
      <c r="B568" s="4"/>
      <c r="E568" t="b">
        <f t="shared" si="30"/>
        <v>1</v>
      </c>
      <c r="F568" t="str">
        <f t="shared" ref="F568:F574" si="32">_xlfn.CONCAT(D409," = ",C568,",")</f>
        <v xml:space="preserve"> = ,</v>
      </c>
    </row>
    <row r="569" spans="1:6" hidden="1">
      <c r="A569" s="4" t="s">
        <v>596</v>
      </c>
      <c r="B569" s="4"/>
      <c r="E569" t="b">
        <f t="shared" si="30"/>
        <v>1</v>
      </c>
      <c r="F569" t="str">
        <f t="shared" si="32"/>
        <v xml:space="preserve"> = ,</v>
      </c>
    </row>
    <row r="570" spans="1:6" hidden="1">
      <c r="A570" s="4" t="s">
        <v>608</v>
      </c>
      <c r="B570" s="4"/>
      <c r="E570" t="b">
        <f t="shared" si="30"/>
        <v>1</v>
      </c>
      <c r="F570" t="str">
        <f t="shared" si="32"/>
        <v xml:space="preserve"> = ,</v>
      </c>
    </row>
    <row r="571" spans="1:6" hidden="1">
      <c r="A571" s="1" t="s">
        <v>9</v>
      </c>
      <c r="B571" s="1"/>
      <c r="E571" t="b">
        <f t="shared" si="30"/>
        <v>1</v>
      </c>
      <c r="F571" t="str">
        <f t="shared" si="32"/>
        <v xml:space="preserve"> = ,</v>
      </c>
    </row>
    <row r="572" spans="1:6" hidden="1">
      <c r="A572" s="4" t="s">
        <v>595</v>
      </c>
      <c r="B572" s="4"/>
      <c r="E572" t="b">
        <f t="shared" si="30"/>
        <v>1</v>
      </c>
      <c r="F572" t="str">
        <f t="shared" si="32"/>
        <v xml:space="preserve"> = ,</v>
      </c>
    </row>
    <row r="573" spans="1:6" hidden="1">
      <c r="A573" s="4" t="s">
        <v>607</v>
      </c>
      <c r="B573" s="4"/>
      <c r="E573" t="b">
        <f t="shared" si="30"/>
        <v>1</v>
      </c>
      <c r="F573" t="str">
        <f t="shared" si="32"/>
        <v xml:space="preserve"> = ,</v>
      </c>
    </row>
    <row r="574" spans="1:6" hidden="1">
      <c r="A574" s="1" t="s">
        <v>6</v>
      </c>
      <c r="B574" s="1"/>
      <c r="E574" t="b">
        <f t="shared" si="30"/>
        <v>1</v>
      </c>
      <c r="F574" t="str">
        <f t="shared" si="32"/>
        <v xml:space="preserve"> = ,</v>
      </c>
    </row>
    <row r="575" spans="1:6" hidden="1">
      <c r="A575" s="4" t="s">
        <v>334</v>
      </c>
      <c r="B575" s="4"/>
      <c r="E575" t="b">
        <f t="shared" si="30"/>
        <v>1</v>
      </c>
      <c r="F575" t="str">
        <f>_xlfn.CONCAT(D531," = ",C575,",")</f>
        <v xml:space="preserve"> = ,</v>
      </c>
    </row>
    <row r="576" spans="1:6" hidden="1">
      <c r="A576" s="4" t="s">
        <v>364</v>
      </c>
      <c r="B576" s="4"/>
      <c r="E576" t="b">
        <f t="shared" si="30"/>
        <v>1</v>
      </c>
      <c r="F576" t="str">
        <f>_xlfn.CONCAT(D532," = ",C576,",")</f>
        <v xml:space="preserve"> = ,</v>
      </c>
    </row>
    <row r="577" spans="1:6" hidden="1">
      <c r="A577" s="4" t="s">
        <v>572</v>
      </c>
      <c r="B577" s="4"/>
      <c r="E577" t="b">
        <f t="shared" si="30"/>
        <v>1</v>
      </c>
      <c r="F577" t="str">
        <f>_xlfn.CONCAT(D418," = ",C577,",")</f>
        <v xml:space="preserve"> = ,</v>
      </c>
    </row>
    <row r="578" spans="1:6" hidden="1">
      <c r="A578" s="4" t="s">
        <v>421</v>
      </c>
      <c r="B578" s="4"/>
      <c r="E578" t="b">
        <f t="shared" si="30"/>
        <v>1</v>
      </c>
      <c r="F578" t="str">
        <f>_xlfn.CONCAT(D534," = ",C578,",")</f>
        <v xml:space="preserve"> = ,</v>
      </c>
    </row>
    <row r="579" spans="1:6" hidden="1">
      <c r="A579" s="4" t="s">
        <v>446</v>
      </c>
      <c r="B579" s="4"/>
      <c r="E579" t="b">
        <f t="shared" si="30"/>
        <v>1</v>
      </c>
      <c r="F579" t="str">
        <f>_xlfn.CONCAT(D535," = ",C579,",")</f>
        <v xml:space="preserve"> = ,</v>
      </c>
    </row>
    <row r="580" spans="1:6" hidden="1">
      <c r="A580" s="4" t="s">
        <v>444</v>
      </c>
      <c r="B580" s="4"/>
      <c r="E580" t="b">
        <f t="shared" si="30"/>
        <v>1</v>
      </c>
      <c r="F580" t="str">
        <f>_xlfn.CONCAT(D536," = ",C580,",")</f>
        <v xml:space="preserve"> = ,</v>
      </c>
    </row>
    <row r="581" spans="1:6" hidden="1">
      <c r="A581" s="4" t="s">
        <v>445</v>
      </c>
      <c r="B581" s="4"/>
      <c r="E581" t="b">
        <f t="shared" si="30"/>
        <v>1</v>
      </c>
      <c r="F581" t="str">
        <f>_xlfn.CONCAT(D537," = ",C581,",")</f>
        <v xml:space="preserve"> = ,</v>
      </c>
    </row>
    <row r="582" spans="1:6" hidden="1">
      <c r="A582" s="4" t="s">
        <v>625</v>
      </c>
      <c r="B582" s="4"/>
      <c r="E582" t="b">
        <f t="shared" si="30"/>
        <v>1</v>
      </c>
      <c r="F582" t="str">
        <f>_xlfn.CONCAT(D423," = ",C582,",")</f>
        <v xml:space="preserve"> = ,</v>
      </c>
    </row>
    <row r="583" spans="1:6" hidden="1">
      <c r="A583" s="4" t="s">
        <v>681</v>
      </c>
      <c r="B583" s="4"/>
      <c r="E583" t="b">
        <f t="shared" si="30"/>
        <v>1</v>
      </c>
      <c r="F583" t="str">
        <f>_xlfn.CONCAT(D424," = ",C583,",")</f>
        <v xml:space="preserve"> = ,</v>
      </c>
    </row>
    <row r="584" spans="1:6" hidden="1">
      <c r="A584" s="4" t="s">
        <v>632</v>
      </c>
      <c r="B584" s="4"/>
      <c r="E584" t="b">
        <f t="shared" si="30"/>
        <v>1</v>
      </c>
      <c r="F584" t="str">
        <f>_xlfn.CONCAT(D425," = ",C584,",")</f>
        <v xml:space="preserve"> = ,</v>
      </c>
    </row>
    <row r="585" spans="1:6" hidden="1">
      <c r="A585" s="4" t="s">
        <v>451</v>
      </c>
      <c r="B585" s="4"/>
      <c r="E585" t="b">
        <f t="shared" si="30"/>
        <v>1</v>
      </c>
      <c r="F585" t="str">
        <f>_xlfn.CONCAT(D541," = ",C585,",")</f>
        <v xml:space="preserve"> = ,</v>
      </c>
    </row>
    <row r="586" spans="1:6" hidden="1">
      <c r="A586" s="4" t="s">
        <v>508</v>
      </c>
      <c r="B586" s="4"/>
      <c r="E586" t="b">
        <f t="shared" si="30"/>
        <v>1</v>
      </c>
      <c r="F586" t="str">
        <f>_xlfn.CONCAT(D427," = ",C586,",")</f>
        <v xml:space="preserve"> = ,</v>
      </c>
    </row>
    <row r="587" spans="1:6" hidden="1">
      <c r="A587" s="4" t="s">
        <v>335</v>
      </c>
      <c r="B587" s="4"/>
      <c r="E587" t="b">
        <f t="shared" si="30"/>
        <v>1</v>
      </c>
      <c r="F587" t="str">
        <f>_xlfn.CONCAT(D543," = ",C587,",")</f>
        <v xml:space="preserve"> = ,</v>
      </c>
    </row>
    <row r="588" spans="1:6" hidden="1">
      <c r="A588" s="4" t="s">
        <v>365</v>
      </c>
      <c r="B588" s="4"/>
      <c r="E588" t="b">
        <f t="shared" si="30"/>
        <v>1</v>
      </c>
      <c r="F588" t="str">
        <f>_xlfn.CONCAT(D544," = ",C588,",")</f>
        <v xml:space="preserve"> = ,</v>
      </c>
    </row>
    <row r="589" spans="1:6" hidden="1">
      <c r="A589" s="4" t="s">
        <v>336</v>
      </c>
      <c r="B589" s="4"/>
      <c r="E589" t="b">
        <f t="shared" si="30"/>
        <v>1</v>
      </c>
      <c r="F589" t="str">
        <f>_xlfn.CONCAT(D545," = ",C589,",")</f>
        <v xml:space="preserve"> = ,</v>
      </c>
    </row>
    <row r="590" spans="1:6" hidden="1">
      <c r="A590" s="4" t="s">
        <v>366</v>
      </c>
      <c r="B590" s="4"/>
      <c r="E590" t="b">
        <f t="shared" si="30"/>
        <v>1</v>
      </c>
      <c r="F590" t="str">
        <f>_xlfn.CONCAT(D546," = ",C590,",")</f>
        <v xml:space="preserve"> = ,</v>
      </c>
    </row>
    <row r="591" spans="1:6" hidden="1">
      <c r="A591" s="4" t="s">
        <v>592</v>
      </c>
      <c r="B591" s="4"/>
      <c r="E591" t="b">
        <f t="shared" si="30"/>
        <v>1</v>
      </c>
      <c r="F591" t="str">
        <f t="shared" ref="F591:F596" si="33">_xlfn.CONCAT(D432," = ",C591,",")</f>
        <v xml:space="preserve"> = ,</v>
      </c>
    </row>
    <row r="592" spans="1:6" hidden="1">
      <c r="A592" s="4" t="s">
        <v>604</v>
      </c>
      <c r="B592" s="4"/>
      <c r="E592" t="b">
        <f t="shared" si="30"/>
        <v>1</v>
      </c>
      <c r="F592" t="str">
        <f t="shared" si="33"/>
        <v xml:space="preserve"> = ,</v>
      </c>
    </row>
    <row r="593" spans="1:6" hidden="1">
      <c r="A593" s="1" t="s">
        <v>35</v>
      </c>
      <c r="B593" s="1"/>
      <c r="E593" t="b">
        <f t="shared" si="30"/>
        <v>1</v>
      </c>
      <c r="F593" t="str">
        <f t="shared" si="33"/>
        <v xml:space="preserve"> = ,</v>
      </c>
    </row>
    <row r="594" spans="1:6" hidden="1">
      <c r="A594" s="4" t="s">
        <v>529</v>
      </c>
      <c r="B594" s="4"/>
      <c r="E594" t="b">
        <f t="shared" si="30"/>
        <v>1</v>
      </c>
      <c r="F594" t="str">
        <f t="shared" si="33"/>
        <v xml:space="preserve"> = ,</v>
      </c>
    </row>
    <row r="595" spans="1:6" hidden="1">
      <c r="A595" s="4" t="s">
        <v>631</v>
      </c>
      <c r="B595" s="4"/>
      <c r="E595" t="b">
        <f t="shared" si="30"/>
        <v>1</v>
      </c>
      <c r="F595" t="str">
        <f t="shared" si="33"/>
        <v xml:space="preserve"> = ,</v>
      </c>
    </row>
    <row r="596" spans="1:6" hidden="1">
      <c r="A596" s="4" t="s">
        <v>687</v>
      </c>
      <c r="B596" s="4"/>
      <c r="E596" t="b">
        <f t="shared" si="30"/>
        <v>1</v>
      </c>
      <c r="F596" t="str">
        <f t="shared" si="33"/>
        <v xml:space="preserve"> = ,</v>
      </c>
    </row>
    <row r="597" spans="1:6" hidden="1">
      <c r="A597" s="4" t="s">
        <v>429</v>
      </c>
      <c r="B597" s="4"/>
      <c r="E597" t="b">
        <f t="shared" si="30"/>
        <v>1</v>
      </c>
      <c r="F597" t="str">
        <f>_xlfn.CONCAT(D553," = ",C597,",")</f>
        <v xml:space="preserve"> = ,</v>
      </c>
    </row>
    <row r="598" spans="1:6" hidden="1">
      <c r="A598" s="4" t="s">
        <v>337</v>
      </c>
      <c r="B598" s="4"/>
      <c r="E598" t="b">
        <f t="shared" si="30"/>
        <v>1</v>
      </c>
      <c r="F598" t="str">
        <f>_xlfn.CONCAT(D554," = ",C598,",")</f>
        <v xml:space="preserve"> = ,</v>
      </c>
    </row>
    <row r="599" spans="1:6" hidden="1">
      <c r="A599" s="4" t="s">
        <v>741</v>
      </c>
      <c r="B599" s="4"/>
      <c r="E599" t="b">
        <f t="shared" si="30"/>
        <v>1</v>
      </c>
      <c r="F599" t="str">
        <f>_xlfn.CONCAT(D555," = ",C599,",")</f>
        <v xml:space="preserve"> = ,</v>
      </c>
    </row>
    <row r="600" spans="1:6" hidden="1">
      <c r="A600" s="4" t="s">
        <v>594</v>
      </c>
      <c r="B600" s="4"/>
      <c r="E600" t="b">
        <f t="shared" si="30"/>
        <v>1</v>
      </c>
      <c r="F600" t="str">
        <f>_xlfn.CONCAT(D441," = ",C600,",")</f>
        <v xml:space="preserve"> = ,</v>
      </c>
    </row>
    <row r="601" spans="1:6" hidden="1">
      <c r="A601" s="4" t="s">
        <v>606</v>
      </c>
      <c r="B601" s="4"/>
      <c r="E601" t="b">
        <f t="shared" si="30"/>
        <v>1</v>
      </c>
      <c r="F601" t="str">
        <f>_xlfn.CONCAT(D442," = ",C601,",")</f>
        <v xml:space="preserve"> = ,</v>
      </c>
    </row>
    <row r="602" spans="1:6" hidden="1">
      <c r="A602" s="1" t="s">
        <v>5</v>
      </c>
      <c r="B602" s="1"/>
      <c r="E602" t="b">
        <f t="shared" si="30"/>
        <v>1</v>
      </c>
      <c r="F602" t="str">
        <f>_xlfn.CONCAT(D443," = ",C602,",")</f>
        <v xml:space="preserve"> = ,</v>
      </c>
    </row>
    <row r="603" spans="1:6" hidden="1">
      <c r="A603" s="1" t="s">
        <v>139</v>
      </c>
      <c r="B603" s="1"/>
      <c r="E603" t="b">
        <f t="shared" si="30"/>
        <v>1</v>
      </c>
      <c r="F603" t="str">
        <f>_xlfn.CONCAT(D444," = ",C603,",")</f>
        <v xml:space="preserve"> = ,</v>
      </c>
    </row>
    <row r="604" spans="1:6" hidden="1">
      <c r="A604" s="4" t="s">
        <v>510</v>
      </c>
      <c r="B604" s="4"/>
      <c r="E604" t="b">
        <f t="shared" si="30"/>
        <v>1</v>
      </c>
      <c r="F604" t="str">
        <f>_xlfn.CONCAT(D445," = ",C604,",")</f>
        <v xml:space="preserve"> = ,</v>
      </c>
    </row>
    <row r="605" spans="1:6" hidden="1">
      <c r="A605" s="4" t="s">
        <v>338</v>
      </c>
      <c r="B605" s="4"/>
      <c r="E605" t="b">
        <f t="shared" si="30"/>
        <v>1</v>
      </c>
      <c r="F605" t="str">
        <f>_xlfn.CONCAT(D561," = ",C605,",")</f>
        <v xml:space="preserve"> = ,</v>
      </c>
    </row>
    <row r="606" spans="1:6" hidden="1">
      <c r="A606" s="4" t="s">
        <v>367</v>
      </c>
      <c r="B606" s="4"/>
      <c r="E606" t="b">
        <f t="shared" si="30"/>
        <v>1</v>
      </c>
      <c r="F606" t="str">
        <f>_xlfn.CONCAT(D562," = ",C606,",")</f>
        <v xml:space="preserve"> = ,</v>
      </c>
    </row>
    <row r="607" spans="1:6" hidden="1">
      <c r="A607" s="4" t="s">
        <v>528</v>
      </c>
      <c r="B607" s="4"/>
      <c r="E607" t="b">
        <f t="shared" si="30"/>
        <v>1</v>
      </c>
      <c r="F607" t="str">
        <f>_xlfn.CONCAT(D448," = ",C607,",")</f>
        <v xml:space="preserve"> = ,</v>
      </c>
    </row>
    <row r="608" spans="1:6" hidden="1">
      <c r="A608" s="4" t="s">
        <v>339</v>
      </c>
      <c r="B608" s="4"/>
      <c r="E608" t="b">
        <f t="shared" si="30"/>
        <v>1</v>
      </c>
      <c r="F608" t="str">
        <f>_xlfn.CONCAT(D564," = ",C608,",")</f>
        <v xml:space="preserve"> = ,</v>
      </c>
    </row>
    <row r="609" spans="1:6" hidden="1">
      <c r="A609" s="4" t="s">
        <v>368</v>
      </c>
      <c r="B609" s="4"/>
      <c r="E609" t="b">
        <f t="shared" si="30"/>
        <v>1</v>
      </c>
      <c r="F609" t="str">
        <f>_xlfn.CONCAT(D565," = ",C609,",")</f>
        <v xml:space="preserve"> = ,</v>
      </c>
    </row>
    <row r="610" spans="1:6" hidden="1">
      <c r="A610" s="4" t="s">
        <v>541</v>
      </c>
      <c r="B610" s="4"/>
      <c r="E610" t="b">
        <f t="shared" si="30"/>
        <v>1</v>
      </c>
      <c r="F610" t="str">
        <f>_xlfn.CONCAT(D451," = ",C610,",")</f>
        <v xml:space="preserve"> = ,</v>
      </c>
    </row>
    <row r="611" spans="1:6" hidden="1">
      <c r="A611" s="1" t="s">
        <v>731</v>
      </c>
      <c r="B611" s="1"/>
      <c r="E611" t="b">
        <f t="shared" ref="E611:E674" si="34">ISERROR(VLOOKUP(C610,$A$2:$A$1012,1,0))</f>
        <v>1</v>
      </c>
      <c r="F611" t="str">
        <f>_xlfn.CONCAT(D452," = ",C611,",")</f>
        <v xml:space="preserve"> = ,</v>
      </c>
    </row>
    <row r="612" spans="1:6" hidden="1">
      <c r="A612" s="4" t="s">
        <v>415</v>
      </c>
      <c r="B612" s="4"/>
      <c r="E612" t="b">
        <f t="shared" si="34"/>
        <v>1</v>
      </c>
      <c r="F612" t="str">
        <f>_xlfn.CONCAT(D568," = ",C612,",")</f>
        <v xml:space="preserve"> = ,</v>
      </c>
    </row>
    <row r="613" spans="1:6" hidden="1">
      <c r="A613" s="4" t="s">
        <v>542</v>
      </c>
      <c r="B613" s="4"/>
      <c r="E613" t="b">
        <f t="shared" si="34"/>
        <v>1</v>
      </c>
      <c r="F613" t="str">
        <f>_xlfn.CONCAT(D454," = ",C613,",")</f>
        <v xml:space="preserve"> = ,</v>
      </c>
    </row>
    <row r="614" spans="1:6" hidden="1">
      <c r="A614" s="4" t="s">
        <v>538</v>
      </c>
      <c r="B614" s="4"/>
      <c r="E614" t="b">
        <f t="shared" si="34"/>
        <v>1</v>
      </c>
      <c r="F614" t="str">
        <f>_xlfn.CONCAT(D455," = ",C614,",")</f>
        <v xml:space="preserve"> = ,</v>
      </c>
    </row>
    <row r="615" spans="1:6" hidden="1">
      <c r="A615" s="4" t="s">
        <v>403</v>
      </c>
      <c r="B615" s="4"/>
      <c r="E615" t="b">
        <f t="shared" si="34"/>
        <v>1</v>
      </c>
      <c r="F615" t="str">
        <f>_xlfn.CONCAT(D571," = ",C615,",")</f>
        <v xml:space="preserve"> = ,</v>
      </c>
    </row>
    <row r="616" spans="1:6" hidden="1">
      <c r="A616" s="4" t="s">
        <v>402</v>
      </c>
      <c r="B616" s="4"/>
      <c r="E616" t="b">
        <f t="shared" si="34"/>
        <v>1</v>
      </c>
      <c r="F616" t="str">
        <f>_xlfn.CONCAT(D572," = ",C616,",")</f>
        <v xml:space="preserve"> = ,</v>
      </c>
    </row>
    <row r="617" spans="1:6" hidden="1">
      <c r="A617" s="4" t="s">
        <v>724</v>
      </c>
      <c r="B617" s="4"/>
      <c r="E617" t="b">
        <f t="shared" si="34"/>
        <v>1</v>
      </c>
      <c r="F617" t="str">
        <f>_xlfn.CONCAT(D458," = ",C617,",")</f>
        <v xml:space="preserve"> = ,</v>
      </c>
    </row>
    <row r="618" spans="1:6" hidden="1">
      <c r="A618" s="4" t="s">
        <v>563</v>
      </c>
      <c r="B618" s="4"/>
      <c r="E618" t="b">
        <f t="shared" si="34"/>
        <v>1</v>
      </c>
      <c r="F618" t="str">
        <f>_xlfn.CONCAT(D459," = ",C618,",")</f>
        <v xml:space="preserve"> = ,</v>
      </c>
    </row>
    <row r="619" spans="1:6" hidden="1">
      <c r="A619" s="4" t="s">
        <v>560</v>
      </c>
      <c r="B619" s="4"/>
      <c r="E619" t="b">
        <f t="shared" si="34"/>
        <v>1</v>
      </c>
      <c r="F619" t="str">
        <f>_xlfn.CONCAT(D460," = ",C619,",")</f>
        <v xml:space="preserve"> = ,</v>
      </c>
    </row>
    <row r="620" spans="1:6" hidden="1">
      <c r="A620" s="4" t="s">
        <v>727</v>
      </c>
      <c r="B620" s="4"/>
      <c r="E620" t="b">
        <f t="shared" si="34"/>
        <v>1</v>
      </c>
      <c r="F620" t="str">
        <f>_xlfn.CONCAT(D461," = ",C620,",")</f>
        <v xml:space="preserve"> = ,</v>
      </c>
    </row>
    <row r="621" spans="1:6" hidden="1">
      <c r="A621" s="4" t="s">
        <v>388</v>
      </c>
      <c r="B621" s="4"/>
      <c r="E621" t="b">
        <f t="shared" si="34"/>
        <v>1</v>
      </c>
      <c r="F621" t="str">
        <f>_xlfn.CONCAT(D577," = ",C621,",")</f>
        <v xml:space="preserve"> = ,</v>
      </c>
    </row>
    <row r="622" spans="1:6" hidden="1">
      <c r="A622" s="4" t="s">
        <v>432</v>
      </c>
      <c r="B622" s="4"/>
      <c r="E622" t="b">
        <f t="shared" si="34"/>
        <v>1</v>
      </c>
      <c r="F622" t="str">
        <f>_xlfn.CONCAT(D578," = ",C622,",")</f>
        <v xml:space="preserve"> = ,</v>
      </c>
    </row>
    <row r="623" spans="1:6" hidden="1">
      <c r="A623" s="4" t="s">
        <v>511</v>
      </c>
      <c r="B623" s="4"/>
      <c r="E623" t="b">
        <f t="shared" si="34"/>
        <v>1</v>
      </c>
      <c r="F623" t="str">
        <f t="shared" ref="F623:F637" si="35">_xlfn.CONCAT(D464," = ",C623,",")</f>
        <v xml:space="preserve"> = ,</v>
      </c>
    </row>
    <row r="624" spans="1:6" hidden="1">
      <c r="A624" s="4" t="s">
        <v>530</v>
      </c>
      <c r="B624" s="4"/>
      <c r="E624" t="b">
        <f t="shared" si="34"/>
        <v>1</v>
      </c>
      <c r="F624" t="str">
        <f t="shared" si="35"/>
        <v xml:space="preserve"> = ,</v>
      </c>
    </row>
    <row r="625" spans="1:6" hidden="1">
      <c r="A625" s="4" t="s">
        <v>550</v>
      </c>
      <c r="B625" s="4"/>
      <c r="E625" t="b">
        <f t="shared" si="34"/>
        <v>1</v>
      </c>
      <c r="F625" t="str">
        <f t="shared" si="35"/>
        <v xml:space="preserve"> = ,</v>
      </c>
    </row>
    <row r="626" spans="1:6" hidden="1">
      <c r="A626" s="4" t="s">
        <v>587</v>
      </c>
      <c r="B626" s="4"/>
      <c r="E626" t="b">
        <f t="shared" si="34"/>
        <v>1</v>
      </c>
      <c r="F626" t="str">
        <f t="shared" si="35"/>
        <v xml:space="preserve"> = ,</v>
      </c>
    </row>
    <row r="627" spans="1:6" hidden="1">
      <c r="A627" s="4" t="s">
        <v>618</v>
      </c>
      <c r="B627" s="4"/>
      <c r="E627" t="b">
        <f t="shared" si="34"/>
        <v>1</v>
      </c>
      <c r="F627" t="str">
        <f t="shared" si="35"/>
        <v xml:space="preserve"> = ,</v>
      </c>
    </row>
    <row r="628" spans="1:6" hidden="1">
      <c r="A628" s="4" t="s">
        <v>633</v>
      </c>
      <c r="B628" s="4"/>
      <c r="E628" t="b">
        <f t="shared" si="34"/>
        <v>1</v>
      </c>
      <c r="F628" t="str">
        <f t="shared" si="35"/>
        <v xml:space="preserve"> = ,</v>
      </c>
    </row>
    <row r="629" spans="1:6" hidden="1">
      <c r="A629" s="4" t="s">
        <v>674</v>
      </c>
      <c r="B629" s="4"/>
      <c r="E629" t="b">
        <f t="shared" si="34"/>
        <v>1</v>
      </c>
      <c r="F629" t="str">
        <f t="shared" si="35"/>
        <v xml:space="preserve"> = ,</v>
      </c>
    </row>
    <row r="630" spans="1:6" hidden="1">
      <c r="A630" s="4" t="s">
        <v>688</v>
      </c>
      <c r="B630" s="4"/>
      <c r="E630" t="b">
        <f t="shared" si="34"/>
        <v>1</v>
      </c>
      <c r="F630" t="str">
        <f t="shared" si="35"/>
        <v xml:space="preserve"> = ,</v>
      </c>
    </row>
    <row r="631" spans="1:6" hidden="1">
      <c r="A631" s="4" t="s">
        <v>559</v>
      </c>
      <c r="B631" s="4"/>
      <c r="E631" t="b">
        <f t="shared" si="34"/>
        <v>1</v>
      </c>
      <c r="F631" t="str">
        <f t="shared" si="35"/>
        <v xml:space="preserve"> = ,</v>
      </c>
    </row>
    <row r="632" spans="1:6" hidden="1">
      <c r="A632" s="4" t="s">
        <v>600</v>
      </c>
      <c r="B632" s="4"/>
      <c r="E632" t="b">
        <f t="shared" si="34"/>
        <v>1</v>
      </c>
      <c r="F632" t="str">
        <f t="shared" si="35"/>
        <v xml:space="preserve"> = ,</v>
      </c>
    </row>
    <row r="633" spans="1:6" hidden="1">
      <c r="A633" s="4" t="s">
        <v>612</v>
      </c>
      <c r="B633" s="4"/>
      <c r="E633" t="b">
        <f t="shared" si="34"/>
        <v>1</v>
      </c>
      <c r="F633" t="str">
        <f t="shared" si="35"/>
        <v xml:space="preserve"> = ,</v>
      </c>
    </row>
    <row r="634" spans="1:6" hidden="1">
      <c r="A634" s="1" t="s">
        <v>12</v>
      </c>
      <c r="B634" s="1"/>
      <c r="E634" t="b">
        <f t="shared" si="34"/>
        <v>1</v>
      </c>
      <c r="F634" t="str">
        <f t="shared" si="35"/>
        <v xml:space="preserve"> = ,</v>
      </c>
    </row>
    <row r="635" spans="1:6" hidden="1">
      <c r="A635" s="4" t="s">
        <v>599</v>
      </c>
      <c r="B635" s="4"/>
      <c r="E635" t="b">
        <f t="shared" si="34"/>
        <v>1</v>
      </c>
      <c r="F635" t="str">
        <f t="shared" si="35"/>
        <v xml:space="preserve"> = ,</v>
      </c>
    </row>
    <row r="636" spans="1:6" hidden="1">
      <c r="A636" s="4" t="s">
        <v>611</v>
      </c>
      <c r="B636" s="4"/>
      <c r="E636" t="b">
        <f t="shared" si="34"/>
        <v>1</v>
      </c>
      <c r="F636" t="str">
        <f t="shared" si="35"/>
        <v xml:space="preserve"> = ,</v>
      </c>
    </row>
    <row r="637" spans="1:6" hidden="1">
      <c r="A637" s="1" t="s">
        <v>738</v>
      </c>
      <c r="B637" s="1"/>
      <c r="E637" t="b">
        <f t="shared" si="34"/>
        <v>1</v>
      </c>
      <c r="F637" t="str">
        <f t="shared" si="35"/>
        <v xml:space="preserve"> = ,</v>
      </c>
    </row>
    <row r="638" spans="1:6" hidden="1">
      <c r="A638" s="4" t="s">
        <v>405</v>
      </c>
      <c r="B638" s="4"/>
      <c r="E638" t="b">
        <f t="shared" si="34"/>
        <v>1</v>
      </c>
      <c r="F638" t="str">
        <f>_xlfn.CONCAT(D594," = ",C638,",")</f>
        <v xml:space="preserve"> = ,</v>
      </c>
    </row>
    <row r="639" spans="1:6" hidden="1">
      <c r="A639" s="4" t="s">
        <v>340</v>
      </c>
      <c r="B639" s="4"/>
      <c r="E639" t="b">
        <f t="shared" si="34"/>
        <v>1</v>
      </c>
      <c r="F639" t="str">
        <f>_xlfn.CONCAT(D595," = ",C639,",")</f>
        <v xml:space="preserve"> = ,</v>
      </c>
    </row>
    <row r="640" spans="1:6" hidden="1">
      <c r="A640" s="4" t="s">
        <v>369</v>
      </c>
      <c r="B640" s="4"/>
      <c r="E640" t="b">
        <f t="shared" si="34"/>
        <v>1</v>
      </c>
      <c r="F640" t="str">
        <f>_xlfn.CONCAT(D596," = ",C640,",")</f>
        <v xml:space="preserve"> = ,</v>
      </c>
    </row>
    <row r="641" spans="1:6" hidden="1">
      <c r="A641" s="4" t="s">
        <v>524</v>
      </c>
      <c r="B641" s="4"/>
      <c r="E641" t="b">
        <f t="shared" si="34"/>
        <v>1</v>
      </c>
      <c r="F641" t="str">
        <f t="shared" ref="F641:F672" si="36">_xlfn.CONCAT(D482," = ",C641,",")</f>
        <v xml:space="preserve"> = ,</v>
      </c>
    </row>
    <row r="642" spans="1:6" hidden="1">
      <c r="A642" s="4" t="s">
        <v>531</v>
      </c>
      <c r="B642" s="4"/>
      <c r="E642" t="b">
        <f t="shared" si="34"/>
        <v>1</v>
      </c>
      <c r="F642" t="str">
        <f t="shared" si="36"/>
        <v xml:space="preserve"> = ,</v>
      </c>
    </row>
    <row r="643" spans="1:6" hidden="1">
      <c r="A643" s="4" t="s">
        <v>622</v>
      </c>
      <c r="B643" s="4"/>
      <c r="E643" t="b">
        <f t="shared" si="34"/>
        <v>1</v>
      </c>
      <c r="F643" t="str">
        <f t="shared" si="36"/>
        <v xml:space="preserve"> = ,</v>
      </c>
    </row>
    <row r="644" spans="1:6" hidden="1">
      <c r="A644" s="4" t="s">
        <v>637</v>
      </c>
      <c r="B644" s="4"/>
      <c r="E644" t="b">
        <f t="shared" si="34"/>
        <v>1</v>
      </c>
      <c r="F644" t="str">
        <f t="shared" si="36"/>
        <v xml:space="preserve"> = ,</v>
      </c>
    </row>
    <row r="645" spans="1:6" hidden="1">
      <c r="A645" s="4" t="s">
        <v>695</v>
      </c>
      <c r="B645" s="4"/>
      <c r="E645" t="b">
        <f t="shared" si="34"/>
        <v>1</v>
      </c>
      <c r="F645" t="str">
        <f t="shared" si="36"/>
        <v xml:space="preserve"> = ,</v>
      </c>
    </row>
    <row r="646" spans="1:6" hidden="1">
      <c r="A646" s="4" t="s">
        <v>699</v>
      </c>
      <c r="B646" s="4"/>
      <c r="E646" t="b">
        <f t="shared" si="34"/>
        <v>1</v>
      </c>
      <c r="F646" t="str">
        <f t="shared" si="36"/>
        <v xml:space="preserve"> = ,</v>
      </c>
    </row>
    <row r="647" spans="1:6" hidden="1">
      <c r="A647" s="4" t="s">
        <v>704</v>
      </c>
      <c r="B647" s="4"/>
      <c r="E647" t="b">
        <f t="shared" si="34"/>
        <v>1</v>
      </c>
      <c r="F647" t="str">
        <f t="shared" si="36"/>
        <v xml:space="preserve"> = ,</v>
      </c>
    </row>
    <row r="648" spans="1:6" hidden="1">
      <c r="A648" s="4" t="s">
        <v>709</v>
      </c>
      <c r="B648" s="4"/>
      <c r="E648" t="b">
        <f t="shared" si="34"/>
        <v>1</v>
      </c>
      <c r="F648" t="str">
        <f t="shared" si="36"/>
        <v xml:space="preserve"> = ,</v>
      </c>
    </row>
    <row r="649" spans="1:6" hidden="1">
      <c r="A649" s="4" t="s">
        <v>714</v>
      </c>
      <c r="B649" s="4"/>
      <c r="E649" t="b">
        <f t="shared" si="34"/>
        <v>1</v>
      </c>
      <c r="F649" t="str">
        <f t="shared" si="36"/>
        <v xml:space="preserve"> = ,</v>
      </c>
    </row>
    <row r="650" spans="1:6" hidden="1">
      <c r="A650" s="4" t="s">
        <v>719</v>
      </c>
      <c r="B650" s="4"/>
      <c r="E650" t="b">
        <f t="shared" si="34"/>
        <v>1</v>
      </c>
      <c r="F650" t="str">
        <f t="shared" si="36"/>
        <v xml:space="preserve"> = ,</v>
      </c>
    </row>
    <row r="651" spans="1:6" hidden="1">
      <c r="A651" s="4" t="s">
        <v>642</v>
      </c>
      <c r="B651" s="4"/>
      <c r="E651" t="b">
        <f t="shared" si="34"/>
        <v>1</v>
      </c>
      <c r="F651" t="str">
        <f t="shared" si="36"/>
        <v xml:space="preserve"> = ,</v>
      </c>
    </row>
    <row r="652" spans="1:6" hidden="1">
      <c r="A652" s="4" t="s">
        <v>647</v>
      </c>
      <c r="B652" s="4"/>
      <c r="E652" t="b">
        <f t="shared" si="34"/>
        <v>1</v>
      </c>
      <c r="F652" t="str">
        <f t="shared" si="36"/>
        <v xml:space="preserve"> = ,</v>
      </c>
    </row>
    <row r="653" spans="1:6" hidden="1">
      <c r="A653" s="4" t="s">
        <v>652</v>
      </c>
      <c r="B653" s="4"/>
      <c r="E653" t="b">
        <f t="shared" si="34"/>
        <v>1</v>
      </c>
      <c r="F653" t="str">
        <f t="shared" si="36"/>
        <v xml:space="preserve"> = ,</v>
      </c>
    </row>
    <row r="654" spans="1:6" hidden="1">
      <c r="A654" s="4" t="s">
        <v>657</v>
      </c>
      <c r="B654" s="4"/>
      <c r="E654" t="b">
        <f t="shared" si="34"/>
        <v>1</v>
      </c>
      <c r="F654" t="str">
        <f t="shared" si="36"/>
        <v xml:space="preserve"> = ,</v>
      </c>
    </row>
    <row r="655" spans="1:6" hidden="1">
      <c r="A655" s="4" t="s">
        <v>662</v>
      </c>
      <c r="B655" s="4"/>
      <c r="E655" t="b">
        <f t="shared" si="34"/>
        <v>1</v>
      </c>
      <c r="F655" t="str">
        <f t="shared" si="36"/>
        <v xml:space="preserve"> = ,</v>
      </c>
    </row>
    <row r="656" spans="1:6" hidden="1">
      <c r="A656" s="4" t="s">
        <v>667</v>
      </c>
      <c r="B656" s="4"/>
      <c r="E656" t="b">
        <f t="shared" si="34"/>
        <v>1</v>
      </c>
      <c r="F656" t="str">
        <f t="shared" si="36"/>
        <v xml:space="preserve"> = ,</v>
      </c>
    </row>
    <row r="657" spans="1:6" hidden="1">
      <c r="A657" s="4" t="s">
        <v>678</v>
      </c>
      <c r="B657" s="4"/>
      <c r="E657" t="b">
        <f t="shared" si="34"/>
        <v>1</v>
      </c>
      <c r="F657" t="str">
        <f t="shared" si="36"/>
        <v xml:space="preserve"> = ,</v>
      </c>
    </row>
    <row r="658" spans="1:6" hidden="1">
      <c r="A658" s="4" t="s">
        <v>692</v>
      </c>
      <c r="B658" s="4"/>
      <c r="E658" t="b">
        <f t="shared" si="34"/>
        <v>1</v>
      </c>
      <c r="F658" t="str">
        <f t="shared" si="36"/>
        <v xml:space="preserve"> = ,</v>
      </c>
    </row>
    <row r="659" spans="1:6" hidden="1">
      <c r="A659" s="4" t="s">
        <v>623</v>
      </c>
      <c r="B659" s="4"/>
      <c r="E659" t="b">
        <f t="shared" si="34"/>
        <v>1</v>
      </c>
      <c r="F659" t="str">
        <f t="shared" si="36"/>
        <v xml:space="preserve"> = ,</v>
      </c>
    </row>
    <row r="660" spans="1:6" hidden="1">
      <c r="A660" s="4" t="s">
        <v>638</v>
      </c>
      <c r="B660" s="4"/>
      <c r="E660" t="b">
        <f t="shared" si="34"/>
        <v>1</v>
      </c>
      <c r="F660" t="str">
        <f t="shared" si="36"/>
        <v xml:space="preserve"> = ,</v>
      </c>
    </row>
    <row r="661" spans="1:6" hidden="1">
      <c r="A661" s="4" t="s">
        <v>114</v>
      </c>
      <c r="B661" s="4"/>
      <c r="E661" t="b">
        <f t="shared" si="34"/>
        <v>1</v>
      </c>
      <c r="F661" t="str">
        <f t="shared" si="36"/>
        <v xml:space="preserve"> = ,</v>
      </c>
    </row>
    <row r="662" spans="1:6" hidden="1">
      <c r="A662" s="4" t="s">
        <v>700</v>
      </c>
      <c r="B662" s="4"/>
      <c r="E662" t="b">
        <f t="shared" si="34"/>
        <v>1</v>
      </c>
      <c r="F662" t="str">
        <f t="shared" si="36"/>
        <v xml:space="preserve"> = ,</v>
      </c>
    </row>
    <row r="663" spans="1:6" hidden="1">
      <c r="A663" s="4" t="s">
        <v>705</v>
      </c>
      <c r="B663" s="4"/>
      <c r="E663" t="b">
        <f t="shared" si="34"/>
        <v>1</v>
      </c>
      <c r="F663" t="str">
        <f t="shared" si="36"/>
        <v xml:space="preserve"> = ,</v>
      </c>
    </row>
    <row r="664" spans="1:6" hidden="1">
      <c r="A664" s="4" t="s">
        <v>710</v>
      </c>
      <c r="B664" s="4"/>
      <c r="E664" t="b">
        <f t="shared" si="34"/>
        <v>1</v>
      </c>
      <c r="F664" t="str">
        <f t="shared" si="36"/>
        <v xml:space="preserve"> = ,</v>
      </c>
    </row>
    <row r="665" spans="1:6" hidden="1">
      <c r="A665" s="4" t="s">
        <v>715</v>
      </c>
      <c r="B665" s="4"/>
      <c r="E665" t="b">
        <f t="shared" si="34"/>
        <v>1</v>
      </c>
      <c r="F665" t="str">
        <f t="shared" si="36"/>
        <v xml:space="preserve"> = ,</v>
      </c>
    </row>
    <row r="666" spans="1:6" hidden="1">
      <c r="A666" s="4" t="s">
        <v>720</v>
      </c>
      <c r="B666" s="4"/>
      <c r="E666" t="b">
        <f t="shared" si="34"/>
        <v>1</v>
      </c>
      <c r="F666" t="str">
        <f t="shared" si="36"/>
        <v xml:space="preserve"> = ,</v>
      </c>
    </row>
    <row r="667" spans="1:6" hidden="1">
      <c r="A667" s="4" t="s">
        <v>643</v>
      </c>
      <c r="B667" s="4"/>
      <c r="E667" t="b">
        <f t="shared" si="34"/>
        <v>1</v>
      </c>
      <c r="F667" t="str">
        <f t="shared" si="36"/>
        <v xml:space="preserve"> = ,</v>
      </c>
    </row>
    <row r="668" spans="1:6" hidden="1">
      <c r="A668" s="4" t="s">
        <v>648</v>
      </c>
      <c r="B668" s="4"/>
      <c r="E668" t="b">
        <f t="shared" si="34"/>
        <v>1</v>
      </c>
      <c r="F668" t="str">
        <f t="shared" si="36"/>
        <v xml:space="preserve"> = ,</v>
      </c>
    </row>
    <row r="669" spans="1:6" hidden="1">
      <c r="A669" s="4" t="s">
        <v>653</v>
      </c>
      <c r="B669" s="4"/>
      <c r="E669" t="b">
        <f t="shared" si="34"/>
        <v>1</v>
      </c>
      <c r="F669" t="str">
        <f t="shared" si="36"/>
        <v xml:space="preserve"> = ,</v>
      </c>
    </row>
    <row r="670" spans="1:6" hidden="1">
      <c r="A670" s="4" t="s">
        <v>658</v>
      </c>
      <c r="B670" s="4"/>
      <c r="E670" t="b">
        <f t="shared" si="34"/>
        <v>1</v>
      </c>
      <c r="F670" t="str">
        <f t="shared" si="36"/>
        <v xml:space="preserve"> = ,</v>
      </c>
    </row>
    <row r="671" spans="1:6" hidden="1">
      <c r="A671" s="4" t="s">
        <v>663</v>
      </c>
      <c r="B671" s="4"/>
      <c r="E671" t="b">
        <f t="shared" si="34"/>
        <v>1</v>
      </c>
      <c r="F671" t="str">
        <f t="shared" si="36"/>
        <v xml:space="preserve"> = ,</v>
      </c>
    </row>
    <row r="672" spans="1:6" hidden="1">
      <c r="A672" s="4" t="s">
        <v>668</v>
      </c>
      <c r="B672" s="4"/>
      <c r="E672" t="b">
        <f t="shared" si="34"/>
        <v>1</v>
      </c>
      <c r="F672" t="str">
        <f t="shared" si="36"/>
        <v xml:space="preserve"> = ,</v>
      </c>
    </row>
    <row r="673" spans="1:6" hidden="1">
      <c r="A673" s="4" t="s">
        <v>679</v>
      </c>
      <c r="B673" s="4"/>
      <c r="E673" t="b">
        <f t="shared" si="34"/>
        <v>1</v>
      </c>
      <c r="F673" t="str">
        <f t="shared" ref="F673:F693" si="37">_xlfn.CONCAT(D514," = ",C673,",")</f>
        <v xml:space="preserve"> = ,</v>
      </c>
    </row>
    <row r="674" spans="1:6" hidden="1">
      <c r="A674" s="4" t="s">
        <v>693</v>
      </c>
      <c r="B674" s="4"/>
      <c r="E674" t="b">
        <f t="shared" si="34"/>
        <v>1</v>
      </c>
      <c r="F674" t="str">
        <f t="shared" si="37"/>
        <v xml:space="preserve"> = ,</v>
      </c>
    </row>
    <row r="675" spans="1:6" hidden="1">
      <c r="A675" s="4" t="s">
        <v>621</v>
      </c>
      <c r="B675" s="4"/>
      <c r="E675" t="b">
        <f t="shared" ref="E675:E738" si="38">ISERROR(VLOOKUP(C674,$A$2:$A$1012,1,0))</f>
        <v>1</v>
      </c>
      <c r="F675" t="str">
        <f t="shared" si="37"/>
        <v xml:space="preserve"> = ,</v>
      </c>
    </row>
    <row r="676" spans="1:6" hidden="1">
      <c r="A676" s="4" t="s">
        <v>636</v>
      </c>
      <c r="B676" s="4"/>
      <c r="E676" t="b">
        <f t="shared" si="38"/>
        <v>1</v>
      </c>
      <c r="F676" t="str">
        <f t="shared" si="37"/>
        <v xml:space="preserve"> = ,</v>
      </c>
    </row>
    <row r="677" spans="1:6" hidden="1">
      <c r="A677" s="4" t="s">
        <v>641</v>
      </c>
      <c r="B677" s="4"/>
      <c r="E677" t="b">
        <f t="shared" si="38"/>
        <v>1</v>
      </c>
      <c r="F677" t="str">
        <f t="shared" si="37"/>
        <v xml:space="preserve"> = ,</v>
      </c>
    </row>
    <row r="678" spans="1:6" hidden="1">
      <c r="A678" s="4" t="s">
        <v>646</v>
      </c>
      <c r="B678" s="4"/>
      <c r="E678" t="b">
        <f t="shared" si="38"/>
        <v>1</v>
      </c>
      <c r="F678" t="str">
        <f t="shared" si="37"/>
        <v xml:space="preserve"> = ,</v>
      </c>
    </row>
    <row r="679" spans="1:6" hidden="1">
      <c r="A679" s="4" t="s">
        <v>651</v>
      </c>
      <c r="B679" s="4"/>
      <c r="E679" t="b">
        <f t="shared" si="38"/>
        <v>1</v>
      </c>
      <c r="F679" t="str">
        <f t="shared" si="37"/>
        <v xml:space="preserve"> = ,</v>
      </c>
    </row>
    <row r="680" spans="1:6" hidden="1">
      <c r="A680" s="4" t="s">
        <v>656</v>
      </c>
      <c r="B680" s="4"/>
      <c r="E680" t="b">
        <f t="shared" si="38"/>
        <v>1</v>
      </c>
      <c r="F680" t="str">
        <f t="shared" si="37"/>
        <v xml:space="preserve"> = ,</v>
      </c>
    </row>
    <row r="681" spans="1:6" hidden="1">
      <c r="A681" s="4" t="s">
        <v>661</v>
      </c>
      <c r="B681" s="4"/>
      <c r="E681" t="b">
        <f t="shared" si="38"/>
        <v>1</v>
      </c>
      <c r="F681" t="str">
        <f t="shared" si="37"/>
        <v xml:space="preserve"> = ,</v>
      </c>
    </row>
    <row r="682" spans="1:6" hidden="1">
      <c r="A682" s="4" t="s">
        <v>666</v>
      </c>
      <c r="B682" s="4"/>
      <c r="E682" t="b">
        <f t="shared" si="38"/>
        <v>1</v>
      </c>
      <c r="F682" t="str">
        <f t="shared" si="37"/>
        <v xml:space="preserve"> = ,</v>
      </c>
    </row>
    <row r="683" spans="1:6" hidden="1">
      <c r="A683" s="4" t="s">
        <v>677</v>
      </c>
      <c r="B683" s="4"/>
      <c r="E683" t="b">
        <f t="shared" si="38"/>
        <v>1</v>
      </c>
      <c r="F683" t="str">
        <f t="shared" si="37"/>
        <v xml:space="preserve"> = ,</v>
      </c>
    </row>
    <row r="684" spans="1:6" hidden="1">
      <c r="A684" s="4" t="s">
        <v>691</v>
      </c>
      <c r="B684" s="4"/>
      <c r="E684" t="b">
        <f t="shared" si="38"/>
        <v>1</v>
      </c>
      <c r="F684" t="str">
        <f t="shared" si="37"/>
        <v xml:space="preserve"> = ,</v>
      </c>
    </row>
    <row r="685" spans="1:6" hidden="1">
      <c r="A685" s="4" t="s">
        <v>694</v>
      </c>
      <c r="B685" s="4"/>
      <c r="E685" t="b">
        <f t="shared" si="38"/>
        <v>1</v>
      </c>
      <c r="F685" t="str">
        <f t="shared" si="37"/>
        <v xml:space="preserve"> = ,</v>
      </c>
    </row>
    <row r="686" spans="1:6" hidden="1">
      <c r="A686" s="4" t="s">
        <v>698</v>
      </c>
      <c r="B686" s="4"/>
      <c r="E686" t="b">
        <f t="shared" si="38"/>
        <v>1</v>
      </c>
      <c r="F686" t="str">
        <f t="shared" si="37"/>
        <v xml:space="preserve"> = ,</v>
      </c>
    </row>
    <row r="687" spans="1:6" hidden="1">
      <c r="A687" s="4" t="s">
        <v>703</v>
      </c>
      <c r="B687" s="4"/>
      <c r="E687" t="b">
        <f t="shared" si="38"/>
        <v>1</v>
      </c>
      <c r="F687" t="str">
        <f t="shared" si="37"/>
        <v xml:space="preserve"> = ,</v>
      </c>
    </row>
    <row r="688" spans="1:6" hidden="1">
      <c r="A688" s="4" t="s">
        <v>708</v>
      </c>
      <c r="B688" s="4"/>
      <c r="E688" t="b">
        <f t="shared" si="38"/>
        <v>1</v>
      </c>
      <c r="F688" t="str">
        <f t="shared" si="37"/>
        <v xml:space="preserve"> = ,</v>
      </c>
    </row>
    <row r="689" spans="1:6" hidden="1">
      <c r="A689" s="4" t="s">
        <v>713</v>
      </c>
      <c r="B689" s="4"/>
      <c r="E689" t="b">
        <f t="shared" si="38"/>
        <v>1</v>
      </c>
      <c r="F689" t="str">
        <f t="shared" si="37"/>
        <v xml:space="preserve"> = ,</v>
      </c>
    </row>
    <row r="690" spans="1:6" hidden="1">
      <c r="A690" s="4" t="s">
        <v>718</v>
      </c>
      <c r="B690" s="4"/>
      <c r="E690" t="b">
        <f t="shared" si="38"/>
        <v>1</v>
      </c>
      <c r="F690" t="str">
        <f t="shared" si="37"/>
        <v xml:space="preserve"> = ,</v>
      </c>
    </row>
    <row r="691" spans="1:6" hidden="1">
      <c r="A691" s="4" t="s">
        <v>562</v>
      </c>
      <c r="B691" s="4"/>
      <c r="E691" t="b">
        <f t="shared" si="38"/>
        <v>1</v>
      </c>
      <c r="F691" t="str">
        <f t="shared" si="37"/>
        <v xml:space="preserve"> = ,</v>
      </c>
    </row>
    <row r="692" spans="1:6" hidden="1">
      <c r="A692" s="4" t="s">
        <v>555</v>
      </c>
      <c r="B692" s="4"/>
      <c r="E692" t="b">
        <f t="shared" si="38"/>
        <v>1</v>
      </c>
      <c r="F692" t="str">
        <f t="shared" si="37"/>
        <v xml:space="preserve"> = ,</v>
      </c>
    </row>
    <row r="693" spans="1:6" hidden="1">
      <c r="A693" s="4" t="s">
        <v>544</v>
      </c>
      <c r="B693" s="4"/>
      <c r="E693" t="b">
        <f t="shared" si="38"/>
        <v>1</v>
      </c>
      <c r="F693" t="str">
        <f t="shared" si="37"/>
        <v xml:space="preserve"> = ,</v>
      </c>
    </row>
    <row r="694" spans="1:6" hidden="1">
      <c r="A694" s="4" t="s">
        <v>341</v>
      </c>
      <c r="B694" s="4"/>
      <c r="E694" t="b">
        <f t="shared" si="38"/>
        <v>1</v>
      </c>
      <c r="F694" t="str">
        <f>_xlfn.CONCAT(D650," = ",C694,",")</f>
        <v xml:space="preserve"> = ,</v>
      </c>
    </row>
    <row r="695" spans="1:6" hidden="1">
      <c r="A695" s="4" t="s">
        <v>370</v>
      </c>
      <c r="B695" s="4"/>
      <c r="E695" t="b">
        <f t="shared" si="38"/>
        <v>1</v>
      </c>
      <c r="F695" t="str">
        <f>_xlfn.CONCAT(D651," = ",C695,",")</f>
        <v xml:space="preserve"> = ,</v>
      </c>
    </row>
    <row r="696" spans="1:6" hidden="1">
      <c r="A696" s="4" t="s">
        <v>452</v>
      </c>
      <c r="B696" s="4"/>
      <c r="E696" t="b">
        <f t="shared" si="38"/>
        <v>1</v>
      </c>
      <c r="F696" t="str">
        <f>_xlfn.CONCAT(D652," = ",C696,",")</f>
        <v xml:space="preserve"> = ,</v>
      </c>
    </row>
    <row r="697" spans="1:6" hidden="1">
      <c r="A697" s="4" t="s">
        <v>502</v>
      </c>
      <c r="B697" s="4"/>
      <c r="E697" t="b">
        <f t="shared" si="38"/>
        <v>1</v>
      </c>
      <c r="F697" t="str">
        <f>_xlfn.CONCAT(D538," = ",C697,",")</f>
        <v xml:space="preserve"> = ,</v>
      </c>
    </row>
    <row r="698" spans="1:6" hidden="1">
      <c r="A698" s="4" t="s">
        <v>386</v>
      </c>
      <c r="B698" s="4"/>
      <c r="E698" t="b">
        <f t="shared" si="38"/>
        <v>1</v>
      </c>
      <c r="F698" t="str">
        <f>_xlfn.CONCAT(D654," = ",C698,",")</f>
        <v xml:space="preserve"> = ,</v>
      </c>
    </row>
    <row r="699" spans="1:6" hidden="1">
      <c r="A699" s="4" t="s">
        <v>342</v>
      </c>
      <c r="B699" s="4"/>
      <c r="E699" t="b">
        <f t="shared" si="38"/>
        <v>1</v>
      </c>
      <c r="F699" t="str">
        <f>_xlfn.CONCAT(D655," = ",C699,",")</f>
        <v xml:space="preserve"> = ,</v>
      </c>
    </row>
    <row r="700" spans="1:6" hidden="1">
      <c r="A700" s="4" t="s">
        <v>371</v>
      </c>
      <c r="B700" s="4"/>
      <c r="E700" t="b">
        <f t="shared" si="38"/>
        <v>1</v>
      </c>
      <c r="F700" t="str">
        <f>_xlfn.CONCAT(D656," = ",C700,",")</f>
        <v xml:space="preserve"> = ,</v>
      </c>
    </row>
    <row r="701" spans="1:6" hidden="1">
      <c r="A701" s="4" t="s">
        <v>422</v>
      </c>
      <c r="B701" s="4"/>
      <c r="E701" t="b">
        <f t="shared" si="38"/>
        <v>1</v>
      </c>
      <c r="F701" t="str">
        <f>_xlfn.CONCAT(D657," = ",C701,",")</f>
        <v xml:space="preserve"> = ,</v>
      </c>
    </row>
    <row r="702" spans="1:6" hidden="1">
      <c r="A702" s="4" t="s">
        <v>523</v>
      </c>
      <c r="B702" s="4"/>
      <c r="E702" t="b">
        <f t="shared" si="38"/>
        <v>1</v>
      </c>
      <c r="F702" t="str">
        <f>_xlfn.CONCAT(D543," = ",C702,",")</f>
        <v xml:space="preserve"> = ,</v>
      </c>
    </row>
    <row r="703" spans="1:6" hidden="1">
      <c r="A703" s="4" t="s">
        <v>626</v>
      </c>
      <c r="B703" s="4"/>
      <c r="E703" t="b">
        <f t="shared" si="38"/>
        <v>1</v>
      </c>
      <c r="F703" t="str">
        <f>_xlfn.CONCAT(D544," = ",C703,",")</f>
        <v xml:space="preserve"> = ,</v>
      </c>
    </row>
    <row r="704" spans="1:6" hidden="1">
      <c r="A704" s="4" t="s">
        <v>682</v>
      </c>
      <c r="B704" s="4"/>
      <c r="E704" t="b">
        <f t="shared" si="38"/>
        <v>1</v>
      </c>
      <c r="F704" t="str">
        <f>_xlfn.CONCAT(D545," = ",C704,",")</f>
        <v xml:space="preserve"> = ,</v>
      </c>
    </row>
    <row r="705" spans="1:6" hidden="1">
      <c r="A705" s="4" t="s">
        <v>428</v>
      </c>
      <c r="B705" s="4"/>
      <c r="E705" t="b">
        <f t="shared" si="38"/>
        <v>1</v>
      </c>
      <c r="F705" t="str">
        <f>_xlfn.CONCAT(D661," = ",C705,",")</f>
        <v xml:space="preserve"> = ,</v>
      </c>
    </row>
    <row r="706" spans="1:6" hidden="1">
      <c r="A706" s="4" t="s">
        <v>630</v>
      </c>
      <c r="B706" s="4"/>
      <c r="E706" t="b">
        <f t="shared" si="38"/>
        <v>1</v>
      </c>
      <c r="F706" t="str">
        <f>_xlfn.CONCAT(D547," = ",C706,",")</f>
        <v xml:space="preserve"> = ,</v>
      </c>
    </row>
    <row r="707" spans="1:6" hidden="1">
      <c r="A707" s="4" t="s">
        <v>686</v>
      </c>
      <c r="B707" s="4"/>
      <c r="E707" t="b">
        <f t="shared" si="38"/>
        <v>1</v>
      </c>
      <c r="F707" t="str">
        <f>_xlfn.CONCAT(D548," = ",C707,",")</f>
        <v xml:space="preserve"> = ,</v>
      </c>
    </row>
    <row r="708" spans="1:6" hidden="1">
      <c r="A708" s="4" t="s">
        <v>322</v>
      </c>
      <c r="B708" s="4"/>
      <c r="E708" t="b">
        <f t="shared" si="38"/>
        <v>1</v>
      </c>
      <c r="F708" t="str">
        <f t="shared" ref="F708:F713" si="39">_xlfn.CONCAT(D664," = ",C708,",")</f>
        <v xml:space="preserve"> = ,</v>
      </c>
    </row>
    <row r="709" spans="1:6" hidden="1">
      <c r="A709" s="4" t="s">
        <v>343</v>
      </c>
      <c r="B709" s="4"/>
      <c r="E709" t="b">
        <f t="shared" si="38"/>
        <v>1</v>
      </c>
      <c r="F709" t="str">
        <f t="shared" si="39"/>
        <v xml:space="preserve"> = ,</v>
      </c>
    </row>
    <row r="710" spans="1:6" hidden="1">
      <c r="A710" s="4" t="s">
        <v>372</v>
      </c>
      <c r="B710" s="4"/>
      <c r="E710" t="b">
        <f t="shared" si="38"/>
        <v>1</v>
      </c>
      <c r="F710" t="str">
        <f t="shared" si="39"/>
        <v xml:space="preserve"> = ,</v>
      </c>
    </row>
    <row r="711" spans="1:6" hidden="1">
      <c r="A711" s="4" t="s">
        <v>398</v>
      </c>
      <c r="B711" s="4"/>
      <c r="E711" t="b">
        <f t="shared" si="38"/>
        <v>1</v>
      </c>
      <c r="F711" t="str">
        <f t="shared" si="39"/>
        <v xml:space="preserve"> = ,</v>
      </c>
    </row>
    <row r="712" spans="1:6" hidden="1">
      <c r="A712" s="4" t="s">
        <v>417</v>
      </c>
      <c r="B712" s="4"/>
      <c r="E712" t="b">
        <f t="shared" si="38"/>
        <v>1</v>
      </c>
      <c r="F712" t="str">
        <f t="shared" si="39"/>
        <v xml:space="preserve"> = ,</v>
      </c>
    </row>
    <row r="713" spans="1:6" hidden="1">
      <c r="A713" s="4" t="s">
        <v>387</v>
      </c>
      <c r="B713" s="4"/>
      <c r="E713" t="b">
        <f t="shared" si="38"/>
        <v>1</v>
      </c>
      <c r="F713" t="str">
        <f t="shared" si="39"/>
        <v xml:space="preserve"> = ,</v>
      </c>
    </row>
    <row r="714" spans="1:6" hidden="1">
      <c r="A714" s="4" t="s">
        <v>501</v>
      </c>
      <c r="B714" s="4"/>
      <c r="E714" t="b">
        <f t="shared" si="38"/>
        <v>1</v>
      </c>
      <c r="F714" t="str">
        <f>_xlfn.CONCAT(D555," = ",C714,",")</f>
        <v xml:space="preserve"> = ,</v>
      </c>
    </row>
    <row r="715" spans="1:6" hidden="1">
      <c r="A715" s="1" t="s">
        <v>18</v>
      </c>
      <c r="B715" s="1"/>
      <c r="E715" t="b">
        <f t="shared" si="38"/>
        <v>1</v>
      </c>
      <c r="F715" t="str">
        <f>_xlfn.CONCAT(D556," = ",C715,",")</f>
        <v xml:space="preserve"> = ,</v>
      </c>
    </row>
    <row r="716" spans="1:6" hidden="1">
      <c r="A716" s="4" t="s">
        <v>409</v>
      </c>
      <c r="B716" s="4"/>
      <c r="E716" t="b">
        <f t="shared" si="38"/>
        <v>1</v>
      </c>
      <c r="F716" t="str">
        <f>_xlfn.CONCAT(D672," = ",C716,",")</f>
        <v xml:space="preserve"> = ,</v>
      </c>
    </row>
    <row r="717" spans="1:6" hidden="1">
      <c r="A717" s="4" t="s">
        <v>344</v>
      </c>
      <c r="B717" s="4"/>
      <c r="E717" t="b">
        <f t="shared" si="38"/>
        <v>1</v>
      </c>
      <c r="F717" t="str">
        <f>_xlfn.CONCAT(D673," = ",C717,",")</f>
        <v xml:space="preserve"> = ,</v>
      </c>
    </row>
    <row r="718" spans="1:6" hidden="1">
      <c r="A718" s="4" t="s">
        <v>373</v>
      </c>
      <c r="B718" s="4"/>
      <c r="E718" t="b">
        <f t="shared" si="38"/>
        <v>1</v>
      </c>
      <c r="F718" t="str">
        <f>_xlfn.CONCAT(D674," = ",C718,",")</f>
        <v xml:space="preserve"> = ,</v>
      </c>
    </row>
    <row r="719" spans="1:6" hidden="1">
      <c r="A719" s="1" t="s">
        <v>133</v>
      </c>
      <c r="B719" s="1"/>
      <c r="E719" t="b">
        <f t="shared" si="38"/>
        <v>1</v>
      </c>
      <c r="F719" t="str">
        <f>_xlfn.CONCAT(D560," = ",C719,",")</f>
        <v xml:space="preserve"> = ,</v>
      </c>
    </row>
    <row r="720" spans="1:6" hidden="1">
      <c r="A720" s="4" t="s">
        <v>431</v>
      </c>
      <c r="B720" s="4"/>
      <c r="E720" t="b">
        <f t="shared" si="38"/>
        <v>1</v>
      </c>
      <c r="F720" t="str">
        <f>_xlfn.CONCAT(D676," = ",C720,",")</f>
        <v xml:space="preserve"> = ,</v>
      </c>
    </row>
    <row r="721" spans="1:6" hidden="1">
      <c r="A721" s="4" t="s">
        <v>505</v>
      </c>
      <c r="B721" s="4"/>
      <c r="E721" t="b">
        <f t="shared" si="38"/>
        <v>1</v>
      </c>
      <c r="F721" t="str">
        <f t="shared" ref="F721:F730" si="40">_xlfn.CONCAT(D562," = ",C721,",")</f>
        <v xml:space="preserve"> = ,</v>
      </c>
    </row>
    <row r="722" spans="1:6" hidden="1">
      <c r="A722" s="4" t="s">
        <v>498</v>
      </c>
      <c r="B722" s="4"/>
      <c r="E722" t="b">
        <f t="shared" si="38"/>
        <v>1</v>
      </c>
      <c r="F722" t="str">
        <f t="shared" si="40"/>
        <v xml:space="preserve"> = ,</v>
      </c>
    </row>
    <row r="723" spans="1:6" hidden="1">
      <c r="A723" s="4" t="s">
        <v>620</v>
      </c>
      <c r="B723" s="4"/>
      <c r="E723" t="b">
        <f t="shared" si="38"/>
        <v>1</v>
      </c>
      <c r="F723" t="str">
        <f t="shared" si="40"/>
        <v xml:space="preserve"> = ,</v>
      </c>
    </row>
    <row r="724" spans="1:6" hidden="1">
      <c r="A724" s="4" t="s">
        <v>635</v>
      </c>
      <c r="B724" s="4"/>
      <c r="E724" t="b">
        <f t="shared" si="38"/>
        <v>1</v>
      </c>
      <c r="F724" t="str">
        <f t="shared" si="40"/>
        <v xml:space="preserve"> = ,</v>
      </c>
    </row>
    <row r="725" spans="1:6" hidden="1">
      <c r="A725" s="4" t="s">
        <v>640</v>
      </c>
      <c r="B725" s="4"/>
      <c r="E725" t="b">
        <f t="shared" si="38"/>
        <v>1</v>
      </c>
      <c r="F725" t="str">
        <f t="shared" si="40"/>
        <v xml:space="preserve"> = ,</v>
      </c>
    </row>
    <row r="726" spans="1:6" hidden="1">
      <c r="A726" s="4" t="s">
        <v>645</v>
      </c>
      <c r="B726" s="4"/>
      <c r="E726" t="b">
        <f t="shared" si="38"/>
        <v>1</v>
      </c>
      <c r="F726" t="str">
        <f t="shared" si="40"/>
        <v xml:space="preserve"> = ,</v>
      </c>
    </row>
    <row r="727" spans="1:6" hidden="1">
      <c r="A727" s="4" t="s">
        <v>650</v>
      </c>
      <c r="B727" s="4"/>
      <c r="E727" t="b">
        <f t="shared" si="38"/>
        <v>1</v>
      </c>
      <c r="F727" t="str">
        <f t="shared" si="40"/>
        <v xml:space="preserve"> = ,</v>
      </c>
    </row>
    <row r="728" spans="1:6" hidden="1">
      <c r="A728" s="4" t="s">
        <v>655</v>
      </c>
      <c r="B728" s="4"/>
      <c r="E728" t="b">
        <f t="shared" si="38"/>
        <v>1</v>
      </c>
      <c r="F728" t="str">
        <f t="shared" si="40"/>
        <v xml:space="preserve"> = ,</v>
      </c>
    </row>
    <row r="729" spans="1:6" hidden="1">
      <c r="A729" s="4" t="s">
        <v>660</v>
      </c>
      <c r="B729" s="4"/>
      <c r="E729" t="b">
        <f t="shared" si="38"/>
        <v>1</v>
      </c>
      <c r="F729" t="str">
        <f t="shared" si="40"/>
        <v xml:space="preserve"> = ,</v>
      </c>
    </row>
    <row r="730" spans="1:6" hidden="1">
      <c r="A730" s="4" t="s">
        <v>665</v>
      </c>
      <c r="B730" s="4"/>
      <c r="E730" t="b">
        <f t="shared" si="38"/>
        <v>1</v>
      </c>
      <c r="F730" t="str">
        <f t="shared" si="40"/>
        <v xml:space="preserve"> = ,</v>
      </c>
    </row>
    <row r="731" spans="1:6" hidden="1">
      <c r="A731" s="4" t="s">
        <v>406</v>
      </c>
      <c r="B731" s="4"/>
      <c r="E731" t="b">
        <f t="shared" si="38"/>
        <v>1</v>
      </c>
      <c r="F731" t="str">
        <f>_xlfn.CONCAT(D687," = ",C731,",")</f>
        <v xml:space="preserve"> = ,</v>
      </c>
    </row>
    <row r="732" spans="1:6" hidden="1">
      <c r="A732" s="4" t="s">
        <v>598</v>
      </c>
      <c r="B732" s="4"/>
      <c r="E732" t="b">
        <f t="shared" si="38"/>
        <v>1</v>
      </c>
      <c r="F732" t="str">
        <f>_xlfn.CONCAT(D573," = ",C732,",")</f>
        <v xml:space="preserve"> = ,</v>
      </c>
    </row>
    <row r="733" spans="1:6" hidden="1">
      <c r="A733" s="4" t="s">
        <v>610</v>
      </c>
      <c r="B733" s="4"/>
      <c r="E733" t="b">
        <f t="shared" si="38"/>
        <v>1</v>
      </c>
      <c r="F733" t="str">
        <f>_xlfn.CONCAT(D574," = ",C733,",")</f>
        <v xml:space="preserve"> = ,</v>
      </c>
    </row>
    <row r="734" spans="1:6" hidden="1">
      <c r="A734" s="1" t="s">
        <v>11</v>
      </c>
      <c r="B734" s="1"/>
      <c r="E734" t="b">
        <f t="shared" si="38"/>
        <v>1</v>
      </c>
      <c r="F734" t="str">
        <f>_xlfn.CONCAT(D575," = ",C734,",")</f>
        <v xml:space="preserve"> = ,</v>
      </c>
    </row>
    <row r="735" spans="1:6" hidden="1">
      <c r="A735" s="4" t="s">
        <v>384</v>
      </c>
      <c r="B735" s="4"/>
      <c r="E735" t="b">
        <f t="shared" si="38"/>
        <v>1</v>
      </c>
      <c r="F735" t="str">
        <f>_xlfn.CONCAT(D691," = ",C735,",")</f>
        <v xml:space="preserve"> = ,</v>
      </c>
    </row>
    <row r="736" spans="1:6" hidden="1">
      <c r="A736" s="4" t="s">
        <v>418</v>
      </c>
      <c r="B736" s="4"/>
      <c r="E736" t="b">
        <f t="shared" si="38"/>
        <v>1</v>
      </c>
      <c r="F736" t="str">
        <f>_xlfn.CONCAT(D692," = ",C736,",")</f>
        <v xml:space="preserve"> = ,</v>
      </c>
    </row>
    <row r="737" spans="1:6" hidden="1">
      <c r="A737" s="4" t="s">
        <v>571</v>
      </c>
      <c r="B737" s="4"/>
      <c r="E737" t="b">
        <f t="shared" si="38"/>
        <v>1</v>
      </c>
      <c r="F737" t="str">
        <f>_xlfn.CONCAT(D578," = ",C737,",")</f>
        <v xml:space="preserve"> = ,</v>
      </c>
    </row>
    <row r="738" spans="1:6" hidden="1">
      <c r="A738" s="4" t="s">
        <v>345</v>
      </c>
      <c r="B738" s="4"/>
      <c r="E738" t="b">
        <f t="shared" si="38"/>
        <v>1</v>
      </c>
      <c r="F738" t="str">
        <f>_xlfn.CONCAT(D694," = ",C738,",")</f>
        <v xml:space="preserve"> = ,</v>
      </c>
    </row>
    <row r="739" spans="1:6" hidden="1">
      <c r="A739" s="4" t="s">
        <v>374</v>
      </c>
      <c r="B739" s="4"/>
      <c r="E739" t="b">
        <f t="shared" ref="E739:E766" si="41">ISERROR(VLOOKUP(C738,$A$2:$A$1012,1,0))</f>
        <v>1</v>
      </c>
      <c r="F739" t="str">
        <f>_xlfn.CONCAT(D695," = ",C739,",")</f>
        <v xml:space="preserve"> = ,</v>
      </c>
    </row>
    <row r="740" spans="1:6" hidden="1">
      <c r="A740" s="4" t="s">
        <v>346</v>
      </c>
      <c r="B740" s="4"/>
      <c r="E740" t="b">
        <f t="shared" si="41"/>
        <v>1</v>
      </c>
      <c r="F740" t="str">
        <f>_xlfn.CONCAT(D696," = ",C740,",")</f>
        <v xml:space="preserve"> = ,</v>
      </c>
    </row>
    <row r="741" spans="1:6" hidden="1">
      <c r="A741" s="4" t="s">
        <v>375</v>
      </c>
      <c r="B741" s="4"/>
      <c r="E741" t="b">
        <f t="shared" si="41"/>
        <v>1</v>
      </c>
      <c r="F741" t="str">
        <f>_xlfn.CONCAT(D697," = ",C741,",")</f>
        <v xml:space="preserve"> = ,</v>
      </c>
    </row>
    <row r="742" spans="1:6" hidden="1">
      <c r="A742" s="4" t="s">
        <v>519</v>
      </c>
      <c r="B742" s="4"/>
      <c r="E742" t="b">
        <f t="shared" si="41"/>
        <v>1</v>
      </c>
      <c r="F742" t="str">
        <f t="shared" ref="F742:F753" si="42">_xlfn.CONCAT(D583," = ",C742,",")</f>
        <v xml:space="preserve"> = ,</v>
      </c>
    </row>
    <row r="743" spans="1:6" hidden="1">
      <c r="A743" s="4" t="s">
        <v>676</v>
      </c>
      <c r="B743" s="4"/>
      <c r="E743" t="b">
        <f t="shared" si="41"/>
        <v>1</v>
      </c>
      <c r="F743" t="str">
        <f t="shared" si="42"/>
        <v xml:space="preserve"> = ,</v>
      </c>
    </row>
    <row r="744" spans="1:6" hidden="1">
      <c r="A744" s="4" t="s">
        <v>690</v>
      </c>
      <c r="B744" s="4"/>
      <c r="E744" t="b">
        <f t="shared" si="41"/>
        <v>1</v>
      </c>
      <c r="F744" t="str">
        <f t="shared" si="42"/>
        <v xml:space="preserve"> = ,</v>
      </c>
    </row>
    <row r="745" spans="1:6" hidden="1">
      <c r="A745" s="4" t="s">
        <v>46</v>
      </c>
      <c r="B745" s="4"/>
      <c r="E745" t="b">
        <f t="shared" si="41"/>
        <v>1</v>
      </c>
      <c r="F745" t="str">
        <f t="shared" si="42"/>
        <v xml:space="preserve"> = ,</v>
      </c>
    </row>
    <row r="746" spans="1:6" hidden="1">
      <c r="A746" s="4" t="s">
        <v>697</v>
      </c>
      <c r="B746" s="4"/>
      <c r="E746" t="b">
        <f t="shared" si="41"/>
        <v>1</v>
      </c>
      <c r="F746" t="str">
        <f t="shared" si="42"/>
        <v xml:space="preserve"> = ,</v>
      </c>
    </row>
    <row r="747" spans="1:6" hidden="1">
      <c r="A747" s="4" t="s">
        <v>702</v>
      </c>
      <c r="B747" s="4"/>
      <c r="E747" t="b">
        <f t="shared" si="41"/>
        <v>1</v>
      </c>
      <c r="F747" t="str">
        <f t="shared" si="42"/>
        <v xml:space="preserve"> = ,</v>
      </c>
    </row>
    <row r="748" spans="1:6" hidden="1">
      <c r="A748" s="4" t="s">
        <v>707</v>
      </c>
      <c r="B748" s="4"/>
      <c r="E748" t="b">
        <f t="shared" si="41"/>
        <v>1</v>
      </c>
      <c r="F748" t="str">
        <f t="shared" si="42"/>
        <v xml:space="preserve"> = ,</v>
      </c>
    </row>
    <row r="749" spans="1:6" hidden="1">
      <c r="A749" s="4" t="s">
        <v>712</v>
      </c>
      <c r="B749" s="4"/>
      <c r="E749" t="b">
        <f t="shared" si="41"/>
        <v>1</v>
      </c>
      <c r="F749" t="str">
        <f t="shared" si="42"/>
        <v xml:space="preserve"> = ,</v>
      </c>
    </row>
    <row r="750" spans="1:6" hidden="1">
      <c r="A750" s="4" t="s">
        <v>717</v>
      </c>
      <c r="B750" s="4"/>
      <c r="E750" t="b">
        <f t="shared" si="41"/>
        <v>1</v>
      </c>
      <c r="F750" t="str">
        <f t="shared" si="42"/>
        <v xml:space="preserve"> = ,</v>
      </c>
    </row>
    <row r="751" spans="1:6" hidden="1">
      <c r="A751" s="4" t="s">
        <v>564</v>
      </c>
      <c r="B751" s="4"/>
      <c r="E751" t="b">
        <f t="shared" si="41"/>
        <v>1</v>
      </c>
      <c r="F751" t="str">
        <f t="shared" si="42"/>
        <v xml:space="preserve"> = ,</v>
      </c>
    </row>
    <row r="752" spans="1:6" hidden="1">
      <c r="A752" s="4" t="s">
        <v>575</v>
      </c>
      <c r="B752" s="4"/>
      <c r="E752" t="b">
        <f t="shared" si="41"/>
        <v>1</v>
      </c>
      <c r="F752" t="str">
        <f t="shared" si="42"/>
        <v xml:space="preserve"> = ,</v>
      </c>
    </row>
    <row r="753" spans="1:6" hidden="1">
      <c r="A753" s="4" t="s">
        <v>566</v>
      </c>
      <c r="B753" s="4"/>
      <c r="E753" t="b">
        <f t="shared" si="41"/>
        <v>1</v>
      </c>
      <c r="F753" t="str">
        <f t="shared" si="42"/>
        <v xml:space="preserve"> = ,</v>
      </c>
    </row>
    <row r="754" spans="1:6" hidden="1">
      <c r="A754" s="4" t="s">
        <v>321</v>
      </c>
      <c r="B754" s="4"/>
      <c r="E754" t="b">
        <f t="shared" si="41"/>
        <v>1</v>
      </c>
      <c r="F754" t="str">
        <f>_xlfn.CONCAT(D710," = ",C754,",")</f>
        <v xml:space="preserve"> = ,</v>
      </c>
    </row>
    <row r="755" spans="1:6" hidden="1">
      <c r="A755" s="4" t="s">
        <v>347</v>
      </c>
      <c r="B755" s="4"/>
      <c r="E755" t="b">
        <f t="shared" si="41"/>
        <v>1</v>
      </c>
      <c r="F755" t="str">
        <f>_xlfn.CONCAT(D711," = ",C755,",")</f>
        <v xml:space="preserve"> = ,</v>
      </c>
    </row>
    <row r="756" spans="1:6" hidden="1">
      <c r="A756" s="4" t="s">
        <v>376</v>
      </c>
      <c r="B756" s="4"/>
      <c r="E756" t="b">
        <f t="shared" si="41"/>
        <v>1</v>
      </c>
      <c r="F756" t="str">
        <f>_xlfn.CONCAT(D712," = ",C756,",")</f>
        <v xml:space="preserve"> = ,</v>
      </c>
    </row>
    <row r="757" spans="1:6" hidden="1">
      <c r="A757" s="4" t="s">
        <v>416</v>
      </c>
      <c r="B757" s="4"/>
      <c r="E757" t="b">
        <f t="shared" si="41"/>
        <v>1</v>
      </c>
      <c r="F757" t="str">
        <f>_xlfn.CONCAT(D713," = ",C757,",")</f>
        <v xml:space="preserve"> = ,</v>
      </c>
    </row>
    <row r="758" spans="1:6" hidden="1">
      <c r="A758" s="4" t="s">
        <v>535</v>
      </c>
      <c r="B758" s="4"/>
      <c r="E758" t="b">
        <f t="shared" si="41"/>
        <v>1</v>
      </c>
      <c r="F758" t="str">
        <f>_xlfn.CONCAT(D599," = ",C758,",")</f>
        <v xml:space="preserve"> = ,</v>
      </c>
    </row>
    <row r="759" spans="1:6" hidden="1">
      <c r="A759" s="4" t="s">
        <v>404</v>
      </c>
      <c r="B759" s="4"/>
      <c r="E759" t="b">
        <f t="shared" si="41"/>
        <v>1</v>
      </c>
      <c r="F759" t="str">
        <f>_xlfn.CONCAT(D715," = ",C759,",")</f>
        <v xml:space="preserve"> = ,</v>
      </c>
    </row>
    <row r="760" spans="1:6" hidden="1">
      <c r="A760" s="4" t="s">
        <v>506</v>
      </c>
      <c r="B760" s="4"/>
      <c r="E760" t="b">
        <f t="shared" si="41"/>
        <v>1</v>
      </c>
      <c r="F760" t="str">
        <f>_xlfn.CONCAT(D601," = ",C760,",")</f>
        <v xml:space="preserve"> = ,</v>
      </c>
    </row>
    <row r="761" spans="1:6" hidden="1">
      <c r="A761" s="4" t="s">
        <v>348</v>
      </c>
      <c r="B761" s="4"/>
      <c r="E761" t="b">
        <f t="shared" si="41"/>
        <v>1</v>
      </c>
      <c r="F761" t="str">
        <f>_xlfn.CONCAT(D717," = ",C761,",")</f>
        <v xml:space="preserve"> = ,</v>
      </c>
    </row>
    <row r="762" spans="1:6" hidden="1">
      <c r="A762" s="4" t="s">
        <v>377</v>
      </c>
      <c r="B762" s="4"/>
      <c r="E762" t="b">
        <f t="shared" si="41"/>
        <v>1</v>
      </c>
      <c r="F762" t="str">
        <f>_xlfn.CONCAT(D718," = ",C762,",")</f>
        <v xml:space="preserve"> = ,</v>
      </c>
    </row>
    <row r="763" spans="1:6" hidden="1">
      <c r="A763" s="1" t="s">
        <v>3</v>
      </c>
      <c r="B763" s="1"/>
      <c r="E763" t="b">
        <f t="shared" si="41"/>
        <v>1</v>
      </c>
      <c r="F763" t="str">
        <f>_xlfn.CONCAT(D604," = ",C763,",")</f>
        <v xml:space="preserve"> = ,</v>
      </c>
    </row>
    <row r="764" spans="1:6" hidden="1">
      <c r="A764" s="4" t="s">
        <v>419</v>
      </c>
      <c r="B764" s="4"/>
      <c r="E764" t="b">
        <f t="shared" si="41"/>
        <v>1</v>
      </c>
      <c r="F764" t="str">
        <f>_xlfn.CONCAT(D720," = ",C764,",")</f>
        <v xml:space="preserve"> = ,</v>
      </c>
    </row>
    <row r="765" spans="1:6" hidden="1">
      <c r="A765" s="4" t="s">
        <v>722</v>
      </c>
      <c r="B765" s="4"/>
      <c r="E765" t="b">
        <f t="shared" si="41"/>
        <v>1</v>
      </c>
      <c r="F765" t="str">
        <f>_xlfn.CONCAT(D606," = ",C765,",")</f>
        <v xml:space="preserve"> = ,</v>
      </c>
    </row>
    <row r="766" spans="1:6" hidden="1">
      <c r="A766" s="4" t="s">
        <v>723</v>
      </c>
      <c r="B766" s="4"/>
      <c r="E766" t="b">
        <f t="shared" si="41"/>
        <v>1</v>
      </c>
      <c r="F766" t="str">
        <f>_xlfn.CONCAT(D607," = ",C766,",")</f>
        <v xml:space="preserve"> = ,</v>
      </c>
    </row>
    <row r="767" spans="1:6" hidden="1">
      <c r="A767" s="1" t="s">
        <v>27</v>
      </c>
      <c r="B767" s="7"/>
      <c r="C767" s="8"/>
      <c r="E767" t="b">
        <f>ISERROR(VLOOKUP(C767,$A$2:$A$1012,1,0))</f>
        <v>1</v>
      </c>
      <c r="F767" t="str">
        <f>_xlfn.CONCAT(D726," = ",C767,",")</f>
        <v xml:space="preserve"> = ,</v>
      </c>
    </row>
    <row r="768" spans="1:6" hidden="1">
      <c r="A768" s="1" t="s">
        <v>22</v>
      </c>
      <c r="B768" s="1"/>
      <c r="E768" t="b">
        <f>ISERROR(VLOOKUP(C767,$A$2:$A$1012,1,0))</f>
        <v>1</v>
      </c>
      <c r="F768" t="str">
        <f>_xlfn.CONCAT(D609," = ",C768,",")</f>
        <v xml:space="preserve"> = ,</v>
      </c>
    </row>
    <row r="769" spans="1:6" hidden="1">
      <c r="A769" s="1" t="s">
        <v>23</v>
      </c>
      <c r="B769" s="1"/>
      <c r="E769" t="b">
        <f>ISERROR(VLOOKUP(C768,$A$2:$A$1012,1,0))</f>
        <v>1</v>
      </c>
      <c r="F769" t="str">
        <f>_xlfn.CONCAT(D610," = ",C769,",")</f>
        <v xml:space="preserve"> = ,</v>
      </c>
    </row>
    <row r="770" spans="1:6" hidden="1">
      <c r="A770" s="1" t="s">
        <v>24</v>
      </c>
      <c r="B770" s="1"/>
      <c r="E770" t="b">
        <f>ISERROR(VLOOKUP(C769,$A$2:$A$1012,1,0))</f>
        <v>1</v>
      </c>
      <c r="F770" t="str">
        <f>_xlfn.CONCAT(D611," = ",C770,",")</f>
        <v xml:space="preserve"> = ,</v>
      </c>
    </row>
    <row r="771" spans="1:6" hidden="1">
      <c r="A771" s="1" t="s">
        <v>25</v>
      </c>
      <c r="B771" s="1"/>
      <c r="E771" t="b">
        <f>ISERROR(VLOOKUP(C770,$A$2:$A$1012,1,0))</f>
        <v>1</v>
      </c>
      <c r="F771" t="str">
        <f>_xlfn.CONCAT(D612," = ",C771,",")</f>
        <v xml:space="preserve"> = ,</v>
      </c>
    </row>
    <row r="772" spans="1:6">
      <c r="A772" s="1"/>
      <c r="B772" s="1"/>
    </row>
    <row r="773" spans="1:6">
      <c r="A773" s="1"/>
      <c r="B773" s="1"/>
    </row>
    <row r="774" spans="1:6">
      <c r="A774" s="1"/>
      <c r="B774" s="1"/>
    </row>
    <row r="775" spans="1:6">
      <c r="A775" s="1"/>
      <c r="B775" s="1"/>
    </row>
    <row r="776" spans="1:6">
      <c r="A776" s="1"/>
      <c r="B776" s="1"/>
    </row>
    <row r="777" spans="1:6">
      <c r="A777" s="1"/>
      <c r="B777" s="1"/>
    </row>
    <row r="778" spans="1:6">
      <c r="A778" s="1"/>
      <c r="B778" s="1"/>
    </row>
    <row r="779" spans="1:6">
      <c r="A779" s="1"/>
      <c r="B779" s="1"/>
    </row>
    <row r="780" spans="1:6">
      <c r="A780" s="1"/>
      <c r="B780" s="1"/>
    </row>
    <row r="781" spans="1:6">
      <c r="A781" s="1"/>
      <c r="B781" s="1"/>
    </row>
    <row r="782" spans="1:6">
      <c r="A782" s="1"/>
      <c r="B782" s="1"/>
    </row>
    <row r="783" spans="1:6">
      <c r="A783" s="1"/>
      <c r="B783" s="1"/>
    </row>
    <row r="784" spans="1:6">
      <c r="A784" s="1"/>
      <c r="B784" s="1"/>
    </row>
    <row r="785" spans="1:2">
      <c r="A785" s="1"/>
      <c r="B785" s="1"/>
    </row>
    <row r="786" spans="1:2">
      <c r="A786" s="1"/>
      <c r="B786" s="1"/>
    </row>
    <row r="787" spans="1:2">
      <c r="A787" s="1"/>
      <c r="B787" s="1"/>
    </row>
    <row r="788" spans="1:2">
      <c r="A788" s="1"/>
      <c r="B788" s="1"/>
    </row>
    <row r="789" spans="1:2">
      <c r="A789" s="1"/>
      <c r="B789" s="1"/>
    </row>
    <row r="790" spans="1:2">
      <c r="A790" s="1"/>
      <c r="B790" s="1"/>
    </row>
    <row r="791" spans="1:2">
      <c r="A791" s="1"/>
      <c r="B791" s="1"/>
    </row>
    <row r="792" spans="1:2">
      <c r="A792" s="1"/>
      <c r="B792" s="1"/>
    </row>
    <row r="793" spans="1:2">
      <c r="A793" s="1"/>
      <c r="B793" s="1"/>
    </row>
    <row r="794" spans="1:2">
      <c r="A794" s="1"/>
      <c r="B794" s="1"/>
    </row>
    <row r="795" spans="1:2">
      <c r="A795" s="1"/>
      <c r="B795" s="1"/>
    </row>
    <row r="796" spans="1:2">
      <c r="A796" s="1"/>
      <c r="B796" s="1"/>
    </row>
    <row r="797" spans="1:2">
      <c r="A797" s="1"/>
      <c r="B797" s="1"/>
    </row>
    <row r="798" spans="1:2">
      <c r="A798" s="1"/>
      <c r="B798" s="1"/>
    </row>
    <row r="799" spans="1:2">
      <c r="A799" s="1"/>
      <c r="B799" s="1"/>
    </row>
    <row r="800" spans="1:2">
      <c r="A800" s="1"/>
      <c r="B800" s="1"/>
    </row>
    <row r="801" spans="1:2">
      <c r="A801" s="1"/>
      <c r="B801" s="1"/>
    </row>
    <row r="802" spans="1:2">
      <c r="A802" s="1"/>
      <c r="B802" s="1"/>
    </row>
    <row r="803" spans="1:2">
      <c r="A803" s="1"/>
      <c r="B803" s="1"/>
    </row>
    <row r="804" spans="1:2">
      <c r="A804" s="1"/>
      <c r="B804" s="1"/>
    </row>
    <row r="805" spans="1:2">
      <c r="A805" s="1"/>
      <c r="B805" s="1"/>
    </row>
    <row r="806" spans="1:2">
      <c r="A806" s="1"/>
      <c r="B806" s="1"/>
    </row>
    <row r="807" spans="1:2">
      <c r="A807" s="1"/>
      <c r="B807" s="1"/>
    </row>
    <row r="808" spans="1:2">
      <c r="A808" s="1"/>
      <c r="B808" s="1"/>
    </row>
    <row r="809" spans="1:2">
      <c r="A809" s="1"/>
      <c r="B809" s="1"/>
    </row>
    <row r="810" spans="1:2">
      <c r="A810" s="1"/>
      <c r="B810" s="1"/>
    </row>
    <row r="811" spans="1:2">
      <c r="A811" s="1"/>
      <c r="B811" s="1"/>
    </row>
    <row r="812" spans="1:2">
      <c r="A812" s="1"/>
      <c r="B812" s="1"/>
    </row>
    <row r="813" spans="1:2">
      <c r="A813" s="1"/>
      <c r="B813" s="1"/>
    </row>
    <row r="814" spans="1:2">
      <c r="A814" s="1"/>
      <c r="B814" s="1"/>
    </row>
    <row r="815" spans="1:2">
      <c r="A815" s="1"/>
      <c r="B815" s="1"/>
    </row>
    <row r="816" spans="1:2">
      <c r="A816" s="1"/>
      <c r="B816" s="1"/>
    </row>
    <row r="817" spans="1:2">
      <c r="A817" s="1"/>
      <c r="B817" s="1"/>
    </row>
    <row r="818" spans="1:2">
      <c r="A818" s="1"/>
      <c r="B818" s="1"/>
    </row>
    <row r="819" spans="1:2">
      <c r="A819" s="1"/>
      <c r="B819" s="1"/>
    </row>
    <row r="820" spans="1:2">
      <c r="A820" s="1"/>
      <c r="B820" s="1"/>
    </row>
    <row r="821" spans="1:2">
      <c r="A821" s="1"/>
      <c r="B821" s="1"/>
    </row>
    <row r="822" spans="1:2">
      <c r="A822" s="1"/>
      <c r="B822" s="1"/>
    </row>
    <row r="823" spans="1:2">
      <c r="A823" s="1"/>
      <c r="B823" s="1"/>
    </row>
    <row r="824" spans="1:2">
      <c r="A824" s="1"/>
      <c r="B824" s="1"/>
    </row>
    <row r="825" spans="1:2">
      <c r="A825" s="1"/>
      <c r="B825" s="1"/>
    </row>
    <row r="826" spans="1:2">
      <c r="A826" s="1"/>
      <c r="B826" s="1"/>
    </row>
    <row r="827" spans="1:2">
      <c r="A827" s="1"/>
      <c r="B827" s="1"/>
    </row>
    <row r="828" spans="1:2">
      <c r="A828" s="1"/>
      <c r="B828" s="1"/>
    </row>
    <row r="829" spans="1:2">
      <c r="A829" s="1"/>
      <c r="B829" s="1"/>
    </row>
    <row r="830" spans="1:2">
      <c r="A830" s="1"/>
      <c r="B830" s="1"/>
    </row>
    <row r="831" spans="1:2">
      <c r="A831" s="1"/>
      <c r="B831" s="1"/>
    </row>
    <row r="832" spans="1:2">
      <c r="A832" s="1"/>
      <c r="B832" s="1"/>
    </row>
    <row r="833" spans="1:2">
      <c r="A833" s="1"/>
      <c r="B833" s="1"/>
    </row>
    <row r="834" spans="1:2">
      <c r="A834" s="1"/>
      <c r="B834" s="1"/>
    </row>
    <row r="835" spans="1:2">
      <c r="A835" s="1"/>
      <c r="B835" s="1"/>
    </row>
    <row r="836" spans="1:2">
      <c r="A836" s="1"/>
      <c r="B836" s="1"/>
    </row>
    <row r="837" spans="1:2">
      <c r="A837" s="1"/>
      <c r="B837" s="1"/>
    </row>
    <row r="838" spans="1:2">
      <c r="A838" s="1"/>
      <c r="B838" s="1"/>
    </row>
    <row r="839" spans="1:2">
      <c r="A839" s="1"/>
      <c r="B839" s="1"/>
    </row>
    <row r="840" spans="1:2">
      <c r="A840" s="1"/>
      <c r="B840" s="1"/>
    </row>
    <row r="841" spans="1:2">
      <c r="A841" s="1"/>
      <c r="B841" s="1"/>
    </row>
    <row r="842" spans="1:2">
      <c r="A842" s="1"/>
      <c r="B842" s="1"/>
    </row>
    <row r="843" spans="1:2">
      <c r="A843" s="1"/>
      <c r="B843" s="1"/>
    </row>
    <row r="844" spans="1:2">
      <c r="A844" s="1"/>
      <c r="B844" s="1"/>
    </row>
    <row r="845" spans="1:2">
      <c r="A845" s="1"/>
      <c r="B845" s="1"/>
    </row>
    <row r="846" spans="1:2">
      <c r="A846" s="1"/>
      <c r="B846" s="1"/>
    </row>
    <row r="847" spans="1:2">
      <c r="A847" s="1"/>
      <c r="B847" s="1"/>
    </row>
    <row r="848" spans="1:2">
      <c r="A848" s="1"/>
      <c r="B848" s="1"/>
    </row>
    <row r="849" spans="1:2">
      <c r="A849" s="1"/>
      <c r="B849" s="1"/>
    </row>
    <row r="850" spans="1:2">
      <c r="A850" s="1"/>
      <c r="B850" s="1"/>
    </row>
    <row r="851" spans="1:2">
      <c r="A851" s="1"/>
      <c r="B851" s="1"/>
    </row>
    <row r="852" spans="1:2">
      <c r="A852" s="1"/>
      <c r="B852" s="1"/>
    </row>
    <row r="853" spans="1:2">
      <c r="A853" s="1"/>
      <c r="B853" s="1"/>
    </row>
    <row r="854" spans="1:2">
      <c r="A854" s="1"/>
      <c r="B854" s="1"/>
    </row>
    <row r="855" spans="1:2">
      <c r="A855" s="1"/>
      <c r="B855" s="1"/>
    </row>
    <row r="856" spans="1:2">
      <c r="A856" s="1"/>
      <c r="B856" s="1"/>
    </row>
    <row r="857" spans="1:2">
      <c r="A857" s="1"/>
      <c r="B857" s="1"/>
    </row>
    <row r="858" spans="1:2">
      <c r="A858" s="1"/>
      <c r="B858" s="1"/>
    </row>
    <row r="859" spans="1:2">
      <c r="A859" s="1"/>
      <c r="B859" s="1"/>
    </row>
    <row r="860" spans="1:2">
      <c r="A860" s="1"/>
      <c r="B860" s="1"/>
    </row>
    <row r="861" spans="1:2">
      <c r="A861" s="1"/>
      <c r="B861" s="1"/>
    </row>
    <row r="862" spans="1:2">
      <c r="A862" s="1"/>
      <c r="B862" s="1"/>
    </row>
    <row r="863" spans="1:2">
      <c r="A863" s="1"/>
      <c r="B863" s="1"/>
    </row>
    <row r="864" spans="1:2">
      <c r="A864" s="1"/>
      <c r="B864" s="1"/>
    </row>
    <row r="865" spans="1:2">
      <c r="A865" s="1"/>
      <c r="B865" s="1"/>
    </row>
    <row r="866" spans="1:2">
      <c r="A866" s="1"/>
      <c r="B866" s="1"/>
    </row>
    <row r="867" spans="1:2">
      <c r="A867" s="1"/>
      <c r="B867" s="1"/>
    </row>
    <row r="868" spans="1:2">
      <c r="A868" s="1"/>
      <c r="B868" s="1"/>
    </row>
    <row r="869" spans="1:2">
      <c r="A869" s="1"/>
      <c r="B869" s="1"/>
    </row>
    <row r="870" spans="1:2">
      <c r="A870" s="1"/>
      <c r="B870" s="1"/>
    </row>
    <row r="871" spans="1:2">
      <c r="A871" s="1"/>
      <c r="B871" s="1"/>
    </row>
    <row r="872" spans="1:2">
      <c r="A872" s="1"/>
      <c r="B872" s="1"/>
    </row>
    <row r="873" spans="1:2">
      <c r="A873" s="1"/>
      <c r="B873" s="1"/>
    </row>
    <row r="874" spans="1:2">
      <c r="A874" s="1"/>
      <c r="B874" s="1"/>
    </row>
    <row r="875" spans="1:2">
      <c r="A875" s="1"/>
      <c r="B875" s="1"/>
    </row>
    <row r="876" spans="1:2">
      <c r="A876" s="1"/>
      <c r="B876" s="1"/>
    </row>
    <row r="877" spans="1:2">
      <c r="A877" s="1"/>
      <c r="B877" s="1"/>
    </row>
    <row r="878" spans="1:2">
      <c r="A878" s="1"/>
      <c r="B878" s="1"/>
    </row>
    <row r="879" spans="1:2">
      <c r="A879" s="1"/>
      <c r="B879" s="1"/>
    </row>
    <row r="880" spans="1:2">
      <c r="A880" s="1"/>
      <c r="B880" s="1"/>
    </row>
    <row r="881" spans="1:2">
      <c r="A881" s="1"/>
      <c r="B881" s="1"/>
    </row>
    <row r="882" spans="1:2">
      <c r="A882" s="1"/>
      <c r="B882" s="1"/>
    </row>
    <row r="883" spans="1:2">
      <c r="A883" s="1"/>
      <c r="B883" s="1"/>
    </row>
    <row r="884" spans="1:2">
      <c r="A884" s="1"/>
      <c r="B884" s="1"/>
    </row>
    <row r="885" spans="1:2">
      <c r="A885" s="1"/>
      <c r="B885" s="1"/>
    </row>
    <row r="886" spans="1:2">
      <c r="A886" s="1"/>
      <c r="B886" s="1"/>
    </row>
    <row r="887" spans="1:2">
      <c r="A887" s="1"/>
      <c r="B887" s="1"/>
    </row>
    <row r="888" spans="1:2">
      <c r="A888" s="1"/>
      <c r="B888" s="1"/>
    </row>
    <row r="889" spans="1:2">
      <c r="A889" s="1"/>
      <c r="B889" s="1"/>
    </row>
    <row r="890" spans="1:2">
      <c r="A890" s="1"/>
      <c r="B890" s="1"/>
    </row>
    <row r="891" spans="1:2">
      <c r="A891" s="1"/>
      <c r="B891" s="1"/>
    </row>
    <row r="892" spans="1:2">
      <c r="A892" s="1"/>
      <c r="B892" s="1"/>
    </row>
    <row r="893" spans="1:2">
      <c r="A893" s="1"/>
      <c r="B893" s="1"/>
    </row>
    <row r="894" spans="1:2">
      <c r="A894" s="1"/>
      <c r="B894" s="1"/>
    </row>
    <row r="895" spans="1:2">
      <c r="A895" s="1"/>
      <c r="B895" s="1"/>
    </row>
    <row r="896" spans="1:2">
      <c r="A896" s="1"/>
      <c r="B896" s="1"/>
    </row>
    <row r="897" spans="1:2">
      <c r="A897" s="1"/>
      <c r="B897" s="1"/>
    </row>
    <row r="898" spans="1:2">
      <c r="A898" s="1"/>
      <c r="B898" s="1"/>
    </row>
    <row r="899" spans="1:2">
      <c r="A899" s="1"/>
      <c r="B899" s="1"/>
    </row>
    <row r="900" spans="1:2">
      <c r="A900" s="1"/>
      <c r="B900" s="1"/>
    </row>
    <row r="901" spans="1:2">
      <c r="A901" s="1"/>
      <c r="B901" s="1"/>
    </row>
    <row r="902" spans="1:2">
      <c r="A902" s="1"/>
      <c r="B902" s="1"/>
    </row>
    <row r="903" spans="1:2">
      <c r="A903" s="1"/>
      <c r="B903" s="1"/>
    </row>
    <row r="904" spans="1:2">
      <c r="A904" s="1"/>
      <c r="B904" s="1"/>
    </row>
    <row r="905" spans="1:2">
      <c r="A905" s="1"/>
      <c r="B905" s="1"/>
    </row>
    <row r="906" spans="1:2">
      <c r="A906" s="1"/>
      <c r="B906" s="1"/>
    </row>
    <row r="907" spans="1:2">
      <c r="A907" s="1"/>
      <c r="B907" s="1"/>
    </row>
    <row r="908" spans="1:2">
      <c r="A908" s="1"/>
      <c r="B908" s="1"/>
    </row>
    <row r="909" spans="1:2">
      <c r="A909" s="1"/>
      <c r="B909" s="1"/>
    </row>
    <row r="910" spans="1:2">
      <c r="A910" s="1"/>
      <c r="B910" s="1"/>
    </row>
    <row r="911" spans="1:2">
      <c r="A911" s="1"/>
      <c r="B911" s="1"/>
    </row>
    <row r="912" spans="1:2">
      <c r="A912" s="1"/>
      <c r="B912" s="1"/>
    </row>
    <row r="913" spans="1:2">
      <c r="A913" s="1"/>
      <c r="B913" s="1"/>
    </row>
    <row r="914" spans="1:2">
      <c r="A914" s="1"/>
      <c r="B914" s="1"/>
    </row>
    <row r="915" spans="1:2">
      <c r="A915" s="1"/>
      <c r="B915" s="1"/>
    </row>
    <row r="916" spans="1:2">
      <c r="A916" s="1"/>
      <c r="B916" s="1"/>
    </row>
    <row r="917" spans="1:2">
      <c r="A917" s="1"/>
      <c r="B917" s="1"/>
    </row>
    <row r="918" spans="1:2">
      <c r="A918" s="1"/>
      <c r="B918" s="1"/>
    </row>
    <row r="919" spans="1:2">
      <c r="A919" s="1"/>
      <c r="B919" s="1"/>
    </row>
    <row r="920" spans="1:2">
      <c r="A920" s="1"/>
      <c r="B920" s="1"/>
    </row>
    <row r="921" spans="1:2">
      <c r="A921" s="1"/>
      <c r="B921" s="1"/>
    </row>
    <row r="922" spans="1:2">
      <c r="A922" s="1"/>
      <c r="B922" s="1"/>
    </row>
    <row r="923" spans="1:2">
      <c r="A923" s="1"/>
      <c r="B923" s="1"/>
    </row>
    <row r="924" spans="1:2">
      <c r="A924" s="1"/>
      <c r="B924" s="1"/>
    </row>
    <row r="925" spans="1:2">
      <c r="A925" s="1"/>
      <c r="B925" s="1"/>
    </row>
    <row r="926" spans="1:2">
      <c r="A926" s="1"/>
      <c r="B926" s="1"/>
    </row>
    <row r="927" spans="1:2">
      <c r="A927" s="1"/>
      <c r="B927" s="1"/>
    </row>
  </sheetData>
  <autoFilter ref="A1:F771" xr:uid="{C2C242AC-44B6-904F-AAAE-648C71849E51}">
    <filterColumn colId="3">
      <customFilters>
        <customFilter operator="notEqual" val=" "/>
      </customFilters>
    </filterColumn>
    <sortState xmlns:xlrd2="http://schemas.microsoft.com/office/spreadsheetml/2017/richdata2" ref="A2:F373">
      <sortCondition ref="C1:C771"/>
    </sortState>
  </autoFilter>
  <dataValidations count="1">
    <dataValidation type="custom" allowBlank="1" showInputMessage="1" showErrorMessage="1" sqref="E1:E1048576" xr:uid="{57E4B43B-9954-1D49-9E43-0FDB4A8CFD31}">
      <formula1>"TRUE"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3649F-137E-9347-9C8D-0F8D12866B34}">
  <dimension ref="A1:F927"/>
  <sheetViews>
    <sheetView topLeftCell="A94" workbookViewId="0">
      <selection activeCell="D115" sqref="D115"/>
    </sheetView>
  </sheetViews>
  <sheetFormatPr baseColWidth="10" defaultRowHeight="16"/>
  <cols>
    <col min="1" max="1" width="38.5" bestFit="1" customWidth="1"/>
    <col min="2" max="2" width="74.6640625" customWidth="1"/>
    <col min="3" max="4" width="35.6640625" customWidth="1"/>
    <col min="5" max="5" width="10.6640625" customWidth="1"/>
  </cols>
  <sheetData>
    <row r="1" spans="1:6">
      <c r="A1" s="1" t="s">
        <v>26</v>
      </c>
      <c r="B1" s="1" t="s">
        <v>1212</v>
      </c>
      <c r="C1" s="3" t="s">
        <v>1564</v>
      </c>
      <c r="D1" s="3" t="s">
        <v>116</v>
      </c>
      <c r="E1" s="3" t="s">
        <v>117</v>
      </c>
      <c r="F1" s="3" t="s">
        <v>118</v>
      </c>
    </row>
    <row r="2" spans="1:6">
      <c r="A2" s="4" t="s">
        <v>225</v>
      </c>
      <c r="B2" t="s">
        <v>2639</v>
      </c>
      <c r="C2" t="s">
        <v>1738</v>
      </c>
      <c r="D2" s="3" t="s">
        <v>546</v>
      </c>
      <c r="E2" t="b">
        <f t="shared" ref="E2:E65" si="0">ISERROR(VLOOKUP(C2,$A$2:$A$1012,1,0))</f>
        <v>1</v>
      </c>
      <c r="F2" t="str">
        <f t="shared" ref="F2:F33" si="1">_xlfn.CONCAT(D2," = ",C2,",")</f>
        <v>f_inputs_challenges = c_challenges_inputs,</v>
      </c>
    </row>
    <row r="3" spans="1:6">
      <c r="A3" s="4" t="s">
        <v>256</v>
      </c>
      <c r="B3" t="s">
        <v>2640</v>
      </c>
      <c r="C3" t="s">
        <v>1739</v>
      </c>
      <c r="D3" s="3" t="s">
        <v>547</v>
      </c>
      <c r="E3" t="b">
        <f t="shared" si="0"/>
        <v>1</v>
      </c>
      <c r="F3" t="str">
        <f t="shared" si="1"/>
        <v>f_inputs_challenges_types = c_challenges_inputs_type,</v>
      </c>
    </row>
    <row r="4" spans="1:6">
      <c r="A4" s="4" t="s">
        <v>289</v>
      </c>
      <c r="B4" t="s">
        <v>2629</v>
      </c>
      <c r="C4" t="s">
        <v>1726</v>
      </c>
      <c r="D4" s="3" t="s">
        <v>743</v>
      </c>
      <c r="E4" t="b">
        <f t="shared" si="0"/>
        <v>1</v>
      </c>
      <c r="F4" t="str">
        <f t="shared" si="1"/>
        <v>f_inputs_costs_compost = c_compost_amount,</v>
      </c>
    </row>
    <row r="5" spans="1:6">
      <c r="A5" s="4" t="s">
        <v>283</v>
      </c>
      <c r="B5" t="s">
        <v>2636</v>
      </c>
      <c r="C5" t="s">
        <v>1734</v>
      </c>
      <c r="D5" s="3" t="s">
        <v>535</v>
      </c>
      <c r="E5" t="b">
        <f t="shared" si="0"/>
        <v>1</v>
      </c>
      <c r="F5" t="str">
        <f t="shared" si="1"/>
        <v>f_inputs_costs_electricity = c_electricity_amount,</v>
      </c>
    </row>
    <row r="6" spans="1:6">
      <c r="A6" s="4" t="s">
        <v>209</v>
      </c>
      <c r="B6" t="s">
        <v>2600</v>
      </c>
      <c r="C6" t="s">
        <v>1678</v>
      </c>
      <c r="D6" s="3" t="s">
        <v>1113</v>
      </c>
      <c r="E6" t="b">
        <f t="shared" si="0"/>
        <v>1</v>
      </c>
      <c r="F6" t="str">
        <f t="shared" si="1"/>
        <v>f_equip_type = c_equipment,</v>
      </c>
    </row>
    <row r="7" spans="1:6">
      <c r="A7" s="4" t="s">
        <v>214</v>
      </c>
      <c r="B7" t="s">
        <v>2893</v>
      </c>
      <c r="C7" t="s">
        <v>2522</v>
      </c>
      <c r="D7" s="3" t="s">
        <v>1121</v>
      </c>
      <c r="E7" t="b">
        <f t="shared" si="0"/>
        <v>1</v>
      </c>
      <c r="F7" t="str">
        <f t="shared" si="1"/>
        <v>f_equip_costs = c_equipment_buy_price_other,</v>
      </c>
    </row>
    <row r="8" spans="1:6">
      <c r="A8" s="4" t="s">
        <v>218</v>
      </c>
      <c r="B8" t="s">
        <v>2621</v>
      </c>
      <c r="C8" t="s">
        <v>2517</v>
      </c>
      <c r="D8" s="8" t="s">
        <v>1253</v>
      </c>
      <c r="E8" t="b">
        <f t="shared" si="0"/>
        <v>1</v>
      </c>
      <c r="F8" t="str">
        <f t="shared" si="1"/>
        <v>f_equip_type_other = c_equipment_other,</v>
      </c>
    </row>
    <row r="9" spans="1:6">
      <c r="A9" s="4" t="s">
        <v>208</v>
      </c>
      <c r="B9" t="s">
        <v>2616</v>
      </c>
      <c r="C9" t="s">
        <v>2512</v>
      </c>
      <c r="D9" s="3" t="s">
        <v>2787</v>
      </c>
      <c r="E9" t="b">
        <f t="shared" si="0"/>
        <v>1</v>
      </c>
      <c r="F9" t="str">
        <f t="shared" si="1"/>
        <v>f_equip_harvester_rent_ownership_type = c_equipment_ownership_combine_harvester,</v>
      </c>
    </row>
    <row r="10" spans="1:6">
      <c r="A10" s="4" t="s">
        <v>213</v>
      </c>
      <c r="B10" t="s">
        <v>2606</v>
      </c>
      <c r="C10" t="s">
        <v>2507</v>
      </c>
      <c r="D10" s="3" t="s">
        <v>2788</v>
      </c>
      <c r="E10" t="b">
        <f t="shared" si="0"/>
        <v>1</v>
      </c>
      <c r="F10" t="str">
        <f t="shared" si="1"/>
        <v>f_equip_irrigation_rent_ownership_type = c_equipment_ownership_irrigation1,</v>
      </c>
    </row>
    <row r="11" spans="1:6">
      <c r="A11" s="4" t="s">
        <v>211</v>
      </c>
      <c r="B11" t="s">
        <v>2622</v>
      </c>
      <c r="C11" t="s">
        <v>2518</v>
      </c>
      <c r="D11" s="3" t="s">
        <v>2789</v>
      </c>
      <c r="E11" t="b">
        <f t="shared" si="0"/>
        <v>1</v>
      </c>
      <c r="F11" t="str">
        <f t="shared" si="1"/>
        <v>f_equip_other_rent_ownership_type = c_equipment_ownership_other,</v>
      </c>
    </row>
    <row r="12" spans="1:6">
      <c r="A12" s="4" t="s">
        <v>222</v>
      </c>
      <c r="B12" t="s">
        <v>2601</v>
      </c>
      <c r="C12" t="s">
        <v>2502</v>
      </c>
      <c r="D12" s="3" t="s">
        <v>2790</v>
      </c>
      <c r="E12" t="b">
        <f t="shared" si="0"/>
        <v>1</v>
      </c>
      <c r="F12" t="str">
        <f t="shared" si="1"/>
        <v>f_equip_rototiller_rent_ownership_type = c_equipment_ownership_rototillers,</v>
      </c>
    </row>
    <row r="13" spans="1:6">
      <c r="A13" s="4" t="s">
        <v>216</v>
      </c>
      <c r="B13" t="s">
        <v>2611</v>
      </c>
      <c r="C13" t="s">
        <v>2508</v>
      </c>
      <c r="D13" s="3" t="s">
        <v>2791</v>
      </c>
      <c r="E13" t="b">
        <f t="shared" si="0"/>
        <v>1</v>
      </c>
      <c r="F13" t="str">
        <f t="shared" si="1"/>
        <v>f_equip_weeding_rent_ownership_type = c_equipment_ownership_weeding,</v>
      </c>
    </row>
    <row r="14" spans="1:6">
      <c r="A14" s="4" t="s">
        <v>220</v>
      </c>
      <c r="B14" t="s">
        <v>2630</v>
      </c>
      <c r="C14" t="s">
        <v>1727</v>
      </c>
      <c r="D14" s="3" t="s">
        <v>530</v>
      </c>
      <c r="E14" t="b">
        <f t="shared" si="0"/>
        <v>1</v>
      </c>
      <c r="F14" t="str">
        <f t="shared" si="1"/>
        <v>f_inputs_costs_fertilizer = c_fertiliser_amount,</v>
      </c>
    </row>
    <row r="15" spans="1:6">
      <c r="A15" s="4" t="s">
        <v>235</v>
      </c>
      <c r="B15" t="s">
        <v>2633</v>
      </c>
      <c r="C15" t="s">
        <v>1731</v>
      </c>
      <c r="D15" s="3" t="s">
        <v>791</v>
      </c>
      <c r="E15" t="b">
        <f t="shared" si="0"/>
        <v>1</v>
      </c>
      <c r="F15" t="str">
        <f t="shared" si="1"/>
        <v>f_inputs_costs_chemicals_3 = c_fungicides_amount,</v>
      </c>
    </row>
    <row r="16" spans="1:6">
      <c r="A16" s="4" t="s">
        <v>223</v>
      </c>
      <c r="B16" t="s">
        <v>2632</v>
      </c>
      <c r="C16" t="s">
        <v>1730</v>
      </c>
      <c r="D16" s="3" t="s">
        <v>790</v>
      </c>
      <c r="E16" t="b">
        <f t="shared" si="0"/>
        <v>1</v>
      </c>
      <c r="F16" t="str">
        <f t="shared" si="1"/>
        <v>f_inputs_costs_chemicals_2 = c_herbicides_amount,</v>
      </c>
    </row>
    <row r="17" spans="1:6">
      <c r="A17" s="4" t="s">
        <v>312</v>
      </c>
      <c r="B17" t="s">
        <v>2627</v>
      </c>
      <c r="C17" t="s">
        <v>1724</v>
      </c>
      <c r="D17" s="3" t="s">
        <v>788</v>
      </c>
      <c r="E17" t="b">
        <f t="shared" si="0"/>
        <v>1</v>
      </c>
      <c r="F17" t="str">
        <f t="shared" si="1"/>
        <v>f_inputs_usage_types = c_inputs_supplies,</v>
      </c>
    </row>
    <row r="18" spans="1:6">
      <c r="A18" s="4" t="s">
        <v>160</v>
      </c>
      <c r="B18" t="s">
        <v>2594</v>
      </c>
      <c r="C18" t="s">
        <v>1658</v>
      </c>
      <c r="D18" s="3" t="s">
        <v>1901</v>
      </c>
      <c r="E18" t="b">
        <f t="shared" si="0"/>
        <v>1</v>
      </c>
      <c r="F18" t="str">
        <f t="shared" si="1"/>
        <v>f_labour_harvesting_total_kg = c_labor_bagamount_harvesting,</v>
      </c>
    </row>
    <row r="19" spans="1:6">
      <c r="A19" s="1" t="s">
        <v>101</v>
      </c>
      <c r="B19" t="s">
        <v>2888</v>
      </c>
      <c r="C19" t="s">
        <v>1657</v>
      </c>
      <c r="D19" s="3" t="s">
        <v>2915</v>
      </c>
      <c r="E19" t="b">
        <f t="shared" si="0"/>
        <v>1</v>
      </c>
      <c r="F19" t="str">
        <f t="shared" si="1"/>
        <v>f_labour_harvesting_wage_per_hectare = c_labor_bagrate_harvesting,</v>
      </c>
    </row>
    <row r="20" spans="1:6">
      <c r="A20" s="4" t="s">
        <v>175</v>
      </c>
      <c r="B20" t="s">
        <v>2581</v>
      </c>
      <c r="C20" t="s">
        <v>1654</v>
      </c>
      <c r="D20" s="3" t="s">
        <v>431</v>
      </c>
      <c r="E20" t="b">
        <f t="shared" si="0"/>
        <v>1</v>
      </c>
      <c r="F20" t="str">
        <f t="shared" si="1"/>
        <v>f_labour_agrochemicalapp_paymentpertimeframe = c_labor_dayrate_agrochemical,</v>
      </c>
    </row>
    <row r="21" spans="1:6">
      <c r="A21" s="4" t="s">
        <v>122</v>
      </c>
      <c r="B21" t="s">
        <v>2581</v>
      </c>
      <c r="C21" t="s">
        <v>2838</v>
      </c>
      <c r="D21" s="3" t="s">
        <v>2916</v>
      </c>
      <c r="E21" t="b">
        <f t="shared" si="0"/>
        <v>1</v>
      </c>
      <c r="F21" t="str">
        <f t="shared" si="1"/>
        <v>f_labour_bagging_paymentpertimeframe = c_labor_dayrate_bagging,</v>
      </c>
    </row>
    <row r="22" spans="1:6">
      <c r="A22" s="4" t="s">
        <v>170</v>
      </c>
      <c r="B22" t="s">
        <v>2581</v>
      </c>
      <c r="C22" t="s">
        <v>2837</v>
      </c>
      <c r="D22" s="3" t="s">
        <v>2917</v>
      </c>
      <c r="E22" t="b">
        <f t="shared" si="0"/>
        <v>1</v>
      </c>
      <c r="F22" t="str">
        <f t="shared" si="1"/>
        <v>f_labour_bagging_paymentpertimeframe_2 = c_labor_dayrate_bagging_1,</v>
      </c>
    </row>
    <row r="23" spans="1:6">
      <c r="A23" s="1" t="s">
        <v>109</v>
      </c>
      <c r="B23" t="s">
        <v>2581</v>
      </c>
      <c r="C23" t="s">
        <v>1650</v>
      </c>
      <c r="D23" s="3" t="s">
        <v>421</v>
      </c>
      <c r="E23" t="b">
        <f t="shared" si="0"/>
        <v>1</v>
      </c>
      <c r="F23" t="str">
        <f t="shared" si="1"/>
        <v>f_labour_fertilizerapp_paymentpertimeframe = c_labor_dayrate_fertiliser,</v>
      </c>
    </row>
    <row r="24" spans="1:6">
      <c r="A24" s="4" t="s">
        <v>193</v>
      </c>
      <c r="B24" t="s">
        <v>2581</v>
      </c>
      <c r="C24" t="s">
        <v>2496</v>
      </c>
      <c r="D24" s="3" t="s">
        <v>401</v>
      </c>
      <c r="E24" t="b">
        <f t="shared" si="0"/>
        <v>1</v>
      </c>
      <c r="F24" t="str">
        <f t="shared" si="1"/>
        <v>f_labour_irrigation_paymentpertimeframe = c_labor_dayrate_irrigation,</v>
      </c>
    </row>
    <row r="25" spans="1:6">
      <c r="A25" s="4" t="s">
        <v>439</v>
      </c>
      <c r="B25" t="s">
        <v>2581</v>
      </c>
      <c r="C25" t="s">
        <v>1634</v>
      </c>
      <c r="D25" s="3" t="s">
        <v>373</v>
      </c>
      <c r="E25" t="b">
        <f t="shared" si="0"/>
        <v>1</v>
      </c>
      <c r="F25" t="str">
        <f t="shared" si="1"/>
        <v>f_labour_landprep_paymentpertimeframe = c_labor_dayrate_land_preparation,</v>
      </c>
    </row>
    <row r="26" spans="1:6">
      <c r="A26" s="4" t="s">
        <v>437</v>
      </c>
      <c r="B26" t="s">
        <v>2581</v>
      </c>
      <c r="C26" t="s">
        <v>1638</v>
      </c>
      <c r="D26" s="3" t="s">
        <v>773</v>
      </c>
      <c r="E26" t="b">
        <f t="shared" si="0"/>
        <v>1</v>
      </c>
      <c r="F26" t="str">
        <f t="shared" si="1"/>
        <v>f_labour_planting_paymentpertimeframe = c_labor_dayrate_planting,</v>
      </c>
    </row>
    <row r="27" spans="1:6">
      <c r="A27" s="1" t="s">
        <v>753</v>
      </c>
      <c r="B27" t="s">
        <v>2581</v>
      </c>
      <c r="C27" t="s">
        <v>2499</v>
      </c>
      <c r="D27" s="3" t="s">
        <v>1906</v>
      </c>
      <c r="E27" t="b">
        <f t="shared" si="0"/>
        <v>1</v>
      </c>
      <c r="F27" t="str">
        <f t="shared" si="1"/>
        <v>f_labour_postharvesting_paymentpertimeframe = c_labor_dayrate_postharvest,</v>
      </c>
    </row>
    <row r="28" spans="1:6">
      <c r="A28" s="4" t="s">
        <v>185</v>
      </c>
      <c r="B28" t="s">
        <v>2579</v>
      </c>
      <c r="C28" t="s">
        <v>1652</v>
      </c>
      <c r="D28" s="3" t="s">
        <v>423</v>
      </c>
      <c r="E28" t="b">
        <f t="shared" si="0"/>
        <v>1</v>
      </c>
      <c r="F28" t="str">
        <f t="shared" si="1"/>
        <v>f_labour_agrochemicalapp_nrhiredpeople = c_laborers_hired_agrochemical,</v>
      </c>
    </row>
    <row r="29" spans="1:6">
      <c r="A29" s="4" t="s">
        <v>438</v>
      </c>
      <c r="B29" t="s">
        <v>2579</v>
      </c>
      <c r="C29" t="s">
        <v>2835</v>
      </c>
      <c r="D29" s="3" t="s">
        <v>2918</v>
      </c>
      <c r="E29" t="b">
        <f t="shared" si="0"/>
        <v>1</v>
      </c>
      <c r="F29" t="str">
        <f t="shared" si="1"/>
        <v>f_labour_bagging_nrhiredpeople = c_laborers_hired_bagging,</v>
      </c>
    </row>
    <row r="30" spans="1:6">
      <c r="A30" s="4" t="s">
        <v>436</v>
      </c>
      <c r="B30" t="s">
        <v>2579</v>
      </c>
      <c r="C30" t="s">
        <v>1640</v>
      </c>
      <c r="D30" s="3" t="s">
        <v>384</v>
      </c>
      <c r="E30" t="b">
        <f t="shared" si="0"/>
        <v>1</v>
      </c>
      <c r="F30" t="str">
        <f t="shared" si="1"/>
        <v>f_labour_cropmaint_nrhiredpeople = c_laborers_hired_crop_maintenance,</v>
      </c>
    </row>
    <row r="31" spans="1:6">
      <c r="A31" s="1" t="s">
        <v>113</v>
      </c>
      <c r="B31" t="s">
        <v>2579</v>
      </c>
      <c r="C31" t="s">
        <v>1648</v>
      </c>
      <c r="D31" t="s">
        <v>413</v>
      </c>
      <c r="E31" t="b">
        <f t="shared" si="0"/>
        <v>1</v>
      </c>
      <c r="F31" t="str">
        <f t="shared" si="1"/>
        <v>f_labour_fertilizerapp_nrhiredpeople = c_laborers_hired_fertiliser,</v>
      </c>
    </row>
    <row r="32" spans="1:6">
      <c r="A32" s="4" t="s">
        <v>191</v>
      </c>
      <c r="B32" t="s">
        <v>2579</v>
      </c>
      <c r="C32" t="s">
        <v>1656</v>
      </c>
      <c r="D32" s="3" t="s">
        <v>433</v>
      </c>
      <c r="E32" t="b">
        <f t="shared" si="0"/>
        <v>1</v>
      </c>
      <c r="F32" t="str">
        <f t="shared" si="1"/>
        <v>f_labour_harvesting_nrhiredpeople = c_laborers_hired_harvesting,</v>
      </c>
    </row>
    <row r="33" spans="1:6">
      <c r="A33" s="4" t="s">
        <v>165</v>
      </c>
      <c r="B33" t="s">
        <v>2579</v>
      </c>
      <c r="C33" t="s">
        <v>1644</v>
      </c>
      <c r="D33" s="3" t="s">
        <v>394</v>
      </c>
      <c r="E33" t="b">
        <f t="shared" si="0"/>
        <v>1</v>
      </c>
      <c r="F33" t="str">
        <f t="shared" si="1"/>
        <v>f_labour_irrigation_nrhiredpeople = c_laborers_hired_irrigation,</v>
      </c>
    </row>
    <row r="34" spans="1:6">
      <c r="A34" s="1" t="s">
        <v>102</v>
      </c>
      <c r="B34" t="s">
        <v>2579</v>
      </c>
      <c r="C34" t="s">
        <v>1632</v>
      </c>
      <c r="D34" s="3" t="s">
        <v>366</v>
      </c>
      <c r="E34" t="b">
        <f t="shared" si="0"/>
        <v>1</v>
      </c>
      <c r="F34" t="str">
        <f t="shared" ref="F34:F65" si="2">_xlfn.CONCAT(D34," = ",C34,",")</f>
        <v>f_labour_landprep_nrhiredpeople = c_laborers_hired_land_preparation,</v>
      </c>
    </row>
    <row r="35" spans="1:6">
      <c r="A35" s="4" t="s">
        <v>228</v>
      </c>
      <c r="B35" t="s">
        <v>2579</v>
      </c>
      <c r="C35" t="s">
        <v>1663</v>
      </c>
      <c r="D35" t="s">
        <v>775</v>
      </c>
      <c r="E35" t="b">
        <f t="shared" si="0"/>
        <v>1</v>
      </c>
      <c r="F35" t="str">
        <f t="shared" si="2"/>
        <v>f_labour_marketing_nrhiredpeople = c_laborers_hired_marketing,</v>
      </c>
    </row>
    <row r="36" spans="1:6">
      <c r="A36" s="1" t="s">
        <v>107</v>
      </c>
      <c r="B36" t="s">
        <v>2579</v>
      </c>
      <c r="C36" t="s">
        <v>2841</v>
      </c>
      <c r="D36" s="3" t="s">
        <v>2919</v>
      </c>
      <c r="E36" t="b">
        <f t="shared" si="0"/>
        <v>1</v>
      </c>
      <c r="F36" t="str">
        <f t="shared" si="2"/>
        <v>f_labour_milling_nrhiredpeople = c_laborers_hired_milling,</v>
      </c>
    </row>
    <row r="37" spans="1:6">
      <c r="A37" s="4" t="s">
        <v>435</v>
      </c>
      <c r="B37" t="s">
        <v>2579</v>
      </c>
      <c r="C37" t="s">
        <v>1636</v>
      </c>
      <c r="D37" s="3" t="s">
        <v>771</v>
      </c>
      <c r="E37" t="b">
        <f t="shared" si="0"/>
        <v>1</v>
      </c>
      <c r="F37" t="str">
        <f t="shared" si="2"/>
        <v>f_labour_planting_nrhiredpeople = c_laborers_hired_planting,</v>
      </c>
    </row>
    <row r="38" spans="1:6">
      <c r="A38" s="4" t="s">
        <v>155</v>
      </c>
      <c r="B38" t="s">
        <v>2579</v>
      </c>
      <c r="C38" t="s">
        <v>1660</v>
      </c>
      <c r="D38" s="3" t="s">
        <v>1904</v>
      </c>
      <c r="E38" t="b">
        <f t="shared" si="0"/>
        <v>1</v>
      </c>
      <c r="F38" t="str">
        <f t="shared" si="2"/>
        <v>f_labour_postharvesting_nrhiredpeople = c_laborers_hired_postharvest,</v>
      </c>
    </row>
    <row r="39" spans="1:6">
      <c r="A39" s="1" t="s">
        <v>110</v>
      </c>
      <c r="B39" t="s">
        <v>2873</v>
      </c>
      <c r="C39" t="s">
        <v>1630</v>
      </c>
      <c r="D39" s="3" t="s">
        <v>364</v>
      </c>
      <c r="E39" t="b">
        <f t="shared" si="0"/>
        <v>1</v>
      </c>
      <c r="F39" t="str">
        <f t="shared" si="2"/>
        <v>f_crop_labour_types = c_labour,</v>
      </c>
    </row>
    <row r="40" spans="1:6">
      <c r="A40" s="4" t="s">
        <v>224</v>
      </c>
      <c r="B40" t="s">
        <v>2599</v>
      </c>
      <c r="C40" t="s">
        <v>2501</v>
      </c>
      <c r="D40" t="s">
        <v>2920</v>
      </c>
      <c r="E40" t="b">
        <f t="shared" si="0"/>
        <v>1</v>
      </c>
      <c r="F40" t="str">
        <f t="shared" si="2"/>
        <v>f_labour_harvesting_kg_per_hiredlabour = c_labour_bagamount_marketing,</v>
      </c>
    </row>
    <row r="41" spans="1:6">
      <c r="A41" s="4" t="s">
        <v>317</v>
      </c>
      <c r="B41" t="s">
        <v>2598</v>
      </c>
      <c r="C41" t="s">
        <v>2500</v>
      </c>
      <c r="D41" t="s">
        <v>2921</v>
      </c>
      <c r="E41" t="b">
        <f t="shared" si="0"/>
        <v>1</v>
      </c>
      <c r="F41" t="str">
        <f t="shared" si="2"/>
        <v>f_labour_harvesting_pay_per_harvested_kg = c_labour_bagrate_marketing,</v>
      </c>
    </row>
    <row r="42" spans="1:6">
      <c r="A42" s="1" t="s">
        <v>97</v>
      </c>
      <c r="B42" t="s">
        <v>2886</v>
      </c>
      <c r="C42" t="s">
        <v>2498</v>
      </c>
      <c r="D42" s="3" t="s">
        <v>428</v>
      </c>
      <c r="E42" t="b">
        <f t="shared" si="0"/>
        <v>1</v>
      </c>
      <c r="F42" t="str">
        <f t="shared" si="2"/>
        <v>f_labour_agrochemicalapp_nrdays = c_number_days_agrochemical,</v>
      </c>
    </row>
    <row r="43" spans="1:6">
      <c r="A43" s="4" t="s">
        <v>150</v>
      </c>
      <c r="B43" t="s">
        <v>2876</v>
      </c>
      <c r="C43" t="s">
        <v>2836</v>
      </c>
      <c r="D43" s="3" t="s">
        <v>2922</v>
      </c>
      <c r="E43" t="b">
        <f t="shared" si="0"/>
        <v>1</v>
      </c>
      <c r="F43" t="str">
        <f t="shared" si="2"/>
        <v>f_labour_bagging_nrdays = c_number_days_bagging,</v>
      </c>
    </row>
    <row r="44" spans="1:6">
      <c r="A44" s="4" t="s">
        <v>145</v>
      </c>
      <c r="B44" t="s">
        <v>2880</v>
      </c>
      <c r="C44" t="s">
        <v>2494</v>
      </c>
      <c r="D44" s="3" t="s">
        <v>389</v>
      </c>
      <c r="E44" t="b">
        <f t="shared" si="0"/>
        <v>1</v>
      </c>
      <c r="F44" t="str">
        <f t="shared" si="2"/>
        <v>f_labour_cropmaint_nrdays = c_number_days_crop_maintenance,</v>
      </c>
    </row>
    <row r="45" spans="1:6">
      <c r="A45" s="4" t="s">
        <v>128</v>
      </c>
      <c r="B45" t="s">
        <v>2884</v>
      </c>
      <c r="C45" t="s">
        <v>2497</v>
      </c>
      <c r="D45" s="3" t="s">
        <v>418</v>
      </c>
      <c r="E45" t="b">
        <f t="shared" si="0"/>
        <v>1</v>
      </c>
      <c r="F45" t="str">
        <f t="shared" si="2"/>
        <v>f_labour_fertilizerapp_nrdays = c_number_days_fertiliser,</v>
      </c>
    </row>
    <row r="46" spans="1:6">
      <c r="A46" s="4" t="s">
        <v>188</v>
      </c>
      <c r="B46" t="s">
        <v>2882</v>
      </c>
      <c r="C46" t="s">
        <v>2495</v>
      </c>
      <c r="D46" s="3" t="s">
        <v>399</v>
      </c>
      <c r="E46" t="b">
        <f t="shared" si="0"/>
        <v>1</v>
      </c>
      <c r="F46" t="str">
        <f t="shared" si="2"/>
        <v>f_labour_irrigation_nrdays = c_number_days_irrigation,</v>
      </c>
    </row>
    <row r="47" spans="1:6">
      <c r="A47" s="4" t="s">
        <v>441</v>
      </c>
      <c r="B47" t="s">
        <v>2580</v>
      </c>
      <c r="C47" t="s">
        <v>1633</v>
      </c>
      <c r="D47" s="3" t="s">
        <v>370</v>
      </c>
      <c r="E47" t="b">
        <f t="shared" si="0"/>
        <v>1</v>
      </c>
      <c r="F47" t="str">
        <f t="shared" si="2"/>
        <v>f_labour_landprep_nrdays = c_number_days_land_preparation,</v>
      </c>
    </row>
    <row r="48" spans="1:6">
      <c r="A48" s="4" t="s">
        <v>134</v>
      </c>
      <c r="B48" t="s">
        <v>2891</v>
      </c>
      <c r="C48" t="s">
        <v>2842</v>
      </c>
      <c r="D48" s="3" t="s">
        <v>2923</v>
      </c>
      <c r="E48" t="b">
        <f t="shared" si="0"/>
        <v>1</v>
      </c>
      <c r="F48" t="str">
        <f t="shared" si="2"/>
        <v>f_labour_milling_nrdays = c_number_days_milling,</v>
      </c>
    </row>
    <row r="49" spans="1:6">
      <c r="A49" s="4" t="s">
        <v>141</v>
      </c>
      <c r="B49" t="s">
        <v>2878</v>
      </c>
      <c r="C49" t="s">
        <v>2493</v>
      </c>
      <c r="D49" s="3" t="s">
        <v>772</v>
      </c>
      <c r="E49" t="b">
        <f t="shared" si="0"/>
        <v>1</v>
      </c>
      <c r="F49" t="str">
        <f t="shared" si="2"/>
        <v>f_labour_planting_nrdays = c_number_days_planting,</v>
      </c>
    </row>
    <row r="50" spans="1:6">
      <c r="A50" s="4" t="s">
        <v>138</v>
      </c>
      <c r="B50" t="s">
        <v>2596</v>
      </c>
      <c r="C50" t="s">
        <v>2839</v>
      </c>
      <c r="D50" s="3" t="s">
        <v>1905</v>
      </c>
      <c r="E50" t="b">
        <f t="shared" si="0"/>
        <v>1</v>
      </c>
      <c r="F50" t="str">
        <f t="shared" si="2"/>
        <v>f_labour_postharvesting_nrdays = c_number_days_postharvesting,</v>
      </c>
    </row>
    <row r="51" spans="1:6">
      <c r="A51" s="4" t="s">
        <v>180</v>
      </c>
      <c r="B51" t="s">
        <v>2885</v>
      </c>
      <c r="C51" t="s">
        <v>1651</v>
      </c>
      <c r="D51" s="3" t="s">
        <v>422</v>
      </c>
      <c r="E51" t="b">
        <f t="shared" si="0"/>
        <v>1</v>
      </c>
      <c r="F51" t="str">
        <f t="shared" si="2"/>
        <v>f_labour_agrochemicalapp_nrpeople = c_number_laborer_agrochemical,</v>
      </c>
    </row>
    <row r="52" spans="1:6">
      <c r="A52" s="4" t="s">
        <v>440</v>
      </c>
      <c r="B52" t="s">
        <v>2875</v>
      </c>
      <c r="C52" t="s">
        <v>2834</v>
      </c>
      <c r="D52" s="3" t="s">
        <v>2924</v>
      </c>
      <c r="E52" t="b">
        <f t="shared" si="0"/>
        <v>1</v>
      </c>
      <c r="F52" t="str">
        <f t="shared" si="2"/>
        <v>f_labour_bagging_nrpeople = c_number_laborer_bagging,</v>
      </c>
    </row>
    <row r="53" spans="1:6">
      <c r="A53" s="4" t="s">
        <v>199</v>
      </c>
      <c r="B53" t="s">
        <v>2879</v>
      </c>
      <c r="C53" t="s">
        <v>1639</v>
      </c>
      <c r="D53" s="3" t="s">
        <v>383</v>
      </c>
      <c r="E53" t="b">
        <f t="shared" si="0"/>
        <v>1</v>
      </c>
      <c r="F53" t="str">
        <f t="shared" si="2"/>
        <v>f_labour_cropmaint_nrpeople = c_number_laborer_crop_maintenance,</v>
      </c>
    </row>
    <row r="54" spans="1:6">
      <c r="A54" s="4" t="s">
        <v>132</v>
      </c>
      <c r="B54" t="s">
        <v>2883</v>
      </c>
      <c r="C54" t="s">
        <v>1647</v>
      </c>
      <c r="D54" s="3" t="s">
        <v>412</v>
      </c>
      <c r="E54" t="b">
        <f t="shared" si="0"/>
        <v>1</v>
      </c>
      <c r="F54" t="str">
        <f t="shared" si="2"/>
        <v>f_labour_fertilizerapp_nrpeople = c_number_laborer_fertiliser,</v>
      </c>
    </row>
    <row r="55" spans="1:6">
      <c r="A55" s="1" t="s">
        <v>105</v>
      </c>
      <c r="B55" t="s">
        <v>2887</v>
      </c>
      <c r="C55" t="s">
        <v>1655</v>
      </c>
      <c r="D55" s="3" t="s">
        <v>432</v>
      </c>
      <c r="E55" t="b">
        <f t="shared" si="0"/>
        <v>1</v>
      </c>
      <c r="F55" t="str">
        <f t="shared" si="2"/>
        <v>f_labour_harvesting_nrpeople = c_number_laborer_harvesting,</v>
      </c>
    </row>
    <row r="56" spans="1:6">
      <c r="A56" s="1" t="s">
        <v>114</v>
      </c>
      <c r="B56" t="s">
        <v>2881</v>
      </c>
      <c r="C56" t="s">
        <v>1643</v>
      </c>
      <c r="D56" s="3" t="s">
        <v>393</v>
      </c>
      <c r="E56" t="b">
        <f t="shared" si="0"/>
        <v>1</v>
      </c>
      <c r="F56" t="str">
        <f t="shared" si="2"/>
        <v>f_labour_irrigation_nrpeople = c_number_laborer_irrigation,</v>
      </c>
    </row>
    <row r="57" spans="1:6">
      <c r="A57" s="4" t="s">
        <v>740</v>
      </c>
      <c r="B57" t="s">
        <v>2874</v>
      </c>
      <c r="C57" t="s">
        <v>1631</v>
      </c>
      <c r="D57" s="3" t="s">
        <v>365</v>
      </c>
      <c r="E57" t="b">
        <f t="shared" si="0"/>
        <v>1</v>
      </c>
      <c r="F57" t="str">
        <f t="shared" si="2"/>
        <v>f_labour_landprep_nrpeople = c_number_laborer_land_preparation,</v>
      </c>
    </row>
    <row r="58" spans="1:6">
      <c r="A58" s="4" t="s">
        <v>210</v>
      </c>
      <c r="B58" t="s">
        <v>2892</v>
      </c>
      <c r="C58" t="s">
        <v>1662</v>
      </c>
      <c r="D58" s="3" t="s">
        <v>774</v>
      </c>
      <c r="E58" t="b">
        <f t="shared" si="0"/>
        <v>1</v>
      </c>
      <c r="F58" t="str">
        <f t="shared" si="2"/>
        <v>f_labour_marketing_nrpeople = c_number_laborer_marketing,</v>
      </c>
    </row>
    <row r="59" spans="1:6">
      <c r="A59" s="4" t="s">
        <v>123</v>
      </c>
      <c r="B59" t="s">
        <v>2890</v>
      </c>
      <c r="C59" t="s">
        <v>2840</v>
      </c>
      <c r="D59" s="3" t="s">
        <v>2925</v>
      </c>
      <c r="E59" t="b">
        <f t="shared" si="0"/>
        <v>1</v>
      </c>
      <c r="F59" t="str">
        <f t="shared" si="2"/>
        <v>f_labour_milling_nrpeople = c_number_laborer_milling,</v>
      </c>
    </row>
    <row r="60" spans="1:6">
      <c r="A60" s="4" t="s">
        <v>420</v>
      </c>
      <c r="B60" t="s">
        <v>2877</v>
      </c>
      <c r="C60" t="s">
        <v>1635</v>
      </c>
      <c r="D60" s="3" t="s">
        <v>770</v>
      </c>
      <c r="E60" t="b">
        <f t="shared" si="0"/>
        <v>1</v>
      </c>
      <c r="F60" t="str">
        <f t="shared" si="2"/>
        <v>f_labour_planting_nrpeople = c_number_laborer_planting,</v>
      </c>
    </row>
    <row r="61" spans="1:6">
      <c r="A61" s="4" t="s">
        <v>739</v>
      </c>
      <c r="B61" t="s">
        <v>2889</v>
      </c>
      <c r="C61" t="s">
        <v>1659</v>
      </c>
      <c r="D61" s="3" t="s">
        <v>1903</v>
      </c>
      <c r="E61" t="b">
        <f t="shared" si="0"/>
        <v>1</v>
      </c>
      <c r="F61" t="str">
        <f t="shared" si="2"/>
        <v>f_labour_postharvesting_nrpeople = c_number_laborer_postharvest,</v>
      </c>
    </row>
    <row r="62" spans="1:6">
      <c r="A62" s="4" t="s">
        <v>231</v>
      </c>
      <c r="B62" t="s">
        <v>2631</v>
      </c>
      <c r="C62" t="s">
        <v>1729</v>
      </c>
      <c r="D62" s="3" t="s">
        <v>789</v>
      </c>
      <c r="E62" t="b">
        <f t="shared" si="0"/>
        <v>1</v>
      </c>
      <c r="F62" t="str">
        <f t="shared" si="2"/>
        <v>f_inputs_costs_chemicals_1 = c_pesticides_amount,</v>
      </c>
    </row>
    <row r="63" spans="1:6">
      <c r="A63" s="4" t="s">
        <v>217</v>
      </c>
      <c r="B63" t="s">
        <v>2634</v>
      </c>
      <c r="C63" t="s">
        <v>1732</v>
      </c>
      <c r="D63" s="3" t="s">
        <v>792</v>
      </c>
      <c r="E63" t="b">
        <f t="shared" si="0"/>
        <v>1</v>
      </c>
      <c r="F63" t="str">
        <f t="shared" si="2"/>
        <v>f_inputs_costs_seedlings = c_seedlings_amount,</v>
      </c>
    </row>
    <row r="64" spans="1:6">
      <c r="A64" s="1" t="s">
        <v>85</v>
      </c>
      <c r="B64" t="s">
        <v>2628</v>
      </c>
      <c r="C64" t="s">
        <v>1725</v>
      </c>
      <c r="D64" s="3" t="s">
        <v>529</v>
      </c>
      <c r="E64" t="b">
        <f t="shared" si="0"/>
        <v>1</v>
      </c>
      <c r="F64" t="str">
        <f t="shared" si="2"/>
        <v>f_inputs_costs_seeds = c_seeds_amount,</v>
      </c>
    </row>
    <row r="65" spans="1:6">
      <c r="A65" s="4" t="s">
        <v>215</v>
      </c>
      <c r="B65" t="s">
        <v>2635</v>
      </c>
      <c r="C65" t="s">
        <v>1733</v>
      </c>
      <c r="D65" s="3" t="s">
        <v>534</v>
      </c>
      <c r="E65" t="b">
        <f t="shared" si="0"/>
        <v>1</v>
      </c>
      <c r="F65" t="str">
        <f t="shared" si="2"/>
        <v>f_inputs_costs_irrigation = c_water_amount,</v>
      </c>
    </row>
    <row r="66" spans="1:6">
      <c r="A66" s="4" t="s">
        <v>278</v>
      </c>
      <c r="B66" t="s">
        <v>2659</v>
      </c>
      <c r="C66" t="s">
        <v>1757</v>
      </c>
      <c r="D66" s="3" t="s">
        <v>574</v>
      </c>
      <c r="E66" t="b">
        <f t="shared" ref="E66:E129" si="3">ISERROR(VLOOKUP(C66,$A$2:$A$1012,1,0))</f>
        <v>1</v>
      </c>
      <c r="F66" t="str">
        <f t="shared" ref="F66:F97" si="4">_xlfn.CONCAT(D66," = ",C66,",")</f>
        <v>cl_loss_droughts = cr_amount_droughts,</v>
      </c>
    </row>
    <row r="67" spans="1:6">
      <c r="A67" s="4" t="s">
        <v>181</v>
      </c>
      <c r="B67" t="s">
        <v>2657</v>
      </c>
      <c r="C67" t="s">
        <v>1755</v>
      </c>
      <c r="D67" s="3" t="s">
        <v>572</v>
      </c>
      <c r="E67" t="b">
        <f t="shared" si="3"/>
        <v>1</v>
      </c>
      <c r="F67" t="str">
        <f t="shared" si="4"/>
        <v>cl_loss_floods = cr_amount_floods,</v>
      </c>
    </row>
    <row r="68" spans="1:6">
      <c r="A68" s="4" t="s">
        <v>184</v>
      </c>
      <c r="B68" t="s">
        <v>2663</v>
      </c>
      <c r="C68" t="s">
        <v>1761</v>
      </c>
      <c r="D68" s="3" t="s">
        <v>578</v>
      </c>
      <c r="E68" t="b">
        <f t="shared" si="3"/>
        <v>1</v>
      </c>
      <c r="F68" t="str">
        <f t="shared" si="4"/>
        <v>cl_loss_land_slides = cr_amount_landslides,</v>
      </c>
    </row>
    <row r="69" spans="1:6">
      <c r="A69" s="4" t="s">
        <v>190</v>
      </c>
      <c r="B69" t="s">
        <v>2653</v>
      </c>
      <c r="C69" t="s">
        <v>1751</v>
      </c>
      <c r="D69" s="3" t="s">
        <v>568</v>
      </c>
      <c r="E69" t="b">
        <f t="shared" si="3"/>
        <v>1</v>
      </c>
      <c r="F69" t="str">
        <f t="shared" si="4"/>
        <v>cl_loss_rain_patterns = cr_amount_rain,</v>
      </c>
    </row>
    <row r="70" spans="1:6">
      <c r="A70" s="4" t="s">
        <v>169</v>
      </c>
      <c r="B70" t="s">
        <v>2661</v>
      </c>
      <c r="C70" t="s">
        <v>1759</v>
      </c>
      <c r="D70" s="3" t="s">
        <v>576</v>
      </c>
      <c r="E70" t="b">
        <f t="shared" si="3"/>
        <v>1</v>
      </c>
      <c r="F70" t="str">
        <f t="shared" si="4"/>
        <v>cl_loss_storms = cr_amount_storms,</v>
      </c>
    </row>
    <row r="71" spans="1:6">
      <c r="A71" s="4" t="s">
        <v>142</v>
      </c>
      <c r="B71" t="s">
        <v>2655</v>
      </c>
      <c r="C71" t="s">
        <v>1753</v>
      </c>
      <c r="D71" s="3" t="s">
        <v>570</v>
      </c>
      <c r="E71" t="b">
        <f t="shared" si="3"/>
        <v>1</v>
      </c>
      <c r="F71" t="str">
        <f t="shared" si="4"/>
        <v>cl_loss_heat_waves = cr_amount_temperature,</v>
      </c>
    </row>
    <row r="72" spans="1:6">
      <c r="A72" s="4" t="s">
        <v>147</v>
      </c>
      <c r="B72" t="s">
        <v>2658</v>
      </c>
      <c r="C72" t="s">
        <v>1756</v>
      </c>
      <c r="D72" s="3" t="s">
        <v>573</v>
      </c>
      <c r="E72" t="b">
        <f t="shared" si="3"/>
        <v>1</v>
      </c>
      <c r="F72" t="str">
        <f t="shared" si="4"/>
        <v>cl_droughts = cr_frequency_droughts,</v>
      </c>
    </row>
    <row r="73" spans="1:6">
      <c r="A73" s="4" t="s">
        <v>166</v>
      </c>
      <c r="B73" t="s">
        <v>2656</v>
      </c>
      <c r="C73" t="s">
        <v>1754</v>
      </c>
      <c r="D73" s="3" t="s">
        <v>571</v>
      </c>
      <c r="E73" t="b">
        <f t="shared" si="3"/>
        <v>1</v>
      </c>
      <c r="F73" t="str">
        <f t="shared" si="4"/>
        <v>cl_floods = cr_frequency_floods,</v>
      </c>
    </row>
    <row r="74" spans="1:6">
      <c r="A74" s="4" t="s">
        <v>173</v>
      </c>
      <c r="B74" t="s">
        <v>2662</v>
      </c>
      <c r="C74" t="s">
        <v>1760</v>
      </c>
      <c r="D74" s="3" t="s">
        <v>577</v>
      </c>
      <c r="E74" t="b">
        <f t="shared" si="3"/>
        <v>1</v>
      </c>
      <c r="F74" t="str">
        <f t="shared" si="4"/>
        <v>cl_land_slides = cr_frequency_landslides,</v>
      </c>
    </row>
    <row r="75" spans="1:6">
      <c r="A75" s="4" t="s">
        <v>272</v>
      </c>
      <c r="B75" t="s">
        <v>2652</v>
      </c>
      <c r="C75" t="s">
        <v>1750</v>
      </c>
      <c r="D75" s="3" t="s">
        <v>567</v>
      </c>
      <c r="E75" t="b">
        <f t="shared" si="3"/>
        <v>1</v>
      </c>
      <c r="F75" t="str">
        <f t="shared" si="4"/>
        <v>cl_rain_patterns = cr_frequency_rain,</v>
      </c>
    </row>
    <row r="76" spans="1:6">
      <c r="A76" s="4" t="s">
        <v>157</v>
      </c>
      <c r="B76" t="s">
        <v>2660</v>
      </c>
      <c r="C76" t="s">
        <v>1758</v>
      </c>
      <c r="D76" s="3" t="s">
        <v>575</v>
      </c>
      <c r="E76" t="b">
        <f t="shared" si="3"/>
        <v>1</v>
      </c>
      <c r="F76" t="str">
        <f t="shared" si="4"/>
        <v>cl_storms = cr_frequency_storms,</v>
      </c>
    </row>
    <row r="77" spans="1:6">
      <c r="A77" s="4" t="s">
        <v>197</v>
      </c>
      <c r="B77" t="s">
        <v>2654</v>
      </c>
      <c r="C77" t="s">
        <v>1752</v>
      </c>
      <c r="D77" s="3" t="s">
        <v>569</v>
      </c>
      <c r="E77" t="b">
        <f t="shared" si="3"/>
        <v>1</v>
      </c>
      <c r="F77" t="str">
        <f t="shared" si="4"/>
        <v>cl_heat_waves = cr_frequency_temperature,</v>
      </c>
    </row>
    <row r="78" spans="1:6">
      <c r="A78" s="4" t="s">
        <v>168</v>
      </c>
      <c r="B78" t="s">
        <v>2901</v>
      </c>
      <c r="C78" t="s">
        <v>2843</v>
      </c>
      <c r="D78" s="3" t="s">
        <v>2926</v>
      </c>
      <c r="E78" t="b">
        <f t="shared" si="3"/>
        <v>1</v>
      </c>
      <c r="F78" t="str">
        <f t="shared" si="4"/>
        <v>cl_future_coping_needs = cr_future,</v>
      </c>
    </row>
    <row r="79" spans="1:6">
      <c r="A79" s="4" t="s">
        <v>252</v>
      </c>
      <c r="B79" t="s">
        <v>2664</v>
      </c>
      <c r="C79" t="s">
        <v>1764</v>
      </c>
      <c r="D79" s="3" t="s">
        <v>581</v>
      </c>
      <c r="E79" t="b">
        <f t="shared" si="3"/>
        <v>1</v>
      </c>
      <c r="F79" t="str">
        <f t="shared" si="4"/>
        <v>cl_coping_mechanisms = cr_methods,</v>
      </c>
    </row>
    <row r="80" spans="1:6">
      <c r="A80" s="4" t="s">
        <v>183</v>
      </c>
      <c r="B80" t="s">
        <v>2665</v>
      </c>
      <c r="C80" t="s">
        <v>2524</v>
      </c>
      <c r="D80" s="3" t="s">
        <v>800</v>
      </c>
      <c r="E80" t="b">
        <f t="shared" si="3"/>
        <v>1</v>
      </c>
      <c r="F80" t="str">
        <f t="shared" si="4"/>
        <v>cl_coping_mechanisms_other = cr_methods_other,</v>
      </c>
    </row>
    <row r="81" spans="1:6">
      <c r="A81" s="4" t="s">
        <v>163</v>
      </c>
      <c r="B81" t="s">
        <v>2900</v>
      </c>
      <c r="C81" t="s">
        <v>1749</v>
      </c>
      <c r="D81" s="3" t="s">
        <v>566</v>
      </c>
      <c r="E81" t="b">
        <f t="shared" si="3"/>
        <v>1</v>
      </c>
      <c r="F81" t="str">
        <f t="shared" si="4"/>
        <v>cl_extreme_weather = cr_options,</v>
      </c>
    </row>
    <row r="82" spans="1:6">
      <c r="A82" s="4" t="s">
        <v>148</v>
      </c>
      <c r="B82" t="s">
        <v>2898</v>
      </c>
      <c r="C82" t="s">
        <v>1747</v>
      </c>
      <c r="D82" s="3" t="s">
        <v>563</v>
      </c>
      <c r="E82" t="b">
        <f t="shared" si="3"/>
        <v>1</v>
      </c>
      <c r="F82" t="str">
        <f t="shared" si="4"/>
        <v>cs_negative_recommendation = cs_neg_recommendation,</v>
      </c>
    </row>
    <row r="83" spans="1:6">
      <c r="A83" s="4" t="s">
        <v>178</v>
      </c>
      <c r="B83" t="s">
        <v>2899</v>
      </c>
      <c r="C83" t="s">
        <v>1748</v>
      </c>
      <c r="D83" s="3" t="s">
        <v>564</v>
      </c>
      <c r="E83" t="b">
        <f t="shared" si="3"/>
        <v>1</v>
      </c>
      <c r="F83" t="str">
        <f t="shared" si="4"/>
        <v>cs_timely_payment = cs_pay_on_time,</v>
      </c>
    </row>
    <row r="84" spans="1:6">
      <c r="A84" s="4" t="s">
        <v>143</v>
      </c>
      <c r="B84" t="s">
        <v>2897</v>
      </c>
      <c r="C84" t="s">
        <v>1746</v>
      </c>
      <c r="D84" s="3" t="s">
        <v>562</v>
      </c>
      <c r="E84" t="b">
        <f t="shared" si="3"/>
        <v>1</v>
      </c>
      <c r="F84" t="str">
        <f t="shared" si="4"/>
        <v>cs_positive_recommendation = cs_pos_recommendation,</v>
      </c>
    </row>
    <row r="85" spans="1:6">
      <c r="A85" s="4" t="s">
        <v>174</v>
      </c>
      <c r="B85" t="s">
        <v>2896</v>
      </c>
      <c r="C85" t="s">
        <v>1745</v>
      </c>
      <c r="D85" s="3" t="s">
        <v>561</v>
      </c>
      <c r="E85" t="b">
        <f t="shared" si="3"/>
        <v>1</v>
      </c>
      <c r="F85" t="str">
        <f t="shared" si="4"/>
        <v>cs_recommendation = cs_services_recommend,</v>
      </c>
    </row>
    <row r="86" spans="1:6">
      <c r="A86" s="4" t="s">
        <v>266</v>
      </c>
      <c r="B86" t="s">
        <v>2913</v>
      </c>
      <c r="C86" t="s">
        <v>1848</v>
      </c>
      <c r="D86" s="3" t="s">
        <v>728</v>
      </c>
      <c r="E86" t="b">
        <f t="shared" si="3"/>
        <v>1</v>
      </c>
      <c r="F86" t="str">
        <f t="shared" si="4"/>
        <v>monitoring_survey_yn = f_aw_survey_future,</v>
      </c>
    </row>
    <row r="87" spans="1:6">
      <c r="A87" s="4" t="s">
        <v>443</v>
      </c>
      <c r="B87" t="s">
        <v>2553</v>
      </c>
      <c r="C87" t="s">
        <v>2488</v>
      </c>
      <c r="D87" s="3" t="s">
        <v>2807</v>
      </c>
      <c r="E87" t="b">
        <f t="shared" si="3"/>
        <v>1</v>
      </c>
      <c r="F87" t="str">
        <f t="shared" si="4"/>
        <v>f_focus_measurement_prod_rice_bag_kg = f_kg_bags,</v>
      </c>
    </row>
    <row r="88" spans="1:6">
      <c r="A88" s="4" t="s">
        <v>442</v>
      </c>
      <c r="B88" t="s">
        <v>2555</v>
      </c>
      <c r="C88" t="s">
        <v>2490</v>
      </c>
      <c r="D88" s="3" t="s">
        <v>2808</v>
      </c>
      <c r="E88" t="b">
        <f t="shared" si="3"/>
        <v>1</v>
      </c>
      <c r="F88" t="str">
        <f t="shared" si="4"/>
        <v>f_focus_measurement_prod_rice_other_kg = f_kg_rice_other,</v>
      </c>
    </row>
    <row r="89" spans="1:6">
      <c r="A89" s="4" t="s">
        <v>254</v>
      </c>
      <c r="B89" t="s">
        <v>2894</v>
      </c>
      <c r="C89" t="s">
        <v>1743</v>
      </c>
      <c r="D89" t="s">
        <v>555</v>
      </c>
      <c r="E89" t="b">
        <f t="shared" si="3"/>
        <v>1</v>
      </c>
      <c r="F89" t="str">
        <f t="shared" si="4"/>
        <v>cs_sdm_company = f_know_company,</v>
      </c>
    </row>
    <row r="90" spans="1:6">
      <c r="A90" s="1" t="s">
        <v>91</v>
      </c>
      <c r="B90" t="s">
        <v>2739</v>
      </c>
      <c r="C90" t="s">
        <v>1846</v>
      </c>
      <c r="D90" s="3" t="s">
        <v>659</v>
      </c>
      <c r="E90" t="b">
        <f t="shared" si="3"/>
        <v>1</v>
      </c>
      <c r="F90" t="str">
        <f t="shared" si="4"/>
        <v>cf_shortage = f_liquidity,</v>
      </c>
    </row>
    <row r="91" spans="1:6">
      <c r="A91" s="4" t="s">
        <v>261</v>
      </c>
      <c r="B91" t="s">
        <v>2740</v>
      </c>
      <c r="C91" t="s">
        <v>1847</v>
      </c>
      <c r="D91" t="s">
        <v>660</v>
      </c>
      <c r="E91" t="b">
        <f t="shared" si="3"/>
        <v>1</v>
      </c>
      <c r="F91" t="str">
        <f t="shared" si="4"/>
        <v>cf_shortage_months = f_liquidity_months,</v>
      </c>
    </row>
    <row r="92" spans="1:6">
      <c r="A92" s="1" t="s">
        <v>99</v>
      </c>
      <c r="B92" t="s">
        <v>2870</v>
      </c>
      <c r="C92" t="s">
        <v>827</v>
      </c>
      <c r="D92" s="3" t="s">
        <v>270</v>
      </c>
      <c r="E92" t="b">
        <f t="shared" si="3"/>
        <v>1</v>
      </c>
      <c r="F92" t="str">
        <f t="shared" si="4"/>
        <v>f_livestock_income_type = f_livestock,</v>
      </c>
    </row>
    <row r="93" spans="1:6">
      <c r="A93" s="4" t="s">
        <v>229</v>
      </c>
      <c r="B93" t="s">
        <v>2871</v>
      </c>
      <c r="C93" t="s">
        <v>829</v>
      </c>
      <c r="D93" s="3" t="s">
        <v>271</v>
      </c>
      <c r="E93" t="b">
        <f t="shared" si="3"/>
        <v>1</v>
      </c>
      <c r="F93" t="str">
        <f t="shared" si="4"/>
        <v>f_livestock_income_total = f_livestock_income,</v>
      </c>
    </row>
    <row r="94" spans="1:6">
      <c r="A94" s="4" t="s">
        <v>119</v>
      </c>
      <c r="B94" t="s">
        <v>2854</v>
      </c>
      <c r="C94" t="s">
        <v>1571</v>
      </c>
      <c r="D94" s="3" t="s">
        <v>124</v>
      </c>
      <c r="E94" t="b">
        <f t="shared" si="3"/>
        <v>1</v>
      </c>
      <c r="F94" t="str">
        <f t="shared" si="4"/>
        <v>pi_location_other = f_location_other,</v>
      </c>
    </row>
    <row r="95" spans="1:6">
      <c r="A95" s="4" t="s">
        <v>130</v>
      </c>
      <c r="B95" t="s">
        <v>2855</v>
      </c>
      <c r="C95" t="s">
        <v>2486</v>
      </c>
      <c r="D95" t="s">
        <v>125</v>
      </c>
      <c r="E95" t="b">
        <f t="shared" si="3"/>
        <v>1</v>
      </c>
      <c r="F95" t="str">
        <f t="shared" si="4"/>
        <v>pi_location_other_first_admin = f_location_other_lga,</v>
      </c>
    </row>
    <row r="96" spans="1:6">
      <c r="A96" s="1" t="s">
        <v>106</v>
      </c>
      <c r="B96" t="s">
        <v>2545</v>
      </c>
      <c r="C96" t="s">
        <v>1575</v>
      </c>
      <c r="D96" s="3" t="s">
        <v>128</v>
      </c>
      <c r="E96" t="b">
        <f t="shared" si="3"/>
        <v>1</v>
      </c>
      <c r="F96" t="str">
        <f t="shared" si="4"/>
        <v>pi_location_other_village = f_location_other_village,</v>
      </c>
    </row>
    <row r="97" spans="1:6">
      <c r="A97" s="1" t="s">
        <v>755</v>
      </c>
      <c r="B97" t="s">
        <v>2856</v>
      </c>
      <c r="C97" t="s">
        <v>2818</v>
      </c>
      <c r="D97" s="3" t="s">
        <v>808</v>
      </c>
      <c r="E97" t="b">
        <f t="shared" si="3"/>
        <v>1</v>
      </c>
      <c r="F97" t="str">
        <f t="shared" si="4"/>
        <v>f_maincrop = f_maincrop_first,</v>
      </c>
    </row>
    <row r="98" spans="1:6">
      <c r="A98" s="1" t="s">
        <v>752</v>
      </c>
      <c r="B98" t="s">
        <v>2857</v>
      </c>
      <c r="C98" t="s">
        <v>2819</v>
      </c>
      <c r="D98" s="3" t="s">
        <v>134</v>
      </c>
      <c r="E98" t="b">
        <f t="shared" si="3"/>
        <v>1</v>
      </c>
      <c r="F98" t="str">
        <f t="shared" ref="F98:F129" si="5">_xlfn.CONCAT(D98," = ",C98,",")</f>
        <v>f_othermaincrop_1 = f_maincrop_second,</v>
      </c>
    </row>
    <row r="99" spans="1:6">
      <c r="A99" s="1" t="s">
        <v>100</v>
      </c>
      <c r="B99" t="s">
        <v>2858</v>
      </c>
      <c r="C99" t="s">
        <v>2820</v>
      </c>
      <c r="D99" s="3" t="s">
        <v>761</v>
      </c>
      <c r="E99" t="b">
        <f t="shared" si="3"/>
        <v>1</v>
      </c>
      <c r="F99" t="str">
        <f t="shared" si="5"/>
        <v>f_othermaincrop_1_other = f_maincrop_second_other,</v>
      </c>
    </row>
    <row r="100" spans="1:6">
      <c r="A100" s="1" t="s">
        <v>111</v>
      </c>
      <c r="B100" t="s">
        <v>2859</v>
      </c>
      <c r="C100" t="s">
        <v>2821</v>
      </c>
      <c r="D100" s="3" t="s">
        <v>136</v>
      </c>
      <c r="E100" t="b">
        <f t="shared" si="3"/>
        <v>1</v>
      </c>
      <c r="F100" t="str">
        <f t="shared" si="5"/>
        <v>f_othermaincrop_2 = f_maincrop_third,</v>
      </c>
    </row>
    <row r="101" spans="1:6">
      <c r="A101" s="4" t="s">
        <v>126</v>
      </c>
      <c r="B101" t="s">
        <v>1213</v>
      </c>
      <c r="C101" t="s">
        <v>269</v>
      </c>
      <c r="E101" t="b">
        <f t="shared" si="3"/>
        <v>0</v>
      </c>
      <c r="F101" t="str">
        <f t="shared" si="5"/>
        <v xml:space="preserve"> = f_other_crop_income,</v>
      </c>
    </row>
    <row r="102" spans="1:6">
      <c r="A102" s="4" t="s">
        <v>194</v>
      </c>
      <c r="B102" t="s">
        <v>2872</v>
      </c>
      <c r="C102" t="s">
        <v>1629</v>
      </c>
      <c r="D102" s="3" t="s">
        <v>769</v>
      </c>
      <c r="E102" t="b">
        <f t="shared" si="3"/>
        <v>1</v>
      </c>
      <c r="F102" t="str">
        <f t="shared" si="5"/>
        <v>f_income_other_total = f_other_sources,</v>
      </c>
    </row>
    <row r="103" spans="1:6">
      <c r="A103" s="1" t="s">
        <v>95</v>
      </c>
      <c r="B103" t="s">
        <v>2869</v>
      </c>
      <c r="C103" t="s">
        <v>1619</v>
      </c>
      <c r="D103" t="s">
        <v>747</v>
      </c>
      <c r="E103" t="b">
        <f t="shared" si="3"/>
        <v>1</v>
      </c>
      <c r="F103" t="str">
        <f t="shared" si="5"/>
        <v>f_other_crops_type = f_othercrop,</v>
      </c>
    </row>
    <row r="104" spans="1:6">
      <c r="A104" s="4" t="s">
        <v>153</v>
      </c>
      <c r="B104" t="s">
        <v>2574</v>
      </c>
      <c r="C104" t="s">
        <v>1627</v>
      </c>
      <c r="D104" s="3" t="s">
        <v>350</v>
      </c>
      <c r="E104" t="b">
        <f t="shared" si="3"/>
        <v>1</v>
      </c>
      <c r="F104" t="str">
        <f t="shared" si="5"/>
        <v>f_income_other_type = f_otherincome,</v>
      </c>
    </row>
    <row r="105" spans="1:6">
      <c r="A105" s="4" t="s">
        <v>263</v>
      </c>
      <c r="B105" t="s">
        <v>2575</v>
      </c>
      <c r="C105" t="s">
        <v>1628</v>
      </c>
      <c r="D105" t="s">
        <v>1294</v>
      </c>
      <c r="E105" t="b">
        <f t="shared" si="3"/>
        <v>1</v>
      </c>
      <c r="F105" t="str">
        <f t="shared" si="5"/>
        <v>f_equip_rental_type = f_otherincome_equipment,</v>
      </c>
    </row>
    <row r="106" spans="1:6">
      <c r="A106" s="1" t="s">
        <v>112</v>
      </c>
      <c r="B106" t="s">
        <v>2550</v>
      </c>
      <c r="C106" t="s">
        <v>823</v>
      </c>
      <c r="D106" s="3" t="s">
        <v>287</v>
      </c>
      <c r="E106" t="b">
        <f t="shared" si="3"/>
        <v>1</v>
      </c>
      <c r="F106" t="str">
        <f t="shared" si="5"/>
        <v>f_ownership_type = f_ownership,</v>
      </c>
    </row>
    <row r="107" spans="1:6">
      <c r="A107" s="4" t="s">
        <v>124</v>
      </c>
      <c r="B107" t="s">
        <v>2554</v>
      </c>
      <c r="C107" t="s">
        <v>2489</v>
      </c>
      <c r="D107" s="3" t="s">
        <v>765</v>
      </c>
      <c r="E107" t="b">
        <f t="shared" si="3"/>
        <v>1</v>
      </c>
      <c r="F107" t="str">
        <f t="shared" si="5"/>
        <v>f_focus_measurement_prod_other_2 = f_rice_other_measurement,</v>
      </c>
    </row>
    <row r="108" spans="1:6">
      <c r="A108" s="4" t="s">
        <v>195</v>
      </c>
      <c r="B108" t="s">
        <v>2539</v>
      </c>
      <c r="C108" t="s">
        <v>2484</v>
      </c>
      <c r="D108" t="s">
        <v>739</v>
      </c>
      <c r="E108" t="b">
        <f t="shared" si="3"/>
        <v>1</v>
      </c>
      <c r="F108" t="str">
        <f t="shared" si="5"/>
        <v>focus_crop = f_rice_present,</v>
      </c>
    </row>
    <row r="109" spans="1:6">
      <c r="A109" s="1" t="s">
        <v>754</v>
      </c>
      <c r="B109" t="s">
        <v>2552</v>
      </c>
      <c r="C109" t="s">
        <v>825</v>
      </c>
      <c r="D109" s="3" t="s">
        <v>764</v>
      </c>
      <c r="E109" t="b">
        <f t="shared" si="3"/>
        <v>1</v>
      </c>
      <c r="F109" t="str">
        <f t="shared" si="5"/>
        <v>f_focus_measurement_prod_2 = f_sdm_measurement,</v>
      </c>
    </row>
    <row r="110" spans="1:6">
      <c r="A110" s="4" t="s">
        <v>198</v>
      </c>
      <c r="B110" t="s">
        <v>2556</v>
      </c>
      <c r="C110" t="s">
        <v>2745</v>
      </c>
      <c r="D110" s="3" t="s">
        <v>1</v>
      </c>
      <c r="E110" t="b">
        <f t="shared" si="3"/>
        <v>1</v>
      </c>
      <c r="F110" t="str">
        <f t="shared" si="5"/>
        <v>f_focus_crop_size_acre = f_sdm_size_acre,</v>
      </c>
    </row>
    <row r="111" spans="1:6">
      <c r="A111" s="4" t="s">
        <v>177</v>
      </c>
      <c r="B111" t="s">
        <v>2642</v>
      </c>
      <c r="C111" t="s">
        <v>1741</v>
      </c>
      <c r="D111" s="3" t="s">
        <v>554</v>
      </c>
      <c r="E111" t="b">
        <f t="shared" si="3"/>
        <v>1</v>
      </c>
      <c r="F111" t="str">
        <f t="shared" si="5"/>
        <v>su_services_usage = f_services,</v>
      </c>
    </row>
    <row r="112" spans="1:6">
      <c r="A112" s="4" t="s">
        <v>274</v>
      </c>
      <c r="B112" t="s">
        <v>2895</v>
      </c>
      <c r="C112" t="s">
        <v>2523</v>
      </c>
      <c r="D112" s="3" t="s">
        <v>556</v>
      </c>
      <c r="E112" t="b">
        <f t="shared" si="3"/>
        <v>1</v>
      </c>
      <c r="F112" t="str">
        <f t="shared" si="5"/>
        <v>cs_sdm_company_services = f_services_alluvial,</v>
      </c>
    </row>
    <row r="113" spans="1:6">
      <c r="A113" s="4" t="s">
        <v>187</v>
      </c>
      <c r="B113" t="s">
        <v>2641</v>
      </c>
      <c r="C113" t="s">
        <v>1740</v>
      </c>
      <c r="D113" t="s">
        <v>746</v>
      </c>
      <c r="E113" t="b">
        <f t="shared" si="3"/>
        <v>1</v>
      </c>
      <c r="F113" t="str">
        <f t="shared" si="5"/>
        <v>su_farmer_organisation = f_services_farmer_organisation,</v>
      </c>
    </row>
    <row r="114" spans="1:6">
      <c r="A114" s="4" t="s">
        <v>221</v>
      </c>
      <c r="B114" t="s">
        <v>2643</v>
      </c>
      <c r="C114" t="s">
        <v>1742</v>
      </c>
      <c r="D114" s="3" t="s">
        <v>794</v>
      </c>
      <c r="E114" t="b">
        <f t="shared" si="3"/>
        <v>1</v>
      </c>
      <c r="F114" t="str">
        <f t="shared" si="5"/>
        <v>hh_loan_source_inputs = f_services_loan_inputs,</v>
      </c>
    </row>
    <row r="115" spans="1:6">
      <c r="A115" s="4" t="s">
        <v>127</v>
      </c>
      <c r="B115" t="s">
        <v>2549</v>
      </c>
      <c r="C115" t="s">
        <v>0</v>
      </c>
      <c r="D115" s="3" t="s">
        <v>2812</v>
      </c>
      <c r="E115" t="b">
        <f t="shared" si="3"/>
        <v>0</v>
      </c>
      <c r="F115" t="str">
        <f t="shared" si="5"/>
        <v>su_services_usage_other = f_size_acre,</v>
      </c>
    </row>
    <row r="116" spans="1:6">
      <c r="A116" s="4" t="s">
        <v>129</v>
      </c>
      <c r="B116" t="s">
        <v>2548</v>
      </c>
      <c r="C116" t="s">
        <v>1576</v>
      </c>
      <c r="D116" s="3" t="s">
        <v>130</v>
      </c>
      <c r="E116" t="b">
        <f t="shared" si="3"/>
        <v>1</v>
      </c>
      <c r="F116" t="str">
        <f t="shared" si="5"/>
        <v>f_unit_land = f_unit,</v>
      </c>
    </row>
    <row r="117" spans="1:6">
      <c r="A117" s="4" t="s">
        <v>192</v>
      </c>
      <c r="B117" t="s">
        <v>2538</v>
      </c>
      <c r="C117" t="s">
        <v>1568</v>
      </c>
      <c r="D117" t="s">
        <v>120</v>
      </c>
      <c r="E117" t="b">
        <f t="shared" si="3"/>
        <v>1</v>
      </c>
      <c r="F117" t="str">
        <f t="shared" si="5"/>
        <v>sdm_farmer = farmer_tomato,</v>
      </c>
    </row>
    <row r="118" spans="1:6">
      <c r="A118" s="4" t="s">
        <v>285</v>
      </c>
      <c r="B118" t="s">
        <v>2677</v>
      </c>
      <c r="C118" t="s">
        <v>1775</v>
      </c>
      <c r="D118" s="3" t="s">
        <v>1968</v>
      </c>
      <c r="E118" t="b">
        <f t="shared" si="3"/>
        <v>1</v>
      </c>
      <c r="F118" t="str">
        <f t="shared" si="5"/>
        <v>fs_introduction_2 = fs_male,</v>
      </c>
    </row>
    <row r="119" spans="1:6">
      <c r="A119" s="4" t="s">
        <v>219</v>
      </c>
      <c r="B119" t="s">
        <v>2674</v>
      </c>
      <c r="C119" t="s">
        <v>1773</v>
      </c>
      <c r="D119" t="s">
        <v>583</v>
      </c>
      <c r="E119" t="b">
        <f t="shared" si="3"/>
        <v>1</v>
      </c>
      <c r="F119" t="str">
        <f t="shared" si="5"/>
        <v>fs_introduction = fs_responsible_food,</v>
      </c>
    </row>
    <row r="120" spans="1:6">
      <c r="A120" s="4" t="s">
        <v>189</v>
      </c>
      <c r="B120" t="s">
        <v>2904</v>
      </c>
      <c r="C120" t="s">
        <v>585</v>
      </c>
      <c r="D120" s="3" t="s">
        <v>585</v>
      </c>
      <c r="E120" t="b">
        <f t="shared" si="3"/>
        <v>0</v>
      </c>
      <c r="F120" t="str">
        <f t="shared" si="5"/>
        <v>fs_shortage = fs_shortage,</v>
      </c>
    </row>
    <row r="121" spans="1:6">
      <c r="A121" s="4" t="s">
        <v>299</v>
      </c>
      <c r="B121" t="s">
        <v>2678</v>
      </c>
      <c r="C121" t="s">
        <v>1776</v>
      </c>
      <c r="D121" s="3" t="s">
        <v>1969</v>
      </c>
      <c r="E121" t="b">
        <f t="shared" si="3"/>
        <v>1</v>
      </c>
      <c r="F121" t="str">
        <f t="shared" si="5"/>
        <v>fs_shortage_2 = fs_shortage_male,</v>
      </c>
    </row>
    <row r="122" spans="1:6">
      <c r="A122" s="4" t="s">
        <v>227</v>
      </c>
      <c r="B122" t="s">
        <v>2676</v>
      </c>
      <c r="C122" t="s">
        <v>586</v>
      </c>
      <c r="D122" s="3" t="s">
        <v>586</v>
      </c>
      <c r="E122" t="b">
        <f t="shared" si="3"/>
        <v>0</v>
      </c>
      <c r="F122" t="str">
        <f t="shared" si="5"/>
        <v>fs_shortage_months = fs_shortage_months,</v>
      </c>
    </row>
    <row r="123" spans="1:6">
      <c r="A123" s="4" t="s">
        <v>34</v>
      </c>
      <c r="B123" t="s">
        <v>2676</v>
      </c>
      <c r="C123" t="s">
        <v>1777</v>
      </c>
      <c r="D123" s="3" t="s">
        <v>1970</v>
      </c>
      <c r="E123" t="b">
        <f t="shared" si="3"/>
        <v>1</v>
      </c>
      <c r="F123" t="str">
        <f t="shared" si="5"/>
        <v>fs_shortage_months_2 = fs_shortage_months_male,</v>
      </c>
    </row>
    <row r="124" spans="1:6">
      <c r="A124" s="4" t="s">
        <v>162</v>
      </c>
      <c r="B124" t="s">
        <v>2679</v>
      </c>
      <c r="C124" t="s">
        <v>1778</v>
      </c>
      <c r="D124" s="3" t="s">
        <v>599</v>
      </c>
      <c r="E124" t="b">
        <f t="shared" si="3"/>
        <v>1</v>
      </c>
      <c r="F124" t="str">
        <f t="shared" si="5"/>
        <v>g_introduction = g_available_female,</v>
      </c>
    </row>
    <row r="125" spans="1:6">
      <c r="A125" s="1" t="s">
        <v>32</v>
      </c>
      <c r="B125" t="s">
        <v>2688</v>
      </c>
      <c r="C125" t="s">
        <v>1789</v>
      </c>
      <c r="D125" s="3" t="s">
        <v>610</v>
      </c>
      <c r="E125" t="b">
        <f t="shared" si="3"/>
        <v>1</v>
      </c>
      <c r="F125" t="str">
        <f t="shared" si="5"/>
        <v>g_prod_decision_crop_maintenance = g_decision_crop_maintenance,</v>
      </c>
    </row>
    <row r="126" spans="1:6">
      <c r="A126" s="1" t="s">
        <v>35</v>
      </c>
      <c r="B126" t="s">
        <v>2690</v>
      </c>
      <c r="C126" t="s">
        <v>1791</v>
      </c>
      <c r="D126" s="3" t="s">
        <v>612</v>
      </c>
      <c r="E126" t="b">
        <f t="shared" si="3"/>
        <v>1</v>
      </c>
      <c r="F126" t="str">
        <f t="shared" si="5"/>
        <v>g_prod_decision_crop_protection = g_decision_crop_protection,</v>
      </c>
    </row>
    <row r="127" spans="1:6">
      <c r="A127" s="4" t="s">
        <v>251</v>
      </c>
      <c r="B127" s="7"/>
      <c r="D127" s="3" t="s">
        <v>1988</v>
      </c>
      <c r="E127" t="b">
        <f t="shared" si="3"/>
        <v>1</v>
      </c>
      <c r="F127" t="str">
        <f t="shared" si="5"/>
        <v>g_prod_decision_crop_protection_2 = ,</v>
      </c>
    </row>
    <row r="128" spans="1:6">
      <c r="A128" s="4" t="s">
        <v>400</v>
      </c>
      <c r="B128" t="s">
        <v>2692</v>
      </c>
      <c r="C128" t="s">
        <v>1793</v>
      </c>
      <c r="D128" s="3" t="s">
        <v>616</v>
      </c>
      <c r="E128" t="b">
        <f t="shared" si="3"/>
        <v>1</v>
      </c>
      <c r="F128" t="str">
        <f t="shared" si="5"/>
        <v>g_prod_decision_harvesting = g_decision_harvesting,</v>
      </c>
    </row>
    <row r="129" spans="1:6">
      <c r="A129" s="4" t="s">
        <v>257</v>
      </c>
      <c r="B129" s="7"/>
      <c r="C129" t="s">
        <v>1813</v>
      </c>
      <c r="D129" s="3" t="s">
        <v>1990</v>
      </c>
      <c r="E129" t="b">
        <f t="shared" si="3"/>
        <v>1</v>
      </c>
      <c r="F129" t="str">
        <f t="shared" si="5"/>
        <v>g_prod_decision_harvesting_2 = g_decision_harvesting_male,</v>
      </c>
    </row>
    <row r="130" spans="1:6">
      <c r="A130" s="1" t="s">
        <v>7</v>
      </c>
      <c r="B130" t="s">
        <v>2681</v>
      </c>
      <c r="C130" t="s">
        <v>1782</v>
      </c>
      <c r="D130" s="3" t="s">
        <v>603</v>
      </c>
      <c r="E130" t="b">
        <f t="shared" ref="E130:E193" si="6">ISERROR(VLOOKUP(C130,$A$2:$A$1012,1,0))</f>
        <v>1</v>
      </c>
      <c r="F130" t="str">
        <f t="shared" ref="F130:F161" si="7">_xlfn.CONCAT(D130," = ",C130,",")</f>
        <v>g_reprod_resp_decision = g_decision_household_activities,</v>
      </c>
    </row>
    <row r="131" spans="1:6">
      <c r="A131" s="1" t="s">
        <v>749</v>
      </c>
      <c r="B131" t="s">
        <v>2907</v>
      </c>
      <c r="C131" t="s">
        <v>2846</v>
      </c>
      <c r="D131" s="3" t="s">
        <v>2929</v>
      </c>
      <c r="E131" t="b">
        <f t="shared" si="6"/>
        <v>1</v>
      </c>
      <c r="F131" t="str">
        <f t="shared" si="7"/>
        <v>g_prod_decision_irrigation = g_decision_irrigation,</v>
      </c>
    </row>
    <row r="132" spans="1:6">
      <c r="A132" s="4" t="s">
        <v>311</v>
      </c>
      <c r="B132" t="s">
        <v>2684</v>
      </c>
      <c r="C132" t="s">
        <v>1785</v>
      </c>
      <c r="D132" s="3" t="s">
        <v>606</v>
      </c>
      <c r="E132" t="b">
        <f t="shared" si="6"/>
        <v>1</v>
      </c>
      <c r="F132" t="str">
        <f t="shared" si="7"/>
        <v>g_prod_decision_land_preparation = g_decision_land_preparation,</v>
      </c>
    </row>
    <row r="133" spans="1:6">
      <c r="A133" s="1" t="s">
        <v>19</v>
      </c>
      <c r="B133" t="s">
        <v>2696</v>
      </c>
      <c r="C133" t="s">
        <v>2525</v>
      </c>
      <c r="D133" s="3" t="s">
        <v>620</v>
      </c>
      <c r="E133" t="b">
        <f t="shared" si="6"/>
        <v>1</v>
      </c>
      <c r="F133" t="str">
        <f t="shared" si="7"/>
        <v>g_prod_decision_livestock = g_decision_livestock,</v>
      </c>
    </row>
    <row r="134" spans="1:6">
      <c r="A134" s="4" t="s">
        <v>320</v>
      </c>
      <c r="B134" t="s">
        <v>2909</v>
      </c>
      <c r="C134" t="s">
        <v>2848</v>
      </c>
      <c r="D134" s="3" t="s">
        <v>1974</v>
      </c>
      <c r="E134" t="b">
        <f t="shared" si="6"/>
        <v>1</v>
      </c>
      <c r="F134" t="str">
        <f t="shared" si="7"/>
        <v>g_prod_decision_marketing = g_decision_market,</v>
      </c>
    </row>
    <row r="135" spans="1:6">
      <c r="A135" s="4" t="s">
        <v>275</v>
      </c>
      <c r="B135" s="7"/>
      <c r="C135" t="s">
        <v>1817</v>
      </c>
      <c r="D135" s="3" t="s">
        <v>1994</v>
      </c>
      <c r="E135" t="b">
        <f t="shared" si="6"/>
        <v>1</v>
      </c>
      <c r="F135" t="str">
        <f t="shared" si="7"/>
        <v>g_prod_decision_marketing_2 = g_decision_marketing_male,</v>
      </c>
    </row>
    <row r="136" spans="1:6">
      <c r="A136" s="1" t="s">
        <v>31</v>
      </c>
      <c r="B136" t="s">
        <v>2686</v>
      </c>
      <c r="C136" t="s">
        <v>1787</v>
      </c>
      <c r="D136" s="3" t="s">
        <v>608</v>
      </c>
      <c r="E136" t="b">
        <f t="shared" si="6"/>
        <v>1</v>
      </c>
      <c r="F136" t="str">
        <f t="shared" si="7"/>
        <v>g_prod_decision_planting = g_decision_planting,</v>
      </c>
    </row>
    <row r="137" spans="1:6">
      <c r="A137" s="1" t="s">
        <v>94</v>
      </c>
      <c r="B137" t="s">
        <v>2694</v>
      </c>
      <c r="C137" t="s">
        <v>1795</v>
      </c>
      <c r="D137" s="3" t="s">
        <v>618</v>
      </c>
      <c r="E137" t="b">
        <f t="shared" si="6"/>
        <v>1</v>
      </c>
      <c r="F137" t="str">
        <f t="shared" si="7"/>
        <v>g_prod_decision_postharvesting = g_decision_postharvesting,</v>
      </c>
    </row>
    <row r="138" spans="1:6">
      <c r="A138" s="4" t="s">
        <v>271</v>
      </c>
      <c r="B138" s="7"/>
      <c r="C138" t="s">
        <v>1815</v>
      </c>
      <c r="D138" s="3" t="s">
        <v>1991</v>
      </c>
      <c r="E138" t="b">
        <f t="shared" si="6"/>
        <v>1</v>
      </c>
      <c r="F138" t="str">
        <f t="shared" si="7"/>
        <v>g_prod_decision_postharvesting_2 = g_decision_postharvesting_male,</v>
      </c>
    </row>
    <row r="139" spans="1:6">
      <c r="A139" s="4" t="s">
        <v>206</v>
      </c>
      <c r="B139" t="s">
        <v>2668</v>
      </c>
      <c r="C139" t="s">
        <v>2845</v>
      </c>
      <c r="D139" s="3" t="s">
        <v>601</v>
      </c>
      <c r="E139" t="b">
        <f t="shared" si="6"/>
        <v>1</v>
      </c>
      <c r="F139" t="str">
        <f t="shared" si="7"/>
        <v>g_education = g_edu_female,</v>
      </c>
    </row>
    <row r="140" spans="1:6">
      <c r="A140" s="4" t="s">
        <v>353</v>
      </c>
      <c r="B140" t="s">
        <v>2689</v>
      </c>
      <c r="C140" t="s">
        <v>1790</v>
      </c>
      <c r="D140" s="3" t="s">
        <v>611</v>
      </c>
      <c r="E140" t="b">
        <f t="shared" si="6"/>
        <v>1</v>
      </c>
      <c r="F140" t="str">
        <f t="shared" si="7"/>
        <v>g_prod_input_crop_maintenance = g_involvement_crop_maintenance,</v>
      </c>
    </row>
    <row r="141" spans="1:6">
      <c r="A141" s="4" t="s">
        <v>269</v>
      </c>
      <c r="B141" s="7"/>
      <c r="C141" t="s">
        <v>1810</v>
      </c>
      <c r="D141" s="3" t="s">
        <v>1987</v>
      </c>
      <c r="E141" t="b">
        <f t="shared" si="6"/>
        <v>1</v>
      </c>
      <c r="F141" t="str">
        <f t="shared" si="7"/>
        <v>g_prod_input_crop_maintenance_2 = g_involvement_crop_maintenance_male,</v>
      </c>
    </row>
    <row r="142" spans="1:6">
      <c r="A142" s="4" t="s">
        <v>352</v>
      </c>
      <c r="B142" t="s">
        <v>2691</v>
      </c>
      <c r="C142" t="s">
        <v>1792</v>
      </c>
      <c r="D142" s="3" t="s">
        <v>613</v>
      </c>
      <c r="E142" t="b">
        <f t="shared" si="6"/>
        <v>1</v>
      </c>
      <c r="F142" t="str">
        <f t="shared" si="7"/>
        <v>g_prod_input_crop_protection = g_involvement_crop_protection,</v>
      </c>
    </row>
    <row r="143" spans="1:6">
      <c r="A143" s="4" t="s">
        <v>35</v>
      </c>
      <c r="B143" s="7"/>
      <c r="C143" t="s">
        <v>1812</v>
      </c>
      <c r="D143" s="3" t="s">
        <v>1989</v>
      </c>
      <c r="E143" t="b">
        <f t="shared" si="6"/>
        <v>1</v>
      </c>
      <c r="F143" t="str">
        <f t="shared" si="7"/>
        <v>g_prod_input_crop_protection_2 = g_involvement_crop_protection_male,</v>
      </c>
    </row>
    <row r="144" spans="1:6">
      <c r="A144" s="1" t="s">
        <v>83</v>
      </c>
      <c r="B144" t="s">
        <v>2693</v>
      </c>
      <c r="C144" t="s">
        <v>1794</v>
      </c>
      <c r="D144" t="s">
        <v>617</v>
      </c>
      <c r="E144" t="b">
        <f t="shared" si="6"/>
        <v>1</v>
      </c>
      <c r="F144" t="str">
        <f t="shared" si="7"/>
        <v>g_prod_input_harvesting = g_involvement_harvesting,</v>
      </c>
    </row>
    <row r="145" spans="1:6">
      <c r="A145" s="4" t="s">
        <v>236</v>
      </c>
      <c r="B145" s="7"/>
      <c r="C145" t="s">
        <v>1814</v>
      </c>
      <c r="D145" s="3" t="s">
        <v>1992</v>
      </c>
      <c r="E145" t="b">
        <f t="shared" si="6"/>
        <v>1</v>
      </c>
      <c r="F145" t="str">
        <f t="shared" si="7"/>
        <v>g_prod_input_harvesting_2 = g_involvement_harvesting_male,</v>
      </c>
    </row>
    <row r="146" spans="1:6">
      <c r="A146" s="4" t="s">
        <v>310</v>
      </c>
      <c r="B146" t="s">
        <v>2682</v>
      </c>
      <c r="C146" t="s">
        <v>1783</v>
      </c>
      <c r="D146" t="s">
        <v>604</v>
      </c>
      <c r="E146" t="b">
        <f t="shared" si="6"/>
        <v>1</v>
      </c>
      <c r="F146" t="str">
        <f t="shared" si="7"/>
        <v>g_reprod_input_decisions = g_involvement_household,</v>
      </c>
    </row>
    <row r="147" spans="1:6">
      <c r="A147" s="1" t="s">
        <v>41</v>
      </c>
      <c r="B147" t="s">
        <v>2908</v>
      </c>
      <c r="C147" t="s">
        <v>2847</v>
      </c>
      <c r="D147" s="3" t="s">
        <v>2928</v>
      </c>
      <c r="E147" t="b">
        <f t="shared" si="6"/>
        <v>1</v>
      </c>
      <c r="F147" t="str">
        <f t="shared" si="7"/>
        <v>g_prod_input_irrigation = g_involvement_irrigation,</v>
      </c>
    </row>
    <row r="148" spans="1:6">
      <c r="A148" s="1" t="s">
        <v>84</v>
      </c>
      <c r="B148" t="s">
        <v>2685</v>
      </c>
      <c r="C148" t="s">
        <v>1786</v>
      </c>
      <c r="D148" s="3" t="s">
        <v>607</v>
      </c>
      <c r="E148" t="b">
        <f t="shared" si="6"/>
        <v>1</v>
      </c>
      <c r="F148" t="str">
        <f t="shared" si="7"/>
        <v>g_prod_input_land_preraration = g_involvement_land_preparation,</v>
      </c>
    </row>
    <row r="149" spans="1:6">
      <c r="A149" s="4" t="s">
        <v>207</v>
      </c>
      <c r="B149" t="s">
        <v>2697</v>
      </c>
      <c r="C149" t="s">
        <v>2526</v>
      </c>
      <c r="D149" t="s">
        <v>621</v>
      </c>
      <c r="E149" t="b">
        <f t="shared" si="6"/>
        <v>1</v>
      </c>
      <c r="F149" t="str">
        <f t="shared" si="7"/>
        <v>g_prod_input_livestock = g_involvement_livestock,</v>
      </c>
    </row>
    <row r="150" spans="1:6">
      <c r="A150" s="4" t="s">
        <v>203</v>
      </c>
      <c r="B150" t="s">
        <v>2910</v>
      </c>
      <c r="C150" t="s">
        <v>2849</v>
      </c>
      <c r="D150" t="s">
        <v>1975</v>
      </c>
      <c r="E150" t="b">
        <f t="shared" si="6"/>
        <v>1</v>
      </c>
      <c r="F150" t="str">
        <f t="shared" si="7"/>
        <v>g_prod_input_marketing = g_involvement_market,</v>
      </c>
    </row>
    <row r="151" spans="1:6">
      <c r="A151" s="4" t="s">
        <v>230</v>
      </c>
      <c r="B151" s="7"/>
      <c r="C151" t="s">
        <v>1818</v>
      </c>
      <c r="D151" t="s">
        <v>1995</v>
      </c>
      <c r="E151" t="b">
        <f t="shared" si="6"/>
        <v>1</v>
      </c>
      <c r="F151" t="str">
        <f t="shared" si="7"/>
        <v>g_prod_input_marketing_2 = g_involvement_marketing_male,</v>
      </c>
    </row>
    <row r="152" spans="1:6">
      <c r="A152" s="1" t="s">
        <v>8</v>
      </c>
      <c r="B152" t="s">
        <v>2687</v>
      </c>
      <c r="C152" t="s">
        <v>1788</v>
      </c>
      <c r="D152" s="3" t="s">
        <v>609</v>
      </c>
      <c r="E152" t="b">
        <f t="shared" si="6"/>
        <v>1</v>
      </c>
      <c r="F152" t="str">
        <f t="shared" si="7"/>
        <v>g_prod_input_planting = g_involvement_planting,</v>
      </c>
    </row>
    <row r="153" spans="1:6">
      <c r="A153" s="1" t="s">
        <v>750</v>
      </c>
      <c r="B153" t="s">
        <v>2695</v>
      </c>
      <c r="C153" t="s">
        <v>1796</v>
      </c>
      <c r="D153" s="3" t="s">
        <v>619</v>
      </c>
      <c r="E153" t="b">
        <f t="shared" si="6"/>
        <v>1</v>
      </c>
      <c r="F153" t="str">
        <f t="shared" si="7"/>
        <v>g_prod_input_postharvesting = g_involvement_postharvesting,</v>
      </c>
    </row>
    <row r="154" spans="1:6">
      <c r="A154" s="4" t="s">
        <v>277</v>
      </c>
      <c r="B154" s="7"/>
      <c r="C154" t="s">
        <v>1816</v>
      </c>
      <c r="D154" s="3" t="s">
        <v>1993</v>
      </c>
      <c r="E154" t="b">
        <f t="shared" si="6"/>
        <v>1</v>
      </c>
      <c r="F154" t="str">
        <f t="shared" si="7"/>
        <v>g_prod_input_postharvesting_2 = g_involvement_postharvesting_male,</v>
      </c>
    </row>
    <row r="155" spans="1:6">
      <c r="A155" s="1" t="s">
        <v>44</v>
      </c>
      <c r="B155" t="s">
        <v>2906</v>
      </c>
      <c r="C155" t="s">
        <v>1784</v>
      </c>
      <c r="D155" s="3" t="s">
        <v>605</v>
      </c>
      <c r="E155" t="b">
        <f t="shared" si="6"/>
        <v>1</v>
      </c>
      <c r="F155" t="str">
        <f t="shared" si="7"/>
        <v>g_prod_activities = g_productive,</v>
      </c>
    </row>
    <row r="156" spans="1:6">
      <c r="A156" s="1" t="s">
        <v>50</v>
      </c>
      <c r="B156" t="s">
        <v>2905</v>
      </c>
      <c r="C156" t="s">
        <v>1781</v>
      </c>
      <c r="D156" s="3" t="s">
        <v>602</v>
      </c>
      <c r="E156" t="b">
        <f t="shared" si="6"/>
        <v>1</v>
      </c>
      <c r="F156" t="str">
        <f t="shared" si="7"/>
        <v>g_reprod_activities = g_reproductive,</v>
      </c>
    </row>
    <row r="157" spans="1:6">
      <c r="A157" s="4" t="s">
        <v>280</v>
      </c>
      <c r="B157" t="s">
        <v>2666</v>
      </c>
      <c r="C157" t="s">
        <v>1765</v>
      </c>
      <c r="D157" s="3" t="s">
        <v>46</v>
      </c>
      <c r="E157" t="b">
        <f t="shared" si="6"/>
        <v>1</v>
      </c>
      <c r="F157" t="str">
        <f t="shared" si="7"/>
        <v>hh_farmer_birthyear = h_age,</v>
      </c>
    </row>
    <row r="158" spans="1:6">
      <c r="A158" s="1" t="s">
        <v>39</v>
      </c>
      <c r="B158" t="s">
        <v>2722</v>
      </c>
      <c r="C158" t="s">
        <v>1829</v>
      </c>
      <c r="D158" s="3" t="s">
        <v>630</v>
      </c>
      <c r="E158" t="b">
        <f t="shared" si="6"/>
        <v>1</v>
      </c>
      <c r="F158" t="str">
        <f t="shared" si="7"/>
        <v>hh_bank_account = h_bank,</v>
      </c>
    </row>
    <row r="159" spans="1:6">
      <c r="A159" s="4" t="s">
        <v>172</v>
      </c>
      <c r="B159" t="s">
        <v>2668</v>
      </c>
      <c r="C159" t="s">
        <v>1767</v>
      </c>
      <c r="D159" s="3" t="s">
        <v>694</v>
      </c>
      <c r="E159" t="b">
        <f t="shared" si="6"/>
        <v>1</v>
      </c>
      <c r="F159" t="str">
        <f t="shared" si="7"/>
        <v>hh_education_farmer = h_education_farmer,</v>
      </c>
    </row>
    <row r="160" spans="1:6">
      <c r="A160" s="4" t="s">
        <v>260</v>
      </c>
      <c r="B160" t="s">
        <v>2667</v>
      </c>
      <c r="C160" t="s">
        <v>1766</v>
      </c>
      <c r="D160" s="3" t="s">
        <v>693</v>
      </c>
      <c r="E160" t="b">
        <f t="shared" si="6"/>
        <v>1</v>
      </c>
      <c r="F160" t="str">
        <f t="shared" si="7"/>
        <v>hh_farmer_gender = h_gender,</v>
      </c>
    </row>
    <row r="161" spans="1:6">
      <c r="A161" s="4" t="s">
        <v>196</v>
      </c>
      <c r="B161" t="s">
        <v>2903</v>
      </c>
      <c r="C161" t="s">
        <v>1772</v>
      </c>
      <c r="D161" s="3" t="s">
        <v>1967</v>
      </c>
      <c r="E161" t="b">
        <f t="shared" si="6"/>
        <v>1</v>
      </c>
      <c r="F161" t="str">
        <f t="shared" si="7"/>
        <v>hh_head = h_head,</v>
      </c>
    </row>
    <row r="162" spans="1:6">
      <c r="A162" s="4" t="s">
        <v>201</v>
      </c>
      <c r="B162" t="s">
        <v>2669</v>
      </c>
      <c r="C162" t="s">
        <v>1768</v>
      </c>
      <c r="D162" s="3" t="s">
        <v>689</v>
      </c>
      <c r="E162" t="b">
        <f t="shared" si="6"/>
        <v>1</v>
      </c>
      <c r="F162" t="str">
        <f t="shared" ref="F162:F173" si="8">_xlfn.CONCAT(D162," = ",C162,",")</f>
        <v>hh_size = h_householdsize,</v>
      </c>
    </row>
    <row r="163" spans="1:6">
      <c r="A163" s="1" t="s">
        <v>30</v>
      </c>
      <c r="B163" t="s">
        <v>2723</v>
      </c>
      <c r="C163" t="s">
        <v>1830</v>
      </c>
      <c r="D163" s="3" t="s">
        <v>631</v>
      </c>
      <c r="E163" t="b">
        <f t="shared" si="6"/>
        <v>1</v>
      </c>
      <c r="F163" t="str">
        <f t="shared" si="8"/>
        <v>hh_loan = h_loan,</v>
      </c>
    </row>
    <row r="164" spans="1:6">
      <c r="A164" s="4" t="s">
        <v>742</v>
      </c>
      <c r="B164" t="s">
        <v>2731</v>
      </c>
      <c r="C164" t="s">
        <v>2537</v>
      </c>
      <c r="D164" s="3" t="s">
        <v>649</v>
      </c>
      <c r="E164" t="b">
        <f t="shared" si="6"/>
        <v>1</v>
      </c>
      <c r="F164" t="str">
        <f t="shared" si="8"/>
        <v>hh_loan_interest_rate_SDM = h_loan_alluvial,</v>
      </c>
    </row>
    <row r="165" spans="1:6">
      <c r="A165" s="4" t="s">
        <v>253</v>
      </c>
      <c r="B165" s="7"/>
      <c r="C165" t="s">
        <v>2536</v>
      </c>
      <c r="D165" s="3" t="s">
        <v>1996</v>
      </c>
      <c r="E165" t="b">
        <f t="shared" si="6"/>
        <v>1</v>
      </c>
      <c r="F165" t="str">
        <f t="shared" si="8"/>
        <v>hh_loan_sdm_frequency = h_loan_alluvial_amount,</v>
      </c>
    </row>
    <row r="166" spans="1:6">
      <c r="A166" s="1" t="s">
        <v>46</v>
      </c>
      <c r="B166" t="s">
        <v>2732</v>
      </c>
      <c r="C166" t="s">
        <v>1839</v>
      </c>
      <c r="D166" s="3" t="s">
        <v>652</v>
      </c>
      <c r="E166" t="b">
        <f t="shared" si="6"/>
        <v>1</v>
      </c>
      <c r="F166" t="str">
        <f t="shared" si="8"/>
        <v>hh_loan_interest_rate_bank = h_loan_bank,</v>
      </c>
    </row>
    <row r="167" spans="1:6">
      <c r="A167" s="1" t="s">
        <v>49</v>
      </c>
      <c r="B167" t="s">
        <v>2738</v>
      </c>
      <c r="C167" t="s">
        <v>1845</v>
      </c>
      <c r="D167" s="3" t="s">
        <v>658</v>
      </c>
      <c r="E167" t="b">
        <f t="shared" si="6"/>
        <v>1</v>
      </c>
      <c r="F167" t="str">
        <f t="shared" si="8"/>
        <v>hh_loan_interest_rate_cooperative = h_loan_cooperative,</v>
      </c>
    </row>
    <row r="168" spans="1:6">
      <c r="A168" s="1" t="s">
        <v>48</v>
      </c>
      <c r="B168" t="s">
        <v>2735</v>
      </c>
      <c r="C168" t="s">
        <v>1842</v>
      </c>
      <c r="D168" s="3" t="s">
        <v>655</v>
      </c>
      <c r="E168" t="b">
        <f t="shared" si="6"/>
        <v>1</v>
      </c>
      <c r="F168" t="str">
        <f t="shared" si="8"/>
        <v>hh_loan_interest_rate_friend = h_loan_friend,</v>
      </c>
    </row>
    <row r="169" spans="1:6">
      <c r="A169" s="1" t="s">
        <v>90</v>
      </c>
      <c r="B169" t="s">
        <v>2737</v>
      </c>
      <c r="C169" t="s">
        <v>1844</v>
      </c>
      <c r="D169" s="3" t="s">
        <v>657</v>
      </c>
      <c r="E169" t="b">
        <f t="shared" si="6"/>
        <v>1</v>
      </c>
      <c r="F169" t="str">
        <f t="shared" si="8"/>
        <v>hh_loan_interest_rate_informal_credit_group = h_loan_informal_credit,</v>
      </c>
    </row>
    <row r="170" spans="1:6">
      <c r="A170" s="1" t="s">
        <v>82</v>
      </c>
      <c r="B170" t="s">
        <v>2730</v>
      </c>
      <c r="C170" t="s">
        <v>1838</v>
      </c>
      <c r="D170" s="3" t="s">
        <v>651</v>
      </c>
      <c r="E170" t="b">
        <f t="shared" si="6"/>
        <v>1</v>
      </c>
      <c r="F170" t="str">
        <f t="shared" si="8"/>
        <v>hh_loan_interest_rate_informal_lender = h_loan_informal_local_lender,</v>
      </c>
    </row>
    <row r="171" spans="1:6">
      <c r="A171" s="1" t="s">
        <v>86</v>
      </c>
      <c r="B171" t="s">
        <v>2733</v>
      </c>
      <c r="C171" t="s">
        <v>1840</v>
      </c>
      <c r="D171" s="3" t="s">
        <v>653</v>
      </c>
      <c r="E171" t="b">
        <f t="shared" si="6"/>
        <v>1</v>
      </c>
      <c r="F171" t="str">
        <f t="shared" si="8"/>
        <v>hh_loan_interest_rate_mobile = h_loan_mobile,</v>
      </c>
    </row>
    <row r="172" spans="1:6">
      <c r="A172" s="1" t="s">
        <v>748</v>
      </c>
      <c r="B172" t="s">
        <v>2729</v>
      </c>
      <c r="C172" t="s">
        <v>1837</v>
      </c>
      <c r="D172" s="3" t="s">
        <v>650</v>
      </c>
      <c r="E172" t="b">
        <f t="shared" si="6"/>
        <v>1</v>
      </c>
      <c r="F172" t="str">
        <f t="shared" si="8"/>
        <v>hh_loan_interest_rate_ngo = h_loan_ngo,</v>
      </c>
    </row>
    <row r="173" spans="1:6">
      <c r="A173" s="1" t="s">
        <v>38</v>
      </c>
      <c r="B173" t="s">
        <v>2725</v>
      </c>
      <c r="C173" t="s">
        <v>1832</v>
      </c>
      <c r="D173" s="3" t="s">
        <v>633</v>
      </c>
      <c r="E173" t="b">
        <f t="shared" si="6"/>
        <v>1</v>
      </c>
      <c r="F173" t="str">
        <f t="shared" si="8"/>
        <v>hh_loan_purpose = h_loan_purpose,</v>
      </c>
    </row>
    <row r="174" spans="1:6">
      <c r="A174" s="4" t="s">
        <v>244</v>
      </c>
      <c r="B174" s="7"/>
      <c r="C174" t="s">
        <v>2771</v>
      </c>
      <c r="D174" s="3" t="s">
        <v>1297</v>
      </c>
      <c r="E174" t="b">
        <f t="shared" si="6"/>
        <v>1</v>
      </c>
      <c r="F174" t="str">
        <f>_xlfn.CONCAT(D174," = '",C174,"',")</f>
        <v>hh_loan_purpose_other = 'h_loan_purpose..other..',</v>
      </c>
    </row>
    <row r="175" spans="1:6">
      <c r="A175" s="4" t="s">
        <v>273</v>
      </c>
      <c r="B175" t="s">
        <v>2734</v>
      </c>
      <c r="C175" t="s">
        <v>1841</v>
      </c>
      <c r="D175" s="3" t="s">
        <v>654</v>
      </c>
      <c r="E175" t="b">
        <f t="shared" si="6"/>
        <v>1</v>
      </c>
      <c r="F175" t="str">
        <f>_xlfn.CONCAT(D175," = ",C175,",")</f>
        <v>hh_loan_interest_rate_relative = h_loan_relative,</v>
      </c>
    </row>
    <row r="176" spans="1:6">
      <c r="A176" s="4" t="s">
        <v>205</v>
      </c>
      <c r="B176" t="s">
        <v>2726</v>
      </c>
      <c r="C176" t="s">
        <v>1833</v>
      </c>
      <c r="D176" s="3" t="s">
        <v>634</v>
      </c>
      <c r="E176" t="b">
        <f t="shared" si="6"/>
        <v>1</v>
      </c>
      <c r="F176" t="str">
        <f>_xlfn.CONCAT(D176," = ",C176,",")</f>
        <v>hh_loan_size = h_loan_size,</v>
      </c>
    </row>
    <row r="177" spans="1:6">
      <c r="A177" s="1" t="s">
        <v>47</v>
      </c>
      <c r="B177" t="s">
        <v>2724</v>
      </c>
      <c r="C177" t="s">
        <v>1831</v>
      </c>
      <c r="D177" s="3" t="s">
        <v>632</v>
      </c>
      <c r="E177" t="b">
        <f t="shared" si="6"/>
        <v>1</v>
      </c>
      <c r="F177" t="str">
        <f>_xlfn.CONCAT(D177," = ",C177,",")</f>
        <v>hh_loan_source = h_loan_source,</v>
      </c>
    </row>
    <row r="178" spans="1:6">
      <c r="A178" s="4" t="s">
        <v>243</v>
      </c>
      <c r="B178" s="7"/>
      <c r="C178" t="s">
        <v>2770</v>
      </c>
      <c r="D178" s="3" t="s">
        <v>759</v>
      </c>
      <c r="E178" t="b">
        <f t="shared" si="6"/>
        <v>1</v>
      </c>
      <c r="F178" t="str">
        <f>_xlfn.CONCAT(D178," = '",C178,"',")</f>
        <v>hh_loan_source_other = 'h_loan_source..other..',</v>
      </c>
    </row>
    <row r="179" spans="1:6">
      <c r="A179" s="1" t="s">
        <v>88</v>
      </c>
      <c r="B179" t="s">
        <v>2736</v>
      </c>
      <c r="C179" t="s">
        <v>1843</v>
      </c>
      <c r="D179" s="3" t="s">
        <v>656</v>
      </c>
      <c r="E179" t="b">
        <f t="shared" si="6"/>
        <v>1</v>
      </c>
      <c r="F179" t="str">
        <f t="shared" ref="F179:F225" si="9">_xlfn.CONCAT(D179," = ",C179,",")</f>
        <v>hh_loan_interest_rate_vsla = h_loan_vsla,</v>
      </c>
    </row>
    <row r="180" spans="1:6">
      <c r="A180" s="4" t="s">
        <v>246</v>
      </c>
      <c r="B180" s="7"/>
      <c r="C180" t="s">
        <v>2914</v>
      </c>
      <c r="D180" s="3" t="s">
        <v>2930</v>
      </c>
      <c r="E180" t="b">
        <f t="shared" si="6"/>
        <v>1</v>
      </c>
      <c r="F180" t="str">
        <f t="shared" si="9"/>
        <v>hh_loan_2 = h_loan2,</v>
      </c>
    </row>
    <row r="181" spans="1:6">
      <c r="A181" s="1" t="s">
        <v>14</v>
      </c>
      <c r="B181" t="s">
        <v>2719</v>
      </c>
      <c r="C181" t="s">
        <v>1826</v>
      </c>
      <c r="D181" s="3" t="s">
        <v>672</v>
      </c>
      <c r="E181" t="b">
        <f t="shared" si="6"/>
        <v>1</v>
      </c>
      <c r="F181" t="str">
        <f t="shared" si="9"/>
        <v>hh_phone_yn = h_mobile,</v>
      </c>
    </row>
    <row r="182" spans="1:6">
      <c r="A182" s="4" t="s">
        <v>279</v>
      </c>
      <c r="B182" s="7"/>
      <c r="C182" t="s">
        <v>1827</v>
      </c>
      <c r="D182" s="3" t="s">
        <v>673</v>
      </c>
      <c r="E182" t="b">
        <f t="shared" si="6"/>
        <v>1</v>
      </c>
      <c r="F182" t="str">
        <f t="shared" si="9"/>
        <v>hh_phone_functionalities = h_mobile_function,</v>
      </c>
    </row>
    <row r="183" spans="1:6">
      <c r="A183" s="1" t="s">
        <v>751</v>
      </c>
      <c r="B183" t="s">
        <v>2911</v>
      </c>
      <c r="C183" t="s">
        <v>2851</v>
      </c>
      <c r="D183" s="3" t="s">
        <v>2931</v>
      </c>
      <c r="E183" t="b">
        <f t="shared" si="6"/>
        <v>1</v>
      </c>
      <c r="F183" t="str">
        <f t="shared" si="9"/>
        <v>hh_phone_functionalities_2 = h_mobile_functionality,</v>
      </c>
    </row>
    <row r="184" spans="1:6">
      <c r="A184" s="4" t="s">
        <v>313</v>
      </c>
      <c r="B184" t="s">
        <v>2721</v>
      </c>
      <c r="C184" t="s">
        <v>1828</v>
      </c>
      <c r="D184" s="3" t="s">
        <v>629</v>
      </c>
      <c r="E184" t="b">
        <f t="shared" si="6"/>
        <v>1</v>
      </c>
      <c r="F184" t="str">
        <f t="shared" si="9"/>
        <v>hh_mobile_money = h_mobile_money,</v>
      </c>
    </row>
    <row r="185" spans="1:6">
      <c r="A185" s="4" t="s">
        <v>314</v>
      </c>
      <c r="B185" t="s">
        <v>2727</v>
      </c>
      <c r="C185" t="s">
        <v>1836</v>
      </c>
      <c r="D185" s="3" t="s">
        <v>635</v>
      </c>
      <c r="E185" t="b">
        <f t="shared" si="6"/>
        <v>1</v>
      </c>
      <c r="F185" t="str">
        <f t="shared" si="9"/>
        <v>hh_loan_months_to_repay = h_payback_loan,</v>
      </c>
    </row>
    <row r="186" spans="1:6">
      <c r="A186" s="4" t="s">
        <v>152</v>
      </c>
      <c r="B186" t="s">
        <v>2902</v>
      </c>
      <c r="C186" t="s">
        <v>2844</v>
      </c>
      <c r="D186" s="3" t="s">
        <v>2932</v>
      </c>
      <c r="E186" t="b">
        <f t="shared" si="6"/>
        <v>1</v>
      </c>
      <c r="F186" t="str">
        <f t="shared" si="9"/>
        <v>hh_farmer_nr_yrs_education = h_school_years,</v>
      </c>
    </row>
    <row r="187" spans="1:6">
      <c r="A187" s="4" t="s">
        <v>255</v>
      </c>
      <c r="B187" t="s">
        <v>2912</v>
      </c>
      <c r="C187" t="s">
        <v>2852</v>
      </c>
      <c r="D187" s="3" t="s">
        <v>2933</v>
      </c>
      <c r="E187" t="b">
        <f t="shared" si="6"/>
        <v>1</v>
      </c>
      <c r="F187" t="str">
        <f t="shared" si="9"/>
        <v>cf_shortage_reason = h_shortage_reason,</v>
      </c>
    </row>
    <row r="188" spans="1:6">
      <c r="A188" s="4" t="s">
        <v>267</v>
      </c>
      <c r="B188" t="s">
        <v>2671</v>
      </c>
      <c r="C188" t="s">
        <v>1770</v>
      </c>
      <c r="D188" s="3" t="s">
        <v>1966</v>
      </c>
      <c r="E188" t="b">
        <f t="shared" si="6"/>
        <v>1</v>
      </c>
      <c r="F188" t="str">
        <f t="shared" si="9"/>
        <v>hh_female_rn = h_size_female,</v>
      </c>
    </row>
    <row r="189" spans="1:6">
      <c r="A189" s="4" t="s">
        <v>167</v>
      </c>
      <c r="B189" t="s">
        <v>2670</v>
      </c>
      <c r="C189" t="s">
        <v>1769</v>
      </c>
      <c r="D189" s="3" t="s">
        <v>690</v>
      </c>
      <c r="E189" t="b">
        <f t="shared" si="6"/>
        <v>1</v>
      </c>
      <c r="F189" t="str">
        <f t="shared" si="9"/>
        <v>hh_male_nr = h_size_male,</v>
      </c>
    </row>
    <row r="190" spans="1:6">
      <c r="A190" s="1" t="s">
        <v>93</v>
      </c>
      <c r="B190" t="s">
        <v>2720</v>
      </c>
      <c r="C190" t="s">
        <v>2850</v>
      </c>
      <c r="D190" s="3" t="s">
        <v>2934</v>
      </c>
      <c r="E190" t="b">
        <f t="shared" si="6"/>
        <v>1</v>
      </c>
      <c r="F190" t="str">
        <f t="shared" si="9"/>
        <v>hh_smartphone_yn = h_smart_phone,</v>
      </c>
    </row>
    <row r="191" spans="1:6">
      <c r="A191" s="4" t="s">
        <v>248</v>
      </c>
      <c r="B191" s="7"/>
      <c r="C191" t="s">
        <v>2772</v>
      </c>
      <c r="D191" s="3"/>
      <c r="E191" t="b">
        <f t="shared" si="6"/>
        <v>1</v>
      </c>
      <c r="F191" t="str">
        <f t="shared" si="9"/>
        <v xml:space="preserve"> = i,</v>
      </c>
    </row>
    <row r="192" spans="1:6">
      <c r="A192" s="4" t="s">
        <v>131</v>
      </c>
      <c r="B192" t="s">
        <v>2546</v>
      </c>
      <c r="C192" t="s">
        <v>1266</v>
      </c>
      <c r="D192" t="s">
        <v>119</v>
      </c>
      <c r="E192" t="b">
        <f t="shared" si="6"/>
        <v>1</v>
      </c>
      <c r="F192" t="str">
        <f t="shared" si="9"/>
        <v>ic_informed_consent = informed_consent,</v>
      </c>
    </row>
    <row r="193" spans="1:6">
      <c r="A193" s="1" t="s">
        <v>66</v>
      </c>
      <c r="B193" t="s">
        <v>2546</v>
      </c>
      <c r="C193" t="s">
        <v>1779</v>
      </c>
      <c r="D193" t="s">
        <v>600</v>
      </c>
      <c r="E193" t="b">
        <f t="shared" si="6"/>
        <v>1</v>
      </c>
      <c r="F193" t="str">
        <f t="shared" si="9"/>
        <v>g_informed_consent = informed_consent_female,</v>
      </c>
    </row>
    <row r="194" spans="1:6">
      <c r="A194" s="4" t="s">
        <v>293</v>
      </c>
      <c r="B194" t="s">
        <v>2546</v>
      </c>
      <c r="C194" t="s">
        <v>1774</v>
      </c>
      <c r="D194" s="3" t="s">
        <v>584</v>
      </c>
      <c r="E194" t="b">
        <f t="shared" ref="E194:E257" si="10">ISERROR(VLOOKUP(C194,$A$2:$A$1012,1,0))</f>
        <v>1</v>
      </c>
      <c r="F194" t="str">
        <f t="shared" si="9"/>
        <v>fs_informed_consent = informed_consent_food,</v>
      </c>
    </row>
    <row r="195" spans="1:6">
      <c r="A195" s="1" t="s">
        <v>92</v>
      </c>
      <c r="B195" t="s">
        <v>2718</v>
      </c>
      <c r="C195" t="s">
        <v>2535</v>
      </c>
      <c r="D195" s="3" t="s">
        <v>2814</v>
      </c>
      <c r="E195" t="b">
        <f t="shared" si="10"/>
        <v>1</v>
      </c>
      <c r="F195" t="str">
        <f t="shared" si="9"/>
        <v>ppi_nig_agriculture = ppi_argiculture,</v>
      </c>
    </row>
    <row r="196" spans="1:6">
      <c r="A196" s="1" t="s">
        <v>51</v>
      </c>
      <c r="B196" t="s">
        <v>2713</v>
      </c>
      <c r="C196" t="s">
        <v>2530</v>
      </c>
      <c r="D196" s="8" t="s">
        <v>703</v>
      </c>
      <c r="E196" t="b">
        <f t="shared" si="10"/>
        <v>1</v>
      </c>
      <c r="F196" t="str">
        <f t="shared" si="9"/>
        <v>ppi_nig_cooking = ppi_cooking,</v>
      </c>
    </row>
    <row r="197" spans="1:6">
      <c r="A197" s="1" t="s">
        <v>34</v>
      </c>
      <c r="B197" t="s">
        <v>2714</v>
      </c>
      <c r="C197" t="s">
        <v>2531</v>
      </c>
      <c r="D197" s="8" t="s">
        <v>704</v>
      </c>
      <c r="E197" t="b">
        <f t="shared" si="10"/>
        <v>1</v>
      </c>
      <c r="F197" t="str">
        <f t="shared" si="9"/>
        <v>ppi_nig_matras = ppi_matras,</v>
      </c>
    </row>
    <row r="198" spans="1:6">
      <c r="A198" s="4" t="s">
        <v>319</v>
      </c>
      <c r="B198" t="s">
        <v>2716</v>
      </c>
      <c r="C198" t="s">
        <v>2533</v>
      </c>
      <c r="D198" s="8" t="s">
        <v>706</v>
      </c>
      <c r="E198" t="b">
        <f t="shared" si="10"/>
        <v>1</v>
      </c>
      <c r="F198" t="str">
        <f t="shared" si="9"/>
        <v>ppi_nig_phones = ppi_phones,</v>
      </c>
    </row>
    <row r="199" spans="1:6">
      <c r="A199" s="1" t="s">
        <v>42</v>
      </c>
      <c r="B199" t="s">
        <v>2711</v>
      </c>
      <c r="C199" t="s">
        <v>2528</v>
      </c>
      <c r="D199" s="8" t="s">
        <v>701</v>
      </c>
      <c r="E199" t="b">
        <f t="shared" si="10"/>
        <v>1</v>
      </c>
      <c r="F199" t="str">
        <f t="shared" si="9"/>
        <v>ppi_nig_roof = ppi_roof,</v>
      </c>
    </row>
    <row r="200" spans="1:6">
      <c r="A200" s="4" t="s">
        <v>401</v>
      </c>
      <c r="B200" t="s">
        <v>2710</v>
      </c>
      <c r="C200" t="s">
        <v>2527</v>
      </c>
      <c r="D200" t="s">
        <v>700</v>
      </c>
      <c r="E200" t="b">
        <f t="shared" si="10"/>
        <v>1</v>
      </c>
      <c r="F200" t="str">
        <f t="shared" si="9"/>
        <v>ppi_nig_rooms = ppi_rooms,</v>
      </c>
    </row>
    <row r="201" spans="1:6">
      <c r="A201" s="1" t="s">
        <v>33</v>
      </c>
      <c r="B201" t="s">
        <v>2712</v>
      </c>
      <c r="C201" t="s">
        <v>2529</v>
      </c>
      <c r="D201" s="8" t="s">
        <v>702</v>
      </c>
      <c r="E201" t="b">
        <f t="shared" si="10"/>
        <v>1</v>
      </c>
      <c r="F201" t="str">
        <f t="shared" si="9"/>
        <v>ppi_nig_toilet = ppi_toilet,</v>
      </c>
    </row>
    <row r="202" spans="1:6">
      <c r="A202" s="1" t="s">
        <v>45</v>
      </c>
      <c r="B202" t="s">
        <v>2715</v>
      </c>
      <c r="C202" t="s">
        <v>2532</v>
      </c>
      <c r="D202" s="8" t="s">
        <v>705</v>
      </c>
      <c r="E202" t="b">
        <f t="shared" si="10"/>
        <v>1</v>
      </c>
      <c r="F202" t="str">
        <f t="shared" si="9"/>
        <v>ppi_nig_tv = ppi_tv,</v>
      </c>
    </row>
    <row r="203" spans="1:6">
      <c r="A203" s="4" t="s">
        <v>204</v>
      </c>
      <c r="B203" t="s">
        <v>2717</v>
      </c>
      <c r="C203" t="s">
        <v>2534</v>
      </c>
      <c r="D203" s="8" t="s">
        <v>707</v>
      </c>
      <c r="E203" t="b">
        <f t="shared" si="10"/>
        <v>1</v>
      </c>
      <c r="F203" t="str">
        <f t="shared" si="9"/>
        <v>ppi_nig_vihicle = ppi_vihicle,</v>
      </c>
    </row>
    <row r="204" spans="1:6">
      <c r="A204" s="4" t="s">
        <v>259</v>
      </c>
      <c r="B204" s="7"/>
      <c r="C204" t="s">
        <v>18</v>
      </c>
      <c r="D204" s="8"/>
      <c r="E204" t="b">
        <f t="shared" si="10"/>
        <v>0</v>
      </c>
      <c r="F204" t="str">
        <f t="shared" si="9"/>
        <v xml:space="preserve"> = repeat_no,</v>
      </c>
    </row>
    <row r="205" spans="1:6">
      <c r="A205" s="1" t="s">
        <v>87</v>
      </c>
      <c r="B205" s="7"/>
      <c r="C205" t="s">
        <v>18</v>
      </c>
      <c r="D205" s="8"/>
      <c r="E205" t="b">
        <f t="shared" si="10"/>
        <v>0</v>
      </c>
      <c r="F205" t="str">
        <f t="shared" si="9"/>
        <v xml:space="preserve"> = repeat_no,</v>
      </c>
    </row>
    <row r="206" spans="1:6">
      <c r="A206" s="1" t="s">
        <v>89</v>
      </c>
      <c r="B206" s="7"/>
      <c r="C206" t="s">
        <v>1589</v>
      </c>
      <c r="D206" s="3" t="s">
        <v>184</v>
      </c>
      <c r="E206" t="b">
        <f t="shared" si="10"/>
        <v>1</v>
      </c>
      <c r="F206" t="str">
        <f t="shared" si="9"/>
        <v>f_focus_rev_timeperiod = t_harvest_number,</v>
      </c>
    </row>
    <row r="207" spans="1:6">
      <c r="A207" s="1" t="s">
        <v>104</v>
      </c>
      <c r="B207" t="s">
        <v>2868</v>
      </c>
      <c r="C207" t="s">
        <v>2455</v>
      </c>
      <c r="D207" s="8" t="s">
        <v>194</v>
      </c>
      <c r="E207" t="b">
        <f t="shared" si="10"/>
        <v>1</v>
      </c>
      <c r="F207" t="str">
        <f t="shared" si="9"/>
        <v>f_focus_quant_lost = t_lost_kg,</v>
      </c>
    </row>
    <row r="208" spans="1:6">
      <c r="A208" s="1" t="s">
        <v>103</v>
      </c>
      <c r="B208" t="s">
        <v>2567</v>
      </c>
      <c r="C208" t="s">
        <v>1601</v>
      </c>
      <c r="D208" t="s">
        <v>740</v>
      </c>
      <c r="E208" t="b">
        <f t="shared" si="10"/>
        <v>1</v>
      </c>
      <c r="F208" t="str">
        <f t="shared" si="9"/>
        <v>f_focus_measurement_lost = t_lost_measurement,</v>
      </c>
    </row>
    <row r="209" spans="1:6">
      <c r="A209" s="4" t="s">
        <v>139</v>
      </c>
      <c r="B209" t="s">
        <v>2560</v>
      </c>
      <c r="C209" t="s">
        <v>2833</v>
      </c>
      <c r="D209" s="3" t="s">
        <v>1265</v>
      </c>
      <c r="E209" t="b">
        <f t="shared" si="10"/>
        <v>1</v>
      </c>
      <c r="F209" t="str">
        <f t="shared" si="9"/>
        <v>f_focus_measurement_lost_kg = t_lost_measurement_kg,</v>
      </c>
    </row>
    <row r="210" spans="1:6">
      <c r="A210" s="4" t="s">
        <v>137</v>
      </c>
      <c r="B210" t="s">
        <v>2860</v>
      </c>
      <c r="C210" t="s">
        <v>2824</v>
      </c>
      <c r="D210" s="3" t="s">
        <v>2935</v>
      </c>
      <c r="E210" t="b">
        <f t="shared" si="10"/>
        <v>1</v>
      </c>
      <c r="F210" t="str">
        <f t="shared" si="9"/>
        <v>f_rice_milled_yn = t_milled_rice,</v>
      </c>
    </row>
    <row r="211" spans="1:6">
      <c r="A211" s="4" t="s">
        <v>212</v>
      </c>
      <c r="B211" t="s">
        <v>2861</v>
      </c>
      <c r="C211" t="s">
        <v>2825</v>
      </c>
      <c r="D211" s="3" t="s">
        <v>2938</v>
      </c>
      <c r="E211" t="b">
        <f t="shared" si="10"/>
        <v>1</v>
      </c>
      <c r="F211" t="str">
        <f t="shared" si="9"/>
        <v>f_rice_quant_prod_milled = t_milled_rice_amount,</v>
      </c>
    </row>
    <row r="212" spans="1:6">
      <c r="A212" s="1" t="s">
        <v>15</v>
      </c>
      <c r="B212" t="s">
        <v>2862</v>
      </c>
      <c r="C212" t="s">
        <v>2826</v>
      </c>
      <c r="D212" s="3" t="s">
        <v>2936</v>
      </c>
      <c r="E212" t="b">
        <f t="shared" si="10"/>
        <v>1</v>
      </c>
      <c r="F212" t="str">
        <f t="shared" si="9"/>
        <v>f_rice_measurement_quant_milled = t_milled_rice_measurement,</v>
      </c>
    </row>
    <row r="213" spans="1:6">
      <c r="A213" s="1" t="s">
        <v>108</v>
      </c>
      <c r="B213" t="s">
        <v>2863</v>
      </c>
      <c r="C213" t="s">
        <v>2828</v>
      </c>
      <c r="D213" s="3" t="s">
        <v>2937</v>
      </c>
      <c r="E213" t="b">
        <f t="shared" si="10"/>
        <v>1</v>
      </c>
      <c r="F213" t="str">
        <f t="shared" si="9"/>
        <v>f_rice_quant_sold_milled = t_milled_sold_kg,</v>
      </c>
    </row>
    <row r="214" spans="1:6">
      <c r="A214" s="4" t="s">
        <v>135</v>
      </c>
      <c r="B214" t="s">
        <v>2865</v>
      </c>
      <c r="C214" t="s">
        <v>2830</v>
      </c>
      <c r="D214" s="3" t="s">
        <v>191</v>
      </c>
      <c r="E214" t="b">
        <f t="shared" si="10"/>
        <v>1</v>
      </c>
      <c r="F214" t="str">
        <f t="shared" si="9"/>
        <v>f_focus_own_consumption = t_own_consumption_grains_kg,</v>
      </c>
    </row>
    <row r="215" spans="1:6">
      <c r="A215" s="4" t="s">
        <v>399</v>
      </c>
      <c r="B215" s="4"/>
      <c r="C215" t="s">
        <v>2454</v>
      </c>
      <c r="D215" s="3" t="s">
        <v>2815</v>
      </c>
      <c r="E215" t="b">
        <f t="shared" si="10"/>
        <v>1</v>
      </c>
      <c r="F215" t="str">
        <f t="shared" si="9"/>
        <v>f_focus_own_consumption_quant_kg = t_own_consumption_kg,</v>
      </c>
    </row>
    <row r="216" spans="1:6">
      <c r="A216" s="4" t="s">
        <v>200</v>
      </c>
      <c r="B216" t="s">
        <v>2565</v>
      </c>
      <c r="C216" t="s">
        <v>1598</v>
      </c>
      <c r="D216" s="3" t="s">
        <v>2939</v>
      </c>
      <c r="E216" t="b">
        <f t="shared" si="10"/>
        <v>1</v>
      </c>
      <c r="F216" t="str">
        <f t="shared" si="9"/>
        <v>f_focus_own_consumption_measurement_kg = t_own_consumption_measurement,</v>
      </c>
    </row>
    <row r="217" spans="1:6">
      <c r="A217" s="4" t="s">
        <v>133</v>
      </c>
      <c r="B217" t="s">
        <v>2867</v>
      </c>
      <c r="C217" t="s">
        <v>2832</v>
      </c>
      <c r="D217" s="3" t="s">
        <v>192</v>
      </c>
      <c r="E217" t="b">
        <f t="shared" si="10"/>
        <v>1</v>
      </c>
      <c r="F217" t="str">
        <f t="shared" si="9"/>
        <v>f_focus_own_consumption_measurement = t_own_consumption_measurement_kg,</v>
      </c>
    </row>
    <row r="218" spans="1:6">
      <c r="A218" s="4" t="s">
        <v>136</v>
      </c>
      <c r="B218" t="s">
        <v>2866</v>
      </c>
      <c r="C218" t="s">
        <v>2831</v>
      </c>
      <c r="D218" s="3" t="s">
        <v>2940</v>
      </c>
      <c r="E218" t="b">
        <f t="shared" si="10"/>
        <v>1</v>
      </c>
      <c r="F218" t="str">
        <f t="shared" si="9"/>
        <v>f_rice_own_consumption_milled = t_own_consumption_milled_kg,</v>
      </c>
    </row>
    <row r="219" spans="1:6">
      <c r="A219" s="4" t="s">
        <v>186</v>
      </c>
      <c r="B219" s="7"/>
      <c r="C219" t="s">
        <v>1596</v>
      </c>
      <c r="D219" s="3" t="s">
        <v>2941</v>
      </c>
      <c r="E219" t="b">
        <f t="shared" si="10"/>
        <v>1</v>
      </c>
      <c r="F219" t="str">
        <f t="shared" si="9"/>
        <v>focus_price = t_price,</v>
      </c>
    </row>
    <row r="220" spans="1:6">
      <c r="A220" s="4" t="s">
        <v>247</v>
      </c>
      <c r="B220" t="s">
        <v>2864</v>
      </c>
      <c r="C220" t="s">
        <v>2829</v>
      </c>
      <c r="D220" s="3" t="s">
        <v>2942</v>
      </c>
      <c r="E220" t="b">
        <f t="shared" si="10"/>
        <v>1</v>
      </c>
      <c r="F220" t="str">
        <f t="shared" si="9"/>
        <v>rice_price_milled = t_price_milled,</v>
      </c>
    </row>
    <row r="221" spans="1:6">
      <c r="A221" s="4" t="s">
        <v>268</v>
      </c>
      <c r="B221" t="s">
        <v>2563</v>
      </c>
      <c r="E221" t="b">
        <f t="shared" si="10"/>
        <v>1</v>
      </c>
      <c r="F221" t="str">
        <f t="shared" si="9"/>
        <v xml:space="preserve"> = ,</v>
      </c>
    </row>
    <row r="222" spans="1:6">
      <c r="A222" s="1" t="s">
        <v>98</v>
      </c>
      <c r="B222" t="s">
        <v>2558</v>
      </c>
      <c r="C222" t="s">
        <v>2452</v>
      </c>
      <c r="D222" t="s">
        <v>185</v>
      </c>
      <c r="E222" t="b">
        <f t="shared" si="10"/>
        <v>1</v>
      </c>
      <c r="F222" t="str">
        <f t="shared" si="9"/>
        <v>f_focus_quant_prod = t_produced_kg,</v>
      </c>
    </row>
    <row r="223" spans="1:6">
      <c r="A223" s="4" t="s">
        <v>120</v>
      </c>
      <c r="B223" t="s">
        <v>2559</v>
      </c>
      <c r="C223" t="s">
        <v>1591</v>
      </c>
      <c r="D223" t="s">
        <v>186</v>
      </c>
      <c r="E223" t="b">
        <f t="shared" si="10"/>
        <v>1</v>
      </c>
      <c r="F223" t="str">
        <f t="shared" si="9"/>
        <v>f_focus_measurement_prod = t_produced_measurement,</v>
      </c>
    </row>
    <row r="224" spans="1:6">
      <c r="A224" s="4" t="s">
        <v>140</v>
      </c>
      <c r="B224" t="s">
        <v>2560</v>
      </c>
      <c r="C224" t="s">
        <v>2492</v>
      </c>
      <c r="D224" s="3" t="s">
        <v>1263</v>
      </c>
      <c r="E224" t="b">
        <f t="shared" si="10"/>
        <v>1</v>
      </c>
      <c r="F224" t="str">
        <f t="shared" si="9"/>
        <v>f_focus_measurement_prod_kg = t_produced_measurement_kg,</v>
      </c>
    </row>
    <row r="225" spans="1:6">
      <c r="A225" s="4" t="s">
        <v>265</v>
      </c>
      <c r="B225" t="s">
        <v>2562</v>
      </c>
      <c r="C225" t="s">
        <v>2822</v>
      </c>
      <c r="D225" s="3" t="s">
        <v>2943</v>
      </c>
      <c r="E225" t="b">
        <f t="shared" si="10"/>
        <v>1</v>
      </c>
      <c r="F225" t="str">
        <f t="shared" si="9"/>
        <v>f_focus_measurement_sold_grains = t_sold_grains_measurement,</v>
      </c>
    </row>
    <row r="226" spans="1:6">
      <c r="A226" s="1" t="s">
        <v>96</v>
      </c>
      <c r="B226" t="s">
        <v>2561</v>
      </c>
      <c r="C226" t="s">
        <v>2453</v>
      </c>
      <c r="D226" s="3" t="s">
        <v>187</v>
      </c>
      <c r="E226" t="b">
        <f t="shared" si="10"/>
        <v>1</v>
      </c>
      <c r="F226" t="str">
        <f t="shared" ref="F226:F289" si="11">_xlfn.CONCAT(D226," = ",C226,",")</f>
        <v>f_focus_quant_sold = t_sold_kg,</v>
      </c>
    </row>
    <row r="227" spans="1:6">
      <c r="A227" s="4" t="s">
        <v>232</v>
      </c>
      <c r="B227" s="7"/>
      <c r="C227" t="s">
        <v>1594</v>
      </c>
      <c r="D227" s="3" t="s">
        <v>188</v>
      </c>
      <c r="E227" t="b">
        <f t="shared" si="10"/>
        <v>1</v>
      </c>
      <c r="F227" t="str">
        <f t="shared" si="11"/>
        <v>f_focus_measurement_sold = t_sold_measurement,</v>
      </c>
    </row>
    <row r="228" spans="1:6">
      <c r="A228" s="4" t="s">
        <v>125</v>
      </c>
      <c r="B228" t="s">
        <v>2560</v>
      </c>
      <c r="C228" t="s">
        <v>2823</v>
      </c>
      <c r="D228" s="3" t="s">
        <v>2944</v>
      </c>
      <c r="E228" t="b">
        <f t="shared" si="10"/>
        <v>1</v>
      </c>
      <c r="F228" t="str">
        <f t="shared" si="11"/>
        <v>f_focus_measurement_sold_grains_kg = t_sold_measurement_grains_kg,</v>
      </c>
    </row>
    <row r="229" spans="1:6">
      <c r="A229" s="4" t="s">
        <v>249</v>
      </c>
      <c r="B229" t="s">
        <v>2560</v>
      </c>
      <c r="C229" t="s">
        <v>2827</v>
      </c>
      <c r="D229" s="3" t="s">
        <v>2945</v>
      </c>
      <c r="E229" t="b">
        <f t="shared" si="10"/>
        <v>1</v>
      </c>
      <c r="F229" t="str">
        <f t="shared" si="11"/>
        <v>f_focus_measurement_sold_milled_kg = t_sold_milled_measurement_kg,</v>
      </c>
    </row>
    <row r="230" spans="1:6">
      <c r="A230" s="4" t="s">
        <v>298</v>
      </c>
      <c r="B230" t="s">
        <v>2853</v>
      </c>
      <c r="E230" t="b">
        <f t="shared" si="10"/>
        <v>1</v>
      </c>
      <c r="F230" t="str">
        <f t="shared" si="11"/>
        <v xml:space="preserve"> = ,</v>
      </c>
    </row>
    <row r="231" spans="1:6">
      <c r="A231" s="4" t="s">
        <v>158</v>
      </c>
      <c r="B231" t="s">
        <v>2650</v>
      </c>
      <c r="D231" s="3"/>
      <c r="E231" t="b">
        <f t="shared" si="10"/>
        <v>1</v>
      </c>
      <c r="F231" t="str">
        <f t="shared" si="11"/>
        <v xml:space="preserve"> = ,</v>
      </c>
    </row>
    <row r="232" spans="1:6">
      <c r="A232" s="4" t="s">
        <v>281</v>
      </c>
      <c r="B232" t="s">
        <v>2742</v>
      </c>
      <c r="E232" t="b">
        <f t="shared" si="10"/>
        <v>1</v>
      </c>
      <c r="F232" t="str">
        <f t="shared" si="11"/>
        <v xml:space="preserve"> = ,</v>
      </c>
    </row>
    <row r="233" spans="1:6">
      <c r="A233" s="4" t="s">
        <v>264</v>
      </c>
      <c r="B233" t="s">
        <v>2743</v>
      </c>
      <c r="E233" t="b">
        <f t="shared" si="10"/>
        <v>1</v>
      </c>
      <c r="F233" t="str">
        <f t="shared" si="11"/>
        <v xml:space="preserve"> = ,</v>
      </c>
    </row>
    <row r="234" spans="1:6">
      <c r="A234" s="1" t="s">
        <v>43</v>
      </c>
      <c r="B234" s="7"/>
      <c r="C234" s="8"/>
      <c r="D234" s="3"/>
      <c r="E234" t="b">
        <f t="shared" si="10"/>
        <v>1</v>
      </c>
      <c r="F234" t="str">
        <f t="shared" si="11"/>
        <v xml:space="preserve"> = ,</v>
      </c>
    </row>
    <row r="235" spans="1:6">
      <c r="A235" s="4" t="s">
        <v>240</v>
      </c>
      <c r="B235" s="7"/>
      <c r="C235" s="8"/>
      <c r="D235" s="3"/>
      <c r="E235" t="b">
        <f t="shared" si="10"/>
        <v>1</v>
      </c>
      <c r="F235" t="str">
        <f t="shared" si="11"/>
        <v xml:space="preserve"> = ,</v>
      </c>
    </row>
    <row r="236" spans="1:6">
      <c r="A236" s="1" t="s">
        <v>28</v>
      </c>
      <c r="B236" s="7"/>
      <c r="C236" s="8"/>
      <c r="D236" s="3"/>
      <c r="E236" t="b">
        <f t="shared" si="10"/>
        <v>1</v>
      </c>
      <c r="F236" t="str">
        <f t="shared" si="11"/>
        <v xml:space="preserve"> = ,</v>
      </c>
    </row>
    <row r="237" spans="1:6">
      <c r="A237" s="4" t="s">
        <v>241</v>
      </c>
      <c r="B237" s="7"/>
      <c r="C237" s="8"/>
      <c r="D237" s="3"/>
      <c r="E237" t="b">
        <f t="shared" si="10"/>
        <v>1</v>
      </c>
      <c r="F237" t="str">
        <f t="shared" si="11"/>
        <v xml:space="preserve"> = ,</v>
      </c>
    </row>
    <row r="238" spans="1:6">
      <c r="A238" s="4" t="s">
        <v>239</v>
      </c>
      <c r="B238" s="7"/>
      <c r="C238" s="8"/>
      <c r="E238" t="b">
        <f t="shared" si="10"/>
        <v>1</v>
      </c>
      <c r="F238" t="str">
        <f t="shared" si="11"/>
        <v xml:space="preserve"> = ,</v>
      </c>
    </row>
    <row r="239" spans="1:6">
      <c r="A239" s="1" t="s">
        <v>40</v>
      </c>
      <c r="B239" s="7"/>
      <c r="C239" s="8"/>
      <c r="E239" t="b">
        <f t="shared" si="10"/>
        <v>1</v>
      </c>
      <c r="F239" t="str">
        <f t="shared" si="11"/>
        <v xml:space="preserve"> = ,</v>
      </c>
    </row>
    <row r="240" spans="1:6">
      <c r="A240" s="4" t="s">
        <v>351</v>
      </c>
      <c r="B240" s="4"/>
      <c r="D240" s="3"/>
      <c r="E240" t="b">
        <f t="shared" si="10"/>
        <v>1</v>
      </c>
      <c r="F240" t="str">
        <f t="shared" si="11"/>
        <v xml:space="preserve"> = ,</v>
      </c>
    </row>
    <row r="241" spans="1:6">
      <c r="A241" s="1" t="s">
        <v>29</v>
      </c>
      <c r="B241" s="7"/>
      <c r="C241" s="8"/>
      <c r="D241" s="3"/>
      <c r="E241" t="b">
        <f t="shared" si="10"/>
        <v>1</v>
      </c>
      <c r="F241" t="str">
        <f t="shared" si="11"/>
        <v xml:space="preserve"> = ,</v>
      </c>
    </row>
    <row r="242" spans="1:6">
      <c r="A242" s="4" t="s">
        <v>237</v>
      </c>
      <c r="B242" s="7"/>
      <c r="C242" s="8"/>
      <c r="D242" s="3"/>
      <c r="E242" t="b">
        <f t="shared" si="10"/>
        <v>1</v>
      </c>
      <c r="F242" t="str">
        <f t="shared" si="11"/>
        <v xml:space="preserve"> = ,</v>
      </c>
    </row>
    <row r="243" spans="1:6">
      <c r="A243" s="4" t="s">
        <v>242</v>
      </c>
      <c r="B243" s="7"/>
      <c r="C243" s="8"/>
      <c r="E243" t="b">
        <f t="shared" si="10"/>
        <v>1</v>
      </c>
      <c r="F243" t="str">
        <f t="shared" si="11"/>
        <v xml:space="preserve"> = ,</v>
      </c>
    </row>
    <row r="244" spans="1:6">
      <c r="A244" s="4" t="s">
        <v>294</v>
      </c>
      <c r="B244" s="7"/>
      <c r="C244" s="8"/>
      <c r="E244" t="b">
        <f t="shared" si="10"/>
        <v>1</v>
      </c>
      <c r="F244" t="str">
        <f t="shared" si="11"/>
        <v xml:space="preserve"> = ,</v>
      </c>
    </row>
    <row r="245" spans="1:6">
      <c r="A245" s="4" t="s">
        <v>176</v>
      </c>
      <c r="B245" s="7"/>
      <c r="C245" s="8"/>
      <c r="D245" s="3"/>
      <c r="E245" t="b">
        <f t="shared" si="10"/>
        <v>1</v>
      </c>
      <c r="F245" t="str">
        <f t="shared" si="11"/>
        <v xml:space="preserve"> = ,</v>
      </c>
    </row>
    <row r="246" spans="1:6">
      <c r="A246" s="4" t="s">
        <v>308</v>
      </c>
      <c r="B246" s="7"/>
      <c r="C246" s="8"/>
      <c r="D246" s="3"/>
      <c r="E246" t="b">
        <f t="shared" si="10"/>
        <v>1</v>
      </c>
      <c r="F246" t="str">
        <f t="shared" si="11"/>
        <v xml:space="preserve"> = ,</v>
      </c>
    </row>
    <row r="247" spans="1:6">
      <c r="A247" s="4" t="s">
        <v>164</v>
      </c>
      <c r="B247" s="7"/>
      <c r="C247" s="8"/>
      <c r="E247" t="b">
        <f t="shared" si="10"/>
        <v>1</v>
      </c>
      <c r="F247" t="str">
        <f t="shared" si="11"/>
        <v xml:space="preserve"> = ,</v>
      </c>
    </row>
    <row r="248" spans="1:6">
      <c r="A248" s="4" t="s">
        <v>282</v>
      </c>
      <c r="B248" s="7"/>
      <c r="C248" s="8"/>
      <c r="E248" t="b">
        <f t="shared" si="10"/>
        <v>1</v>
      </c>
      <c r="F248" t="str">
        <f t="shared" si="11"/>
        <v xml:space="preserve"> = ,</v>
      </c>
    </row>
    <row r="249" spans="1:6">
      <c r="A249" s="4" t="s">
        <v>306</v>
      </c>
      <c r="B249" s="7"/>
      <c r="C249" s="8"/>
      <c r="D249" s="3"/>
      <c r="E249" t="b">
        <f t="shared" si="10"/>
        <v>1</v>
      </c>
      <c r="F249" t="str">
        <f t="shared" si="11"/>
        <v xml:space="preserve"> = ,</v>
      </c>
    </row>
    <row r="250" spans="1:6">
      <c r="A250" s="4" t="s">
        <v>149</v>
      </c>
      <c r="B250" s="7"/>
      <c r="C250" s="8"/>
      <c r="D250" s="3"/>
      <c r="E250" t="b">
        <f t="shared" si="10"/>
        <v>1</v>
      </c>
      <c r="F250" t="str">
        <f t="shared" si="11"/>
        <v xml:space="preserve"> = ,</v>
      </c>
    </row>
    <row r="251" spans="1:6">
      <c r="A251" s="4" t="s">
        <v>262</v>
      </c>
      <c r="B251" s="7"/>
      <c r="C251" s="8"/>
      <c r="D251" s="3"/>
      <c r="E251" t="b">
        <f t="shared" si="10"/>
        <v>1</v>
      </c>
      <c r="F251" t="str">
        <f t="shared" si="11"/>
        <v xml:space="preserve"> = ,</v>
      </c>
    </row>
    <row r="252" spans="1:6">
      <c r="A252" s="4" t="s">
        <v>159</v>
      </c>
      <c r="B252" s="7"/>
      <c r="C252" s="8"/>
      <c r="E252" t="b">
        <f t="shared" si="10"/>
        <v>1</v>
      </c>
      <c r="F252" t="str">
        <f t="shared" si="11"/>
        <v xml:space="preserve"> = ,</v>
      </c>
    </row>
    <row r="253" spans="1:6">
      <c r="A253" s="4" t="s">
        <v>303</v>
      </c>
      <c r="B253" s="7"/>
      <c r="C253" s="8"/>
      <c r="E253" t="b">
        <f t="shared" si="10"/>
        <v>1</v>
      </c>
      <c r="F253" t="str">
        <f t="shared" si="11"/>
        <v xml:space="preserve"> = ,</v>
      </c>
    </row>
    <row r="254" spans="1:6">
      <c r="A254" s="4" t="s">
        <v>161</v>
      </c>
      <c r="B254" s="7"/>
      <c r="C254" s="8"/>
      <c r="E254" t="b">
        <f t="shared" si="10"/>
        <v>1</v>
      </c>
      <c r="F254" t="str">
        <f t="shared" si="11"/>
        <v xml:space="preserve"> = ,</v>
      </c>
    </row>
    <row r="255" spans="1:6">
      <c r="A255" s="4" t="s">
        <v>151</v>
      </c>
      <c r="B255" s="7"/>
      <c r="C255" s="8"/>
      <c r="E255" t="b">
        <f t="shared" si="10"/>
        <v>1</v>
      </c>
      <c r="F255" t="str">
        <f t="shared" si="11"/>
        <v xml:space="preserve"> = ,</v>
      </c>
    </row>
    <row r="256" spans="1:6">
      <c r="A256" s="4" t="s">
        <v>250</v>
      </c>
      <c r="B256" s="7"/>
      <c r="C256" s="8"/>
      <c r="E256" t="b">
        <f t="shared" si="10"/>
        <v>1</v>
      </c>
      <c r="F256" t="str">
        <f t="shared" si="11"/>
        <v xml:space="preserve"> = ,</v>
      </c>
    </row>
    <row r="257" spans="1:6">
      <c r="A257" s="4" t="s">
        <v>309</v>
      </c>
      <c r="B257" s="7"/>
      <c r="C257" s="8"/>
      <c r="E257" t="b">
        <f t="shared" si="10"/>
        <v>1</v>
      </c>
      <c r="F257" t="str">
        <f t="shared" si="11"/>
        <v xml:space="preserve"> = ,</v>
      </c>
    </row>
    <row r="258" spans="1:6">
      <c r="A258" s="4" t="s">
        <v>144</v>
      </c>
      <c r="B258" s="7"/>
      <c r="C258" s="8"/>
      <c r="E258" t="b">
        <f t="shared" ref="E258:E321" si="12">ISERROR(VLOOKUP(C258,$A$2:$A$1012,1,0))</f>
        <v>1</v>
      </c>
      <c r="F258" t="str">
        <f t="shared" si="11"/>
        <v xml:space="preserve"> = ,</v>
      </c>
    </row>
    <row r="259" spans="1:6">
      <c r="A259" s="4" t="s">
        <v>270</v>
      </c>
      <c r="B259" s="7"/>
      <c r="C259" s="8"/>
      <c r="E259" t="b">
        <f t="shared" si="12"/>
        <v>1</v>
      </c>
      <c r="F259" t="str">
        <f t="shared" si="11"/>
        <v xml:space="preserve"> = ,</v>
      </c>
    </row>
    <row r="260" spans="1:6">
      <c r="A260" s="4" t="s">
        <v>202</v>
      </c>
      <c r="B260" s="7"/>
      <c r="C260" s="8"/>
      <c r="E260" t="b">
        <f t="shared" si="12"/>
        <v>1</v>
      </c>
      <c r="F260" t="str">
        <f t="shared" si="11"/>
        <v xml:space="preserve"> = ,</v>
      </c>
    </row>
    <row r="261" spans="1:6">
      <c r="A261" s="4" t="s">
        <v>182</v>
      </c>
      <c r="B261" s="7"/>
      <c r="C261" s="8"/>
      <c r="E261" t="b">
        <f t="shared" si="12"/>
        <v>1</v>
      </c>
      <c r="F261" t="str">
        <f t="shared" si="11"/>
        <v xml:space="preserve"> = ,</v>
      </c>
    </row>
    <row r="262" spans="1:6">
      <c r="A262" s="4" t="s">
        <v>171</v>
      </c>
      <c r="B262" s="7"/>
      <c r="C262" s="8"/>
      <c r="E262" t="b">
        <f t="shared" si="12"/>
        <v>1</v>
      </c>
      <c r="F262" t="str">
        <f t="shared" si="11"/>
        <v xml:space="preserve"> = ,</v>
      </c>
    </row>
    <row r="263" spans="1:6">
      <c r="A263" s="4" t="s">
        <v>146</v>
      </c>
      <c r="B263" s="7"/>
      <c r="C263" s="8"/>
      <c r="E263" t="b">
        <f t="shared" si="12"/>
        <v>1</v>
      </c>
      <c r="F263" t="str">
        <f t="shared" si="11"/>
        <v xml:space="preserve"> = ,</v>
      </c>
    </row>
    <row r="264" spans="1:6">
      <c r="A264" s="4" t="s">
        <v>156</v>
      </c>
      <c r="B264" s="7"/>
      <c r="C264" s="8"/>
      <c r="E264" t="b">
        <f t="shared" si="12"/>
        <v>1</v>
      </c>
      <c r="F264" t="str">
        <f t="shared" si="11"/>
        <v xml:space="preserve"> = ,</v>
      </c>
    </row>
    <row r="265" spans="1:6">
      <c r="A265" s="4" t="s">
        <v>179</v>
      </c>
      <c r="B265" s="7"/>
      <c r="C265" s="8"/>
      <c r="E265" t="b">
        <f t="shared" si="12"/>
        <v>1</v>
      </c>
      <c r="F265" t="str">
        <f t="shared" si="11"/>
        <v xml:space="preserve"> = ,</v>
      </c>
    </row>
    <row r="266" spans="1:6">
      <c r="A266" s="4" t="s">
        <v>154</v>
      </c>
      <c r="B266" s="7"/>
      <c r="C266" s="8"/>
      <c r="E266" t="b">
        <f t="shared" si="12"/>
        <v>1</v>
      </c>
      <c r="F266" t="str">
        <f t="shared" si="11"/>
        <v xml:space="preserve"> = ,</v>
      </c>
    </row>
    <row r="267" spans="1:6">
      <c r="A267" s="4" t="s">
        <v>226</v>
      </c>
      <c r="B267" s="7"/>
      <c r="C267" s="8"/>
      <c r="E267" t="b">
        <f t="shared" si="12"/>
        <v>1</v>
      </c>
      <c r="F267" t="str">
        <f t="shared" si="11"/>
        <v xml:space="preserve"> = ,</v>
      </c>
    </row>
    <row r="268" spans="1:6">
      <c r="A268" s="4" t="s">
        <v>276</v>
      </c>
      <c r="B268" s="7"/>
      <c r="C268" s="8"/>
      <c r="E268" t="b">
        <f t="shared" si="12"/>
        <v>1</v>
      </c>
      <c r="F268" t="str">
        <f t="shared" si="11"/>
        <v xml:space="preserve"> = ,</v>
      </c>
    </row>
    <row r="269" spans="1:6">
      <c r="A269" s="4" t="s">
        <v>258</v>
      </c>
      <c r="B269" s="7"/>
      <c r="C269" s="8"/>
      <c r="E269" t="b">
        <f t="shared" si="12"/>
        <v>1</v>
      </c>
      <c r="F269" t="str">
        <f t="shared" si="11"/>
        <v xml:space="preserve"> = ,</v>
      </c>
    </row>
    <row r="270" spans="1:6">
      <c r="A270" s="4" t="s">
        <v>302</v>
      </c>
      <c r="B270" s="7"/>
      <c r="C270" s="8"/>
      <c r="E270" t="b">
        <f t="shared" si="12"/>
        <v>1</v>
      </c>
      <c r="F270" t="str">
        <f t="shared" si="11"/>
        <v xml:space="preserve"> = ,</v>
      </c>
    </row>
    <row r="271" spans="1:6">
      <c r="A271" s="4" t="s">
        <v>304</v>
      </c>
      <c r="B271" s="7"/>
      <c r="C271" s="8"/>
      <c r="E271" t="b">
        <f t="shared" si="12"/>
        <v>1</v>
      </c>
      <c r="F271" t="str">
        <f t="shared" si="11"/>
        <v xml:space="preserve"> = ,</v>
      </c>
    </row>
    <row r="272" spans="1:6">
      <c r="A272" s="4" t="s">
        <v>301</v>
      </c>
      <c r="B272" s="7"/>
      <c r="C272" s="8"/>
      <c r="E272" t="b">
        <f t="shared" si="12"/>
        <v>1</v>
      </c>
      <c r="F272" t="str">
        <f t="shared" si="11"/>
        <v xml:space="preserve"> = ,</v>
      </c>
    </row>
    <row r="273" spans="1:6">
      <c r="A273" s="4" t="s">
        <v>296</v>
      </c>
      <c r="B273" s="7"/>
      <c r="C273" s="8"/>
      <c r="E273" t="b">
        <f t="shared" si="12"/>
        <v>1</v>
      </c>
      <c r="F273" t="str">
        <f t="shared" si="11"/>
        <v xml:space="preserve"> = ,</v>
      </c>
    </row>
    <row r="274" spans="1:6">
      <c r="A274" s="4" t="s">
        <v>305</v>
      </c>
      <c r="B274" s="7"/>
      <c r="C274" s="8"/>
      <c r="E274" t="b">
        <f t="shared" si="12"/>
        <v>1</v>
      </c>
      <c r="F274" t="str">
        <f t="shared" si="11"/>
        <v xml:space="preserve"> = ,</v>
      </c>
    </row>
    <row r="275" spans="1:6">
      <c r="A275" s="4" t="s">
        <v>297</v>
      </c>
      <c r="B275" s="7"/>
      <c r="C275" s="8"/>
      <c r="E275" t="b">
        <f t="shared" si="12"/>
        <v>1</v>
      </c>
      <c r="F275" t="str">
        <f t="shared" si="11"/>
        <v xml:space="preserve"> = ,</v>
      </c>
    </row>
    <row r="276" spans="1:6">
      <c r="A276" s="4" t="s">
        <v>295</v>
      </c>
      <c r="B276" s="7"/>
      <c r="C276" s="8"/>
      <c r="E276" t="b">
        <f t="shared" si="12"/>
        <v>1</v>
      </c>
      <c r="F276" t="str">
        <f t="shared" si="11"/>
        <v xml:space="preserve"> = ,</v>
      </c>
    </row>
    <row r="277" spans="1:6">
      <c r="A277" s="4" t="s">
        <v>307</v>
      </c>
      <c r="B277" s="7"/>
      <c r="C277" s="8"/>
      <c r="E277" t="b">
        <f t="shared" si="12"/>
        <v>1</v>
      </c>
      <c r="F277" t="str">
        <f t="shared" si="11"/>
        <v xml:space="preserve"> = ,</v>
      </c>
    </row>
    <row r="278" spans="1:6">
      <c r="A278" s="4" t="s">
        <v>284</v>
      </c>
      <c r="B278" s="7"/>
      <c r="C278" s="8"/>
      <c r="E278" t="b">
        <f t="shared" si="12"/>
        <v>1</v>
      </c>
      <c r="F278" t="str">
        <f t="shared" si="11"/>
        <v xml:space="preserve"> = ,</v>
      </c>
    </row>
    <row r="279" spans="1:6">
      <c r="A279" s="4" t="s">
        <v>290</v>
      </c>
      <c r="B279" s="7"/>
      <c r="C279" s="8"/>
      <c r="E279" t="b">
        <f t="shared" si="12"/>
        <v>1</v>
      </c>
      <c r="F279" t="str">
        <f t="shared" si="11"/>
        <v xml:space="preserve"> = ,</v>
      </c>
    </row>
    <row r="280" spans="1:6">
      <c r="A280" s="4" t="s">
        <v>291</v>
      </c>
      <c r="B280" s="7"/>
      <c r="C280" s="8"/>
      <c r="E280" t="b">
        <f t="shared" si="12"/>
        <v>1</v>
      </c>
      <c r="F280" t="str">
        <f t="shared" si="11"/>
        <v xml:space="preserve"> = ,</v>
      </c>
    </row>
    <row r="281" spans="1:6">
      <c r="A281" s="4" t="s">
        <v>292</v>
      </c>
      <c r="B281" s="7"/>
      <c r="C281" s="8"/>
      <c r="E281" t="b">
        <f t="shared" si="12"/>
        <v>1</v>
      </c>
      <c r="F281" t="str">
        <f t="shared" si="11"/>
        <v xml:space="preserve"> = ,</v>
      </c>
    </row>
    <row r="282" spans="1:6">
      <c r="A282" s="4" t="s">
        <v>300</v>
      </c>
      <c r="B282" s="7"/>
      <c r="C282" s="8"/>
      <c r="E282" t="b">
        <f t="shared" si="12"/>
        <v>1</v>
      </c>
      <c r="F282" t="str">
        <f t="shared" si="11"/>
        <v xml:space="preserve"> = ,</v>
      </c>
    </row>
    <row r="283" spans="1:6">
      <c r="A283" s="4" t="s">
        <v>234</v>
      </c>
      <c r="B283" s="7"/>
      <c r="C283" s="8"/>
      <c r="E283" t="b">
        <f t="shared" si="12"/>
        <v>1</v>
      </c>
      <c r="F283" t="str">
        <f t="shared" si="11"/>
        <v xml:space="preserve"> = ,</v>
      </c>
    </row>
    <row r="284" spans="1:6">
      <c r="A284" s="4" t="s">
        <v>233</v>
      </c>
      <c r="B284" s="7"/>
      <c r="C284" s="8"/>
      <c r="E284" t="b">
        <f t="shared" si="12"/>
        <v>1</v>
      </c>
      <c r="F284" t="str">
        <f t="shared" si="11"/>
        <v xml:space="preserve"> = ,</v>
      </c>
    </row>
    <row r="285" spans="1:6">
      <c r="A285" s="4" t="s">
        <v>287</v>
      </c>
      <c r="B285" s="7"/>
      <c r="C285" s="8"/>
      <c r="E285" t="b">
        <f t="shared" si="12"/>
        <v>1</v>
      </c>
      <c r="F285" t="str">
        <f t="shared" si="11"/>
        <v xml:space="preserve"> = ,</v>
      </c>
    </row>
    <row r="286" spans="1:6">
      <c r="A286" s="4" t="s">
        <v>286</v>
      </c>
      <c r="B286" s="7"/>
      <c r="C286" s="8"/>
      <c r="E286" t="b">
        <f t="shared" si="12"/>
        <v>1</v>
      </c>
      <c r="F286" t="str">
        <f t="shared" si="11"/>
        <v xml:space="preserve"> = ,</v>
      </c>
    </row>
    <row r="287" spans="1:6">
      <c r="A287" s="4" t="s">
        <v>288</v>
      </c>
      <c r="B287" s="7"/>
      <c r="C287" s="8"/>
      <c r="E287" t="b">
        <f t="shared" si="12"/>
        <v>1</v>
      </c>
      <c r="F287" t="str">
        <f t="shared" si="11"/>
        <v xml:space="preserve"> = ,</v>
      </c>
    </row>
    <row r="288" spans="1:6">
      <c r="A288" s="4" t="s">
        <v>315</v>
      </c>
      <c r="B288" s="4"/>
      <c r="E288" t="b">
        <f t="shared" si="12"/>
        <v>1</v>
      </c>
      <c r="F288" t="str">
        <f t="shared" si="11"/>
        <v xml:space="preserve"> = ,</v>
      </c>
    </row>
    <row r="289" spans="1:6">
      <c r="A289" s="1" t="s">
        <v>37</v>
      </c>
      <c r="B289" s="7"/>
      <c r="C289" s="8"/>
      <c r="E289" t="b">
        <f t="shared" si="12"/>
        <v>1</v>
      </c>
      <c r="F289" t="str">
        <f t="shared" si="11"/>
        <v xml:space="preserve"> = ,</v>
      </c>
    </row>
    <row r="290" spans="1:6">
      <c r="A290" s="4" t="s">
        <v>245</v>
      </c>
      <c r="B290" s="7"/>
      <c r="C290" s="8"/>
      <c r="E290" t="b">
        <f t="shared" si="12"/>
        <v>1</v>
      </c>
      <c r="F290" t="str">
        <f t="shared" ref="F290:F353" si="13">_xlfn.CONCAT(D290," = ",C290,",")</f>
        <v xml:space="preserve"> = ,</v>
      </c>
    </row>
    <row r="291" spans="1:6">
      <c r="A291" s="4" t="s">
        <v>238</v>
      </c>
      <c r="B291" s="7"/>
      <c r="C291" s="8"/>
      <c r="E291" t="b">
        <f t="shared" si="12"/>
        <v>1</v>
      </c>
      <c r="F291" t="str">
        <f t="shared" si="13"/>
        <v xml:space="preserve"> = ,</v>
      </c>
    </row>
    <row r="292" spans="1:6">
      <c r="A292" s="1" t="s">
        <v>67</v>
      </c>
      <c r="B292" s="7"/>
      <c r="C292" s="8"/>
      <c r="E292" t="b">
        <f t="shared" si="12"/>
        <v>1</v>
      </c>
      <c r="F292" t="str">
        <f t="shared" si="13"/>
        <v xml:space="preserve"> = ,</v>
      </c>
    </row>
    <row r="293" spans="1:6">
      <c r="A293" s="1" t="s">
        <v>79</v>
      </c>
      <c r="B293" s="7"/>
      <c r="C293" s="8"/>
      <c r="E293" t="b">
        <f t="shared" si="12"/>
        <v>1</v>
      </c>
      <c r="F293" t="str">
        <f t="shared" si="13"/>
        <v xml:space="preserve"> = ,</v>
      </c>
    </row>
    <row r="294" spans="1:6">
      <c r="A294" s="1" t="s">
        <v>21</v>
      </c>
      <c r="B294" s="1"/>
      <c r="E294" t="b">
        <f t="shared" si="12"/>
        <v>1</v>
      </c>
      <c r="F294" t="str">
        <f t="shared" si="13"/>
        <v xml:space="preserve"> = ,</v>
      </c>
    </row>
    <row r="295" spans="1:6">
      <c r="A295" s="1" t="s">
        <v>80</v>
      </c>
      <c r="B295" s="7"/>
      <c r="C295" s="8"/>
      <c r="E295" t="b">
        <f t="shared" si="12"/>
        <v>1</v>
      </c>
      <c r="F295" t="str">
        <f t="shared" si="13"/>
        <v xml:space="preserve"> = ,</v>
      </c>
    </row>
    <row r="296" spans="1:6">
      <c r="A296" s="1" t="s">
        <v>81</v>
      </c>
      <c r="B296" s="7"/>
      <c r="C296" s="8"/>
      <c r="E296" t="b">
        <f t="shared" si="12"/>
        <v>1</v>
      </c>
      <c r="F296" t="str">
        <f t="shared" si="13"/>
        <v xml:space="preserve"> = ,</v>
      </c>
    </row>
    <row r="297" spans="1:6">
      <c r="A297" s="1" t="s">
        <v>76</v>
      </c>
      <c r="B297" s="7"/>
      <c r="C297" s="8"/>
      <c r="E297" t="b">
        <f t="shared" si="12"/>
        <v>1</v>
      </c>
      <c r="F297" t="str">
        <f t="shared" si="13"/>
        <v xml:space="preserve"> = ,</v>
      </c>
    </row>
    <row r="298" spans="1:6">
      <c r="A298" s="1" t="s">
        <v>20</v>
      </c>
      <c r="B298" s="1"/>
      <c r="E298" t="b">
        <f t="shared" si="12"/>
        <v>1</v>
      </c>
      <c r="F298" t="str">
        <f t="shared" si="13"/>
        <v xml:space="preserve"> = ,</v>
      </c>
    </row>
    <row r="299" spans="1:6">
      <c r="A299" s="1" t="s">
        <v>77</v>
      </c>
      <c r="B299" s="7"/>
      <c r="C299" s="8"/>
      <c r="E299" t="b">
        <f t="shared" si="12"/>
        <v>1</v>
      </c>
      <c r="F299" t="str">
        <f t="shared" si="13"/>
        <v xml:space="preserve"> = ,</v>
      </c>
    </row>
    <row r="300" spans="1:6">
      <c r="A300" s="1" t="s">
        <v>78</v>
      </c>
      <c r="B300" s="7"/>
      <c r="C300" s="8"/>
      <c r="E300" t="b">
        <f t="shared" si="12"/>
        <v>1</v>
      </c>
      <c r="F300" t="str">
        <f t="shared" si="13"/>
        <v xml:space="preserve"> = ,</v>
      </c>
    </row>
    <row r="301" spans="1:6">
      <c r="A301" s="1" t="s">
        <v>75</v>
      </c>
      <c r="B301" s="7"/>
      <c r="C301" s="8"/>
      <c r="E301" t="b">
        <f t="shared" si="12"/>
        <v>1</v>
      </c>
      <c r="F301" t="str">
        <f t="shared" si="13"/>
        <v xml:space="preserve"> = ,</v>
      </c>
    </row>
    <row r="302" spans="1:6">
      <c r="A302" s="1" t="s">
        <v>68</v>
      </c>
      <c r="B302" s="7"/>
      <c r="C302" s="8"/>
      <c r="E302" t="b">
        <f t="shared" si="12"/>
        <v>1</v>
      </c>
      <c r="F302" t="str">
        <f t="shared" si="13"/>
        <v xml:space="preserve"> = ,</v>
      </c>
    </row>
    <row r="303" spans="1:6">
      <c r="A303" s="1" t="s">
        <v>25</v>
      </c>
      <c r="B303" s="1"/>
      <c r="E303" t="b">
        <f t="shared" si="12"/>
        <v>1</v>
      </c>
      <c r="F303" t="str">
        <f t="shared" si="13"/>
        <v xml:space="preserve"> = ,</v>
      </c>
    </row>
    <row r="304" spans="1:6">
      <c r="A304" s="1" t="s">
        <v>69</v>
      </c>
      <c r="B304" s="7"/>
      <c r="C304" s="8"/>
      <c r="E304" t="b">
        <f t="shared" si="12"/>
        <v>1</v>
      </c>
      <c r="F304" t="str">
        <f t="shared" si="13"/>
        <v xml:space="preserve"> = ,</v>
      </c>
    </row>
    <row r="305" spans="1:6">
      <c r="A305" s="1" t="s">
        <v>70</v>
      </c>
      <c r="B305" s="7"/>
      <c r="C305" s="8"/>
      <c r="E305" t="b">
        <f t="shared" si="12"/>
        <v>1</v>
      </c>
      <c r="F305" t="str">
        <f t="shared" si="13"/>
        <v xml:space="preserve"> = ,</v>
      </c>
    </row>
    <row r="306" spans="1:6">
      <c r="A306" s="1" t="s">
        <v>72</v>
      </c>
      <c r="B306" s="7"/>
      <c r="C306" s="8"/>
      <c r="E306" t="b">
        <f t="shared" si="12"/>
        <v>1</v>
      </c>
      <c r="F306" t="str">
        <f t="shared" si="13"/>
        <v xml:space="preserve"> = ,</v>
      </c>
    </row>
    <row r="307" spans="1:6">
      <c r="A307" s="1" t="s">
        <v>19</v>
      </c>
      <c r="B307" s="1"/>
      <c r="E307" t="b">
        <f t="shared" si="12"/>
        <v>1</v>
      </c>
      <c r="F307" t="str">
        <f t="shared" si="13"/>
        <v xml:space="preserve"> = ,</v>
      </c>
    </row>
    <row r="308" spans="1:6">
      <c r="A308" s="1" t="s">
        <v>73</v>
      </c>
      <c r="B308" s="7"/>
      <c r="C308" s="8"/>
      <c r="E308" t="b">
        <f t="shared" si="12"/>
        <v>1</v>
      </c>
      <c r="F308" t="str">
        <f t="shared" si="13"/>
        <v xml:space="preserve"> = ,</v>
      </c>
    </row>
    <row r="309" spans="1:6">
      <c r="A309" s="1" t="s">
        <v>74</v>
      </c>
      <c r="B309" s="7"/>
      <c r="C309" s="8"/>
      <c r="E309" t="b">
        <f t="shared" si="12"/>
        <v>1</v>
      </c>
      <c r="F309" t="str">
        <f t="shared" si="13"/>
        <v xml:space="preserve"> = ,</v>
      </c>
    </row>
    <row r="310" spans="1:6">
      <c r="A310" s="1" t="s">
        <v>71</v>
      </c>
      <c r="B310" s="7"/>
      <c r="C310" s="8"/>
      <c r="E310" t="b">
        <f t="shared" si="12"/>
        <v>1</v>
      </c>
      <c r="F310" t="str">
        <f t="shared" si="13"/>
        <v xml:space="preserve"> = ,</v>
      </c>
    </row>
    <row r="311" spans="1:6">
      <c r="A311" s="1" t="s">
        <v>20</v>
      </c>
      <c r="B311" s="1"/>
      <c r="E311" t="b">
        <f t="shared" si="12"/>
        <v>1</v>
      </c>
      <c r="F311" t="str">
        <f t="shared" si="13"/>
        <v xml:space="preserve"> = ,</v>
      </c>
    </row>
    <row r="312" spans="1:6">
      <c r="A312" s="1" t="s">
        <v>36</v>
      </c>
      <c r="B312" s="7"/>
      <c r="C312" s="8"/>
      <c r="E312" t="b">
        <f t="shared" si="12"/>
        <v>1</v>
      </c>
      <c r="F312" t="str">
        <f t="shared" si="13"/>
        <v xml:space="preserve"> = ,</v>
      </c>
    </row>
    <row r="313" spans="1:6">
      <c r="A313" s="4" t="s">
        <v>316</v>
      </c>
      <c r="B313" s="4"/>
      <c r="E313" t="b">
        <f t="shared" si="12"/>
        <v>1</v>
      </c>
      <c r="F313" t="str">
        <f t="shared" si="13"/>
        <v xml:space="preserve"> = ,</v>
      </c>
    </row>
    <row r="314" spans="1:6">
      <c r="A314" s="1" t="s">
        <v>52</v>
      </c>
      <c r="B314" s="7"/>
      <c r="C314" s="8"/>
      <c r="E314" t="b">
        <f t="shared" si="12"/>
        <v>1</v>
      </c>
      <c r="F314" t="str">
        <f t="shared" si="13"/>
        <v xml:space="preserve"> = ,</v>
      </c>
    </row>
    <row r="315" spans="1:6">
      <c r="A315" s="1" t="s">
        <v>63</v>
      </c>
      <c r="B315" s="7"/>
      <c r="C315" s="8"/>
      <c r="E315" t="b">
        <f t="shared" si="12"/>
        <v>1</v>
      </c>
      <c r="F315" t="str">
        <f t="shared" si="13"/>
        <v xml:space="preserve"> = ,</v>
      </c>
    </row>
    <row r="316" spans="1:6">
      <c r="A316" s="1" t="s">
        <v>24</v>
      </c>
      <c r="B316" s="1"/>
      <c r="E316" t="b">
        <f t="shared" si="12"/>
        <v>1</v>
      </c>
      <c r="F316" t="str">
        <f t="shared" si="13"/>
        <v xml:space="preserve"> = ,</v>
      </c>
    </row>
    <row r="317" spans="1:6">
      <c r="A317" s="1" t="s">
        <v>64</v>
      </c>
      <c r="B317" s="7"/>
      <c r="C317" s="8"/>
      <c r="E317" t="b">
        <f t="shared" si="12"/>
        <v>1</v>
      </c>
      <c r="F317" t="str">
        <f t="shared" si="13"/>
        <v xml:space="preserve"> = ,</v>
      </c>
    </row>
    <row r="318" spans="1:6">
      <c r="A318" s="1" t="s">
        <v>65</v>
      </c>
      <c r="B318" s="7"/>
      <c r="C318" s="8"/>
      <c r="E318" t="b">
        <f t="shared" si="12"/>
        <v>1</v>
      </c>
      <c r="F318" t="str">
        <f t="shared" si="13"/>
        <v xml:space="preserve"> = ,</v>
      </c>
    </row>
    <row r="319" spans="1:6">
      <c r="A319" s="1" t="s">
        <v>60</v>
      </c>
      <c r="B319" s="7"/>
      <c r="C319" s="8"/>
      <c r="E319" t="b">
        <f t="shared" si="12"/>
        <v>1</v>
      </c>
      <c r="F319" t="str">
        <f t="shared" si="13"/>
        <v xml:space="preserve"> = ,</v>
      </c>
    </row>
    <row r="320" spans="1:6">
      <c r="A320" s="1" t="s">
        <v>23</v>
      </c>
      <c r="B320" s="1"/>
      <c r="E320" t="b">
        <f t="shared" si="12"/>
        <v>1</v>
      </c>
      <c r="F320" t="str">
        <f t="shared" si="13"/>
        <v xml:space="preserve"> = ,</v>
      </c>
    </row>
    <row r="321" spans="1:6">
      <c r="A321" s="1" t="s">
        <v>61</v>
      </c>
      <c r="B321" s="7"/>
      <c r="C321" s="8"/>
      <c r="E321" t="b">
        <f t="shared" si="12"/>
        <v>1</v>
      </c>
      <c r="F321" t="str">
        <f t="shared" si="13"/>
        <v xml:space="preserve"> = ,</v>
      </c>
    </row>
    <row r="322" spans="1:6">
      <c r="A322" s="1" t="s">
        <v>62</v>
      </c>
      <c r="B322" s="7"/>
      <c r="C322" s="8"/>
      <c r="E322" t="b">
        <f t="shared" ref="E322:E385" si="14">ISERROR(VLOOKUP(C322,$A$2:$A$1012,1,0))</f>
        <v>1</v>
      </c>
      <c r="F322" t="str">
        <f t="shared" si="13"/>
        <v xml:space="preserve"> = ,</v>
      </c>
    </row>
    <row r="323" spans="1:6">
      <c r="A323" s="1" t="s">
        <v>59</v>
      </c>
      <c r="B323" s="7"/>
      <c r="C323" s="8"/>
      <c r="E323" t="b">
        <f t="shared" si="14"/>
        <v>1</v>
      </c>
      <c r="F323" t="str">
        <f t="shared" si="13"/>
        <v xml:space="preserve"> = ,</v>
      </c>
    </row>
    <row r="324" spans="1:6">
      <c r="A324" s="1" t="s">
        <v>53</v>
      </c>
      <c r="B324" s="7"/>
      <c r="C324" s="8"/>
      <c r="E324" t="b">
        <f t="shared" si="14"/>
        <v>1</v>
      </c>
      <c r="F324" t="str">
        <f t="shared" si="13"/>
        <v xml:space="preserve"> = ,</v>
      </c>
    </row>
    <row r="325" spans="1:6">
      <c r="A325" s="1" t="s">
        <v>21</v>
      </c>
      <c r="B325" s="1"/>
      <c r="E325" t="b">
        <f t="shared" si="14"/>
        <v>1</v>
      </c>
      <c r="F325" t="str">
        <f t="shared" si="13"/>
        <v xml:space="preserve"> = ,</v>
      </c>
    </row>
    <row r="326" spans="1:6">
      <c r="A326" s="1" t="s">
        <v>54</v>
      </c>
      <c r="B326" s="7"/>
      <c r="C326" s="8"/>
      <c r="E326" t="b">
        <f t="shared" si="14"/>
        <v>1</v>
      </c>
      <c r="F326" t="str">
        <f t="shared" si="13"/>
        <v xml:space="preserve"> = ,</v>
      </c>
    </row>
    <row r="327" spans="1:6">
      <c r="A327" s="1" t="s">
        <v>55</v>
      </c>
      <c r="B327" s="7"/>
      <c r="C327" s="8"/>
      <c r="E327" t="b">
        <f t="shared" si="14"/>
        <v>1</v>
      </c>
      <c r="F327" t="str">
        <f t="shared" si="13"/>
        <v xml:space="preserve"> = ,</v>
      </c>
    </row>
    <row r="328" spans="1:6">
      <c r="A328" s="1" t="s">
        <v>56</v>
      </c>
      <c r="B328" s="7"/>
      <c r="C328" s="8"/>
      <c r="E328" t="b">
        <f t="shared" si="14"/>
        <v>1</v>
      </c>
      <c r="F328" t="str">
        <f t="shared" si="13"/>
        <v xml:space="preserve"> = ,</v>
      </c>
    </row>
    <row r="329" spans="1:6">
      <c r="A329" s="1" t="s">
        <v>22</v>
      </c>
      <c r="B329" s="1"/>
      <c r="E329" t="b">
        <f t="shared" si="14"/>
        <v>1</v>
      </c>
      <c r="F329" t="str">
        <f t="shared" si="13"/>
        <v xml:space="preserve"> = ,</v>
      </c>
    </row>
    <row r="330" spans="1:6">
      <c r="A330" s="1" t="s">
        <v>57</v>
      </c>
      <c r="B330" s="7"/>
      <c r="C330" s="8"/>
      <c r="E330" t="b">
        <f t="shared" si="14"/>
        <v>1</v>
      </c>
      <c r="F330" t="str">
        <f t="shared" si="13"/>
        <v xml:space="preserve"> = ,</v>
      </c>
    </row>
    <row r="331" spans="1:6">
      <c r="A331" s="1" t="s">
        <v>58</v>
      </c>
      <c r="B331" s="7"/>
      <c r="C331" s="8"/>
      <c r="E331" t="b">
        <f t="shared" si="14"/>
        <v>1</v>
      </c>
      <c r="F331" t="str">
        <f t="shared" si="13"/>
        <v xml:space="preserve"> = ,</v>
      </c>
    </row>
    <row r="332" spans="1:6">
      <c r="A332" s="4" t="s">
        <v>318</v>
      </c>
      <c r="B332" s="4"/>
      <c r="E332" t="b">
        <f t="shared" si="14"/>
        <v>1</v>
      </c>
      <c r="F332" t="str">
        <f t="shared" si="13"/>
        <v xml:space="preserve"> = ,</v>
      </c>
    </row>
    <row r="333" spans="1:6">
      <c r="A333" s="1" t="s">
        <v>140</v>
      </c>
      <c r="B333" s="1"/>
      <c r="E333" t="b">
        <f t="shared" si="14"/>
        <v>1</v>
      </c>
      <c r="F333" t="str">
        <f t="shared" si="13"/>
        <v xml:space="preserve"> = ,</v>
      </c>
    </row>
    <row r="334" spans="1:6">
      <c r="A334" s="4" t="s">
        <v>556</v>
      </c>
      <c r="B334" s="4"/>
      <c r="E334" t="b">
        <f t="shared" si="14"/>
        <v>1</v>
      </c>
      <c r="F334" t="str">
        <f t="shared" si="13"/>
        <v xml:space="preserve"> = ,</v>
      </c>
    </row>
    <row r="335" spans="1:6">
      <c r="A335" s="4" t="s">
        <v>534</v>
      </c>
      <c r="B335" s="4"/>
      <c r="E335" t="b">
        <f t="shared" si="14"/>
        <v>1</v>
      </c>
      <c r="F335" t="str">
        <f t="shared" si="13"/>
        <v xml:space="preserve"> = ,</v>
      </c>
    </row>
    <row r="336" spans="1:6">
      <c r="A336" s="4" t="s">
        <v>728</v>
      </c>
      <c r="B336" s="4"/>
      <c r="E336" t="b">
        <f t="shared" si="14"/>
        <v>1</v>
      </c>
      <c r="F336" t="str">
        <f t="shared" si="13"/>
        <v xml:space="preserve"> = ,</v>
      </c>
    </row>
    <row r="337" spans="1:6">
      <c r="A337" s="4" t="s">
        <v>522</v>
      </c>
      <c r="B337" s="4"/>
      <c r="E337" t="b">
        <f t="shared" si="14"/>
        <v>1</v>
      </c>
      <c r="F337" t="str">
        <f t="shared" si="13"/>
        <v xml:space="preserve"> = ,</v>
      </c>
    </row>
    <row r="338" spans="1:6">
      <c r="A338" s="4" t="s">
        <v>426</v>
      </c>
      <c r="B338" s="4"/>
      <c r="E338" t="b">
        <f t="shared" si="14"/>
        <v>1</v>
      </c>
      <c r="F338" t="str">
        <f t="shared" si="13"/>
        <v xml:space="preserve"> = ,</v>
      </c>
    </row>
    <row r="339" spans="1:6">
      <c r="A339" s="4" t="s">
        <v>525</v>
      </c>
      <c r="B339" s="4"/>
      <c r="E339" t="b">
        <f t="shared" si="14"/>
        <v>1</v>
      </c>
      <c r="F339" t="str">
        <f t="shared" si="13"/>
        <v xml:space="preserve"> = ,</v>
      </c>
    </row>
    <row r="340" spans="1:6">
      <c r="A340" s="4" t="s">
        <v>414</v>
      </c>
      <c r="B340" s="4"/>
      <c r="E340" t="b">
        <f t="shared" si="14"/>
        <v>1</v>
      </c>
      <c r="F340" t="str">
        <f t="shared" si="13"/>
        <v xml:space="preserve"> = ,</v>
      </c>
    </row>
    <row r="341" spans="1:6">
      <c r="A341" s="4" t="s">
        <v>537</v>
      </c>
      <c r="B341" s="4"/>
      <c r="E341" t="b">
        <f t="shared" si="14"/>
        <v>1</v>
      </c>
      <c r="F341" t="str">
        <f t="shared" si="13"/>
        <v xml:space="preserve"> = ,</v>
      </c>
    </row>
    <row r="342" spans="1:6">
      <c r="A342" s="4" t="s">
        <v>593</v>
      </c>
      <c r="B342" s="4"/>
      <c r="E342" t="b">
        <f t="shared" si="14"/>
        <v>1</v>
      </c>
      <c r="F342" t="str">
        <f t="shared" si="13"/>
        <v xml:space="preserve"> = ,</v>
      </c>
    </row>
    <row r="343" spans="1:6">
      <c r="A343" s="4" t="s">
        <v>605</v>
      </c>
      <c r="B343" s="4"/>
      <c r="E343" t="b">
        <f t="shared" si="14"/>
        <v>1</v>
      </c>
      <c r="F343" t="str">
        <f t="shared" si="13"/>
        <v xml:space="preserve"> = ,</v>
      </c>
    </row>
    <row r="344" spans="1:6">
      <c r="A344" s="1" t="s">
        <v>4</v>
      </c>
      <c r="B344" s="1"/>
      <c r="E344" t="b">
        <f t="shared" si="14"/>
        <v>1</v>
      </c>
      <c r="F344" t="str">
        <f t="shared" si="13"/>
        <v xml:space="preserve"> = ,</v>
      </c>
    </row>
    <row r="345" spans="1:6">
      <c r="A345" s="4" t="s">
        <v>597</v>
      </c>
      <c r="B345" s="4"/>
      <c r="E345" t="b">
        <f t="shared" si="14"/>
        <v>1</v>
      </c>
      <c r="F345" t="str">
        <f t="shared" si="13"/>
        <v xml:space="preserve"> = ,</v>
      </c>
    </row>
    <row r="346" spans="1:6">
      <c r="A346" s="4" t="s">
        <v>609</v>
      </c>
      <c r="B346" s="4"/>
      <c r="E346" t="b">
        <f t="shared" si="14"/>
        <v>1</v>
      </c>
      <c r="F346" t="str">
        <f t="shared" si="13"/>
        <v xml:space="preserve"> = ,</v>
      </c>
    </row>
    <row r="347" spans="1:6">
      <c r="A347" s="1" t="s">
        <v>10</v>
      </c>
      <c r="B347" s="1"/>
      <c r="E347" t="b">
        <f t="shared" si="14"/>
        <v>1</v>
      </c>
      <c r="F347" t="str">
        <f t="shared" si="13"/>
        <v xml:space="preserve"> = ,</v>
      </c>
    </row>
    <row r="348" spans="1:6">
      <c r="A348" s="4" t="s">
        <v>324</v>
      </c>
      <c r="B348" s="4"/>
      <c r="E348" t="b">
        <f t="shared" si="14"/>
        <v>1</v>
      </c>
      <c r="F348" t="str">
        <f t="shared" si="13"/>
        <v xml:space="preserve"> = ,</v>
      </c>
    </row>
    <row r="349" spans="1:6">
      <c r="A349" s="4" t="s">
        <v>354</v>
      </c>
      <c r="B349" s="4"/>
      <c r="E349" t="b">
        <f t="shared" si="14"/>
        <v>1</v>
      </c>
      <c r="F349" t="str">
        <f t="shared" si="13"/>
        <v xml:space="preserve"> = ,</v>
      </c>
    </row>
    <row r="350" spans="1:6">
      <c r="A350" s="4" t="s">
        <v>392</v>
      </c>
      <c r="B350" s="4"/>
      <c r="E350" t="b">
        <f t="shared" si="14"/>
        <v>1</v>
      </c>
      <c r="F350" t="str">
        <f t="shared" si="13"/>
        <v xml:space="preserve"> = ,</v>
      </c>
    </row>
    <row r="351" spans="1:6">
      <c r="A351" s="4" t="s">
        <v>730</v>
      </c>
      <c r="B351" s="4"/>
      <c r="E351" t="b">
        <f t="shared" si="14"/>
        <v>1</v>
      </c>
      <c r="F351" t="str">
        <f t="shared" si="13"/>
        <v xml:space="preserve"> = ,</v>
      </c>
    </row>
    <row r="352" spans="1:6">
      <c r="A352" s="4" t="s">
        <v>325</v>
      </c>
      <c r="B352" s="4"/>
      <c r="E352" t="b">
        <f t="shared" si="14"/>
        <v>1</v>
      </c>
      <c r="F352" t="str">
        <f t="shared" si="13"/>
        <v xml:space="preserve"> = ,</v>
      </c>
    </row>
    <row r="353" spans="1:6">
      <c r="A353" s="4" t="s">
        <v>355</v>
      </c>
      <c r="B353" s="4"/>
      <c r="E353" t="b">
        <f t="shared" si="14"/>
        <v>1</v>
      </c>
      <c r="F353" t="str">
        <f t="shared" si="13"/>
        <v xml:space="preserve"> = ,</v>
      </c>
    </row>
    <row r="354" spans="1:6">
      <c r="A354" s="4" t="s">
        <v>561</v>
      </c>
      <c r="B354" s="4"/>
      <c r="E354" t="b">
        <f t="shared" si="14"/>
        <v>1</v>
      </c>
      <c r="F354" t="str">
        <f t="shared" ref="F354:F401" si="15">_xlfn.CONCAT(D354," = ",C354,",")</f>
        <v xml:space="preserve"> = ,</v>
      </c>
    </row>
    <row r="355" spans="1:6">
      <c r="A355" s="4" t="s">
        <v>396</v>
      </c>
      <c r="B355" s="4"/>
      <c r="E355" t="b">
        <f t="shared" si="14"/>
        <v>1</v>
      </c>
      <c r="F355" t="str">
        <f t="shared" si="15"/>
        <v xml:space="preserve"> = ,</v>
      </c>
    </row>
    <row r="356" spans="1:6">
      <c r="A356" s="1" t="s">
        <v>138</v>
      </c>
      <c r="B356" s="1"/>
      <c r="E356" t="b">
        <f t="shared" si="14"/>
        <v>1</v>
      </c>
      <c r="F356" t="str">
        <f t="shared" si="15"/>
        <v xml:space="preserve"> = ,</v>
      </c>
    </row>
    <row r="357" spans="1:6">
      <c r="A357" s="4" t="s">
        <v>407</v>
      </c>
      <c r="B357" s="4"/>
      <c r="E357" t="b">
        <f t="shared" si="14"/>
        <v>1</v>
      </c>
      <c r="F357" t="str">
        <f t="shared" si="15"/>
        <v xml:space="preserve"> = ,</v>
      </c>
    </row>
    <row r="358" spans="1:6">
      <c r="A358" s="4" t="s">
        <v>617</v>
      </c>
      <c r="B358" s="4"/>
      <c r="E358" t="b">
        <f t="shared" si="14"/>
        <v>1</v>
      </c>
      <c r="F358" t="str">
        <f t="shared" si="15"/>
        <v xml:space="preserve"> = ,</v>
      </c>
    </row>
    <row r="359" spans="1:6">
      <c r="A359" s="4" t="s">
        <v>673</v>
      </c>
      <c r="B359" s="4"/>
      <c r="E359" t="b">
        <f t="shared" si="14"/>
        <v>1</v>
      </c>
      <c r="F359" t="str">
        <f t="shared" si="15"/>
        <v xml:space="preserve"> = ,</v>
      </c>
    </row>
    <row r="360" spans="1:6">
      <c r="A360" s="1" t="s">
        <v>134</v>
      </c>
      <c r="B360" s="1"/>
      <c r="E360" t="b">
        <f t="shared" si="14"/>
        <v>1</v>
      </c>
      <c r="F360" t="str">
        <f t="shared" si="15"/>
        <v xml:space="preserve"> = ,</v>
      </c>
    </row>
    <row r="361" spans="1:6">
      <c r="A361" s="4" t="s">
        <v>326</v>
      </c>
      <c r="B361" s="4"/>
      <c r="E361" t="b">
        <f t="shared" si="14"/>
        <v>1</v>
      </c>
      <c r="F361" t="str">
        <f t="shared" si="15"/>
        <v xml:space="preserve"> = ,</v>
      </c>
    </row>
    <row r="362" spans="1:6">
      <c r="A362" s="4" t="s">
        <v>356</v>
      </c>
      <c r="B362" s="4"/>
      <c r="E362" t="b">
        <f t="shared" si="14"/>
        <v>1</v>
      </c>
      <c r="F362" t="str">
        <f t="shared" si="15"/>
        <v xml:space="preserve"> = ,</v>
      </c>
    </row>
    <row r="363" spans="1:6">
      <c r="A363" s="4" t="s">
        <v>327</v>
      </c>
      <c r="B363" s="4"/>
      <c r="E363" t="b">
        <f t="shared" si="14"/>
        <v>1</v>
      </c>
      <c r="F363" t="str">
        <f t="shared" si="15"/>
        <v xml:space="preserve"> = ,</v>
      </c>
    </row>
    <row r="364" spans="1:6">
      <c r="A364" s="4" t="s">
        <v>357</v>
      </c>
      <c r="B364" s="4"/>
      <c r="E364" t="b">
        <f t="shared" si="14"/>
        <v>1</v>
      </c>
      <c r="F364" t="str">
        <f t="shared" si="15"/>
        <v xml:space="preserve"> = ,</v>
      </c>
    </row>
    <row r="365" spans="1:6">
      <c r="A365" s="4" t="s">
        <v>615</v>
      </c>
      <c r="B365" s="4"/>
      <c r="E365" t="b">
        <f t="shared" si="14"/>
        <v>1</v>
      </c>
      <c r="F365" t="str">
        <f t="shared" si="15"/>
        <v xml:space="preserve"> = ,</v>
      </c>
    </row>
    <row r="366" spans="1:6">
      <c r="A366" s="4" t="s">
        <v>671</v>
      </c>
      <c r="B366" s="4"/>
      <c r="E366" t="b">
        <f t="shared" si="14"/>
        <v>1</v>
      </c>
      <c r="F366" t="str">
        <f t="shared" si="15"/>
        <v xml:space="preserve"> = ,</v>
      </c>
    </row>
    <row r="367" spans="1:6">
      <c r="A367" s="4" t="s">
        <v>616</v>
      </c>
      <c r="B367" s="4"/>
      <c r="E367" t="b">
        <f t="shared" si="14"/>
        <v>1</v>
      </c>
      <c r="F367" t="str">
        <f t="shared" si="15"/>
        <v xml:space="preserve"> = ,</v>
      </c>
    </row>
    <row r="368" spans="1:6">
      <c r="A368" s="4" t="s">
        <v>672</v>
      </c>
      <c r="B368" s="4"/>
      <c r="E368" t="b">
        <f t="shared" si="14"/>
        <v>1</v>
      </c>
      <c r="F368" t="str">
        <f t="shared" si="15"/>
        <v xml:space="preserve"> = ,</v>
      </c>
    </row>
    <row r="369" spans="1:6">
      <c r="A369" s="4" t="s">
        <v>328</v>
      </c>
      <c r="B369" s="4"/>
      <c r="E369" t="b">
        <f t="shared" si="14"/>
        <v>1</v>
      </c>
      <c r="F369" t="str">
        <f t="shared" si="15"/>
        <v xml:space="preserve"> = ,</v>
      </c>
    </row>
    <row r="370" spans="1:6">
      <c r="A370" s="4" t="s">
        <v>358</v>
      </c>
      <c r="B370" s="4"/>
      <c r="E370" t="b">
        <f t="shared" si="14"/>
        <v>1</v>
      </c>
      <c r="F370" t="str">
        <f t="shared" si="15"/>
        <v xml:space="preserve"> = ,</v>
      </c>
    </row>
    <row r="371" spans="1:6">
      <c r="A371" s="4" t="s">
        <v>329</v>
      </c>
      <c r="B371" s="4"/>
      <c r="E371" t="b">
        <f t="shared" si="14"/>
        <v>1</v>
      </c>
      <c r="F371" t="str">
        <f t="shared" si="15"/>
        <v xml:space="preserve"> = ,</v>
      </c>
    </row>
    <row r="372" spans="1:6">
      <c r="A372" s="4" t="s">
        <v>359</v>
      </c>
      <c r="B372" s="4"/>
      <c r="E372" t="b">
        <f t="shared" si="14"/>
        <v>1</v>
      </c>
      <c r="F372" t="str">
        <f t="shared" si="15"/>
        <v xml:space="preserve"> = ,</v>
      </c>
    </row>
    <row r="373" spans="1:6">
      <c r="A373" s="4" t="s">
        <v>567</v>
      </c>
      <c r="B373" s="4"/>
      <c r="E373" t="b">
        <f t="shared" si="14"/>
        <v>1</v>
      </c>
      <c r="F373" t="str">
        <f t="shared" si="15"/>
        <v xml:space="preserve"> = ,</v>
      </c>
    </row>
    <row r="374" spans="1:6">
      <c r="A374" s="4" t="s">
        <v>565</v>
      </c>
      <c r="B374" s="4"/>
      <c r="E374" t="b">
        <f t="shared" si="14"/>
        <v>1</v>
      </c>
      <c r="F374" t="str">
        <f t="shared" si="15"/>
        <v xml:space="preserve"> = ,</v>
      </c>
    </row>
    <row r="375" spans="1:6">
      <c r="A375" s="4" t="s">
        <v>381</v>
      </c>
      <c r="B375" s="4"/>
      <c r="E375" t="b">
        <f t="shared" si="14"/>
        <v>1</v>
      </c>
      <c r="F375" t="str">
        <f t="shared" si="15"/>
        <v xml:space="preserve"> = ,</v>
      </c>
    </row>
    <row r="376" spans="1:6">
      <c r="A376" s="4" t="s">
        <v>330</v>
      </c>
      <c r="B376" s="4"/>
      <c r="E376" t="b">
        <f t="shared" si="14"/>
        <v>1</v>
      </c>
      <c r="F376" t="str">
        <f t="shared" si="15"/>
        <v xml:space="preserve"> = ,</v>
      </c>
    </row>
    <row r="377" spans="1:6">
      <c r="A377" s="4" t="s">
        <v>360</v>
      </c>
      <c r="B377" s="4"/>
      <c r="E377" t="b">
        <f t="shared" si="14"/>
        <v>1</v>
      </c>
      <c r="F377" t="str">
        <f t="shared" si="15"/>
        <v xml:space="preserve"> = ,</v>
      </c>
    </row>
    <row r="378" spans="1:6">
      <c r="A378" s="4" t="s">
        <v>331</v>
      </c>
      <c r="B378" s="4"/>
      <c r="E378" t="b">
        <f t="shared" si="14"/>
        <v>1</v>
      </c>
      <c r="F378" t="str">
        <f t="shared" si="15"/>
        <v xml:space="preserve"> = ,</v>
      </c>
    </row>
    <row r="379" spans="1:6">
      <c r="A379" s="4" t="s">
        <v>361</v>
      </c>
      <c r="B379" s="4"/>
      <c r="E379" t="b">
        <f t="shared" si="14"/>
        <v>1</v>
      </c>
      <c r="F379" t="str">
        <f t="shared" si="15"/>
        <v xml:space="preserve"> = ,</v>
      </c>
    </row>
    <row r="380" spans="1:6">
      <c r="A380" s="4" t="s">
        <v>573</v>
      </c>
      <c r="B380" s="4"/>
      <c r="E380" t="b">
        <f t="shared" si="14"/>
        <v>1</v>
      </c>
      <c r="F380" t="str">
        <f t="shared" si="15"/>
        <v xml:space="preserve"> = ,</v>
      </c>
    </row>
    <row r="381" spans="1:6">
      <c r="A381" s="4" t="s">
        <v>499</v>
      </c>
      <c r="B381" s="4"/>
      <c r="E381" t="b">
        <f t="shared" si="14"/>
        <v>1</v>
      </c>
      <c r="F381" t="str">
        <f t="shared" si="15"/>
        <v xml:space="preserve"> = ,</v>
      </c>
    </row>
    <row r="382" spans="1:6">
      <c r="A382" s="1" t="s">
        <v>120</v>
      </c>
      <c r="B382" s="1"/>
      <c r="E382" t="b">
        <f t="shared" si="14"/>
        <v>1</v>
      </c>
      <c r="F382" t="str">
        <f t="shared" si="15"/>
        <v xml:space="preserve"> = ,</v>
      </c>
    </row>
    <row r="383" spans="1:6">
      <c r="A383" s="4" t="s">
        <v>382</v>
      </c>
      <c r="B383" s="4"/>
      <c r="E383" t="b">
        <f t="shared" si="14"/>
        <v>1</v>
      </c>
      <c r="F383" t="str">
        <f t="shared" si="15"/>
        <v xml:space="preserve"> = ,</v>
      </c>
    </row>
    <row r="384" spans="1:6">
      <c r="A384" s="4" t="s">
        <v>536</v>
      </c>
      <c r="B384" s="4"/>
      <c r="E384" t="b">
        <f t="shared" si="14"/>
        <v>1</v>
      </c>
      <c r="F384" t="str">
        <f t="shared" si="15"/>
        <v xml:space="preserve"> = ,</v>
      </c>
    </row>
    <row r="385" spans="1:6">
      <c r="A385" s="4" t="s">
        <v>423</v>
      </c>
      <c r="B385" s="4"/>
      <c r="E385" t="b">
        <f t="shared" si="14"/>
        <v>1</v>
      </c>
      <c r="F385" t="str">
        <f t="shared" si="15"/>
        <v xml:space="preserve"> = ,</v>
      </c>
    </row>
    <row r="386" spans="1:6">
      <c r="A386" s="4" t="s">
        <v>627</v>
      </c>
      <c r="B386" s="4"/>
      <c r="E386" t="b">
        <f t="shared" ref="E386:E449" si="16">ISERROR(VLOOKUP(C386,$A$2:$A$1012,1,0))</f>
        <v>1</v>
      </c>
      <c r="F386" t="str">
        <f t="shared" si="15"/>
        <v xml:space="preserve"> = ,</v>
      </c>
    </row>
    <row r="387" spans="1:6">
      <c r="A387" s="4" t="s">
        <v>683</v>
      </c>
      <c r="B387" s="4"/>
      <c r="E387" t="b">
        <f t="shared" si="16"/>
        <v>1</v>
      </c>
      <c r="F387" t="str">
        <f t="shared" si="15"/>
        <v xml:space="preserve"> = ,</v>
      </c>
    </row>
    <row r="388" spans="1:6">
      <c r="A388" s="4" t="s">
        <v>628</v>
      </c>
      <c r="B388" s="4"/>
      <c r="E388" t="b">
        <f t="shared" si="16"/>
        <v>1</v>
      </c>
      <c r="F388" t="str">
        <f t="shared" si="15"/>
        <v xml:space="preserve"> = ,</v>
      </c>
    </row>
    <row r="389" spans="1:6">
      <c r="A389" s="4" t="s">
        <v>684</v>
      </c>
      <c r="B389" s="4"/>
      <c r="E389" t="b">
        <f t="shared" si="16"/>
        <v>1</v>
      </c>
      <c r="F389" t="str">
        <f t="shared" si="15"/>
        <v xml:space="preserve"> = ,</v>
      </c>
    </row>
    <row r="390" spans="1:6">
      <c r="A390" s="4" t="s">
        <v>323</v>
      </c>
      <c r="B390" s="4"/>
      <c r="E390" t="b">
        <f t="shared" si="16"/>
        <v>1</v>
      </c>
      <c r="F390" t="str">
        <f t="shared" si="15"/>
        <v xml:space="preserve"> = ,</v>
      </c>
    </row>
    <row r="391" spans="1:6">
      <c r="A391" s="4" t="s">
        <v>395</v>
      </c>
      <c r="B391" s="4"/>
      <c r="E391" t="b">
        <f t="shared" si="16"/>
        <v>1</v>
      </c>
      <c r="F391" t="str">
        <f t="shared" si="15"/>
        <v xml:space="preserve"> = ,</v>
      </c>
    </row>
    <row r="392" spans="1:6">
      <c r="A392" s="4" t="s">
        <v>601</v>
      </c>
      <c r="B392" s="4"/>
      <c r="E392" t="b">
        <f t="shared" si="16"/>
        <v>1</v>
      </c>
      <c r="F392" t="str">
        <f t="shared" si="15"/>
        <v xml:space="preserve"> = ,</v>
      </c>
    </row>
    <row r="393" spans="1:6">
      <c r="A393" s="4" t="s">
        <v>613</v>
      </c>
      <c r="B393" s="4"/>
      <c r="E393" t="b">
        <f t="shared" si="16"/>
        <v>1</v>
      </c>
      <c r="F393" t="str">
        <f t="shared" si="15"/>
        <v xml:space="preserve"> = ,</v>
      </c>
    </row>
    <row r="394" spans="1:6">
      <c r="A394" s="1" t="s">
        <v>13</v>
      </c>
      <c r="B394" s="1"/>
      <c r="E394" t="b">
        <f t="shared" si="16"/>
        <v>1</v>
      </c>
      <c r="F394" t="str">
        <f t="shared" si="15"/>
        <v xml:space="preserve"> = ,</v>
      </c>
    </row>
    <row r="395" spans="1:6">
      <c r="A395" s="4" t="s">
        <v>430</v>
      </c>
      <c r="B395" s="4"/>
      <c r="E395" t="b">
        <f t="shared" si="16"/>
        <v>1</v>
      </c>
      <c r="F395" t="str">
        <f t="shared" si="15"/>
        <v xml:space="preserve"> = ,</v>
      </c>
    </row>
    <row r="396" spans="1:6">
      <c r="A396" s="4" t="s">
        <v>539</v>
      </c>
      <c r="B396" s="4"/>
      <c r="E396" t="b">
        <f t="shared" si="16"/>
        <v>1</v>
      </c>
      <c r="F396" t="str">
        <f t="shared" si="15"/>
        <v xml:space="preserve"> = ,</v>
      </c>
    </row>
    <row r="397" spans="1:6">
      <c r="A397" s="4" t="s">
        <v>38</v>
      </c>
      <c r="B397" s="4"/>
      <c r="E397" t="b">
        <f t="shared" si="16"/>
        <v>1</v>
      </c>
      <c r="F397" t="str">
        <f t="shared" si="15"/>
        <v xml:space="preserve"> = ,</v>
      </c>
    </row>
    <row r="398" spans="1:6">
      <c r="A398" s="4" t="s">
        <v>570</v>
      </c>
      <c r="B398" s="4"/>
      <c r="E398" t="b">
        <f t="shared" si="16"/>
        <v>1</v>
      </c>
      <c r="F398" t="str">
        <f t="shared" si="15"/>
        <v xml:space="preserve"> = ,</v>
      </c>
    </row>
    <row r="399" spans="1:6">
      <c r="A399" s="4" t="s">
        <v>383</v>
      </c>
      <c r="B399" s="4"/>
      <c r="E399" t="b">
        <f t="shared" si="16"/>
        <v>1</v>
      </c>
      <c r="F399" t="str">
        <f t="shared" si="15"/>
        <v xml:space="preserve"> = ,</v>
      </c>
    </row>
    <row r="400" spans="1:6">
      <c r="A400" s="4" t="s">
        <v>507</v>
      </c>
      <c r="B400" s="4"/>
      <c r="E400" t="b">
        <f t="shared" si="16"/>
        <v>1</v>
      </c>
      <c r="F400" t="str">
        <f t="shared" si="15"/>
        <v xml:space="preserve"> = ,</v>
      </c>
    </row>
    <row r="401" spans="1:6">
      <c r="A401" s="1" t="s">
        <v>2</v>
      </c>
      <c r="B401" s="1"/>
      <c r="E401" t="b">
        <f t="shared" si="16"/>
        <v>1</v>
      </c>
      <c r="F401" t="str">
        <f t="shared" si="15"/>
        <v xml:space="preserve"> = ,</v>
      </c>
    </row>
    <row r="402" spans="1:6">
      <c r="A402" s="4" t="s">
        <v>521</v>
      </c>
      <c r="B402" s="4"/>
      <c r="E402" t="b">
        <f t="shared" si="16"/>
        <v>1</v>
      </c>
      <c r="F402" t="str">
        <f t="shared" ref="F402:F433" si="17">_xlfn.CONCAT(D367," = ",C402,",")</f>
        <v xml:space="preserve"> = ,</v>
      </c>
    </row>
    <row r="403" spans="1:6">
      <c r="A403" s="4" t="s">
        <v>548</v>
      </c>
      <c r="B403" s="4"/>
      <c r="E403" t="b">
        <f t="shared" si="16"/>
        <v>1</v>
      </c>
      <c r="F403" t="str">
        <f t="shared" si="17"/>
        <v xml:space="preserve"> = ,</v>
      </c>
    </row>
    <row r="404" spans="1:6">
      <c r="A404" s="4" t="s">
        <v>540</v>
      </c>
      <c r="B404" s="4"/>
      <c r="E404" t="b">
        <f t="shared" si="16"/>
        <v>1</v>
      </c>
      <c r="F404" t="str">
        <f t="shared" si="17"/>
        <v xml:space="preserve"> = ,</v>
      </c>
    </row>
    <row r="405" spans="1:6">
      <c r="A405" s="4" t="s">
        <v>591</v>
      </c>
      <c r="B405" s="4"/>
      <c r="E405" t="b">
        <f t="shared" si="16"/>
        <v>1</v>
      </c>
      <c r="F405" t="str">
        <f t="shared" si="17"/>
        <v xml:space="preserve"> = ,</v>
      </c>
    </row>
    <row r="406" spans="1:6">
      <c r="A406" s="4" t="s">
        <v>603</v>
      </c>
      <c r="B406" s="4"/>
      <c r="E406" t="b">
        <f t="shared" si="16"/>
        <v>1</v>
      </c>
      <c r="F406" t="str">
        <f t="shared" si="17"/>
        <v xml:space="preserve"> = ,</v>
      </c>
    </row>
    <row r="407" spans="1:6">
      <c r="A407" s="1" t="s">
        <v>249</v>
      </c>
      <c r="B407" s="1"/>
      <c r="E407" t="b">
        <f t="shared" si="16"/>
        <v>1</v>
      </c>
      <c r="F407" t="str">
        <f t="shared" si="17"/>
        <v xml:space="preserve"> = ,</v>
      </c>
    </row>
    <row r="408" spans="1:6">
      <c r="A408" s="4" t="s">
        <v>500</v>
      </c>
      <c r="B408" s="4"/>
      <c r="E408" t="b">
        <f t="shared" si="16"/>
        <v>1</v>
      </c>
      <c r="F408" t="str">
        <f t="shared" si="17"/>
        <v xml:space="preserve"> = ,</v>
      </c>
    </row>
    <row r="409" spans="1:6">
      <c r="A409" s="4" t="s">
        <v>425</v>
      </c>
      <c r="B409" s="4"/>
      <c r="E409" t="b">
        <f t="shared" si="16"/>
        <v>1</v>
      </c>
      <c r="F409" t="str">
        <f t="shared" si="17"/>
        <v xml:space="preserve"> = ,</v>
      </c>
    </row>
    <row r="410" spans="1:6">
      <c r="A410" s="4" t="s">
        <v>526</v>
      </c>
      <c r="B410" s="4"/>
      <c r="E410" t="b">
        <f t="shared" si="16"/>
        <v>1</v>
      </c>
      <c r="F410" t="str">
        <f t="shared" si="17"/>
        <v xml:space="preserve"> = ,</v>
      </c>
    </row>
    <row r="411" spans="1:6">
      <c r="A411" s="4" t="s">
        <v>569</v>
      </c>
      <c r="B411" s="4"/>
      <c r="E411" t="b">
        <f t="shared" si="16"/>
        <v>1</v>
      </c>
      <c r="F411" t="str">
        <f t="shared" si="17"/>
        <v xml:space="preserve"> = ,</v>
      </c>
    </row>
    <row r="412" spans="1:6">
      <c r="A412" s="4" t="s">
        <v>509</v>
      </c>
      <c r="B412" s="4"/>
      <c r="E412" t="b">
        <f t="shared" si="16"/>
        <v>1</v>
      </c>
      <c r="F412" t="str">
        <f t="shared" si="17"/>
        <v xml:space="preserve"> = ,</v>
      </c>
    </row>
    <row r="413" spans="1:6">
      <c r="A413" s="1" t="s">
        <v>732</v>
      </c>
      <c r="B413" s="1"/>
      <c r="E413" t="b">
        <f t="shared" si="16"/>
        <v>1</v>
      </c>
      <c r="F413" t="str">
        <f t="shared" si="17"/>
        <v xml:space="preserve"> = ,</v>
      </c>
    </row>
    <row r="414" spans="1:6">
      <c r="A414" s="1" t="s">
        <v>136</v>
      </c>
      <c r="B414" s="1"/>
      <c r="E414" t="b">
        <f t="shared" si="16"/>
        <v>1</v>
      </c>
      <c r="F414" t="str">
        <f t="shared" si="17"/>
        <v xml:space="preserve"> = ,</v>
      </c>
    </row>
    <row r="415" spans="1:6">
      <c r="A415" s="4" t="s">
        <v>504</v>
      </c>
      <c r="B415" s="4"/>
      <c r="E415" t="b">
        <f t="shared" si="16"/>
        <v>1</v>
      </c>
      <c r="F415" t="str">
        <f t="shared" si="17"/>
        <v xml:space="preserve"> = ,</v>
      </c>
    </row>
    <row r="416" spans="1:6">
      <c r="A416" s="4" t="s">
        <v>554</v>
      </c>
      <c r="B416" s="4"/>
      <c r="E416" t="b">
        <f t="shared" si="16"/>
        <v>1</v>
      </c>
      <c r="F416" t="str">
        <f t="shared" si="17"/>
        <v xml:space="preserve"> = ,</v>
      </c>
    </row>
    <row r="417" spans="1:6">
      <c r="A417" s="4" t="s">
        <v>410</v>
      </c>
      <c r="B417" s="4"/>
      <c r="E417" t="b">
        <f t="shared" si="16"/>
        <v>1</v>
      </c>
      <c r="F417" t="str">
        <f t="shared" si="17"/>
        <v xml:space="preserve"> = ,</v>
      </c>
    </row>
    <row r="418" spans="1:6">
      <c r="A418" s="4" t="s">
        <v>385</v>
      </c>
      <c r="B418" s="4"/>
      <c r="E418" t="b">
        <f t="shared" si="16"/>
        <v>1</v>
      </c>
      <c r="F418" t="str">
        <f t="shared" si="17"/>
        <v xml:space="preserve"> = ,</v>
      </c>
    </row>
    <row r="419" spans="1:6">
      <c r="A419" s="4" t="s">
        <v>553</v>
      </c>
      <c r="B419" s="4"/>
      <c r="E419" t="b">
        <f t="shared" si="16"/>
        <v>1</v>
      </c>
      <c r="F419" t="str">
        <f t="shared" si="17"/>
        <v xml:space="preserve"> = ,</v>
      </c>
    </row>
    <row r="420" spans="1:6">
      <c r="A420" s="4" t="s">
        <v>408</v>
      </c>
      <c r="B420" s="4"/>
      <c r="E420" t="b">
        <f t="shared" si="16"/>
        <v>1</v>
      </c>
      <c r="F420" t="str">
        <f t="shared" si="17"/>
        <v xml:space="preserve"> = ,</v>
      </c>
    </row>
    <row r="421" spans="1:6">
      <c r="A421" s="4" t="s">
        <v>332</v>
      </c>
      <c r="B421" s="4"/>
      <c r="E421" t="b">
        <f t="shared" si="16"/>
        <v>1</v>
      </c>
      <c r="F421" t="str">
        <f t="shared" si="17"/>
        <v xml:space="preserve"> = ,</v>
      </c>
    </row>
    <row r="422" spans="1:6">
      <c r="A422" s="4" t="s">
        <v>362</v>
      </c>
      <c r="B422" s="4"/>
      <c r="E422" t="b">
        <f t="shared" si="16"/>
        <v>1</v>
      </c>
      <c r="F422" t="str">
        <f t="shared" si="17"/>
        <v xml:space="preserve"> = ,</v>
      </c>
    </row>
    <row r="423" spans="1:6">
      <c r="A423" s="4" t="s">
        <v>333</v>
      </c>
      <c r="B423" s="4"/>
      <c r="E423" t="b">
        <f t="shared" si="16"/>
        <v>1</v>
      </c>
      <c r="F423" t="str">
        <f t="shared" si="17"/>
        <v xml:space="preserve"> = ,</v>
      </c>
    </row>
    <row r="424" spans="1:6">
      <c r="A424" s="4" t="s">
        <v>363</v>
      </c>
      <c r="B424" s="4"/>
      <c r="E424" t="b">
        <f t="shared" si="16"/>
        <v>1</v>
      </c>
      <c r="F424" t="str">
        <f t="shared" si="17"/>
        <v xml:space="preserve"> = ,</v>
      </c>
    </row>
    <row r="425" spans="1:6">
      <c r="A425" s="1" t="s">
        <v>733</v>
      </c>
      <c r="B425" s="1"/>
      <c r="E425" t="b">
        <f t="shared" si="16"/>
        <v>1</v>
      </c>
      <c r="F425" t="str">
        <f t="shared" si="17"/>
        <v xml:space="preserve"> = ,</v>
      </c>
    </row>
    <row r="426" spans="1:6">
      <c r="A426" s="4" t="s">
        <v>393</v>
      </c>
      <c r="B426" s="4"/>
      <c r="E426" t="b">
        <f t="shared" si="16"/>
        <v>1</v>
      </c>
      <c r="F426" t="str">
        <f t="shared" si="17"/>
        <v xml:space="preserve"> = ,</v>
      </c>
    </row>
    <row r="427" spans="1:6">
      <c r="A427" s="4" t="s">
        <v>427</v>
      </c>
      <c r="B427" s="4"/>
      <c r="E427" t="b">
        <f t="shared" si="16"/>
        <v>1</v>
      </c>
      <c r="F427" t="str">
        <f t="shared" si="17"/>
        <v xml:space="preserve"> = ,</v>
      </c>
    </row>
    <row r="428" spans="1:6">
      <c r="A428" s="4" t="s">
        <v>629</v>
      </c>
      <c r="B428" s="4"/>
      <c r="E428" t="b">
        <f t="shared" si="16"/>
        <v>1</v>
      </c>
      <c r="F428" t="str">
        <f t="shared" si="17"/>
        <v xml:space="preserve"> = ,</v>
      </c>
    </row>
    <row r="429" spans="1:6">
      <c r="A429" s="4" t="s">
        <v>685</v>
      </c>
      <c r="B429" s="4"/>
      <c r="E429" t="b">
        <f t="shared" si="16"/>
        <v>1</v>
      </c>
      <c r="F429" t="str">
        <f t="shared" si="17"/>
        <v xml:space="preserve"> = ,</v>
      </c>
    </row>
    <row r="430" spans="1:6">
      <c r="A430" s="4" t="s">
        <v>557</v>
      </c>
      <c r="B430" s="4"/>
      <c r="E430" t="b">
        <f t="shared" si="16"/>
        <v>1</v>
      </c>
      <c r="F430" t="str">
        <f t="shared" si="17"/>
        <v xml:space="preserve"> = ,</v>
      </c>
    </row>
    <row r="431" spans="1:6">
      <c r="A431" s="4" t="s">
        <v>558</v>
      </c>
      <c r="B431" s="4"/>
      <c r="E431" t="b">
        <f t="shared" si="16"/>
        <v>1</v>
      </c>
      <c r="F431" t="str">
        <f t="shared" si="17"/>
        <v xml:space="preserve"> = ,</v>
      </c>
    </row>
    <row r="432" spans="1:6">
      <c r="A432" s="4" t="s">
        <v>568</v>
      </c>
      <c r="B432" s="4"/>
      <c r="E432" t="b">
        <f t="shared" si="16"/>
        <v>1</v>
      </c>
      <c r="F432" t="str">
        <f t="shared" si="17"/>
        <v xml:space="preserve"> = ,</v>
      </c>
    </row>
    <row r="433" spans="1:6">
      <c r="A433" s="4" t="s">
        <v>503</v>
      </c>
      <c r="B433" s="4"/>
      <c r="E433" t="b">
        <f t="shared" si="16"/>
        <v>1</v>
      </c>
      <c r="F433" t="str">
        <f t="shared" si="17"/>
        <v xml:space="preserve"> = ,</v>
      </c>
    </row>
    <row r="434" spans="1:6">
      <c r="A434" s="4" t="s">
        <v>391</v>
      </c>
      <c r="B434" s="4"/>
      <c r="E434" t="b">
        <f t="shared" si="16"/>
        <v>1</v>
      </c>
      <c r="F434" t="str">
        <f t="shared" ref="F434:F465" si="18">_xlfn.CONCAT(D399," = ",C434,",")</f>
        <v xml:space="preserve"> = ,</v>
      </c>
    </row>
    <row r="435" spans="1:6">
      <c r="A435" s="4" t="s">
        <v>614</v>
      </c>
      <c r="B435" s="4"/>
      <c r="E435" t="b">
        <f t="shared" si="16"/>
        <v>1</v>
      </c>
      <c r="F435" t="str">
        <f t="shared" si="18"/>
        <v xml:space="preserve"> = ,</v>
      </c>
    </row>
    <row r="436" spans="1:6">
      <c r="A436" s="4" t="s">
        <v>670</v>
      </c>
      <c r="B436" s="4"/>
      <c r="E436" t="b">
        <f t="shared" si="16"/>
        <v>1</v>
      </c>
      <c r="F436" t="str">
        <f t="shared" si="18"/>
        <v xml:space="preserve"> = ,</v>
      </c>
    </row>
    <row r="437" spans="1:6">
      <c r="A437" s="1" t="s">
        <v>0</v>
      </c>
      <c r="B437" s="1"/>
      <c r="E437" t="b">
        <f t="shared" si="16"/>
        <v>1</v>
      </c>
      <c r="F437" t="str">
        <f t="shared" si="18"/>
        <v xml:space="preserve"> = ,</v>
      </c>
    </row>
    <row r="438" spans="1:6">
      <c r="A438" s="4" t="s">
        <v>460</v>
      </c>
      <c r="B438" s="4"/>
      <c r="E438" t="b">
        <f t="shared" si="16"/>
        <v>1</v>
      </c>
      <c r="F438" t="str">
        <f t="shared" si="18"/>
        <v xml:space="preserve"> = ,</v>
      </c>
    </row>
    <row r="439" spans="1:6">
      <c r="A439" s="4" t="s">
        <v>465</v>
      </c>
      <c r="B439" s="4"/>
      <c r="E439" t="b">
        <f t="shared" si="16"/>
        <v>1</v>
      </c>
      <c r="F439" t="str">
        <f t="shared" si="18"/>
        <v xml:space="preserve"> = ,</v>
      </c>
    </row>
    <row r="440" spans="1:6">
      <c r="A440" s="4" t="s">
        <v>470</v>
      </c>
      <c r="B440" s="4"/>
      <c r="E440" t="b">
        <f t="shared" si="16"/>
        <v>1</v>
      </c>
      <c r="F440" t="str">
        <f t="shared" si="18"/>
        <v xml:space="preserve"> = ,</v>
      </c>
    </row>
    <row r="441" spans="1:6">
      <c r="A441" s="4" t="s">
        <v>475</v>
      </c>
      <c r="B441" s="4"/>
      <c r="E441" t="b">
        <f t="shared" si="16"/>
        <v>1</v>
      </c>
      <c r="F441" t="str">
        <f t="shared" si="18"/>
        <v xml:space="preserve"> = ,</v>
      </c>
    </row>
    <row r="442" spans="1:6">
      <c r="A442" s="4" t="s">
        <v>480</v>
      </c>
      <c r="B442" s="4"/>
      <c r="E442" t="b">
        <f t="shared" si="16"/>
        <v>1</v>
      </c>
      <c r="F442" t="str">
        <f t="shared" si="18"/>
        <v xml:space="preserve"> = ,</v>
      </c>
    </row>
    <row r="443" spans="1:6">
      <c r="A443" s="4" t="s">
        <v>485</v>
      </c>
      <c r="B443" s="4"/>
      <c r="E443" t="b">
        <f t="shared" si="16"/>
        <v>1</v>
      </c>
      <c r="F443" t="str">
        <f t="shared" si="18"/>
        <v xml:space="preserve"> = ,</v>
      </c>
    </row>
    <row r="444" spans="1:6">
      <c r="A444" s="4" t="s">
        <v>490</v>
      </c>
      <c r="B444" s="4"/>
      <c r="E444" t="b">
        <f t="shared" si="16"/>
        <v>1</v>
      </c>
      <c r="F444" t="str">
        <f t="shared" si="18"/>
        <v xml:space="preserve"> = ,</v>
      </c>
    </row>
    <row r="445" spans="1:6">
      <c r="A445" s="4" t="s">
        <v>495</v>
      </c>
      <c r="B445" s="4"/>
      <c r="E445" t="b">
        <f t="shared" si="16"/>
        <v>1</v>
      </c>
      <c r="F445" t="str">
        <f t="shared" si="18"/>
        <v xml:space="preserve"> = ,</v>
      </c>
    </row>
    <row r="446" spans="1:6">
      <c r="A446" s="4" t="s">
        <v>455</v>
      </c>
      <c r="B446" s="4"/>
      <c r="E446" t="b">
        <f t="shared" si="16"/>
        <v>1</v>
      </c>
      <c r="F446" t="str">
        <f t="shared" si="18"/>
        <v xml:space="preserve"> = ,</v>
      </c>
    </row>
    <row r="447" spans="1:6">
      <c r="A447" s="4" t="s">
        <v>574</v>
      </c>
      <c r="B447" s="4"/>
      <c r="E447" t="b">
        <f t="shared" si="16"/>
        <v>1</v>
      </c>
      <c r="F447" t="str">
        <f t="shared" si="18"/>
        <v xml:space="preserve"> = ,</v>
      </c>
    </row>
    <row r="448" spans="1:6">
      <c r="A448" s="4" t="s">
        <v>514</v>
      </c>
      <c r="B448" s="4"/>
      <c r="E448" t="b">
        <f t="shared" si="16"/>
        <v>1</v>
      </c>
      <c r="F448" t="str">
        <f t="shared" si="18"/>
        <v xml:space="preserve"> = ,</v>
      </c>
    </row>
    <row r="449" spans="1:6">
      <c r="A449" s="4" t="s">
        <v>378</v>
      </c>
      <c r="B449" s="4"/>
      <c r="E449" t="b">
        <f t="shared" si="16"/>
        <v>1</v>
      </c>
      <c r="F449" t="str">
        <f t="shared" si="18"/>
        <v xml:space="preserve"> = ,</v>
      </c>
    </row>
    <row r="450" spans="1:6">
      <c r="A450" s="4" t="s">
        <v>411</v>
      </c>
      <c r="B450" s="4"/>
      <c r="E450" t="b">
        <f t="shared" ref="E450:E482" si="19">ISERROR(VLOOKUP(C450,$A$2:$A$1012,1,0))</f>
        <v>1</v>
      </c>
      <c r="F450" t="str">
        <f t="shared" si="18"/>
        <v xml:space="preserve"> = ,</v>
      </c>
    </row>
    <row r="451" spans="1:6">
      <c r="A451" s="4" t="s">
        <v>349</v>
      </c>
      <c r="B451" s="4"/>
      <c r="E451" t="b">
        <f t="shared" si="19"/>
        <v>1</v>
      </c>
      <c r="F451" t="str">
        <f t="shared" si="18"/>
        <v xml:space="preserve"> = ,</v>
      </c>
    </row>
    <row r="452" spans="1:6">
      <c r="A452" s="4" t="s">
        <v>576</v>
      </c>
      <c r="B452" s="4"/>
      <c r="E452" t="b">
        <f t="shared" si="19"/>
        <v>1</v>
      </c>
      <c r="F452" t="str">
        <f t="shared" si="18"/>
        <v xml:space="preserve"> = ,</v>
      </c>
    </row>
    <row r="453" spans="1:6">
      <c r="A453" s="4" t="s">
        <v>379</v>
      </c>
      <c r="B453" s="4"/>
      <c r="E453" t="b">
        <f t="shared" si="19"/>
        <v>1</v>
      </c>
      <c r="F453" t="str">
        <f t="shared" si="18"/>
        <v xml:space="preserve"> = ,</v>
      </c>
    </row>
    <row r="454" spans="1:6">
      <c r="A454" s="4" t="s">
        <v>476</v>
      </c>
      <c r="B454" s="4"/>
      <c r="E454" t="b">
        <f t="shared" si="19"/>
        <v>1</v>
      </c>
      <c r="F454" t="str">
        <f t="shared" si="18"/>
        <v xml:space="preserve"> = ,</v>
      </c>
    </row>
    <row r="455" spans="1:6">
      <c r="A455" s="4" t="s">
        <v>481</v>
      </c>
      <c r="B455" s="4"/>
      <c r="E455" t="b">
        <f t="shared" si="19"/>
        <v>1</v>
      </c>
      <c r="F455" t="str">
        <f t="shared" si="18"/>
        <v xml:space="preserve"> = ,</v>
      </c>
    </row>
    <row r="456" spans="1:6">
      <c r="A456" s="4" t="s">
        <v>486</v>
      </c>
      <c r="B456" s="4"/>
      <c r="E456" t="b">
        <f t="shared" si="19"/>
        <v>1</v>
      </c>
      <c r="F456" t="str">
        <f t="shared" si="18"/>
        <v xml:space="preserve"> = ,</v>
      </c>
    </row>
    <row r="457" spans="1:6">
      <c r="A457" s="4" t="s">
        <v>491</v>
      </c>
      <c r="B457" s="4"/>
      <c r="E457" t="b">
        <f t="shared" si="19"/>
        <v>1</v>
      </c>
      <c r="F457" t="str">
        <f t="shared" si="18"/>
        <v xml:space="preserve"> = ,</v>
      </c>
    </row>
    <row r="458" spans="1:6">
      <c r="A458" s="4" t="s">
        <v>496</v>
      </c>
      <c r="B458" s="4"/>
      <c r="E458" t="b">
        <f t="shared" si="19"/>
        <v>1</v>
      </c>
      <c r="F458" t="str">
        <f t="shared" si="18"/>
        <v xml:space="preserve"> = ,</v>
      </c>
    </row>
    <row r="459" spans="1:6">
      <c r="A459" s="4" t="s">
        <v>512</v>
      </c>
      <c r="B459" s="4"/>
      <c r="E459" t="b">
        <f t="shared" si="19"/>
        <v>1</v>
      </c>
      <c r="F459" t="str">
        <f t="shared" si="18"/>
        <v xml:space="preserve"> = ,</v>
      </c>
    </row>
    <row r="460" spans="1:6">
      <c r="A460" s="4" t="s">
        <v>532</v>
      </c>
      <c r="B460" s="4"/>
      <c r="E460" t="b">
        <f t="shared" si="19"/>
        <v>1</v>
      </c>
      <c r="F460" t="str">
        <f t="shared" si="18"/>
        <v xml:space="preserve"> = ,</v>
      </c>
    </row>
    <row r="461" spans="1:6">
      <c r="A461" s="4" t="s">
        <v>551</v>
      </c>
      <c r="B461" s="4"/>
      <c r="E461" t="b">
        <f t="shared" si="19"/>
        <v>1</v>
      </c>
      <c r="F461" t="str">
        <f t="shared" si="18"/>
        <v xml:space="preserve"> = ,</v>
      </c>
    </row>
    <row r="462" spans="1:6">
      <c r="A462" s="4" t="s">
        <v>577</v>
      </c>
      <c r="B462" s="4"/>
      <c r="E462" t="b">
        <f t="shared" si="19"/>
        <v>1</v>
      </c>
      <c r="F462" t="str">
        <f t="shared" si="18"/>
        <v xml:space="preserve"> = ,</v>
      </c>
    </row>
    <row r="463" spans="1:6">
      <c r="A463" s="4" t="s">
        <v>588</v>
      </c>
      <c r="B463" s="4"/>
      <c r="E463" t="b">
        <f t="shared" si="19"/>
        <v>1</v>
      </c>
      <c r="F463" t="str">
        <f t="shared" si="18"/>
        <v xml:space="preserve"> = ,</v>
      </c>
    </row>
    <row r="464" spans="1:6">
      <c r="A464" s="4" t="s">
        <v>389</v>
      </c>
      <c r="B464" s="4"/>
      <c r="E464" t="b">
        <f t="shared" si="19"/>
        <v>1</v>
      </c>
      <c r="F464" t="str">
        <f t="shared" si="18"/>
        <v xml:space="preserve"> = ,</v>
      </c>
    </row>
    <row r="465" spans="1:6">
      <c r="A465" s="4" t="s">
        <v>725</v>
      </c>
      <c r="B465" s="4"/>
      <c r="E465" t="b">
        <f t="shared" si="19"/>
        <v>1</v>
      </c>
      <c r="F465" t="str">
        <f t="shared" si="18"/>
        <v xml:space="preserve"> = ,</v>
      </c>
    </row>
    <row r="466" spans="1:6">
      <c r="A466" s="1" t="s">
        <v>121</v>
      </c>
      <c r="B466" s="1"/>
      <c r="E466" t="b">
        <f t="shared" si="19"/>
        <v>1</v>
      </c>
      <c r="F466" t="str">
        <f t="shared" ref="F466:F482" si="20">_xlfn.CONCAT(D431," = ",C466,",")</f>
        <v xml:space="preserve"> = ,</v>
      </c>
    </row>
    <row r="467" spans="1:6">
      <c r="A467" s="1" t="s">
        <v>142</v>
      </c>
      <c r="B467" s="1"/>
      <c r="E467" t="b">
        <f t="shared" si="19"/>
        <v>1</v>
      </c>
      <c r="F467" t="str">
        <f t="shared" si="20"/>
        <v xml:space="preserve"> = ,</v>
      </c>
    </row>
    <row r="468" spans="1:6">
      <c r="A468" s="1" t="s">
        <v>16</v>
      </c>
      <c r="B468" s="1"/>
      <c r="E468" t="b">
        <f t="shared" si="19"/>
        <v>1</v>
      </c>
      <c r="F468" t="str">
        <f t="shared" si="20"/>
        <v xml:space="preserve"> = ,</v>
      </c>
    </row>
    <row r="469" spans="1:6">
      <c r="A469" s="4" t="s">
        <v>397</v>
      </c>
      <c r="B469" s="4"/>
      <c r="E469" t="b">
        <f t="shared" si="19"/>
        <v>1</v>
      </c>
      <c r="F469" t="str">
        <f t="shared" si="20"/>
        <v xml:space="preserve"> = ,</v>
      </c>
    </row>
    <row r="470" spans="1:6">
      <c r="A470" s="4" t="s">
        <v>412</v>
      </c>
      <c r="B470" s="4"/>
      <c r="E470" t="b">
        <f t="shared" si="19"/>
        <v>1</v>
      </c>
      <c r="F470" t="str">
        <f t="shared" si="20"/>
        <v xml:space="preserve"> = ,</v>
      </c>
    </row>
    <row r="471" spans="1:6">
      <c r="A471" s="4" t="s">
        <v>433</v>
      </c>
      <c r="B471" s="4"/>
      <c r="E471" t="b">
        <f t="shared" si="19"/>
        <v>1</v>
      </c>
      <c r="F471" t="str">
        <f t="shared" si="20"/>
        <v xml:space="preserve"> = ,</v>
      </c>
    </row>
    <row r="472" spans="1:6">
      <c r="A472" s="4" t="s">
        <v>456</v>
      </c>
      <c r="B472" s="4"/>
      <c r="E472" t="b">
        <f t="shared" si="19"/>
        <v>1</v>
      </c>
      <c r="F472" t="str">
        <f t="shared" si="20"/>
        <v xml:space="preserve"> = ,</v>
      </c>
    </row>
    <row r="473" spans="1:6">
      <c r="A473" s="4" t="s">
        <v>461</v>
      </c>
      <c r="B473" s="4"/>
      <c r="E473" t="b">
        <f t="shared" si="19"/>
        <v>1</v>
      </c>
      <c r="F473" t="str">
        <f t="shared" si="20"/>
        <v xml:space="preserve"> = ,</v>
      </c>
    </row>
    <row r="474" spans="1:6">
      <c r="A474" s="4" t="s">
        <v>466</v>
      </c>
      <c r="B474" s="4"/>
      <c r="E474" t="b">
        <f t="shared" si="19"/>
        <v>1</v>
      </c>
      <c r="F474" t="str">
        <f t="shared" si="20"/>
        <v xml:space="preserve"> = ,</v>
      </c>
    </row>
    <row r="475" spans="1:6">
      <c r="A475" s="4" t="s">
        <v>471</v>
      </c>
      <c r="B475" s="4"/>
      <c r="E475" t="b">
        <f t="shared" si="19"/>
        <v>1</v>
      </c>
      <c r="F475" t="str">
        <f t="shared" si="20"/>
        <v xml:space="preserve"> = ,</v>
      </c>
    </row>
    <row r="476" spans="1:6">
      <c r="A476" s="4" t="s">
        <v>515</v>
      </c>
      <c r="B476" s="4"/>
      <c r="E476" t="b">
        <f t="shared" si="19"/>
        <v>1</v>
      </c>
      <c r="F476" t="str">
        <f t="shared" si="20"/>
        <v xml:space="preserve"> = ,</v>
      </c>
    </row>
    <row r="477" spans="1:6">
      <c r="A477" s="4" t="s">
        <v>516</v>
      </c>
      <c r="B477" s="4"/>
      <c r="E477" t="b">
        <f t="shared" si="19"/>
        <v>1</v>
      </c>
      <c r="F477" t="str">
        <f t="shared" si="20"/>
        <v xml:space="preserve"> = ,</v>
      </c>
    </row>
    <row r="478" spans="1:6">
      <c r="A478" s="4" t="s">
        <v>547</v>
      </c>
      <c r="B478" s="4"/>
      <c r="E478" t="b">
        <f t="shared" si="19"/>
        <v>1</v>
      </c>
      <c r="F478" t="str">
        <f t="shared" si="20"/>
        <v xml:space="preserve"> = ,</v>
      </c>
    </row>
    <row r="479" spans="1:6">
      <c r="A479" s="4" t="s">
        <v>520</v>
      </c>
      <c r="B479" s="4"/>
      <c r="E479" t="b">
        <f t="shared" si="19"/>
        <v>1</v>
      </c>
      <c r="F479" t="str">
        <f t="shared" si="20"/>
        <v xml:space="preserve"> = ,</v>
      </c>
    </row>
    <row r="480" spans="1:6">
      <c r="A480" s="1" t="s">
        <v>141</v>
      </c>
      <c r="B480" s="1"/>
      <c r="E480" t="b">
        <f t="shared" si="19"/>
        <v>1</v>
      </c>
      <c r="F480" t="str">
        <f t="shared" si="20"/>
        <v xml:space="preserve"> = ,</v>
      </c>
    </row>
    <row r="481" spans="1:6">
      <c r="A481" s="4" t="s">
        <v>545</v>
      </c>
      <c r="B481" s="4"/>
      <c r="E481" t="b">
        <f t="shared" si="19"/>
        <v>1</v>
      </c>
      <c r="F481" t="str">
        <f t="shared" si="20"/>
        <v xml:space="preserve"> = ,</v>
      </c>
    </row>
    <row r="482" spans="1:6">
      <c r="A482" s="4" t="s">
        <v>546</v>
      </c>
      <c r="B482" s="4"/>
      <c r="E482" t="b">
        <f t="shared" si="19"/>
        <v>1</v>
      </c>
      <c r="F482" t="str">
        <f t="shared" si="20"/>
        <v xml:space="preserve"> = ,</v>
      </c>
    </row>
    <row r="483" spans="1:6">
      <c r="A483" s="4" t="s">
        <v>453</v>
      </c>
      <c r="B483" s="4"/>
      <c r="E483" t="b">
        <f t="shared" ref="E483:E546" si="21">ISERROR(VLOOKUP(C482,$A$2:$A$1012,1,0))</f>
        <v>1</v>
      </c>
      <c r="F483" t="str">
        <f>_xlfn.CONCAT(D399," = ",C483,",")</f>
        <v xml:space="preserve"> = ,</v>
      </c>
    </row>
    <row r="484" spans="1:6">
      <c r="A484" s="4" t="s">
        <v>458</v>
      </c>
      <c r="B484" s="4"/>
      <c r="E484" t="b">
        <f t="shared" si="21"/>
        <v>1</v>
      </c>
      <c r="F484" t="str">
        <f>_xlfn.CONCAT(D400," = ",C484,",")</f>
        <v xml:space="preserve"> = ,</v>
      </c>
    </row>
    <row r="485" spans="1:6">
      <c r="A485" s="4" t="s">
        <v>463</v>
      </c>
      <c r="B485" s="4"/>
      <c r="E485" t="b">
        <f t="shared" si="21"/>
        <v>1</v>
      </c>
      <c r="F485" t="str">
        <f t="shared" ref="F485:F491" si="22">_xlfn.CONCAT(D286," = ",C485,",")</f>
        <v xml:space="preserve"> = ,</v>
      </c>
    </row>
    <row r="486" spans="1:6">
      <c r="A486" s="4" t="s">
        <v>468</v>
      </c>
      <c r="B486" s="4"/>
      <c r="E486" t="b">
        <f t="shared" si="21"/>
        <v>1</v>
      </c>
      <c r="F486" t="str">
        <f t="shared" si="22"/>
        <v xml:space="preserve"> = ,</v>
      </c>
    </row>
    <row r="487" spans="1:6">
      <c r="A487" s="4" t="s">
        <v>473</v>
      </c>
      <c r="B487" s="4"/>
      <c r="E487" t="b">
        <f t="shared" si="21"/>
        <v>1</v>
      </c>
      <c r="F487" t="str">
        <f t="shared" si="22"/>
        <v xml:space="preserve"> = ,</v>
      </c>
    </row>
    <row r="488" spans="1:6">
      <c r="A488" s="4" t="s">
        <v>478</v>
      </c>
      <c r="B488" s="4"/>
      <c r="E488" t="b">
        <f t="shared" si="21"/>
        <v>1</v>
      </c>
      <c r="F488" t="str">
        <f t="shared" si="22"/>
        <v xml:space="preserve"> = ,</v>
      </c>
    </row>
    <row r="489" spans="1:6">
      <c r="A489" s="4" t="s">
        <v>483</v>
      </c>
      <c r="B489" s="4"/>
      <c r="E489" t="b">
        <f t="shared" si="21"/>
        <v>1</v>
      </c>
      <c r="F489" t="str">
        <f t="shared" si="22"/>
        <v xml:space="preserve"> = ,</v>
      </c>
    </row>
    <row r="490" spans="1:6">
      <c r="A490" s="4" t="s">
        <v>488</v>
      </c>
      <c r="B490" s="4"/>
      <c r="E490" t="b">
        <f t="shared" si="21"/>
        <v>1</v>
      </c>
      <c r="F490" t="str">
        <f t="shared" si="22"/>
        <v xml:space="preserve"> = ,</v>
      </c>
    </row>
    <row r="491" spans="1:6">
      <c r="A491" s="4" t="s">
        <v>493</v>
      </c>
      <c r="B491" s="4"/>
      <c r="E491" t="b">
        <f t="shared" si="21"/>
        <v>1</v>
      </c>
      <c r="F491" t="str">
        <f t="shared" si="22"/>
        <v xml:space="preserve"> = ,</v>
      </c>
    </row>
    <row r="492" spans="1:6">
      <c r="A492" s="4" t="s">
        <v>390</v>
      </c>
      <c r="B492" s="4"/>
      <c r="E492" t="b">
        <f t="shared" si="21"/>
        <v>1</v>
      </c>
      <c r="F492" t="str">
        <f>_xlfn.CONCAT(D408," = ",C492,",")</f>
        <v xml:space="preserve"> = ,</v>
      </c>
    </row>
    <row r="493" spans="1:6">
      <c r="A493" s="4" t="s">
        <v>413</v>
      </c>
      <c r="B493" s="4"/>
      <c r="E493" t="b">
        <f t="shared" si="21"/>
        <v>1</v>
      </c>
      <c r="F493" t="str">
        <f>_xlfn.CONCAT(D409," = ",C493,",")</f>
        <v xml:space="preserve"> = ,</v>
      </c>
    </row>
    <row r="494" spans="1:6">
      <c r="A494" s="4" t="s">
        <v>497</v>
      </c>
      <c r="B494" s="4"/>
      <c r="E494" t="b">
        <f t="shared" si="21"/>
        <v>1</v>
      </c>
      <c r="F494" t="str">
        <f t="shared" ref="F494:F503" si="23">_xlfn.CONCAT(D295," = ",C494,",")</f>
        <v xml:space="preserve"> = ,</v>
      </c>
    </row>
    <row r="495" spans="1:6">
      <c r="A495" s="4" t="s">
        <v>619</v>
      </c>
      <c r="B495" s="4"/>
      <c r="E495" t="b">
        <f t="shared" si="21"/>
        <v>1</v>
      </c>
      <c r="F495" t="str">
        <f t="shared" si="23"/>
        <v xml:space="preserve"> = ,</v>
      </c>
    </row>
    <row r="496" spans="1:6">
      <c r="A496" s="4" t="s">
        <v>624</v>
      </c>
      <c r="B496" s="4"/>
      <c r="E496" t="b">
        <f t="shared" si="21"/>
        <v>1</v>
      </c>
      <c r="F496" t="str">
        <f t="shared" si="23"/>
        <v xml:space="preserve"> = ,</v>
      </c>
    </row>
    <row r="497" spans="1:6">
      <c r="A497" s="4" t="s">
        <v>634</v>
      </c>
      <c r="B497" s="4"/>
      <c r="E497" t="b">
        <f t="shared" si="21"/>
        <v>1</v>
      </c>
      <c r="F497" t="str">
        <f t="shared" si="23"/>
        <v xml:space="preserve"> = ,</v>
      </c>
    </row>
    <row r="498" spans="1:6">
      <c r="A498" s="4" t="s">
        <v>639</v>
      </c>
      <c r="B498" s="4"/>
      <c r="E498" t="b">
        <f t="shared" si="21"/>
        <v>1</v>
      </c>
      <c r="F498" t="str">
        <f t="shared" si="23"/>
        <v xml:space="preserve"> = ,</v>
      </c>
    </row>
    <row r="499" spans="1:6">
      <c r="A499" s="4" t="s">
        <v>644</v>
      </c>
      <c r="B499" s="4"/>
      <c r="E499" t="b">
        <f t="shared" si="21"/>
        <v>1</v>
      </c>
      <c r="F499" t="str">
        <f t="shared" si="23"/>
        <v xml:space="preserve"> = ,</v>
      </c>
    </row>
    <row r="500" spans="1:6">
      <c r="A500" s="4" t="s">
        <v>649</v>
      </c>
      <c r="B500" s="4"/>
      <c r="E500" t="b">
        <f t="shared" si="21"/>
        <v>1</v>
      </c>
      <c r="F500" t="str">
        <f t="shared" si="23"/>
        <v xml:space="preserve"> = ,</v>
      </c>
    </row>
    <row r="501" spans="1:6">
      <c r="A501" s="4" t="s">
        <v>654</v>
      </c>
      <c r="B501" s="4"/>
      <c r="E501" t="b">
        <f t="shared" si="21"/>
        <v>1</v>
      </c>
      <c r="F501" t="str">
        <f t="shared" si="23"/>
        <v xml:space="preserve"> = ,</v>
      </c>
    </row>
    <row r="502" spans="1:6">
      <c r="A502" s="4" t="s">
        <v>659</v>
      </c>
      <c r="B502" s="4"/>
      <c r="E502" t="b">
        <f t="shared" si="21"/>
        <v>1</v>
      </c>
      <c r="F502" t="str">
        <f t="shared" si="23"/>
        <v xml:space="preserve"> = ,</v>
      </c>
    </row>
    <row r="503" spans="1:6">
      <c r="A503" s="4" t="s">
        <v>664</v>
      </c>
      <c r="B503" s="4"/>
      <c r="E503" t="b">
        <f t="shared" si="21"/>
        <v>1</v>
      </c>
      <c r="F503" t="str">
        <f t="shared" si="23"/>
        <v xml:space="preserve"> = ,</v>
      </c>
    </row>
    <row r="504" spans="1:6">
      <c r="A504" s="4" t="s">
        <v>457</v>
      </c>
      <c r="B504" s="4"/>
      <c r="E504" t="b">
        <f t="shared" si="21"/>
        <v>1</v>
      </c>
      <c r="F504" t="str">
        <f>_xlfn.CONCAT(D420," = ",C504,",")</f>
        <v xml:space="preserve"> = ,</v>
      </c>
    </row>
    <row r="505" spans="1:6">
      <c r="A505" s="4" t="s">
        <v>669</v>
      </c>
      <c r="B505" s="4"/>
      <c r="E505" t="b">
        <f t="shared" si="21"/>
        <v>1</v>
      </c>
      <c r="F505" t="str">
        <f t="shared" ref="F505:F522" si="24">_xlfn.CONCAT(D306," = ",C505,",")</f>
        <v xml:space="preserve"> = ,</v>
      </c>
    </row>
    <row r="506" spans="1:6">
      <c r="A506" s="4" t="s">
        <v>675</v>
      </c>
      <c r="B506" s="4"/>
      <c r="E506" t="b">
        <f t="shared" si="21"/>
        <v>1</v>
      </c>
      <c r="F506" t="str">
        <f t="shared" si="24"/>
        <v xml:space="preserve"> = ,</v>
      </c>
    </row>
    <row r="507" spans="1:6">
      <c r="A507" s="4" t="s">
        <v>680</v>
      </c>
      <c r="B507" s="4"/>
      <c r="E507" t="b">
        <f t="shared" si="21"/>
        <v>1</v>
      </c>
      <c r="F507" t="str">
        <f t="shared" si="24"/>
        <v xml:space="preserve"> = ,</v>
      </c>
    </row>
    <row r="508" spans="1:6">
      <c r="A508" s="4" t="s">
        <v>689</v>
      </c>
      <c r="B508" s="4"/>
      <c r="E508" t="b">
        <f t="shared" si="21"/>
        <v>1</v>
      </c>
      <c r="F508" t="str">
        <f t="shared" si="24"/>
        <v xml:space="preserve"> = ,</v>
      </c>
    </row>
    <row r="509" spans="1:6">
      <c r="A509" s="4" t="s">
        <v>45</v>
      </c>
      <c r="B509" s="4"/>
      <c r="E509" t="b">
        <f t="shared" si="21"/>
        <v>1</v>
      </c>
      <c r="F509" t="str">
        <f t="shared" si="24"/>
        <v xml:space="preserve"> = ,</v>
      </c>
    </row>
    <row r="510" spans="1:6">
      <c r="A510" s="4" t="s">
        <v>696</v>
      </c>
      <c r="B510" s="4"/>
      <c r="E510" t="b">
        <f t="shared" si="21"/>
        <v>1</v>
      </c>
      <c r="F510" t="str">
        <f t="shared" si="24"/>
        <v xml:space="preserve"> = ,</v>
      </c>
    </row>
    <row r="511" spans="1:6">
      <c r="A511" s="4" t="s">
        <v>701</v>
      </c>
      <c r="B511" s="4"/>
      <c r="E511" t="b">
        <f t="shared" si="21"/>
        <v>1</v>
      </c>
      <c r="F511" t="str">
        <f t="shared" si="24"/>
        <v xml:space="preserve"> = ,</v>
      </c>
    </row>
    <row r="512" spans="1:6">
      <c r="A512" s="4" t="s">
        <v>706</v>
      </c>
      <c r="B512" s="4"/>
      <c r="E512" t="b">
        <f t="shared" si="21"/>
        <v>1</v>
      </c>
      <c r="F512" t="str">
        <f t="shared" si="24"/>
        <v xml:space="preserve"> = ,</v>
      </c>
    </row>
    <row r="513" spans="1:6">
      <c r="A513" s="4" t="s">
        <v>711</v>
      </c>
      <c r="B513" s="4"/>
      <c r="E513" t="b">
        <f t="shared" si="21"/>
        <v>1</v>
      </c>
      <c r="F513" t="str">
        <f t="shared" si="24"/>
        <v xml:space="preserve"> = ,</v>
      </c>
    </row>
    <row r="514" spans="1:6">
      <c r="A514" s="4" t="s">
        <v>716</v>
      </c>
      <c r="B514" s="4"/>
      <c r="E514" t="b">
        <f t="shared" si="21"/>
        <v>1</v>
      </c>
      <c r="F514" t="str">
        <f t="shared" si="24"/>
        <v xml:space="preserve"> = ,</v>
      </c>
    </row>
    <row r="515" spans="1:6">
      <c r="A515" s="4" t="s">
        <v>462</v>
      </c>
      <c r="B515" s="4"/>
      <c r="E515" t="b">
        <f t="shared" si="21"/>
        <v>1</v>
      </c>
      <c r="F515" t="str">
        <f t="shared" si="24"/>
        <v xml:space="preserve"> = ,</v>
      </c>
    </row>
    <row r="516" spans="1:6">
      <c r="A516" s="4" t="s">
        <v>721</v>
      </c>
      <c r="B516" s="4"/>
      <c r="E516" t="b">
        <f t="shared" si="21"/>
        <v>1</v>
      </c>
      <c r="F516" t="str">
        <f t="shared" si="24"/>
        <v xml:space="preserve"> = ,</v>
      </c>
    </row>
    <row r="517" spans="1:6">
      <c r="A517" s="4" t="s">
        <v>467</v>
      </c>
      <c r="B517" s="4"/>
      <c r="E517" t="b">
        <f t="shared" si="21"/>
        <v>1</v>
      </c>
      <c r="F517" t="str">
        <f t="shared" si="24"/>
        <v xml:space="preserve"> = ,</v>
      </c>
    </row>
    <row r="518" spans="1:6">
      <c r="A518" s="4" t="s">
        <v>472</v>
      </c>
      <c r="B518" s="4"/>
      <c r="E518" t="b">
        <f t="shared" si="21"/>
        <v>1</v>
      </c>
      <c r="F518" t="str">
        <f t="shared" si="24"/>
        <v xml:space="preserve"> = ,</v>
      </c>
    </row>
    <row r="519" spans="1:6">
      <c r="A519" s="4" t="s">
        <v>477</v>
      </c>
      <c r="B519" s="4"/>
      <c r="E519" t="b">
        <f t="shared" si="21"/>
        <v>1</v>
      </c>
      <c r="F519" t="str">
        <f t="shared" si="24"/>
        <v xml:space="preserve"> = ,</v>
      </c>
    </row>
    <row r="520" spans="1:6">
      <c r="A520" s="4" t="s">
        <v>482</v>
      </c>
      <c r="B520" s="4"/>
      <c r="E520" t="b">
        <f t="shared" si="21"/>
        <v>1</v>
      </c>
      <c r="F520" t="str">
        <f t="shared" si="24"/>
        <v xml:space="preserve"> = ,</v>
      </c>
    </row>
    <row r="521" spans="1:6">
      <c r="A521" s="4" t="s">
        <v>487</v>
      </c>
      <c r="B521" s="4"/>
      <c r="E521" t="b">
        <f t="shared" si="21"/>
        <v>1</v>
      </c>
      <c r="F521" t="str">
        <f t="shared" si="24"/>
        <v xml:space="preserve"> = ,</v>
      </c>
    </row>
    <row r="522" spans="1:6">
      <c r="A522" s="4" t="s">
        <v>492</v>
      </c>
      <c r="B522" s="4"/>
      <c r="E522" t="b">
        <f t="shared" si="21"/>
        <v>1</v>
      </c>
      <c r="F522" t="str">
        <f t="shared" si="24"/>
        <v xml:space="preserve"> = ,</v>
      </c>
    </row>
    <row r="523" spans="1:6">
      <c r="A523" s="4" t="s">
        <v>350</v>
      </c>
      <c r="B523" s="4"/>
      <c r="E523" t="b">
        <f t="shared" si="21"/>
        <v>1</v>
      </c>
      <c r="F523" t="str">
        <f>_xlfn.CONCAT(D439," = ",C523,",")</f>
        <v xml:space="preserve"> = ,</v>
      </c>
    </row>
    <row r="524" spans="1:6">
      <c r="A524" s="4" t="s">
        <v>380</v>
      </c>
      <c r="B524" s="4"/>
      <c r="E524" t="b">
        <f t="shared" si="21"/>
        <v>1</v>
      </c>
      <c r="F524" t="str">
        <f>_xlfn.CONCAT(D440," = ",C524,",")</f>
        <v xml:space="preserve"> = ,</v>
      </c>
    </row>
    <row r="525" spans="1:6">
      <c r="A525" s="1" t="s">
        <v>734</v>
      </c>
      <c r="B525" s="1"/>
      <c r="E525" t="b">
        <f t="shared" si="21"/>
        <v>1</v>
      </c>
      <c r="F525" t="str">
        <f>_xlfn.CONCAT(D326," = ",C525,",")</f>
        <v xml:space="preserve"> = ,</v>
      </c>
    </row>
    <row r="526" spans="1:6">
      <c r="A526" s="1" t="s">
        <v>17</v>
      </c>
      <c r="B526" s="1"/>
      <c r="E526" t="b">
        <f t="shared" si="21"/>
        <v>1</v>
      </c>
      <c r="F526" t="str">
        <f>_xlfn.CONCAT(D327," = ",C526,",")</f>
        <v xml:space="preserve"> = ,</v>
      </c>
    </row>
    <row r="527" spans="1:6">
      <c r="A527" s="4" t="s">
        <v>434</v>
      </c>
      <c r="B527" s="4"/>
      <c r="E527" t="b">
        <f t="shared" si="21"/>
        <v>1</v>
      </c>
      <c r="F527" t="str">
        <f>_xlfn.CONCAT(D443," = ",C527,",")</f>
        <v xml:space="preserve"> = ,</v>
      </c>
    </row>
    <row r="528" spans="1:6">
      <c r="A528" s="4" t="s">
        <v>513</v>
      </c>
      <c r="B528" s="4"/>
      <c r="E528" t="b">
        <f t="shared" si="21"/>
        <v>1</v>
      </c>
      <c r="F528" t="str">
        <f t="shared" ref="F528:F534" si="25">_xlfn.CONCAT(D329," = ",C528,",")</f>
        <v xml:space="preserve"> = ,</v>
      </c>
    </row>
    <row r="529" spans="1:6">
      <c r="A529" s="4" t="s">
        <v>533</v>
      </c>
      <c r="B529" s="4"/>
      <c r="E529" t="b">
        <f t="shared" si="21"/>
        <v>1</v>
      </c>
      <c r="F529" t="str">
        <f t="shared" si="25"/>
        <v xml:space="preserve"> = ,</v>
      </c>
    </row>
    <row r="530" spans="1:6">
      <c r="A530" s="4" t="s">
        <v>552</v>
      </c>
      <c r="B530" s="4"/>
      <c r="E530" t="b">
        <f t="shared" si="21"/>
        <v>1</v>
      </c>
      <c r="F530" t="str">
        <f t="shared" si="25"/>
        <v xml:space="preserve"> = ,</v>
      </c>
    </row>
    <row r="531" spans="1:6">
      <c r="A531" s="4" t="s">
        <v>578</v>
      </c>
      <c r="B531" s="4"/>
      <c r="E531" t="b">
        <f t="shared" si="21"/>
        <v>1</v>
      </c>
      <c r="F531" t="str">
        <f t="shared" si="25"/>
        <v xml:space="preserve"> = ,</v>
      </c>
    </row>
    <row r="532" spans="1:6">
      <c r="A532" s="4" t="s">
        <v>589</v>
      </c>
      <c r="B532" s="4"/>
      <c r="E532" t="b">
        <f t="shared" si="21"/>
        <v>1</v>
      </c>
      <c r="F532" t="str">
        <f t="shared" si="25"/>
        <v xml:space="preserve"> = ,</v>
      </c>
    </row>
    <row r="533" spans="1:6">
      <c r="A533" s="4" t="s">
        <v>726</v>
      </c>
      <c r="B533" s="4"/>
      <c r="E533" t="b">
        <f t="shared" si="21"/>
        <v>1</v>
      </c>
      <c r="F533" t="str">
        <f t="shared" si="25"/>
        <v xml:space="preserve"> = ,</v>
      </c>
    </row>
    <row r="534" spans="1:6">
      <c r="A534" s="1" t="s">
        <v>122</v>
      </c>
      <c r="B534" s="1"/>
      <c r="E534" t="b">
        <f t="shared" si="21"/>
        <v>1</v>
      </c>
      <c r="F534" t="str">
        <f t="shared" si="25"/>
        <v xml:space="preserve"> = ,</v>
      </c>
    </row>
    <row r="535" spans="1:6">
      <c r="A535" s="4" t="s">
        <v>454</v>
      </c>
      <c r="B535" s="4"/>
      <c r="E535" t="b">
        <f t="shared" si="21"/>
        <v>1</v>
      </c>
      <c r="F535" t="str">
        <f>_xlfn.CONCAT(D451," = ",C535,",")</f>
        <v xml:space="preserve"> = ,</v>
      </c>
    </row>
    <row r="536" spans="1:6">
      <c r="A536" s="4" t="s">
        <v>459</v>
      </c>
      <c r="B536" s="4"/>
      <c r="E536" t="b">
        <f t="shared" si="21"/>
        <v>1</v>
      </c>
      <c r="F536" t="str">
        <f>_xlfn.CONCAT(D452," = ",C536,",")</f>
        <v xml:space="preserve"> = ,</v>
      </c>
    </row>
    <row r="537" spans="1:6">
      <c r="A537" s="4" t="s">
        <v>464</v>
      </c>
      <c r="B537" s="4"/>
      <c r="E537" t="b">
        <f t="shared" si="21"/>
        <v>1</v>
      </c>
      <c r="F537" t="str">
        <f t="shared" ref="F537:F558" si="26">_xlfn.CONCAT(D338," = ",C537,",")</f>
        <v xml:space="preserve"> = ,</v>
      </c>
    </row>
    <row r="538" spans="1:6">
      <c r="A538" s="4" t="s">
        <v>469</v>
      </c>
      <c r="B538" s="4"/>
      <c r="E538" t="b">
        <f t="shared" si="21"/>
        <v>1</v>
      </c>
      <c r="F538" t="str">
        <f t="shared" si="26"/>
        <v xml:space="preserve"> = ,</v>
      </c>
    </row>
    <row r="539" spans="1:6">
      <c r="A539" s="4" t="s">
        <v>474</v>
      </c>
      <c r="B539" s="4"/>
      <c r="E539" t="b">
        <f t="shared" si="21"/>
        <v>1</v>
      </c>
      <c r="F539" t="str">
        <f t="shared" si="26"/>
        <v xml:space="preserve"> = ,</v>
      </c>
    </row>
    <row r="540" spans="1:6">
      <c r="A540" s="4" t="s">
        <v>479</v>
      </c>
      <c r="B540" s="4"/>
      <c r="E540" t="b">
        <f t="shared" si="21"/>
        <v>1</v>
      </c>
      <c r="F540" t="str">
        <f t="shared" si="26"/>
        <v xml:space="preserve"> = ,</v>
      </c>
    </row>
    <row r="541" spans="1:6">
      <c r="A541" s="4" t="s">
        <v>484</v>
      </c>
      <c r="B541" s="4"/>
      <c r="E541" t="b">
        <f t="shared" si="21"/>
        <v>1</v>
      </c>
      <c r="F541" t="str">
        <f t="shared" si="26"/>
        <v xml:space="preserve"> = ,</v>
      </c>
    </row>
    <row r="542" spans="1:6">
      <c r="A542" s="4" t="s">
        <v>489</v>
      </c>
      <c r="B542" s="4"/>
      <c r="E542" t="b">
        <f t="shared" si="21"/>
        <v>1</v>
      </c>
      <c r="F542" t="str">
        <f t="shared" si="26"/>
        <v xml:space="preserve"> = ,</v>
      </c>
    </row>
    <row r="543" spans="1:6">
      <c r="A543" s="4" t="s">
        <v>494</v>
      </c>
      <c r="B543" s="4"/>
      <c r="E543" t="b">
        <f t="shared" si="21"/>
        <v>1</v>
      </c>
      <c r="F543" t="str">
        <f t="shared" si="26"/>
        <v xml:space="preserve"> = ,</v>
      </c>
    </row>
    <row r="544" spans="1:6">
      <c r="A544" s="4" t="s">
        <v>582</v>
      </c>
      <c r="B544" s="4"/>
      <c r="E544" t="b">
        <f t="shared" si="21"/>
        <v>1</v>
      </c>
      <c r="F544" t="str">
        <f t="shared" si="26"/>
        <v xml:space="preserve"> = ,</v>
      </c>
    </row>
    <row r="545" spans="1:6">
      <c r="A545" s="4" t="s">
        <v>579</v>
      </c>
      <c r="B545" s="4"/>
      <c r="E545" t="b">
        <f t="shared" si="21"/>
        <v>1</v>
      </c>
      <c r="F545" t="str">
        <f t="shared" si="26"/>
        <v xml:space="preserve"> = ,</v>
      </c>
    </row>
    <row r="546" spans="1:6">
      <c r="A546" s="4" t="s">
        <v>586</v>
      </c>
      <c r="B546" s="4"/>
      <c r="E546" t="b">
        <f t="shared" si="21"/>
        <v>1</v>
      </c>
      <c r="F546" t="str">
        <f t="shared" si="26"/>
        <v xml:space="preserve"> = ,</v>
      </c>
    </row>
    <row r="547" spans="1:6">
      <c r="A547" s="4" t="s">
        <v>581</v>
      </c>
      <c r="B547" s="4"/>
      <c r="E547" t="b">
        <f t="shared" ref="E547:E610" si="27">ISERROR(VLOOKUP(C546,$A$2:$A$1012,1,0))</f>
        <v>1</v>
      </c>
      <c r="F547" t="str">
        <f t="shared" si="26"/>
        <v xml:space="preserve"> = ,</v>
      </c>
    </row>
    <row r="548" spans="1:6">
      <c r="A548" s="4" t="s">
        <v>585</v>
      </c>
      <c r="B548" s="4"/>
      <c r="E548" t="b">
        <f t="shared" si="27"/>
        <v>1</v>
      </c>
      <c r="F548" t="str">
        <f t="shared" si="26"/>
        <v xml:space="preserve"> = ,</v>
      </c>
    </row>
    <row r="549" spans="1:6">
      <c r="A549" s="4" t="s">
        <v>580</v>
      </c>
      <c r="B549" s="4"/>
      <c r="E549" t="b">
        <f t="shared" si="27"/>
        <v>1</v>
      </c>
      <c r="F549" t="str">
        <f t="shared" si="26"/>
        <v xml:space="preserve"> = ,</v>
      </c>
    </row>
    <row r="550" spans="1:6">
      <c r="A550" s="4" t="s">
        <v>584</v>
      </c>
      <c r="B550" s="4"/>
      <c r="E550" t="b">
        <f t="shared" si="27"/>
        <v>1</v>
      </c>
      <c r="F550" t="str">
        <f t="shared" si="26"/>
        <v xml:space="preserve"> = ,</v>
      </c>
    </row>
    <row r="551" spans="1:6">
      <c r="A551" s="4" t="s">
        <v>583</v>
      </c>
      <c r="B551" s="4"/>
      <c r="E551" t="b">
        <f t="shared" si="27"/>
        <v>1</v>
      </c>
      <c r="F551" t="str">
        <f t="shared" si="26"/>
        <v xml:space="preserve"> = ,</v>
      </c>
    </row>
    <row r="552" spans="1:6">
      <c r="A552" s="1" t="s">
        <v>119</v>
      </c>
      <c r="B552" s="1"/>
      <c r="E552" t="b">
        <f t="shared" si="27"/>
        <v>1</v>
      </c>
      <c r="F552" t="str">
        <f t="shared" si="26"/>
        <v xml:space="preserve"> = ,</v>
      </c>
    </row>
    <row r="553" spans="1:6">
      <c r="A553" s="4" t="s">
        <v>729</v>
      </c>
      <c r="B553" s="4"/>
      <c r="E553" t="b">
        <f t="shared" si="27"/>
        <v>1</v>
      </c>
      <c r="F553" t="str">
        <f t="shared" si="26"/>
        <v xml:space="preserve"> = ,</v>
      </c>
    </row>
    <row r="554" spans="1:6">
      <c r="A554" s="4" t="s">
        <v>518</v>
      </c>
      <c r="B554" s="4"/>
      <c r="E554" t="b">
        <f t="shared" si="27"/>
        <v>1</v>
      </c>
      <c r="F554" t="str">
        <f t="shared" si="26"/>
        <v xml:space="preserve"> = ,</v>
      </c>
    </row>
    <row r="555" spans="1:6">
      <c r="A555" s="4" t="s">
        <v>517</v>
      </c>
      <c r="B555" s="4"/>
      <c r="E555" t="b">
        <f t="shared" si="27"/>
        <v>1</v>
      </c>
      <c r="F555" t="str">
        <f t="shared" si="26"/>
        <v xml:space="preserve"> = ,</v>
      </c>
    </row>
    <row r="556" spans="1:6">
      <c r="A556" s="4" t="s">
        <v>527</v>
      </c>
      <c r="B556" s="4"/>
      <c r="E556" t="b">
        <f t="shared" si="27"/>
        <v>1</v>
      </c>
      <c r="F556" t="str">
        <f t="shared" si="26"/>
        <v xml:space="preserve"> = ,</v>
      </c>
    </row>
    <row r="557" spans="1:6">
      <c r="A557" s="4" t="s">
        <v>549</v>
      </c>
      <c r="B557" s="4"/>
      <c r="E557" t="b">
        <f t="shared" si="27"/>
        <v>1</v>
      </c>
      <c r="F557" t="str">
        <f t="shared" si="26"/>
        <v xml:space="preserve"> = ,</v>
      </c>
    </row>
    <row r="558" spans="1:6">
      <c r="A558" s="1" t="s">
        <v>1</v>
      </c>
      <c r="B558" s="1"/>
      <c r="E558" t="b">
        <f t="shared" si="27"/>
        <v>1</v>
      </c>
      <c r="F558" t="str">
        <f t="shared" si="26"/>
        <v xml:space="preserve"> = ,</v>
      </c>
    </row>
    <row r="559" spans="1:6">
      <c r="A559" s="4" t="s">
        <v>447</v>
      </c>
      <c r="B559" s="4"/>
      <c r="E559" t="b">
        <f t="shared" si="27"/>
        <v>1</v>
      </c>
      <c r="F559" t="str">
        <f>_xlfn.CONCAT(D475," = ",C559,",")</f>
        <v xml:space="preserve"> = ,</v>
      </c>
    </row>
    <row r="560" spans="1:6">
      <c r="A560" s="4" t="s">
        <v>448</v>
      </c>
      <c r="B560" s="4"/>
      <c r="E560" t="b">
        <f t="shared" si="27"/>
        <v>1</v>
      </c>
      <c r="F560" t="str">
        <f>_xlfn.CONCAT(D476," = ",C560,",")</f>
        <v xml:space="preserve"> = ,</v>
      </c>
    </row>
    <row r="561" spans="1:6">
      <c r="A561" s="4" t="s">
        <v>449</v>
      </c>
      <c r="B561" s="4"/>
      <c r="E561" t="b">
        <f t="shared" si="27"/>
        <v>1</v>
      </c>
      <c r="F561" t="str">
        <f>_xlfn.CONCAT(D477," = ",C561,",")</f>
        <v xml:space="preserve"> = ,</v>
      </c>
    </row>
    <row r="562" spans="1:6">
      <c r="A562" s="4" t="s">
        <v>450</v>
      </c>
      <c r="B562" s="4"/>
      <c r="E562" t="b">
        <f t="shared" si="27"/>
        <v>1</v>
      </c>
      <c r="F562" t="str">
        <f>_xlfn.CONCAT(D478," = ",C562,",")</f>
        <v xml:space="preserve"> = ,</v>
      </c>
    </row>
    <row r="563" spans="1:6">
      <c r="A563" s="4" t="s">
        <v>424</v>
      </c>
      <c r="B563" s="4"/>
      <c r="E563" t="b">
        <f t="shared" si="27"/>
        <v>1</v>
      </c>
      <c r="F563" t="str">
        <f>_xlfn.CONCAT(D479," = ",C563,",")</f>
        <v xml:space="preserve"> = ,</v>
      </c>
    </row>
    <row r="564" spans="1:6">
      <c r="A564" s="4" t="s">
        <v>590</v>
      </c>
      <c r="B564" s="4"/>
      <c r="E564" t="b">
        <f t="shared" si="27"/>
        <v>1</v>
      </c>
      <c r="F564" t="str">
        <f>_xlfn.CONCAT(D365," = ",C564,",")</f>
        <v xml:space="preserve"> = ,</v>
      </c>
    </row>
    <row r="565" spans="1:6">
      <c r="A565" s="4" t="s">
        <v>602</v>
      </c>
      <c r="B565" s="4"/>
      <c r="E565" t="b">
        <f t="shared" si="27"/>
        <v>1</v>
      </c>
      <c r="F565" t="str">
        <f>_xlfn.CONCAT(D366," = ",C565,",")</f>
        <v xml:space="preserve"> = ,</v>
      </c>
    </row>
    <row r="566" spans="1:6">
      <c r="A566" s="1" t="s">
        <v>34</v>
      </c>
      <c r="B566" s="1"/>
      <c r="E566" t="b">
        <f t="shared" si="27"/>
        <v>1</v>
      </c>
      <c r="F566" t="str">
        <f>_xlfn.CONCAT(D367," = ",C566,",")</f>
        <v xml:space="preserve"> = ,</v>
      </c>
    </row>
    <row r="567" spans="1:6">
      <c r="A567" s="4" t="s">
        <v>394</v>
      </c>
      <c r="B567" s="4"/>
      <c r="E567" t="b">
        <f t="shared" si="27"/>
        <v>1</v>
      </c>
      <c r="F567" t="str">
        <f>_xlfn.CONCAT(D483," = ",C567,",")</f>
        <v xml:space="preserve"> = ,</v>
      </c>
    </row>
    <row r="568" spans="1:6">
      <c r="A568" s="4" t="s">
        <v>543</v>
      </c>
      <c r="B568" s="4"/>
      <c r="E568" t="b">
        <f t="shared" si="27"/>
        <v>1</v>
      </c>
      <c r="F568" t="str">
        <f t="shared" ref="F568:F574" si="28">_xlfn.CONCAT(D369," = ",C568,",")</f>
        <v xml:space="preserve"> = ,</v>
      </c>
    </row>
    <row r="569" spans="1:6">
      <c r="A569" s="4" t="s">
        <v>596</v>
      </c>
      <c r="B569" s="4"/>
      <c r="E569" t="b">
        <f t="shared" si="27"/>
        <v>1</v>
      </c>
      <c r="F569" t="str">
        <f t="shared" si="28"/>
        <v xml:space="preserve"> = ,</v>
      </c>
    </row>
    <row r="570" spans="1:6">
      <c r="A570" s="4" t="s">
        <v>608</v>
      </c>
      <c r="B570" s="4"/>
      <c r="E570" t="b">
        <f t="shared" si="27"/>
        <v>1</v>
      </c>
      <c r="F570" t="str">
        <f t="shared" si="28"/>
        <v xml:space="preserve"> = ,</v>
      </c>
    </row>
    <row r="571" spans="1:6">
      <c r="A571" s="1" t="s">
        <v>9</v>
      </c>
      <c r="B571" s="1"/>
      <c r="E571" t="b">
        <f t="shared" si="27"/>
        <v>1</v>
      </c>
      <c r="F571" t="str">
        <f t="shared" si="28"/>
        <v xml:space="preserve"> = ,</v>
      </c>
    </row>
    <row r="572" spans="1:6">
      <c r="A572" s="4" t="s">
        <v>595</v>
      </c>
      <c r="B572" s="4"/>
      <c r="E572" t="b">
        <f t="shared" si="27"/>
        <v>1</v>
      </c>
      <c r="F572" t="str">
        <f t="shared" si="28"/>
        <v xml:space="preserve"> = ,</v>
      </c>
    </row>
    <row r="573" spans="1:6">
      <c r="A573" s="4" t="s">
        <v>607</v>
      </c>
      <c r="B573" s="4"/>
      <c r="E573" t="b">
        <f t="shared" si="27"/>
        <v>1</v>
      </c>
      <c r="F573" t="str">
        <f t="shared" si="28"/>
        <v xml:space="preserve"> = ,</v>
      </c>
    </row>
    <row r="574" spans="1:6">
      <c r="A574" s="1" t="s">
        <v>6</v>
      </c>
      <c r="B574" s="1"/>
      <c r="E574" t="b">
        <f t="shared" si="27"/>
        <v>1</v>
      </c>
      <c r="F574" t="str">
        <f t="shared" si="28"/>
        <v xml:space="preserve"> = ,</v>
      </c>
    </row>
    <row r="575" spans="1:6">
      <c r="A575" s="4" t="s">
        <v>334</v>
      </c>
      <c r="B575" s="4"/>
      <c r="E575" t="b">
        <f t="shared" si="27"/>
        <v>1</v>
      </c>
      <c r="F575" t="str">
        <f>_xlfn.CONCAT(D491," = ",C575,",")</f>
        <v xml:space="preserve"> = ,</v>
      </c>
    </row>
    <row r="576" spans="1:6">
      <c r="A576" s="4" t="s">
        <v>364</v>
      </c>
      <c r="B576" s="4"/>
      <c r="E576" t="b">
        <f t="shared" si="27"/>
        <v>1</v>
      </c>
      <c r="F576" t="str">
        <f>_xlfn.CONCAT(D492," = ",C576,",")</f>
        <v xml:space="preserve"> = ,</v>
      </c>
    </row>
    <row r="577" spans="1:6">
      <c r="A577" s="4" t="s">
        <v>572</v>
      </c>
      <c r="B577" s="4"/>
      <c r="E577" t="b">
        <f t="shared" si="27"/>
        <v>1</v>
      </c>
      <c r="F577" t="str">
        <f>_xlfn.CONCAT(D378," = ",C577,",")</f>
        <v xml:space="preserve"> = ,</v>
      </c>
    </row>
    <row r="578" spans="1:6">
      <c r="A578" s="4" t="s">
        <v>421</v>
      </c>
      <c r="B578" s="4"/>
      <c r="E578" t="b">
        <f t="shared" si="27"/>
        <v>1</v>
      </c>
      <c r="F578" t="str">
        <f>_xlfn.CONCAT(D494," = ",C578,",")</f>
        <v xml:space="preserve"> = ,</v>
      </c>
    </row>
    <row r="579" spans="1:6">
      <c r="A579" s="4" t="s">
        <v>446</v>
      </c>
      <c r="B579" s="4"/>
      <c r="E579" t="b">
        <f t="shared" si="27"/>
        <v>1</v>
      </c>
      <c r="F579" t="str">
        <f>_xlfn.CONCAT(D495," = ",C579,",")</f>
        <v xml:space="preserve"> = ,</v>
      </c>
    </row>
    <row r="580" spans="1:6">
      <c r="A580" s="4" t="s">
        <v>444</v>
      </c>
      <c r="B580" s="4"/>
      <c r="E580" t="b">
        <f t="shared" si="27"/>
        <v>1</v>
      </c>
      <c r="F580" t="str">
        <f>_xlfn.CONCAT(D496," = ",C580,",")</f>
        <v xml:space="preserve"> = ,</v>
      </c>
    </row>
    <row r="581" spans="1:6">
      <c r="A581" s="4" t="s">
        <v>445</v>
      </c>
      <c r="B581" s="4"/>
      <c r="E581" t="b">
        <f t="shared" si="27"/>
        <v>1</v>
      </c>
      <c r="F581" t="str">
        <f>_xlfn.CONCAT(D497," = ",C581,",")</f>
        <v xml:space="preserve"> = ,</v>
      </c>
    </row>
    <row r="582" spans="1:6">
      <c r="A582" s="4" t="s">
        <v>625</v>
      </c>
      <c r="B582" s="4"/>
      <c r="E582" t="b">
        <f t="shared" si="27"/>
        <v>1</v>
      </c>
      <c r="F582" t="str">
        <f>_xlfn.CONCAT(D383," = ",C582,",")</f>
        <v xml:space="preserve"> = ,</v>
      </c>
    </row>
    <row r="583" spans="1:6">
      <c r="A583" s="4" t="s">
        <v>681</v>
      </c>
      <c r="B583" s="4"/>
      <c r="E583" t="b">
        <f t="shared" si="27"/>
        <v>1</v>
      </c>
      <c r="F583" t="str">
        <f>_xlfn.CONCAT(D384," = ",C583,",")</f>
        <v xml:space="preserve"> = ,</v>
      </c>
    </row>
    <row r="584" spans="1:6">
      <c r="A584" s="4" t="s">
        <v>632</v>
      </c>
      <c r="B584" s="4"/>
      <c r="E584" t="b">
        <f t="shared" si="27"/>
        <v>1</v>
      </c>
      <c r="F584" t="str">
        <f>_xlfn.CONCAT(D385," = ",C584,",")</f>
        <v xml:space="preserve"> = ,</v>
      </c>
    </row>
    <row r="585" spans="1:6">
      <c r="A585" s="4" t="s">
        <v>451</v>
      </c>
      <c r="B585" s="4"/>
      <c r="E585" t="b">
        <f t="shared" si="27"/>
        <v>1</v>
      </c>
      <c r="F585" t="str">
        <f>_xlfn.CONCAT(D501," = ",C585,",")</f>
        <v xml:space="preserve"> = ,</v>
      </c>
    </row>
    <row r="586" spans="1:6">
      <c r="A586" s="4" t="s">
        <v>508</v>
      </c>
      <c r="B586" s="4"/>
      <c r="E586" t="b">
        <f t="shared" si="27"/>
        <v>1</v>
      </c>
      <c r="F586" t="str">
        <f>_xlfn.CONCAT(D387," = ",C586,",")</f>
        <v xml:space="preserve"> = ,</v>
      </c>
    </row>
    <row r="587" spans="1:6">
      <c r="A587" s="4" t="s">
        <v>335</v>
      </c>
      <c r="B587" s="4"/>
      <c r="E587" t="b">
        <f t="shared" si="27"/>
        <v>1</v>
      </c>
      <c r="F587" t="str">
        <f>_xlfn.CONCAT(D503," = ",C587,",")</f>
        <v xml:space="preserve"> = ,</v>
      </c>
    </row>
    <row r="588" spans="1:6">
      <c r="A588" s="4" t="s">
        <v>365</v>
      </c>
      <c r="B588" s="4"/>
      <c r="E588" t="b">
        <f t="shared" si="27"/>
        <v>1</v>
      </c>
      <c r="F588" t="str">
        <f>_xlfn.CONCAT(D504," = ",C588,",")</f>
        <v xml:space="preserve"> = ,</v>
      </c>
    </row>
    <row r="589" spans="1:6">
      <c r="A589" s="4" t="s">
        <v>336</v>
      </c>
      <c r="B589" s="4"/>
      <c r="E589" t="b">
        <f t="shared" si="27"/>
        <v>1</v>
      </c>
      <c r="F589" t="str">
        <f>_xlfn.CONCAT(D505," = ",C589,",")</f>
        <v xml:space="preserve"> = ,</v>
      </c>
    </row>
    <row r="590" spans="1:6">
      <c r="A590" s="4" t="s">
        <v>366</v>
      </c>
      <c r="B590" s="4"/>
      <c r="E590" t="b">
        <f t="shared" si="27"/>
        <v>1</v>
      </c>
      <c r="F590" t="str">
        <f>_xlfn.CONCAT(D506," = ",C590,",")</f>
        <v xml:space="preserve"> = ,</v>
      </c>
    </row>
    <row r="591" spans="1:6">
      <c r="A591" s="4" t="s">
        <v>592</v>
      </c>
      <c r="B591" s="4"/>
      <c r="E591" t="b">
        <f t="shared" si="27"/>
        <v>1</v>
      </c>
      <c r="F591" t="str">
        <f t="shared" ref="F591:F596" si="29">_xlfn.CONCAT(D392," = ",C591,",")</f>
        <v xml:space="preserve"> = ,</v>
      </c>
    </row>
    <row r="592" spans="1:6">
      <c r="A592" s="4" t="s">
        <v>604</v>
      </c>
      <c r="B592" s="4"/>
      <c r="E592" t="b">
        <f t="shared" si="27"/>
        <v>1</v>
      </c>
      <c r="F592" t="str">
        <f t="shared" si="29"/>
        <v xml:space="preserve"> = ,</v>
      </c>
    </row>
    <row r="593" spans="1:6">
      <c r="A593" s="1" t="s">
        <v>35</v>
      </c>
      <c r="B593" s="1"/>
      <c r="E593" t="b">
        <f t="shared" si="27"/>
        <v>1</v>
      </c>
      <c r="F593" t="str">
        <f t="shared" si="29"/>
        <v xml:space="preserve"> = ,</v>
      </c>
    </row>
    <row r="594" spans="1:6">
      <c r="A594" s="4" t="s">
        <v>529</v>
      </c>
      <c r="B594" s="4"/>
      <c r="E594" t="b">
        <f t="shared" si="27"/>
        <v>1</v>
      </c>
      <c r="F594" t="str">
        <f t="shared" si="29"/>
        <v xml:space="preserve"> = ,</v>
      </c>
    </row>
    <row r="595" spans="1:6">
      <c r="A595" s="4" t="s">
        <v>631</v>
      </c>
      <c r="B595" s="4"/>
      <c r="E595" t="b">
        <f t="shared" si="27"/>
        <v>1</v>
      </c>
      <c r="F595" t="str">
        <f t="shared" si="29"/>
        <v xml:space="preserve"> = ,</v>
      </c>
    </row>
    <row r="596" spans="1:6">
      <c r="A596" s="4" t="s">
        <v>687</v>
      </c>
      <c r="B596" s="4"/>
      <c r="E596" t="b">
        <f t="shared" si="27"/>
        <v>1</v>
      </c>
      <c r="F596" t="str">
        <f t="shared" si="29"/>
        <v xml:space="preserve"> = ,</v>
      </c>
    </row>
    <row r="597" spans="1:6">
      <c r="A597" s="4" t="s">
        <v>429</v>
      </c>
      <c r="B597" s="4"/>
      <c r="E597" t="b">
        <f t="shared" si="27"/>
        <v>1</v>
      </c>
      <c r="F597" t="str">
        <f>_xlfn.CONCAT(D513," = ",C597,",")</f>
        <v xml:space="preserve"> = ,</v>
      </c>
    </row>
    <row r="598" spans="1:6">
      <c r="A598" s="4" t="s">
        <v>337</v>
      </c>
      <c r="B598" s="4"/>
      <c r="E598" t="b">
        <f t="shared" si="27"/>
        <v>1</v>
      </c>
      <c r="F598" t="str">
        <f>_xlfn.CONCAT(D514," = ",C598,",")</f>
        <v xml:space="preserve"> = ,</v>
      </c>
    </row>
    <row r="599" spans="1:6">
      <c r="A599" s="4" t="s">
        <v>741</v>
      </c>
      <c r="B599" s="4"/>
      <c r="E599" t="b">
        <f t="shared" si="27"/>
        <v>1</v>
      </c>
      <c r="F599" t="str">
        <f>_xlfn.CONCAT(D515," = ",C599,",")</f>
        <v xml:space="preserve"> = ,</v>
      </c>
    </row>
    <row r="600" spans="1:6">
      <c r="A600" s="4" t="s">
        <v>594</v>
      </c>
      <c r="B600" s="4"/>
      <c r="E600" t="b">
        <f t="shared" si="27"/>
        <v>1</v>
      </c>
      <c r="F600" t="str">
        <f>_xlfn.CONCAT(D401," = ",C600,",")</f>
        <v xml:space="preserve"> = ,</v>
      </c>
    </row>
    <row r="601" spans="1:6">
      <c r="A601" s="4" t="s">
        <v>606</v>
      </c>
      <c r="B601" s="4"/>
      <c r="E601" t="b">
        <f t="shared" si="27"/>
        <v>1</v>
      </c>
      <c r="F601" t="str">
        <f>_xlfn.CONCAT(D402," = ",C601,",")</f>
        <v xml:space="preserve"> = ,</v>
      </c>
    </row>
    <row r="602" spans="1:6">
      <c r="A602" s="1" t="s">
        <v>5</v>
      </c>
      <c r="B602" s="1"/>
      <c r="E602" t="b">
        <f t="shared" si="27"/>
        <v>1</v>
      </c>
      <c r="F602" t="str">
        <f>_xlfn.CONCAT(D403," = ",C602,",")</f>
        <v xml:space="preserve"> = ,</v>
      </c>
    </row>
    <row r="603" spans="1:6">
      <c r="A603" s="1" t="s">
        <v>139</v>
      </c>
      <c r="B603" s="1"/>
      <c r="E603" t="b">
        <f t="shared" si="27"/>
        <v>1</v>
      </c>
      <c r="F603" t="str">
        <f>_xlfn.CONCAT(D404," = ",C603,",")</f>
        <v xml:space="preserve"> = ,</v>
      </c>
    </row>
    <row r="604" spans="1:6">
      <c r="A604" s="4" t="s">
        <v>510</v>
      </c>
      <c r="B604" s="4"/>
      <c r="E604" t="b">
        <f t="shared" si="27"/>
        <v>1</v>
      </c>
      <c r="F604" t="str">
        <f>_xlfn.CONCAT(D405," = ",C604,",")</f>
        <v xml:space="preserve"> = ,</v>
      </c>
    </row>
    <row r="605" spans="1:6">
      <c r="A605" s="4" t="s">
        <v>338</v>
      </c>
      <c r="B605" s="4"/>
      <c r="E605" t="b">
        <f t="shared" si="27"/>
        <v>1</v>
      </c>
      <c r="F605" t="str">
        <f>_xlfn.CONCAT(D521," = ",C605,",")</f>
        <v xml:space="preserve"> = ,</v>
      </c>
    </row>
    <row r="606" spans="1:6">
      <c r="A606" s="4" t="s">
        <v>367</v>
      </c>
      <c r="B606" s="4"/>
      <c r="E606" t="b">
        <f t="shared" si="27"/>
        <v>1</v>
      </c>
      <c r="F606" t="str">
        <f>_xlfn.CONCAT(D522," = ",C606,",")</f>
        <v xml:space="preserve"> = ,</v>
      </c>
    </row>
    <row r="607" spans="1:6">
      <c r="A607" s="4" t="s">
        <v>528</v>
      </c>
      <c r="B607" s="4"/>
      <c r="E607" t="b">
        <f t="shared" si="27"/>
        <v>1</v>
      </c>
      <c r="F607" t="str">
        <f>_xlfn.CONCAT(D408," = ",C607,",")</f>
        <v xml:space="preserve"> = ,</v>
      </c>
    </row>
    <row r="608" spans="1:6">
      <c r="A608" s="4" t="s">
        <v>339</v>
      </c>
      <c r="B608" s="4"/>
      <c r="E608" t="b">
        <f t="shared" si="27"/>
        <v>1</v>
      </c>
      <c r="F608" t="str">
        <f>_xlfn.CONCAT(D524," = ",C608,",")</f>
        <v xml:space="preserve"> = ,</v>
      </c>
    </row>
    <row r="609" spans="1:6">
      <c r="A609" s="4" t="s">
        <v>368</v>
      </c>
      <c r="B609" s="4"/>
      <c r="E609" t="b">
        <f t="shared" si="27"/>
        <v>1</v>
      </c>
      <c r="F609" t="str">
        <f>_xlfn.CONCAT(D525," = ",C609,",")</f>
        <v xml:space="preserve"> = ,</v>
      </c>
    </row>
    <row r="610" spans="1:6">
      <c r="A610" s="4" t="s">
        <v>541</v>
      </c>
      <c r="B610" s="4"/>
      <c r="E610" t="b">
        <f t="shared" si="27"/>
        <v>1</v>
      </c>
      <c r="F610" t="str">
        <f>_xlfn.CONCAT(D411," = ",C610,",")</f>
        <v xml:space="preserve"> = ,</v>
      </c>
    </row>
    <row r="611" spans="1:6">
      <c r="A611" s="1" t="s">
        <v>731</v>
      </c>
      <c r="B611" s="1"/>
      <c r="E611" t="b">
        <f t="shared" ref="E611:E674" si="30">ISERROR(VLOOKUP(C610,$A$2:$A$1012,1,0))</f>
        <v>1</v>
      </c>
      <c r="F611" t="str">
        <f>_xlfn.CONCAT(D412," = ",C611,",")</f>
        <v xml:space="preserve"> = ,</v>
      </c>
    </row>
    <row r="612" spans="1:6">
      <c r="A612" s="4" t="s">
        <v>415</v>
      </c>
      <c r="B612" s="4"/>
      <c r="E612" t="b">
        <f t="shared" si="30"/>
        <v>1</v>
      </c>
      <c r="F612" t="str">
        <f>_xlfn.CONCAT(D528," = ",C612,",")</f>
        <v xml:space="preserve"> = ,</v>
      </c>
    </row>
    <row r="613" spans="1:6">
      <c r="A613" s="4" t="s">
        <v>542</v>
      </c>
      <c r="B613" s="4"/>
      <c r="E613" t="b">
        <f t="shared" si="30"/>
        <v>1</v>
      </c>
      <c r="F613" t="str">
        <f>_xlfn.CONCAT(D414," = ",C613,",")</f>
        <v xml:space="preserve"> = ,</v>
      </c>
    </row>
    <row r="614" spans="1:6">
      <c r="A614" s="4" t="s">
        <v>538</v>
      </c>
      <c r="B614" s="4"/>
      <c r="E614" t="b">
        <f t="shared" si="30"/>
        <v>1</v>
      </c>
      <c r="F614" t="str">
        <f>_xlfn.CONCAT(D415," = ",C614,",")</f>
        <v xml:space="preserve"> = ,</v>
      </c>
    </row>
    <row r="615" spans="1:6">
      <c r="A615" s="4" t="s">
        <v>403</v>
      </c>
      <c r="B615" s="4"/>
      <c r="E615" t="b">
        <f t="shared" si="30"/>
        <v>1</v>
      </c>
      <c r="F615" t="str">
        <f>_xlfn.CONCAT(D531," = ",C615,",")</f>
        <v xml:space="preserve"> = ,</v>
      </c>
    </row>
    <row r="616" spans="1:6">
      <c r="A616" s="4" t="s">
        <v>402</v>
      </c>
      <c r="B616" s="4"/>
      <c r="E616" t="b">
        <f t="shared" si="30"/>
        <v>1</v>
      </c>
      <c r="F616" t="str">
        <f>_xlfn.CONCAT(D532," = ",C616,",")</f>
        <v xml:space="preserve"> = ,</v>
      </c>
    </row>
    <row r="617" spans="1:6">
      <c r="A617" s="4" t="s">
        <v>724</v>
      </c>
      <c r="B617" s="4"/>
      <c r="E617" t="b">
        <f t="shared" si="30"/>
        <v>1</v>
      </c>
      <c r="F617" t="str">
        <f>_xlfn.CONCAT(D418," = ",C617,",")</f>
        <v xml:space="preserve"> = ,</v>
      </c>
    </row>
    <row r="618" spans="1:6">
      <c r="A618" s="4" t="s">
        <v>563</v>
      </c>
      <c r="B618" s="4"/>
      <c r="E618" t="b">
        <f t="shared" si="30"/>
        <v>1</v>
      </c>
      <c r="F618" t="str">
        <f>_xlfn.CONCAT(D419," = ",C618,",")</f>
        <v xml:space="preserve"> = ,</v>
      </c>
    </row>
    <row r="619" spans="1:6">
      <c r="A619" s="4" t="s">
        <v>560</v>
      </c>
      <c r="B619" s="4"/>
      <c r="E619" t="b">
        <f t="shared" si="30"/>
        <v>1</v>
      </c>
      <c r="F619" t="str">
        <f>_xlfn.CONCAT(D420," = ",C619,",")</f>
        <v xml:space="preserve"> = ,</v>
      </c>
    </row>
    <row r="620" spans="1:6">
      <c r="A620" s="4" t="s">
        <v>727</v>
      </c>
      <c r="B620" s="4"/>
      <c r="E620" t="b">
        <f t="shared" si="30"/>
        <v>1</v>
      </c>
      <c r="F620" t="str">
        <f>_xlfn.CONCAT(D421," = ",C620,",")</f>
        <v xml:space="preserve"> = ,</v>
      </c>
    </row>
    <row r="621" spans="1:6">
      <c r="A621" s="4" t="s">
        <v>388</v>
      </c>
      <c r="B621" s="4"/>
      <c r="E621" t="b">
        <f t="shared" si="30"/>
        <v>1</v>
      </c>
      <c r="F621" t="str">
        <f>_xlfn.CONCAT(D537," = ",C621,",")</f>
        <v xml:space="preserve"> = ,</v>
      </c>
    </row>
    <row r="622" spans="1:6">
      <c r="A622" s="4" t="s">
        <v>432</v>
      </c>
      <c r="B622" s="4"/>
      <c r="E622" t="b">
        <f t="shared" si="30"/>
        <v>1</v>
      </c>
      <c r="F622" t="str">
        <f>_xlfn.CONCAT(D538," = ",C622,",")</f>
        <v xml:space="preserve"> = ,</v>
      </c>
    </row>
    <row r="623" spans="1:6">
      <c r="A623" s="4" t="s">
        <v>511</v>
      </c>
      <c r="B623" s="4"/>
      <c r="E623" t="b">
        <f t="shared" si="30"/>
        <v>1</v>
      </c>
      <c r="F623" t="str">
        <f t="shared" ref="F623:F637" si="31">_xlfn.CONCAT(D424," = ",C623,",")</f>
        <v xml:space="preserve"> = ,</v>
      </c>
    </row>
    <row r="624" spans="1:6">
      <c r="A624" s="4" t="s">
        <v>530</v>
      </c>
      <c r="B624" s="4"/>
      <c r="E624" t="b">
        <f t="shared" si="30"/>
        <v>1</v>
      </c>
      <c r="F624" t="str">
        <f t="shared" si="31"/>
        <v xml:space="preserve"> = ,</v>
      </c>
    </row>
    <row r="625" spans="1:6">
      <c r="A625" s="4" t="s">
        <v>550</v>
      </c>
      <c r="B625" s="4"/>
      <c r="E625" t="b">
        <f t="shared" si="30"/>
        <v>1</v>
      </c>
      <c r="F625" t="str">
        <f t="shared" si="31"/>
        <v xml:space="preserve"> = ,</v>
      </c>
    </row>
    <row r="626" spans="1:6">
      <c r="A626" s="4" t="s">
        <v>587</v>
      </c>
      <c r="B626" s="4"/>
      <c r="E626" t="b">
        <f t="shared" si="30"/>
        <v>1</v>
      </c>
      <c r="F626" t="str">
        <f t="shared" si="31"/>
        <v xml:space="preserve"> = ,</v>
      </c>
    </row>
    <row r="627" spans="1:6">
      <c r="A627" s="4" t="s">
        <v>618</v>
      </c>
      <c r="B627" s="4"/>
      <c r="E627" t="b">
        <f t="shared" si="30"/>
        <v>1</v>
      </c>
      <c r="F627" t="str">
        <f t="shared" si="31"/>
        <v xml:space="preserve"> = ,</v>
      </c>
    </row>
    <row r="628" spans="1:6">
      <c r="A628" s="4" t="s">
        <v>633</v>
      </c>
      <c r="B628" s="4"/>
      <c r="E628" t="b">
        <f t="shared" si="30"/>
        <v>1</v>
      </c>
      <c r="F628" t="str">
        <f t="shared" si="31"/>
        <v xml:space="preserve"> = ,</v>
      </c>
    </row>
    <row r="629" spans="1:6">
      <c r="A629" s="4" t="s">
        <v>674</v>
      </c>
      <c r="B629" s="4"/>
      <c r="E629" t="b">
        <f t="shared" si="30"/>
        <v>1</v>
      </c>
      <c r="F629" t="str">
        <f t="shared" si="31"/>
        <v xml:space="preserve"> = ,</v>
      </c>
    </row>
    <row r="630" spans="1:6">
      <c r="A630" s="4" t="s">
        <v>688</v>
      </c>
      <c r="B630" s="4"/>
      <c r="E630" t="b">
        <f t="shared" si="30"/>
        <v>1</v>
      </c>
      <c r="F630" t="str">
        <f t="shared" si="31"/>
        <v xml:space="preserve"> = ,</v>
      </c>
    </row>
    <row r="631" spans="1:6">
      <c r="A631" s="4" t="s">
        <v>559</v>
      </c>
      <c r="B631" s="4"/>
      <c r="E631" t="b">
        <f t="shared" si="30"/>
        <v>1</v>
      </c>
      <c r="F631" t="str">
        <f t="shared" si="31"/>
        <v xml:space="preserve"> = ,</v>
      </c>
    </row>
    <row r="632" spans="1:6">
      <c r="A632" s="4" t="s">
        <v>600</v>
      </c>
      <c r="B632" s="4"/>
      <c r="E632" t="b">
        <f t="shared" si="30"/>
        <v>1</v>
      </c>
      <c r="F632" t="str">
        <f t="shared" si="31"/>
        <v xml:space="preserve"> = ,</v>
      </c>
    </row>
    <row r="633" spans="1:6">
      <c r="A633" s="4" t="s">
        <v>612</v>
      </c>
      <c r="B633" s="4"/>
      <c r="E633" t="b">
        <f t="shared" si="30"/>
        <v>1</v>
      </c>
      <c r="F633" t="str">
        <f t="shared" si="31"/>
        <v xml:space="preserve"> = ,</v>
      </c>
    </row>
    <row r="634" spans="1:6">
      <c r="A634" s="1" t="s">
        <v>12</v>
      </c>
      <c r="B634" s="1"/>
      <c r="E634" t="b">
        <f t="shared" si="30"/>
        <v>1</v>
      </c>
      <c r="F634" t="str">
        <f t="shared" si="31"/>
        <v xml:space="preserve"> = ,</v>
      </c>
    </row>
    <row r="635" spans="1:6">
      <c r="A635" s="4" t="s">
        <v>599</v>
      </c>
      <c r="B635" s="4"/>
      <c r="E635" t="b">
        <f t="shared" si="30"/>
        <v>1</v>
      </c>
      <c r="F635" t="str">
        <f t="shared" si="31"/>
        <v xml:space="preserve"> = ,</v>
      </c>
    </row>
    <row r="636" spans="1:6">
      <c r="A636" s="4" t="s">
        <v>611</v>
      </c>
      <c r="B636" s="4"/>
      <c r="E636" t="b">
        <f t="shared" si="30"/>
        <v>1</v>
      </c>
      <c r="F636" t="str">
        <f t="shared" si="31"/>
        <v xml:space="preserve"> = ,</v>
      </c>
    </row>
    <row r="637" spans="1:6">
      <c r="A637" s="1" t="s">
        <v>738</v>
      </c>
      <c r="B637" s="1"/>
      <c r="E637" t="b">
        <f t="shared" si="30"/>
        <v>1</v>
      </c>
      <c r="F637" t="str">
        <f t="shared" si="31"/>
        <v xml:space="preserve"> = ,</v>
      </c>
    </row>
    <row r="638" spans="1:6">
      <c r="A638" s="4" t="s">
        <v>405</v>
      </c>
      <c r="B638" s="4"/>
      <c r="E638" t="b">
        <f t="shared" si="30"/>
        <v>1</v>
      </c>
      <c r="F638" t="str">
        <f>_xlfn.CONCAT(D554," = ",C638,",")</f>
        <v xml:space="preserve"> = ,</v>
      </c>
    </row>
    <row r="639" spans="1:6">
      <c r="A639" s="4" t="s">
        <v>340</v>
      </c>
      <c r="B639" s="4"/>
      <c r="E639" t="b">
        <f t="shared" si="30"/>
        <v>1</v>
      </c>
      <c r="F639" t="str">
        <f>_xlfn.CONCAT(D555," = ",C639,",")</f>
        <v xml:space="preserve"> = ,</v>
      </c>
    </row>
    <row r="640" spans="1:6">
      <c r="A640" s="4" t="s">
        <v>369</v>
      </c>
      <c r="B640" s="4"/>
      <c r="E640" t="b">
        <f t="shared" si="30"/>
        <v>1</v>
      </c>
      <c r="F640" t="str">
        <f>_xlfn.CONCAT(D556," = ",C640,",")</f>
        <v xml:space="preserve"> = ,</v>
      </c>
    </row>
    <row r="641" spans="1:6">
      <c r="A641" s="4" t="s">
        <v>524</v>
      </c>
      <c r="B641" s="4"/>
      <c r="E641" t="b">
        <f t="shared" si="30"/>
        <v>1</v>
      </c>
      <c r="F641" t="str">
        <f t="shared" ref="F641:F672" si="32">_xlfn.CONCAT(D442," = ",C641,",")</f>
        <v xml:space="preserve"> = ,</v>
      </c>
    </row>
    <row r="642" spans="1:6">
      <c r="A642" s="4" t="s">
        <v>531</v>
      </c>
      <c r="B642" s="4"/>
      <c r="E642" t="b">
        <f t="shared" si="30"/>
        <v>1</v>
      </c>
      <c r="F642" t="str">
        <f t="shared" si="32"/>
        <v xml:space="preserve"> = ,</v>
      </c>
    </row>
    <row r="643" spans="1:6">
      <c r="A643" s="4" t="s">
        <v>622</v>
      </c>
      <c r="B643" s="4"/>
      <c r="E643" t="b">
        <f t="shared" si="30"/>
        <v>1</v>
      </c>
      <c r="F643" t="str">
        <f t="shared" si="32"/>
        <v xml:space="preserve"> = ,</v>
      </c>
    </row>
    <row r="644" spans="1:6">
      <c r="A644" s="4" t="s">
        <v>637</v>
      </c>
      <c r="B644" s="4"/>
      <c r="E644" t="b">
        <f t="shared" si="30"/>
        <v>1</v>
      </c>
      <c r="F644" t="str">
        <f t="shared" si="32"/>
        <v xml:space="preserve"> = ,</v>
      </c>
    </row>
    <row r="645" spans="1:6">
      <c r="A645" s="4" t="s">
        <v>695</v>
      </c>
      <c r="B645" s="4"/>
      <c r="E645" t="b">
        <f t="shared" si="30"/>
        <v>1</v>
      </c>
      <c r="F645" t="str">
        <f t="shared" si="32"/>
        <v xml:space="preserve"> = ,</v>
      </c>
    </row>
    <row r="646" spans="1:6">
      <c r="A646" s="4" t="s">
        <v>699</v>
      </c>
      <c r="B646" s="4"/>
      <c r="E646" t="b">
        <f t="shared" si="30"/>
        <v>1</v>
      </c>
      <c r="F646" t="str">
        <f t="shared" si="32"/>
        <v xml:space="preserve"> = ,</v>
      </c>
    </row>
    <row r="647" spans="1:6">
      <c r="A647" s="4" t="s">
        <v>704</v>
      </c>
      <c r="B647" s="4"/>
      <c r="E647" t="b">
        <f t="shared" si="30"/>
        <v>1</v>
      </c>
      <c r="F647" t="str">
        <f t="shared" si="32"/>
        <v xml:space="preserve"> = ,</v>
      </c>
    </row>
    <row r="648" spans="1:6">
      <c r="A648" s="4" t="s">
        <v>709</v>
      </c>
      <c r="B648" s="4"/>
      <c r="E648" t="b">
        <f t="shared" si="30"/>
        <v>1</v>
      </c>
      <c r="F648" t="str">
        <f t="shared" si="32"/>
        <v xml:space="preserve"> = ,</v>
      </c>
    </row>
    <row r="649" spans="1:6">
      <c r="A649" s="4" t="s">
        <v>714</v>
      </c>
      <c r="B649" s="4"/>
      <c r="E649" t="b">
        <f t="shared" si="30"/>
        <v>1</v>
      </c>
      <c r="F649" t="str">
        <f t="shared" si="32"/>
        <v xml:space="preserve"> = ,</v>
      </c>
    </row>
    <row r="650" spans="1:6">
      <c r="A650" s="4" t="s">
        <v>719</v>
      </c>
      <c r="B650" s="4"/>
      <c r="E650" t="b">
        <f t="shared" si="30"/>
        <v>1</v>
      </c>
      <c r="F650" t="str">
        <f t="shared" si="32"/>
        <v xml:space="preserve"> = ,</v>
      </c>
    </row>
    <row r="651" spans="1:6">
      <c r="A651" s="4" t="s">
        <v>642</v>
      </c>
      <c r="B651" s="4"/>
      <c r="E651" t="b">
        <f t="shared" si="30"/>
        <v>1</v>
      </c>
      <c r="F651" t="str">
        <f t="shared" si="32"/>
        <v xml:space="preserve"> = ,</v>
      </c>
    </row>
    <row r="652" spans="1:6">
      <c r="A652" s="4" t="s">
        <v>647</v>
      </c>
      <c r="B652" s="4"/>
      <c r="E652" t="b">
        <f t="shared" si="30"/>
        <v>1</v>
      </c>
      <c r="F652" t="str">
        <f t="shared" si="32"/>
        <v xml:space="preserve"> = ,</v>
      </c>
    </row>
    <row r="653" spans="1:6">
      <c r="A653" s="4" t="s">
        <v>652</v>
      </c>
      <c r="B653" s="4"/>
      <c r="E653" t="b">
        <f t="shared" si="30"/>
        <v>1</v>
      </c>
      <c r="F653" t="str">
        <f t="shared" si="32"/>
        <v xml:space="preserve"> = ,</v>
      </c>
    </row>
    <row r="654" spans="1:6">
      <c r="A654" s="4" t="s">
        <v>657</v>
      </c>
      <c r="B654" s="4"/>
      <c r="E654" t="b">
        <f t="shared" si="30"/>
        <v>1</v>
      </c>
      <c r="F654" t="str">
        <f t="shared" si="32"/>
        <v xml:space="preserve"> = ,</v>
      </c>
    </row>
    <row r="655" spans="1:6">
      <c r="A655" s="4" t="s">
        <v>662</v>
      </c>
      <c r="B655" s="4"/>
      <c r="E655" t="b">
        <f t="shared" si="30"/>
        <v>1</v>
      </c>
      <c r="F655" t="str">
        <f t="shared" si="32"/>
        <v xml:space="preserve"> = ,</v>
      </c>
    </row>
    <row r="656" spans="1:6">
      <c r="A656" s="4" t="s">
        <v>667</v>
      </c>
      <c r="B656" s="4"/>
      <c r="E656" t="b">
        <f t="shared" si="30"/>
        <v>1</v>
      </c>
      <c r="F656" t="str">
        <f t="shared" si="32"/>
        <v xml:space="preserve"> = ,</v>
      </c>
    </row>
    <row r="657" spans="1:6">
      <c r="A657" s="4" t="s">
        <v>678</v>
      </c>
      <c r="B657" s="4"/>
      <c r="E657" t="b">
        <f t="shared" si="30"/>
        <v>1</v>
      </c>
      <c r="F657" t="str">
        <f t="shared" si="32"/>
        <v xml:space="preserve"> = ,</v>
      </c>
    </row>
    <row r="658" spans="1:6">
      <c r="A658" s="4" t="s">
        <v>692</v>
      </c>
      <c r="B658" s="4"/>
      <c r="E658" t="b">
        <f t="shared" si="30"/>
        <v>1</v>
      </c>
      <c r="F658" t="str">
        <f t="shared" si="32"/>
        <v xml:space="preserve"> = ,</v>
      </c>
    </row>
    <row r="659" spans="1:6">
      <c r="A659" s="4" t="s">
        <v>623</v>
      </c>
      <c r="B659" s="4"/>
      <c r="E659" t="b">
        <f t="shared" si="30"/>
        <v>1</v>
      </c>
      <c r="F659" t="str">
        <f t="shared" si="32"/>
        <v xml:space="preserve"> = ,</v>
      </c>
    </row>
    <row r="660" spans="1:6">
      <c r="A660" s="4" t="s">
        <v>638</v>
      </c>
      <c r="B660" s="4"/>
      <c r="E660" t="b">
        <f t="shared" si="30"/>
        <v>1</v>
      </c>
      <c r="F660" t="str">
        <f t="shared" si="32"/>
        <v xml:space="preserve"> = ,</v>
      </c>
    </row>
    <row r="661" spans="1:6">
      <c r="A661" s="4" t="s">
        <v>114</v>
      </c>
      <c r="B661" s="4"/>
      <c r="E661" t="b">
        <f t="shared" si="30"/>
        <v>1</v>
      </c>
      <c r="F661" t="str">
        <f t="shared" si="32"/>
        <v xml:space="preserve"> = ,</v>
      </c>
    </row>
    <row r="662" spans="1:6">
      <c r="A662" s="4" t="s">
        <v>700</v>
      </c>
      <c r="B662" s="4"/>
      <c r="E662" t="b">
        <f t="shared" si="30"/>
        <v>1</v>
      </c>
      <c r="F662" t="str">
        <f t="shared" si="32"/>
        <v xml:space="preserve"> = ,</v>
      </c>
    </row>
    <row r="663" spans="1:6">
      <c r="A663" s="4" t="s">
        <v>705</v>
      </c>
      <c r="B663" s="4"/>
      <c r="E663" t="b">
        <f t="shared" si="30"/>
        <v>1</v>
      </c>
      <c r="F663" t="str">
        <f t="shared" si="32"/>
        <v xml:space="preserve"> = ,</v>
      </c>
    </row>
    <row r="664" spans="1:6">
      <c r="A664" s="4" t="s">
        <v>710</v>
      </c>
      <c r="B664" s="4"/>
      <c r="E664" t="b">
        <f t="shared" si="30"/>
        <v>1</v>
      </c>
      <c r="F664" t="str">
        <f t="shared" si="32"/>
        <v xml:space="preserve"> = ,</v>
      </c>
    </row>
    <row r="665" spans="1:6">
      <c r="A665" s="4" t="s">
        <v>715</v>
      </c>
      <c r="B665" s="4"/>
      <c r="E665" t="b">
        <f t="shared" si="30"/>
        <v>1</v>
      </c>
      <c r="F665" t="str">
        <f t="shared" si="32"/>
        <v xml:space="preserve"> = ,</v>
      </c>
    </row>
    <row r="666" spans="1:6">
      <c r="A666" s="4" t="s">
        <v>720</v>
      </c>
      <c r="B666" s="4"/>
      <c r="E666" t="b">
        <f t="shared" si="30"/>
        <v>1</v>
      </c>
      <c r="F666" t="str">
        <f t="shared" si="32"/>
        <v xml:space="preserve"> = ,</v>
      </c>
    </row>
    <row r="667" spans="1:6">
      <c r="A667" s="4" t="s">
        <v>643</v>
      </c>
      <c r="B667" s="4"/>
      <c r="E667" t="b">
        <f t="shared" si="30"/>
        <v>1</v>
      </c>
      <c r="F667" t="str">
        <f t="shared" si="32"/>
        <v xml:space="preserve"> = ,</v>
      </c>
    </row>
    <row r="668" spans="1:6">
      <c r="A668" s="4" t="s">
        <v>648</v>
      </c>
      <c r="B668" s="4"/>
      <c r="E668" t="b">
        <f t="shared" si="30"/>
        <v>1</v>
      </c>
      <c r="F668" t="str">
        <f t="shared" si="32"/>
        <v xml:space="preserve"> = ,</v>
      </c>
    </row>
    <row r="669" spans="1:6">
      <c r="A669" s="4" t="s">
        <v>653</v>
      </c>
      <c r="B669" s="4"/>
      <c r="E669" t="b">
        <f t="shared" si="30"/>
        <v>1</v>
      </c>
      <c r="F669" t="str">
        <f t="shared" si="32"/>
        <v xml:space="preserve"> = ,</v>
      </c>
    </row>
    <row r="670" spans="1:6">
      <c r="A670" s="4" t="s">
        <v>658</v>
      </c>
      <c r="B670" s="4"/>
      <c r="E670" t="b">
        <f t="shared" si="30"/>
        <v>1</v>
      </c>
      <c r="F670" t="str">
        <f t="shared" si="32"/>
        <v xml:space="preserve"> = ,</v>
      </c>
    </row>
    <row r="671" spans="1:6">
      <c r="A671" s="4" t="s">
        <v>663</v>
      </c>
      <c r="B671" s="4"/>
      <c r="E671" t="b">
        <f t="shared" si="30"/>
        <v>1</v>
      </c>
      <c r="F671" t="str">
        <f t="shared" si="32"/>
        <v xml:space="preserve"> = ,</v>
      </c>
    </row>
    <row r="672" spans="1:6">
      <c r="A672" s="4" t="s">
        <v>668</v>
      </c>
      <c r="B672" s="4"/>
      <c r="E672" t="b">
        <f t="shared" si="30"/>
        <v>1</v>
      </c>
      <c r="F672" t="str">
        <f t="shared" si="32"/>
        <v xml:space="preserve"> = ,</v>
      </c>
    </row>
    <row r="673" spans="1:6">
      <c r="A673" s="4" t="s">
        <v>679</v>
      </c>
      <c r="B673" s="4"/>
      <c r="E673" t="b">
        <f t="shared" si="30"/>
        <v>1</v>
      </c>
      <c r="F673" t="str">
        <f t="shared" ref="F673:F693" si="33">_xlfn.CONCAT(D474," = ",C673,",")</f>
        <v xml:space="preserve"> = ,</v>
      </c>
    </row>
    <row r="674" spans="1:6">
      <c r="A674" s="4" t="s">
        <v>693</v>
      </c>
      <c r="B674" s="4"/>
      <c r="E674" t="b">
        <f t="shared" si="30"/>
        <v>1</v>
      </c>
      <c r="F674" t="str">
        <f t="shared" si="33"/>
        <v xml:space="preserve"> = ,</v>
      </c>
    </row>
    <row r="675" spans="1:6">
      <c r="A675" s="4" t="s">
        <v>621</v>
      </c>
      <c r="B675" s="4"/>
      <c r="E675" t="b">
        <f t="shared" ref="E675:E738" si="34">ISERROR(VLOOKUP(C674,$A$2:$A$1012,1,0))</f>
        <v>1</v>
      </c>
      <c r="F675" t="str">
        <f t="shared" si="33"/>
        <v xml:space="preserve"> = ,</v>
      </c>
    </row>
    <row r="676" spans="1:6">
      <c r="A676" s="4" t="s">
        <v>636</v>
      </c>
      <c r="B676" s="4"/>
      <c r="E676" t="b">
        <f t="shared" si="34"/>
        <v>1</v>
      </c>
      <c r="F676" t="str">
        <f t="shared" si="33"/>
        <v xml:space="preserve"> = ,</v>
      </c>
    </row>
    <row r="677" spans="1:6">
      <c r="A677" s="4" t="s">
        <v>641</v>
      </c>
      <c r="B677" s="4"/>
      <c r="E677" t="b">
        <f t="shared" si="34"/>
        <v>1</v>
      </c>
      <c r="F677" t="str">
        <f t="shared" si="33"/>
        <v xml:space="preserve"> = ,</v>
      </c>
    </row>
    <row r="678" spans="1:6">
      <c r="A678" s="4" t="s">
        <v>646</v>
      </c>
      <c r="B678" s="4"/>
      <c r="E678" t="b">
        <f t="shared" si="34"/>
        <v>1</v>
      </c>
      <c r="F678" t="str">
        <f t="shared" si="33"/>
        <v xml:space="preserve"> = ,</v>
      </c>
    </row>
    <row r="679" spans="1:6">
      <c r="A679" s="4" t="s">
        <v>651</v>
      </c>
      <c r="B679" s="4"/>
      <c r="E679" t="b">
        <f t="shared" si="34"/>
        <v>1</v>
      </c>
      <c r="F679" t="str">
        <f t="shared" si="33"/>
        <v xml:space="preserve"> = ,</v>
      </c>
    </row>
    <row r="680" spans="1:6">
      <c r="A680" s="4" t="s">
        <v>656</v>
      </c>
      <c r="B680" s="4"/>
      <c r="E680" t="b">
        <f t="shared" si="34"/>
        <v>1</v>
      </c>
      <c r="F680" t="str">
        <f t="shared" si="33"/>
        <v xml:space="preserve"> = ,</v>
      </c>
    </row>
    <row r="681" spans="1:6">
      <c r="A681" s="4" t="s">
        <v>661</v>
      </c>
      <c r="B681" s="4"/>
      <c r="E681" t="b">
        <f t="shared" si="34"/>
        <v>1</v>
      </c>
      <c r="F681" t="str">
        <f t="shared" si="33"/>
        <v xml:space="preserve"> = ,</v>
      </c>
    </row>
    <row r="682" spans="1:6">
      <c r="A682" s="4" t="s">
        <v>666</v>
      </c>
      <c r="B682" s="4"/>
      <c r="E682" t="b">
        <f t="shared" si="34"/>
        <v>1</v>
      </c>
      <c r="F682" t="str">
        <f t="shared" si="33"/>
        <v xml:space="preserve"> = ,</v>
      </c>
    </row>
    <row r="683" spans="1:6">
      <c r="A683" s="4" t="s">
        <v>677</v>
      </c>
      <c r="B683" s="4"/>
      <c r="E683" t="b">
        <f t="shared" si="34"/>
        <v>1</v>
      </c>
      <c r="F683" t="str">
        <f t="shared" si="33"/>
        <v xml:space="preserve"> = ,</v>
      </c>
    </row>
    <row r="684" spans="1:6">
      <c r="A684" s="4" t="s">
        <v>691</v>
      </c>
      <c r="B684" s="4"/>
      <c r="E684" t="b">
        <f t="shared" si="34"/>
        <v>1</v>
      </c>
      <c r="F684" t="str">
        <f t="shared" si="33"/>
        <v xml:space="preserve"> = ,</v>
      </c>
    </row>
    <row r="685" spans="1:6">
      <c r="A685" s="4" t="s">
        <v>694</v>
      </c>
      <c r="B685" s="4"/>
      <c r="E685" t="b">
        <f t="shared" si="34"/>
        <v>1</v>
      </c>
      <c r="F685" t="str">
        <f t="shared" si="33"/>
        <v xml:space="preserve"> = ,</v>
      </c>
    </row>
    <row r="686" spans="1:6">
      <c r="A686" s="4" t="s">
        <v>698</v>
      </c>
      <c r="B686" s="4"/>
      <c r="E686" t="b">
        <f t="shared" si="34"/>
        <v>1</v>
      </c>
      <c r="F686" t="str">
        <f t="shared" si="33"/>
        <v xml:space="preserve"> = ,</v>
      </c>
    </row>
    <row r="687" spans="1:6">
      <c r="A687" s="4" t="s">
        <v>703</v>
      </c>
      <c r="B687" s="4"/>
      <c r="E687" t="b">
        <f t="shared" si="34"/>
        <v>1</v>
      </c>
      <c r="F687" t="str">
        <f t="shared" si="33"/>
        <v xml:space="preserve"> = ,</v>
      </c>
    </row>
    <row r="688" spans="1:6">
      <c r="A688" s="4" t="s">
        <v>708</v>
      </c>
      <c r="B688" s="4"/>
      <c r="E688" t="b">
        <f t="shared" si="34"/>
        <v>1</v>
      </c>
      <c r="F688" t="str">
        <f t="shared" si="33"/>
        <v xml:space="preserve"> = ,</v>
      </c>
    </row>
    <row r="689" spans="1:6">
      <c r="A689" s="4" t="s">
        <v>713</v>
      </c>
      <c r="B689" s="4"/>
      <c r="E689" t="b">
        <f t="shared" si="34"/>
        <v>1</v>
      </c>
      <c r="F689" t="str">
        <f t="shared" si="33"/>
        <v xml:space="preserve"> = ,</v>
      </c>
    </row>
    <row r="690" spans="1:6">
      <c r="A690" s="4" t="s">
        <v>718</v>
      </c>
      <c r="B690" s="4"/>
      <c r="E690" t="b">
        <f t="shared" si="34"/>
        <v>1</v>
      </c>
      <c r="F690" t="str">
        <f t="shared" si="33"/>
        <v xml:space="preserve"> = ,</v>
      </c>
    </row>
    <row r="691" spans="1:6">
      <c r="A691" s="4" t="s">
        <v>562</v>
      </c>
      <c r="B691" s="4"/>
      <c r="E691" t="b">
        <f t="shared" si="34"/>
        <v>1</v>
      </c>
      <c r="F691" t="str">
        <f t="shared" si="33"/>
        <v xml:space="preserve"> = ,</v>
      </c>
    </row>
    <row r="692" spans="1:6">
      <c r="A692" s="4" t="s">
        <v>555</v>
      </c>
      <c r="B692" s="4"/>
      <c r="E692" t="b">
        <f t="shared" si="34"/>
        <v>1</v>
      </c>
      <c r="F692" t="str">
        <f t="shared" si="33"/>
        <v xml:space="preserve"> = ,</v>
      </c>
    </row>
    <row r="693" spans="1:6">
      <c r="A693" s="4" t="s">
        <v>544</v>
      </c>
      <c r="B693" s="4"/>
      <c r="E693" t="b">
        <f t="shared" si="34"/>
        <v>1</v>
      </c>
      <c r="F693" t="str">
        <f t="shared" si="33"/>
        <v xml:space="preserve"> = ,</v>
      </c>
    </row>
    <row r="694" spans="1:6">
      <c r="A694" s="4" t="s">
        <v>341</v>
      </c>
      <c r="B694" s="4"/>
      <c r="E694" t="b">
        <f t="shared" si="34"/>
        <v>1</v>
      </c>
      <c r="F694" t="str">
        <f>_xlfn.CONCAT(D610," = ",C694,",")</f>
        <v xml:space="preserve"> = ,</v>
      </c>
    </row>
    <row r="695" spans="1:6">
      <c r="A695" s="4" t="s">
        <v>370</v>
      </c>
      <c r="B695" s="4"/>
      <c r="E695" t="b">
        <f t="shared" si="34"/>
        <v>1</v>
      </c>
      <c r="F695" t="str">
        <f>_xlfn.CONCAT(D611," = ",C695,",")</f>
        <v xml:space="preserve"> = ,</v>
      </c>
    </row>
    <row r="696" spans="1:6">
      <c r="A696" s="4" t="s">
        <v>452</v>
      </c>
      <c r="B696" s="4"/>
      <c r="E696" t="b">
        <f t="shared" si="34"/>
        <v>1</v>
      </c>
      <c r="F696" t="str">
        <f>_xlfn.CONCAT(D612," = ",C696,",")</f>
        <v xml:space="preserve"> = ,</v>
      </c>
    </row>
    <row r="697" spans="1:6">
      <c r="A697" s="4" t="s">
        <v>502</v>
      </c>
      <c r="B697" s="4"/>
      <c r="E697" t="b">
        <f t="shared" si="34"/>
        <v>1</v>
      </c>
      <c r="F697" t="str">
        <f>_xlfn.CONCAT(D498," = ",C697,",")</f>
        <v xml:space="preserve"> = ,</v>
      </c>
    </row>
    <row r="698" spans="1:6">
      <c r="A698" s="4" t="s">
        <v>386</v>
      </c>
      <c r="B698" s="4"/>
      <c r="E698" t="b">
        <f t="shared" si="34"/>
        <v>1</v>
      </c>
      <c r="F698" t="str">
        <f>_xlfn.CONCAT(D614," = ",C698,",")</f>
        <v xml:space="preserve"> = ,</v>
      </c>
    </row>
    <row r="699" spans="1:6">
      <c r="A699" s="4" t="s">
        <v>342</v>
      </c>
      <c r="B699" s="4"/>
      <c r="E699" t="b">
        <f t="shared" si="34"/>
        <v>1</v>
      </c>
      <c r="F699" t="str">
        <f>_xlfn.CONCAT(D615," = ",C699,",")</f>
        <v xml:space="preserve"> = ,</v>
      </c>
    </row>
    <row r="700" spans="1:6">
      <c r="A700" s="4" t="s">
        <v>371</v>
      </c>
      <c r="B700" s="4"/>
      <c r="E700" t="b">
        <f t="shared" si="34"/>
        <v>1</v>
      </c>
      <c r="F700" t="str">
        <f>_xlfn.CONCAT(D616," = ",C700,",")</f>
        <v xml:space="preserve"> = ,</v>
      </c>
    </row>
    <row r="701" spans="1:6">
      <c r="A701" s="4" t="s">
        <v>422</v>
      </c>
      <c r="B701" s="4"/>
      <c r="E701" t="b">
        <f t="shared" si="34"/>
        <v>1</v>
      </c>
      <c r="F701" t="str">
        <f>_xlfn.CONCAT(D617," = ",C701,",")</f>
        <v xml:space="preserve"> = ,</v>
      </c>
    </row>
    <row r="702" spans="1:6">
      <c r="A702" s="4" t="s">
        <v>523</v>
      </c>
      <c r="B702" s="4"/>
      <c r="E702" t="b">
        <f t="shared" si="34"/>
        <v>1</v>
      </c>
      <c r="F702" t="str">
        <f>_xlfn.CONCAT(D503," = ",C702,",")</f>
        <v xml:space="preserve"> = ,</v>
      </c>
    </row>
    <row r="703" spans="1:6">
      <c r="A703" s="4" t="s">
        <v>626</v>
      </c>
      <c r="B703" s="4"/>
      <c r="E703" t="b">
        <f t="shared" si="34"/>
        <v>1</v>
      </c>
      <c r="F703" t="str">
        <f>_xlfn.CONCAT(D504," = ",C703,",")</f>
        <v xml:space="preserve"> = ,</v>
      </c>
    </row>
    <row r="704" spans="1:6">
      <c r="A704" s="4" t="s">
        <v>682</v>
      </c>
      <c r="B704" s="4"/>
      <c r="E704" t="b">
        <f t="shared" si="34"/>
        <v>1</v>
      </c>
      <c r="F704" t="str">
        <f>_xlfn.CONCAT(D505," = ",C704,",")</f>
        <v xml:space="preserve"> = ,</v>
      </c>
    </row>
    <row r="705" spans="1:6">
      <c r="A705" s="4" t="s">
        <v>428</v>
      </c>
      <c r="B705" s="4"/>
      <c r="E705" t="b">
        <f t="shared" si="34"/>
        <v>1</v>
      </c>
      <c r="F705" t="str">
        <f>_xlfn.CONCAT(D621," = ",C705,",")</f>
        <v xml:space="preserve"> = ,</v>
      </c>
    </row>
    <row r="706" spans="1:6">
      <c r="A706" s="4" t="s">
        <v>630</v>
      </c>
      <c r="B706" s="4"/>
      <c r="E706" t="b">
        <f t="shared" si="34"/>
        <v>1</v>
      </c>
      <c r="F706" t="str">
        <f>_xlfn.CONCAT(D507," = ",C706,",")</f>
        <v xml:space="preserve"> = ,</v>
      </c>
    </row>
    <row r="707" spans="1:6">
      <c r="A707" s="4" t="s">
        <v>686</v>
      </c>
      <c r="B707" s="4"/>
      <c r="E707" t="b">
        <f t="shared" si="34"/>
        <v>1</v>
      </c>
      <c r="F707" t="str">
        <f>_xlfn.CONCAT(D508," = ",C707,",")</f>
        <v xml:space="preserve"> = ,</v>
      </c>
    </row>
    <row r="708" spans="1:6">
      <c r="A708" s="4" t="s">
        <v>322</v>
      </c>
      <c r="B708" s="4"/>
      <c r="E708" t="b">
        <f t="shared" si="34"/>
        <v>1</v>
      </c>
      <c r="F708" t="str">
        <f t="shared" ref="F708:F713" si="35">_xlfn.CONCAT(D624," = ",C708,",")</f>
        <v xml:space="preserve"> = ,</v>
      </c>
    </row>
    <row r="709" spans="1:6">
      <c r="A709" s="4" t="s">
        <v>343</v>
      </c>
      <c r="B709" s="4"/>
      <c r="E709" t="b">
        <f t="shared" si="34"/>
        <v>1</v>
      </c>
      <c r="F709" t="str">
        <f t="shared" si="35"/>
        <v xml:space="preserve"> = ,</v>
      </c>
    </row>
    <row r="710" spans="1:6">
      <c r="A710" s="4" t="s">
        <v>372</v>
      </c>
      <c r="B710" s="4"/>
      <c r="E710" t="b">
        <f t="shared" si="34"/>
        <v>1</v>
      </c>
      <c r="F710" t="str">
        <f t="shared" si="35"/>
        <v xml:space="preserve"> = ,</v>
      </c>
    </row>
    <row r="711" spans="1:6">
      <c r="A711" s="4" t="s">
        <v>398</v>
      </c>
      <c r="B711" s="4"/>
      <c r="E711" t="b">
        <f t="shared" si="34"/>
        <v>1</v>
      </c>
      <c r="F711" t="str">
        <f t="shared" si="35"/>
        <v xml:space="preserve"> = ,</v>
      </c>
    </row>
    <row r="712" spans="1:6">
      <c r="A712" s="4" t="s">
        <v>417</v>
      </c>
      <c r="B712" s="4"/>
      <c r="E712" t="b">
        <f t="shared" si="34"/>
        <v>1</v>
      </c>
      <c r="F712" t="str">
        <f t="shared" si="35"/>
        <v xml:space="preserve"> = ,</v>
      </c>
    </row>
    <row r="713" spans="1:6">
      <c r="A713" s="4" t="s">
        <v>387</v>
      </c>
      <c r="B713" s="4"/>
      <c r="E713" t="b">
        <f t="shared" si="34"/>
        <v>1</v>
      </c>
      <c r="F713" t="str">
        <f t="shared" si="35"/>
        <v xml:space="preserve"> = ,</v>
      </c>
    </row>
    <row r="714" spans="1:6">
      <c r="A714" s="4" t="s">
        <v>501</v>
      </c>
      <c r="B714" s="4"/>
      <c r="E714" t="b">
        <f t="shared" si="34"/>
        <v>1</v>
      </c>
      <c r="F714" t="str">
        <f>_xlfn.CONCAT(D515," = ",C714,",")</f>
        <v xml:space="preserve"> = ,</v>
      </c>
    </row>
    <row r="715" spans="1:6">
      <c r="A715" s="1" t="s">
        <v>18</v>
      </c>
      <c r="B715" s="1"/>
      <c r="E715" t="b">
        <f t="shared" si="34"/>
        <v>1</v>
      </c>
      <c r="F715" t="str">
        <f>_xlfn.CONCAT(D516," = ",C715,",")</f>
        <v xml:space="preserve"> = ,</v>
      </c>
    </row>
    <row r="716" spans="1:6">
      <c r="A716" s="4" t="s">
        <v>409</v>
      </c>
      <c r="B716" s="4"/>
      <c r="E716" t="b">
        <f t="shared" si="34"/>
        <v>1</v>
      </c>
      <c r="F716" t="str">
        <f>_xlfn.CONCAT(D632," = ",C716,",")</f>
        <v xml:space="preserve"> = ,</v>
      </c>
    </row>
    <row r="717" spans="1:6">
      <c r="A717" s="4" t="s">
        <v>344</v>
      </c>
      <c r="B717" s="4"/>
      <c r="E717" t="b">
        <f t="shared" si="34"/>
        <v>1</v>
      </c>
      <c r="F717" t="str">
        <f>_xlfn.CONCAT(D633," = ",C717,",")</f>
        <v xml:space="preserve"> = ,</v>
      </c>
    </row>
    <row r="718" spans="1:6">
      <c r="A718" s="4" t="s">
        <v>373</v>
      </c>
      <c r="B718" s="4"/>
      <c r="E718" t="b">
        <f t="shared" si="34"/>
        <v>1</v>
      </c>
      <c r="F718" t="str">
        <f>_xlfn.CONCAT(D634," = ",C718,",")</f>
        <v xml:space="preserve"> = ,</v>
      </c>
    </row>
    <row r="719" spans="1:6">
      <c r="A719" s="1" t="s">
        <v>133</v>
      </c>
      <c r="B719" s="1"/>
      <c r="E719" t="b">
        <f t="shared" si="34"/>
        <v>1</v>
      </c>
      <c r="F719" t="str">
        <f>_xlfn.CONCAT(D520," = ",C719,",")</f>
        <v xml:space="preserve"> = ,</v>
      </c>
    </row>
    <row r="720" spans="1:6">
      <c r="A720" s="4" t="s">
        <v>431</v>
      </c>
      <c r="B720" s="4"/>
      <c r="E720" t="b">
        <f t="shared" si="34"/>
        <v>1</v>
      </c>
      <c r="F720" t="str">
        <f>_xlfn.CONCAT(D636," = ",C720,",")</f>
        <v xml:space="preserve"> = ,</v>
      </c>
    </row>
    <row r="721" spans="1:6">
      <c r="A721" s="4" t="s">
        <v>505</v>
      </c>
      <c r="B721" s="4"/>
      <c r="E721" t="b">
        <f t="shared" si="34"/>
        <v>1</v>
      </c>
      <c r="F721" t="str">
        <f t="shared" ref="F721:F730" si="36">_xlfn.CONCAT(D522," = ",C721,",")</f>
        <v xml:space="preserve"> = ,</v>
      </c>
    </row>
    <row r="722" spans="1:6">
      <c r="A722" s="4" t="s">
        <v>498</v>
      </c>
      <c r="B722" s="4"/>
      <c r="E722" t="b">
        <f t="shared" si="34"/>
        <v>1</v>
      </c>
      <c r="F722" t="str">
        <f t="shared" si="36"/>
        <v xml:space="preserve"> = ,</v>
      </c>
    </row>
    <row r="723" spans="1:6">
      <c r="A723" s="4" t="s">
        <v>620</v>
      </c>
      <c r="B723" s="4"/>
      <c r="E723" t="b">
        <f t="shared" si="34"/>
        <v>1</v>
      </c>
      <c r="F723" t="str">
        <f t="shared" si="36"/>
        <v xml:space="preserve"> = ,</v>
      </c>
    </row>
    <row r="724" spans="1:6">
      <c r="A724" s="4" t="s">
        <v>635</v>
      </c>
      <c r="B724" s="4"/>
      <c r="E724" t="b">
        <f t="shared" si="34"/>
        <v>1</v>
      </c>
      <c r="F724" t="str">
        <f t="shared" si="36"/>
        <v xml:space="preserve"> = ,</v>
      </c>
    </row>
    <row r="725" spans="1:6">
      <c r="A725" s="4" t="s">
        <v>640</v>
      </c>
      <c r="B725" s="4"/>
      <c r="E725" t="b">
        <f t="shared" si="34"/>
        <v>1</v>
      </c>
      <c r="F725" t="str">
        <f t="shared" si="36"/>
        <v xml:space="preserve"> = ,</v>
      </c>
    </row>
    <row r="726" spans="1:6">
      <c r="A726" s="4" t="s">
        <v>645</v>
      </c>
      <c r="B726" s="4"/>
      <c r="E726" t="b">
        <f t="shared" si="34"/>
        <v>1</v>
      </c>
      <c r="F726" t="str">
        <f t="shared" si="36"/>
        <v xml:space="preserve"> = ,</v>
      </c>
    </row>
    <row r="727" spans="1:6">
      <c r="A727" s="4" t="s">
        <v>650</v>
      </c>
      <c r="B727" s="4"/>
      <c r="E727" t="b">
        <f t="shared" si="34"/>
        <v>1</v>
      </c>
      <c r="F727" t="str">
        <f t="shared" si="36"/>
        <v xml:space="preserve"> = ,</v>
      </c>
    </row>
    <row r="728" spans="1:6">
      <c r="A728" s="4" t="s">
        <v>655</v>
      </c>
      <c r="B728" s="4"/>
      <c r="E728" t="b">
        <f t="shared" si="34"/>
        <v>1</v>
      </c>
      <c r="F728" t="str">
        <f t="shared" si="36"/>
        <v xml:space="preserve"> = ,</v>
      </c>
    </row>
    <row r="729" spans="1:6">
      <c r="A729" s="4" t="s">
        <v>660</v>
      </c>
      <c r="B729" s="4"/>
      <c r="E729" t="b">
        <f t="shared" si="34"/>
        <v>1</v>
      </c>
      <c r="F729" t="str">
        <f t="shared" si="36"/>
        <v xml:space="preserve"> = ,</v>
      </c>
    </row>
    <row r="730" spans="1:6">
      <c r="A730" s="4" t="s">
        <v>665</v>
      </c>
      <c r="B730" s="4"/>
      <c r="E730" t="b">
        <f t="shared" si="34"/>
        <v>1</v>
      </c>
      <c r="F730" t="str">
        <f t="shared" si="36"/>
        <v xml:space="preserve"> = ,</v>
      </c>
    </row>
    <row r="731" spans="1:6">
      <c r="A731" s="4" t="s">
        <v>406</v>
      </c>
      <c r="B731" s="4"/>
      <c r="E731" t="b">
        <f t="shared" si="34"/>
        <v>1</v>
      </c>
      <c r="F731" t="str">
        <f>_xlfn.CONCAT(D647," = ",C731,",")</f>
        <v xml:space="preserve"> = ,</v>
      </c>
    </row>
    <row r="732" spans="1:6">
      <c r="A732" s="4" t="s">
        <v>598</v>
      </c>
      <c r="B732" s="4"/>
      <c r="E732" t="b">
        <f t="shared" si="34"/>
        <v>1</v>
      </c>
      <c r="F732" t="str">
        <f>_xlfn.CONCAT(D533," = ",C732,",")</f>
        <v xml:space="preserve"> = ,</v>
      </c>
    </row>
    <row r="733" spans="1:6">
      <c r="A733" s="4" t="s">
        <v>610</v>
      </c>
      <c r="B733" s="4"/>
      <c r="E733" t="b">
        <f t="shared" si="34"/>
        <v>1</v>
      </c>
      <c r="F733" t="str">
        <f>_xlfn.CONCAT(D534," = ",C733,",")</f>
        <v xml:space="preserve"> = ,</v>
      </c>
    </row>
    <row r="734" spans="1:6">
      <c r="A734" s="1" t="s">
        <v>11</v>
      </c>
      <c r="B734" s="1"/>
      <c r="E734" t="b">
        <f t="shared" si="34"/>
        <v>1</v>
      </c>
      <c r="F734" t="str">
        <f>_xlfn.CONCAT(D535," = ",C734,",")</f>
        <v xml:space="preserve"> = ,</v>
      </c>
    </row>
    <row r="735" spans="1:6">
      <c r="A735" s="4" t="s">
        <v>384</v>
      </c>
      <c r="B735" s="4"/>
      <c r="E735" t="b">
        <f t="shared" si="34"/>
        <v>1</v>
      </c>
      <c r="F735" t="str">
        <f>_xlfn.CONCAT(D651," = ",C735,",")</f>
        <v xml:space="preserve"> = ,</v>
      </c>
    </row>
    <row r="736" spans="1:6">
      <c r="A736" s="4" t="s">
        <v>418</v>
      </c>
      <c r="B736" s="4"/>
      <c r="E736" t="b">
        <f t="shared" si="34"/>
        <v>1</v>
      </c>
      <c r="F736" t="str">
        <f>_xlfn.CONCAT(D652," = ",C736,",")</f>
        <v xml:space="preserve"> = ,</v>
      </c>
    </row>
    <row r="737" spans="1:6">
      <c r="A737" s="4" t="s">
        <v>571</v>
      </c>
      <c r="B737" s="4"/>
      <c r="E737" t="b">
        <f t="shared" si="34"/>
        <v>1</v>
      </c>
      <c r="F737" t="str">
        <f>_xlfn.CONCAT(D538," = ",C737,",")</f>
        <v xml:space="preserve"> = ,</v>
      </c>
    </row>
    <row r="738" spans="1:6">
      <c r="A738" s="4" t="s">
        <v>345</v>
      </c>
      <c r="B738" s="4"/>
      <c r="E738" t="b">
        <f t="shared" si="34"/>
        <v>1</v>
      </c>
      <c r="F738" t="str">
        <f>_xlfn.CONCAT(D654," = ",C738,",")</f>
        <v xml:space="preserve"> = ,</v>
      </c>
    </row>
    <row r="739" spans="1:6">
      <c r="A739" s="4" t="s">
        <v>374</v>
      </c>
      <c r="B739" s="4"/>
      <c r="E739" t="b">
        <f t="shared" ref="E739:E766" si="37">ISERROR(VLOOKUP(C738,$A$2:$A$1012,1,0))</f>
        <v>1</v>
      </c>
      <c r="F739" t="str">
        <f>_xlfn.CONCAT(D655," = ",C739,",")</f>
        <v xml:space="preserve"> = ,</v>
      </c>
    </row>
    <row r="740" spans="1:6">
      <c r="A740" s="4" t="s">
        <v>346</v>
      </c>
      <c r="B740" s="4"/>
      <c r="E740" t="b">
        <f t="shared" si="37"/>
        <v>1</v>
      </c>
      <c r="F740" t="str">
        <f>_xlfn.CONCAT(D656," = ",C740,",")</f>
        <v xml:space="preserve"> = ,</v>
      </c>
    </row>
    <row r="741" spans="1:6">
      <c r="A741" s="4" t="s">
        <v>375</v>
      </c>
      <c r="B741" s="4"/>
      <c r="E741" t="b">
        <f t="shared" si="37"/>
        <v>1</v>
      </c>
      <c r="F741" t="str">
        <f>_xlfn.CONCAT(D657," = ",C741,",")</f>
        <v xml:space="preserve"> = ,</v>
      </c>
    </row>
    <row r="742" spans="1:6">
      <c r="A742" s="4" t="s">
        <v>519</v>
      </c>
      <c r="B742" s="4"/>
      <c r="E742" t="b">
        <f t="shared" si="37"/>
        <v>1</v>
      </c>
      <c r="F742" t="str">
        <f t="shared" ref="F742:F753" si="38">_xlfn.CONCAT(D543," = ",C742,",")</f>
        <v xml:space="preserve"> = ,</v>
      </c>
    </row>
    <row r="743" spans="1:6">
      <c r="A743" s="4" t="s">
        <v>676</v>
      </c>
      <c r="B743" s="4"/>
      <c r="E743" t="b">
        <f t="shared" si="37"/>
        <v>1</v>
      </c>
      <c r="F743" t="str">
        <f t="shared" si="38"/>
        <v xml:space="preserve"> = ,</v>
      </c>
    </row>
    <row r="744" spans="1:6">
      <c r="A744" s="4" t="s">
        <v>690</v>
      </c>
      <c r="B744" s="4"/>
      <c r="E744" t="b">
        <f t="shared" si="37"/>
        <v>1</v>
      </c>
      <c r="F744" t="str">
        <f t="shared" si="38"/>
        <v xml:space="preserve"> = ,</v>
      </c>
    </row>
    <row r="745" spans="1:6">
      <c r="A745" s="4" t="s">
        <v>46</v>
      </c>
      <c r="B745" s="4"/>
      <c r="E745" t="b">
        <f t="shared" si="37"/>
        <v>1</v>
      </c>
      <c r="F745" t="str">
        <f t="shared" si="38"/>
        <v xml:space="preserve"> = ,</v>
      </c>
    </row>
    <row r="746" spans="1:6">
      <c r="A746" s="4" t="s">
        <v>697</v>
      </c>
      <c r="B746" s="4"/>
      <c r="E746" t="b">
        <f t="shared" si="37"/>
        <v>1</v>
      </c>
      <c r="F746" t="str">
        <f t="shared" si="38"/>
        <v xml:space="preserve"> = ,</v>
      </c>
    </row>
    <row r="747" spans="1:6">
      <c r="A747" s="4" t="s">
        <v>702</v>
      </c>
      <c r="B747" s="4"/>
      <c r="E747" t="b">
        <f t="shared" si="37"/>
        <v>1</v>
      </c>
      <c r="F747" t="str">
        <f t="shared" si="38"/>
        <v xml:space="preserve"> = ,</v>
      </c>
    </row>
    <row r="748" spans="1:6">
      <c r="A748" s="4" t="s">
        <v>707</v>
      </c>
      <c r="B748" s="4"/>
      <c r="E748" t="b">
        <f t="shared" si="37"/>
        <v>1</v>
      </c>
      <c r="F748" t="str">
        <f t="shared" si="38"/>
        <v xml:space="preserve"> = ,</v>
      </c>
    </row>
    <row r="749" spans="1:6">
      <c r="A749" s="4" t="s">
        <v>712</v>
      </c>
      <c r="B749" s="4"/>
      <c r="E749" t="b">
        <f t="shared" si="37"/>
        <v>1</v>
      </c>
      <c r="F749" t="str">
        <f t="shared" si="38"/>
        <v xml:space="preserve"> = ,</v>
      </c>
    </row>
    <row r="750" spans="1:6">
      <c r="A750" s="4" t="s">
        <v>717</v>
      </c>
      <c r="B750" s="4"/>
      <c r="E750" t="b">
        <f t="shared" si="37"/>
        <v>1</v>
      </c>
      <c r="F750" t="str">
        <f t="shared" si="38"/>
        <v xml:space="preserve"> = ,</v>
      </c>
    </row>
    <row r="751" spans="1:6">
      <c r="A751" s="4" t="s">
        <v>564</v>
      </c>
      <c r="B751" s="4"/>
      <c r="E751" t="b">
        <f t="shared" si="37"/>
        <v>1</v>
      </c>
      <c r="F751" t="str">
        <f t="shared" si="38"/>
        <v xml:space="preserve"> = ,</v>
      </c>
    </row>
    <row r="752" spans="1:6">
      <c r="A752" s="4" t="s">
        <v>575</v>
      </c>
      <c r="B752" s="4"/>
      <c r="E752" t="b">
        <f t="shared" si="37"/>
        <v>1</v>
      </c>
      <c r="F752" t="str">
        <f t="shared" si="38"/>
        <v xml:space="preserve"> = ,</v>
      </c>
    </row>
    <row r="753" spans="1:6">
      <c r="A753" s="4" t="s">
        <v>566</v>
      </c>
      <c r="B753" s="4"/>
      <c r="E753" t="b">
        <f t="shared" si="37"/>
        <v>1</v>
      </c>
      <c r="F753" t="str">
        <f t="shared" si="38"/>
        <v xml:space="preserve"> = ,</v>
      </c>
    </row>
    <row r="754" spans="1:6">
      <c r="A754" s="4" t="s">
        <v>321</v>
      </c>
      <c r="B754" s="4"/>
      <c r="E754" t="b">
        <f t="shared" si="37"/>
        <v>1</v>
      </c>
      <c r="F754" t="str">
        <f>_xlfn.CONCAT(D670," = ",C754,",")</f>
        <v xml:space="preserve"> = ,</v>
      </c>
    </row>
    <row r="755" spans="1:6">
      <c r="A755" s="4" t="s">
        <v>347</v>
      </c>
      <c r="B755" s="4"/>
      <c r="E755" t="b">
        <f t="shared" si="37"/>
        <v>1</v>
      </c>
      <c r="F755" t="str">
        <f>_xlfn.CONCAT(D671," = ",C755,",")</f>
        <v xml:space="preserve"> = ,</v>
      </c>
    </row>
    <row r="756" spans="1:6">
      <c r="A756" s="4" t="s">
        <v>376</v>
      </c>
      <c r="B756" s="4"/>
      <c r="E756" t="b">
        <f t="shared" si="37"/>
        <v>1</v>
      </c>
      <c r="F756" t="str">
        <f>_xlfn.CONCAT(D672," = ",C756,",")</f>
        <v xml:space="preserve"> = ,</v>
      </c>
    </row>
    <row r="757" spans="1:6">
      <c r="A757" s="4" t="s">
        <v>416</v>
      </c>
      <c r="B757" s="4"/>
      <c r="E757" t="b">
        <f t="shared" si="37"/>
        <v>1</v>
      </c>
      <c r="F757" t="str">
        <f>_xlfn.CONCAT(D673," = ",C757,",")</f>
        <v xml:space="preserve"> = ,</v>
      </c>
    </row>
    <row r="758" spans="1:6">
      <c r="A758" s="4" t="s">
        <v>535</v>
      </c>
      <c r="B758" s="4"/>
      <c r="E758" t="b">
        <f t="shared" si="37"/>
        <v>1</v>
      </c>
      <c r="F758" t="str">
        <f>_xlfn.CONCAT(D559," = ",C758,",")</f>
        <v xml:space="preserve"> = ,</v>
      </c>
    </row>
    <row r="759" spans="1:6">
      <c r="A759" s="4" t="s">
        <v>404</v>
      </c>
      <c r="B759" s="4"/>
      <c r="E759" t="b">
        <f t="shared" si="37"/>
        <v>1</v>
      </c>
      <c r="F759" t="str">
        <f>_xlfn.CONCAT(D675," = ",C759,",")</f>
        <v xml:space="preserve"> = ,</v>
      </c>
    </row>
    <row r="760" spans="1:6">
      <c r="A760" s="4" t="s">
        <v>506</v>
      </c>
      <c r="B760" s="4"/>
      <c r="E760" t="b">
        <f t="shared" si="37"/>
        <v>1</v>
      </c>
      <c r="F760" t="str">
        <f>_xlfn.CONCAT(D561," = ",C760,",")</f>
        <v xml:space="preserve"> = ,</v>
      </c>
    </row>
    <row r="761" spans="1:6">
      <c r="A761" s="4" t="s">
        <v>348</v>
      </c>
      <c r="B761" s="4"/>
      <c r="E761" t="b">
        <f t="shared" si="37"/>
        <v>1</v>
      </c>
      <c r="F761" t="str">
        <f>_xlfn.CONCAT(D677," = ",C761,",")</f>
        <v xml:space="preserve"> = ,</v>
      </c>
    </row>
    <row r="762" spans="1:6">
      <c r="A762" s="4" t="s">
        <v>377</v>
      </c>
      <c r="B762" s="4"/>
      <c r="E762" t="b">
        <f t="shared" si="37"/>
        <v>1</v>
      </c>
      <c r="F762" t="str">
        <f>_xlfn.CONCAT(D678," = ",C762,",")</f>
        <v xml:space="preserve"> = ,</v>
      </c>
    </row>
    <row r="763" spans="1:6">
      <c r="A763" s="1" t="s">
        <v>3</v>
      </c>
      <c r="B763" s="1"/>
      <c r="E763" t="b">
        <f t="shared" si="37"/>
        <v>1</v>
      </c>
      <c r="F763" t="str">
        <f>_xlfn.CONCAT(D564," = ",C763,",")</f>
        <v xml:space="preserve"> = ,</v>
      </c>
    </row>
    <row r="764" spans="1:6">
      <c r="A764" s="4" t="s">
        <v>419</v>
      </c>
      <c r="B764" s="4"/>
      <c r="E764" t="b">
        <f t="shared" si="37"/>
        <v>1</v>
      </c>
      <c r="F764" t="str">
        <f>_xlfn.CONCAT(D680," = ",C764,",")</f>
        <v xml:space="preserve"> = ,</v>
      </c>
    </row>
    <row r="765" spans="1:6">
      <c r="A765" s="4" t="s">
        <v>722</v>
      </c>
      <c r="B765" s="4"/>
      <c r="E765" t="b">
        <f t="shared" si="37"/>
        <v>1</v>
      </c>
      <c r="F765" t="str">
        <f>_xlfn.CONCAT(D566," = ",C765,",")</f>
        <v xml:space="preserve"> = ,</v>
      </c>
    </row>
    <row r="766" spans="1:6">
      <c r="A766" s="4" t="s">
        <v>723</v>
      </c>
      <c r="B766" s="4"/>
      <c r="E766" t="b">
        <f t="shared" si="37"/>
        <v>1</v>
      </c>
      <c r="F766" t="str">
        <f>_xlfn.CONCAT(D567," = ",C766,",")</f>
        <v xml:space="preserve"> = ,</v>
      </c>
    </row>
    <row r="767" spans="1:6">
      <c r="A767" s="1" t="s">
        <v>27</v>
      </c>
      <c r="B767" s="7"/>
      <c r="C767" s="8"/>
      <c r="E767" t="b">
        <f>ISERROR(VLOOKUP(C767,$A$2:$A$1012,1,0))</f>
        <v>1</v>
      </c>
      <c r="F767" t="str">
        <f>_xlfn.CONCAT(D686," = ",C767,",")</f>
        <v xml:space="preserve"> = ,</v>
      </c>
    </row>
    <row r="768" spans="1:6">
      <c r="A768" s="1" t="s">
        <v>22</v>
      </c>
      <c r="B768" s="1"/>
      <c r="E768" t="b">
        <f>ISERROR(VLOOKUP(C767,$A$2:$A$1012,1,0))</f>
        <v>1</v>
      </c>
      <c r="F768" t="str">
        <f>_xlfn.CONCAT(D569," = ",C768,",")</f>
        <v xml:space="preserve"> = ,</v>
      </c>
    </row>
    <row r="769" spans="1:6">
      <c r="A769" s="1" t="s">
        <v>23</v>
      </c>
      <c r="B769" s="1"/>
      <c r="E769" t="b">
        <f>ISERROR(VLOOKUP(C768,$A$2:$A$1012,1,0))</f>
        <v>1</v>
      </c>
      <c r="F769" t="str">
        <f>_xlfn.CONCAT(D570," = ",C769,",")</f>
        <v xml:space="preserve"> = ,</v>
      </c>
    </row>
    <row r="770" spans="1:6">
      <c r="A770" s="1" t="s">
        <v>24</v>
      </c>
      <c r="B770" s="1"/>
      <c r="E770" t="b">
        <f>ISERROR(VLOOKUP(C769,$A$2:$A$1012,1,0))</f>
        <v>1</v>
      </c>
      <c r="F770" t="str">
        <f>_xlfn.CONCAT(D571," = ",C770,",")</f>
        <v xml:space="preserve"> = ,</v>
      </c>
    </row>
    <row r="771" spans="1:6">
      <c r="A771" s="1" t="s">
        <v>25</v>
      </c>
      <c r="B771" s="1"/>
      <c r="E771" t="b">
        <f>ISERROR(VLOOKUP(C770,$A$2:$A$1012,1,0))</f>
        <v>1</v>
      </c>
      <c r="F771" t="str">
        <f>_xlfn.CONCAT(D572," = ",C771,",")</f>
        <v xml:space="preserve"> = ,</v>
      </c>
    </row>
    <row r="772" spans="1:6">
      <c r="A772" s="1"/>
      <c r="B772" s="1"/>
    </row>
    <row r="773" spans="1:6">
      <c r="A773" s="1"/>
      <c r="B773" s="1"/>
    </row>
    <row r="774" spans="1:6">
      <c r="A774" s="1"/>
      <c r="B774" s="1"/>
    </row>
    <row r="775" spans="1:6">
      <c r="A775" s="1"/>
      <c r="B775" s="1"/>
    </row>
    <row r="776" spans="1:6">
      <c r="A776" s="1"/>
      <c r="B776" s="1"/>
    </row>
    <row r="777" spans="1:6">
      <c r="A777" s="1"/>
      <c r="B777" s="1"/>
    </row>
    <row r="778" spans="1:6">
      <c r="A778" s="1"/>
      <c r="B778" s="1"/>
    </row>
    <row r="779" spans="1:6">
      <c r="A779" s="1"/>
      <c r="B779" s="1"/>
    </row>
    <row r="780" spans="1:6">
      <c r="A780" s="1"/>
      <c r="B780" s="1"/>
    </row>
    <row r="781" spans="1:6">
      <c r="A781" s="1"/>
      <c r="B781" s="1"/>
    </row>
    <row r="782" spans="1:6">
      <c r="A782" s="1"/>
      <c r="B782" s="1"/>
    </row>
    <row r="783" spans="1:6">
      <c r="A783" s="1"/>
      <c r="B783" s="1"/>
    </row>
    <row r="784" spans="1:6">
      <c r="A784" s="1"/>
      <c r="B784" s="1"/>
    </row>
    <row r="785" spans="1:2">
      <c r="A785" s="1"/>
      <c r="B785" s="1"/>
    </row>
    <row r="786" spans="1:2">
      <c r="A786" s="1"/>
      <c r="B786" s="1"/>
    </row>
    <row r="787" spans="1:2">
      <c r="A787" s="1"/>
      <c r="B787" s="1"/>
    </row>
    <row r="788" spans="1:2">
      <c r="A788" s="1"/>
      <c r="B788" s="1"/>
    </row>
    <row r="789" spans="1:2">
      <c r="A789" s="1"/>
      <c r="B789" s="1"/>
    </row>
    <row r="790" spans="1:2">
      <c r="A790" s="1"/>
      <c r="B790" s="1"/>
    </row>
    <row r="791" spans="1:2">
      <c r="A791" s="1"/>
      <c r="B791" s="1"/>
    </row>
    <row r="792" spans="1:2">
      <c r="A792" s="1"/>
      <c r="B792" s="1"/>
    </row>
    <row r="793" spans="1:2">
      <c r="A793" s="1"/>
      <c r="B793" s="1"/>
    </row>
    <row r="794" spans="1:2">
      <c r="A794" s="1"/>
      <c r="B794" s="1"/>
    </row>
    <row r="795" spans="1:2">
      <c r="A795" s="1"/>
      <c r="B795" s="1"/>
    </row>
    <row r="796" spans="1:2">
      <c r="A796" s="1"/>
      <c r="B796" s="1"/>
    </row>
    <row r="797" spans="1:2">
      <c r="A797" s="1"/>
      <c r="B797" s="1"/>
    </row>
    <row r="798" spans="1:2">
      <c r="A798" s="1"/>
      <c r="B798" s="1"/>
    </row>
    <row r="799" spans="1:2">
      <c r="A799" s="1"/>
      <c r="B799" s="1"/>
    </row>
    <row r="800" spans="1:2">
      <c r="A800" s="1"/>
      <c r="B800" s="1"/>
    </row>
    <row r="801" spans="1:2">
      <c r="A801" s="1"/>
      <c r="B801" s="1"/>
    </row>
    <row r="802" spans="1:2">
      <c r="A802" s="1"/>
      <c r="B802" s="1"/>
    </row>
    <row r="803" spans="1:2">
      <c r="A803" s="1"/>
      <c r="B803" s="1"/>
    </row>
    <row r="804" spans="1:2">
      <c r="A804" s="1"/>
      <c r="B804" s="1"/>
    </row>
    <row r="805" spans="1:2">
      <c r="A805" s="1"/>
      <c r="B805" s="1"/>
    </row>
    <row r="806" spans="1:2">
      <c r="A806" s="1"/>
      <c r="B806" s="1"/>
    </row>
    <row r="807" spans="1:2">
      <c r="A807" s="1"/>
      <c r="B807" s="1"/>
    </row>
    <row r="808" spans="1:2">
      <c r="A808" s="1"/>
      <c r="B808" s="1"/>
    </row>
    <row r="809" spans="1:2">
      <c r="A809" s="1"/>
      <c r="B809" s="1"/>
    </row>
    <row r="810" spans="1:2">
      <c r="A810" s="1"/>
      <c r="B810" s="1"/>
    </row>
    <row r="811" spans="1:2">
      <c r="A811" s="1"/>
      <c r="B811" s="1"/>
    </row>
    <row r="812" spans="1:2">
      <c r="A812" s="1"/>
      <c r="B812" s="1"/>
    </row>
    <row r="813" spans="1:2">
      <c r="A813" s="1"/>
      <c r="B813" s="1"/>
    </row>
    <row r="814" spans="1:2">
      <c r="A814" s="1"/>
      <c r="B814" s="1"/>
    </row>
    <row r="815" spans="1:2">
      <c r="A815" s="1"/>
      <c r="B815" s="1"/>
    </row>
    <row r="816" spans="1:2">
      <c r="A816" s="1"/>
      <c r="B816" s="1"/>
    </row>
    <row r="817" spans="1:2">
      <c r="A817" s="1"/>
      <c r="B817" s="1"/>
    </row>
    <row r="818" spans="1:2">
      <c r="A818" s="1"/>
      <c r="B818" s="1"/>
    </row>
    <row r="819" spans="1:2">
      <c r="A819" s="1"/>
      <c r="B819" s="1"/>
    </row>
    <row r="820" spans="1:2">
      <c r="A820" s="1"/>
      <c r="B820" s="1"/>
    </row>
    <row r="821" spans="1:2">
      <c r="A821" s="1"/>
      <c r="B821" s="1"/>
    </row>
    <row r="822" spans="1:2">
      <c r="A822" s="1"/>
      <c r="B822" s="1"/>
    </row>
    <row r="823" spans="1:2">
      <c r="A823" s="1"/>
      <c r="B823" s="1"/>
    </row>
    <row r="824" spans="1:2">
      <c r="A824" s="1"/>
      <c r="B824" s="1"/>
    </row>
    <row r="825" spans="1:2">
      <c r="A825" s="1"/>
      <c r="B825" s="1"/>
    </row>
    <row r="826" spans="1:2">
      <c r="A826" s="1"/>
      <c r="B826" s="1"/>
    </row>
    <row r="827" spans="1:2">
      <c r="A827" s="1"/>
      <c r="B827" s="1"/>
    </row>
    <row r="828" spans="1:2">
      <c r="A828" s="1"/>
      <c r="B828" s="1"/>
    </row>
    <row r="829" spans="1:2">
      <c r="A829" s="1"/>
      <c r="B829" s="1"/>
    </row>
    <row r="830" spans="1:2">
      <c r="A830" s="1"/>
      <c r="B830" s="1"/>
    </row>
    <row r="831" spans="1:2">
      <c r="A831" s="1"/>
      <c r="B831" s="1"/>
    </row>
    <row r="832" spans="1:2">
      <c r="A832" s="1"/>
      <c r="B832" s="1"/>
    </row>
    <row r="833" spans="1:2">
      <c r="A833" s="1"/>
      <c r="B833" s="1"/>
    </row>
    <row r="834" spans="1:2">
      <c r="A834" s="1"/>
      <c r="B834" s="1"/>
    </row>
    <row r="835" spans="1:2">
      <c r="A835" s="1"/>
      <c r="B835" s="1"/>
    </row>
    <row r="836" spans="1:2">
      <c r="A836" s="1"/>
      <c r="B836" s="1"/>
    </row>
    <row r="837" spans="1:2">
      <c r="A837" s="1"/>
      <c r="B837" s="1"/>
    </row>
    <row r="838" spans="1:2">
      <c r="A838" s="1"/>
      <c r="B838" s="1"/>
    </row>
    <row r="839" spans="1:2">
      <c r="A839" s="1"/>
      <c r="B839" s="1"/>
    </row>
    <row r="840" spans="1:2">
      <c r="A840" s="1"/>
      <c r="B840" s="1"/>
    </row>
    <row r="841" spans="1:2">
      <c r="A841" s="1"/>
      <c r="B841" s="1"/>
    </row>
    <row r="842" spans="1:2">
      <c r="A842" s="1"/>
      <c r="B842" s="1"/>
    </row>
    <row r="843" spans="1:2">
      <c r="A843" s="1"/>
      <c r="B843" s="1"/>
    </row>
    <row r="844" spans="1:2">
      <c r="A844" s="1"/>
      <c r="B844" s="1"/>
    </row>
    <row r="845" spans="1:2">
      <c r="A845" s="1"/>
      <c r="B845" s="1"/>
    </row>
    <row r="846" spans="1:2">
      <c r="A846" s="1"/>
      <c r="B846" s="1"/>
    </row>
    <row r="847" spans="1:2">
      <c r="A847" s="1"/>
      <c r="B847" s="1"/>
    </row>
    <row r="848" spans="1:2">
      <c r="A848" s="1"/>
      <c r="B848" s="1"/>
    </row>
    <row r="849" spans="1:2">
      <c r="A849" s="1"/>
      <c r="B849" s="1"/>
    </row>
    <row r="850" spans="1:2">
      <c r="A850" s="1"/>
      <c r="B850" s="1"/>
    </row>
    <row r="851" spans="1:2">
      <c r="A851" s="1"/>
      <c r="B851" s="1"/>
    </row>
    <row r="852" spans="1:2">
      <c r="A852" s="1"/>
      <c r="B852" s="1"/>
    </row>
    <row r="853" spans="1:2">
      <c r="A853" s="1"/>
      <c r="B853" s="1"/>
    </row>
    <row r="854" spans="1:2">
      <c r="A854" s="1"/>
      <c r="B854" s="1"/>
    </row>
    <row r="855" spans="1:2">
      <c r="A855" s="1"/>
      <c r="B855" s="1"/>
    </row>
    <row r="856" spans="1:2">
      <c r="A856" s="1"/>
      <c r="B856" s="1"/>
    </row>
    <row r="857" spans="1:2">
      <c r="A857" s="1"/>
      <c r="B857" s="1"/>
    </row>
    <row r="858" spans="1:2">
      <c r="A858" s="1"/>
      <c r="B858" s="1"/>
    </row>
    <row r="859" spans="1:2">
      <c r="A859" s="1"/>
      <c r="B859" s="1"/>
    </row>
    <row r="860" spans="1:2">
      <c r="A860" s="1"/>
      <c r="B860" s="1"/>
    </row>
    <row r="861" spans="1:2">
      <c r="A861" s="1"/>
      <c r="B861" s="1"/>
    </row>
    <row r="862" spans="1:2">
      <c r="A862" s="1"/>
      <c r="B862" s="1"/>
    </row>
    <row r="863" spans="1:2">
      <c r="A863" s="1"/>
      <c r="B863" s="1"/>
    </row>
    <row r="864" spans="1:2">
      <c r="A864" s="1"/>
      <c r="B864" s="1"/>
    </row>
    <row r="865" spans="1:2">
      <c r="A865" s="1"/>
      <c r="B865" s="1"/>
    </row>
    <row r="866" spans="1:2">
      <c r="A866" s="1"/>
      <c r="B866" s="1"/>
    </row>
    <row r="867" spans="1:2">
      <c r="A867" s="1"/>
      <c r="B867" s="1"/>
    </row>
    <row r="868" spans="1:2">
      <c r="A868" s="1"/>
      <c r="B868" s="1"/>
    </row>
    <row r="869" spans="1:2">
      <c r="A869" s="1"/>
      <c r="B869" s="1"/>
    </row>
    <row r="870" spans="1:2">
      <c r="A870" s="1"/>
      <c r="B870" s="1"/>
    </row>
    <row r="871" spans="1:2">
      <c r="A871" s="1"/>
      <c r="B871" s="1"/>
    </row>
    <row r="872" spans="1:2">
      <c r="A872" s="1"/>
      <c r="B872" s="1"/>
    </row>
    <row r="873" spans="1:2">
      <c r="A873" s="1"/>
      <c r="B873" s="1"/>
    </row>
    <row r="874" spans="1:2">
      <c r="A874" s="1"/>
      <c r="B874" s="1"/>
    </row>
    <row r="875" spans="1:2">
      <c r="A875" s="1"/>
      <c r="B875" s="1"/>
    </row>
    <row r="876" spans="1:2">
      <c r="A876" s="1"/>
      <c r="B876" s="1"/>
    </row>
    <row r="877" spans="1:2">
      <c r="A877" s="1"/>
      <c r="B877" s="1"/>
    </row>
    <row r="878" spans="1:2">
      <c r="A878" s="1"/>
      <c r="B878" s="1"/>
    </row>
    <row r="879" spans="1:2">
      <c r="A879" s="1"/>
      <c r="B879" s="1"/>
    </row>
    <row r="880" spans="1:2">
      <c r="A880" s="1"/>
      <c r="B880" s="1"/>
    </row>
    <row r="881" spans="1:2">
      <c r="A881" s="1"/>
      <c r="B881" s="1"/>
    </row>
    <row r="882" spans="1:2">
      <c r="A882" s="1"/>
      <c r="B882" s="1"/>
    </row>
    <row r="883" spans="1:2">
      <c r="A883" s="1"/>
      <c r="B883" s="1"/>
    </row>
    <row r="884" spans="1:2">
      <c r="A884" s="1"/>
      <c r="B884" s="1"/>
    </row>
    <row r="885" spans="1:2">
      <c r="A885" s="1"/>
      <c r="B885" s="1"/>
    </row>
    <row r="886" spans="1:2">
      <c r="A886" s="1"/>
      <c r="B886" s="1"/>
    </row>
    <row r="887" spans="1:2">
      <c r="A887" s="1"/>
      <c r="B887" s="1"/>
    </row>
    <row r="888" spans="1:2">
      <c r="A888" s="1"/>
      <c r="B888" s="1"/>
    </row>
    <row r="889" spans="1:2">
      <c r="A889" s="1"/>
      <c r="B889" s="1"/>
    </row>
    <row r="890" spans="1:2">
      <c r="A890" s="1"/>
      <c r="B890" s="1"/>
    </row>
    <row r="891" spans="1:2">
      <c r="A891" s="1"/>
      <c r="B891" s="1"/>
    </row>
    <row r="892" spans="1:2">
      <c r="A892" s="1"/>
      <c r="B892" s="1"/>
    </row>
    <row r="893" spans="1:2">
      <c r="A893" s="1"/>
      <c r="B893" s="1"/>
    </row>
    <row r="894" spans="1:2">
      <c r="A894" s="1"/>
      <c r="B894" s="1"/>
    </row>
    <row r="895" spans="1:2">
      <c r="A895" s="1"/>
      <c r="B895" s="1"/>
    </row>
    <row r="896" spans="1:2">
      <c r="A896" s="1"/>
      <c r="B896" s="1"/>
    </row>
    <row r="897" spans="1:2">
      <c r="A897" s="1"/>
      <c r="B897" s="1"/>
    </row>
    <row r="898" spans="1:2">
      <c r="A898" s="1"/>
      <c r="B898" s="1"/>
    </row>
    <row r="899" spans="1:2">
      <c r="A899" s="1"/>
      <c r="B899" s="1"/>
    </row>
    <row r="900" spans="1:2">
      <c r="A900" s="1"/>
      <c r="B900" s="1"/>
    </row>
    <row r="901" spans="1:2">
      <c r="A901" s="1"/>
      <c r="B901" s="1"/>
    </row>
    <row r="902" spans="1:2">
      <c r="A902" s="1"/>
      <c r="B902" s="1"/>
    </row>
    <row r="903" spans="1:2">
      <c r="A903" s="1"/>
      <c r="B903" s="1"/>
    </row>
    <row r="904" spans="1:2">
      <c r="A904" s="1"/>
      <c r="B904" s="1"/>
    </row>
    <row r="905" spans="1:2">
      <c r="A905" s="1"/>
      <c r="B905" s="1"/>
    </row>
    <row r="906" spans="1:2">
      <c r="A906" s="1"/>
      <c r="B906" s="1"/>
    </row>
    <row r="907" spans="1:2">
      <c r="A907" s="1"/>
      <c r="B907" s="1"/>
    </row>
    <row r="908" spans="1:2">
      <c r="A908" s="1"/>
      <c r="B908" s="1"/>
    </row>
    <row r="909" spans="1:2">
      <c r="A909" s="1"/>
      <c r="B909" s="1"/>
    </row>
    <row r="910" spans="1:2">
      <c r="A910" s="1"/>
      <c r="B910" s="1"/>
    </row>
    <row r="911" spans="1:2">
      <c r="A911" s="1"/>
      <c r="B911" s="1"/>
    </row>
    <row r="912" spans="1:2">
      <c r="A912" s="1"/>
      <c r="B912" s="1"/>
    </row>
    <row r="913" spans="1:2">
      <c r="A913" s="1"/>
      <c r="B913" s="1"/>
    </row>
    <row r="914" spans="1:2">
      <c r="A914" s="1"/>
      <c r="B914" s="1"/>
    </row>
    <row r="915" spans="1:2">
      <c r="A915" s="1"/>
      <c r="B915" s="1"/>
    </row>
    <row r="916" spans="1:2">
      <c r="A916" s="1"/>
      <c r="B916" s="1"/>
    </row>
    <row r="917" spans="1:2">
      <c r="A917" s="1"/>
      <c r="B917" s="1"/>
    </row>
    <row r="918" spans="1:2">
      <c r="A918" s="1"/>
      <c r="B918" s="1"/>
    </row>
    <row r="919" spans="1:2">
      <c r="A919" s="1"/>
      <c r="B919" s="1"/>
    </row>
    <row r="920" spans="1:2">
      <c r="A920" s="1"/>
      <c r="B920" s="1"/>
    </row>
    <row r="921" spans="1:2">
      <c r="A921" s="1"/>
      <c r="B921" s="1"/>
    </row>
    <row r="922" spans="1:2">
      <c r="A922" s="1"/>
      <c r="B922" s="1"/>
    </row>
    <row r="923" spans="1:2">
      <c r="A923" s="1"/>
      <c r="B923" s="1"/>
    </row>
    <row r="924" spans="1:2">
      <c r="A924" s="1"/>
      <c r="B924" s="1"/>
    </row>
    <row r="925" spans="1:2">
      <c r="A925" s="1"/>
      <c r="B925" s="1"/>
    </row>
    <row r="926" spans="1:2">
      <c r="A926" s="1"/>
      <c r="B926" s="1"/>
    </row>
    <row r="927" spans="1:2">
      <c r="A927" s="1"/>
      <c r="B927" s="1"/>
    </row>
  </sheetData>
  <autoFilter ref="A1:F771" xr:uid="{C2C242AC-44B6-904F-AAAE-648C71849E51}">
    <sortState xmlns:xlrd2="http://schemas.microsoft.com/office/spreadsheetml/2017/richdata2" ref="A2:F225">
      <sortCondition ref="C1:C771"/>
    </sortState>
  </autoFilter>
  <dataValidations count="1">
    <dataValidation type="custom" allowBlank="1" showInputMessage="1" showErrorMessage="1" sqref="E1:E1048576" xr:uid="{7AC2A83F-DD7F-E545-B20C-DC74758B737B}">
      <formula1>"TRUE"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5A57C-FB00-EB46-9E4F-03C4CF8AD23C}">
  <dimension ref="A1:G927"/>
  <sheetViews>
    <sheetView topLeftCell="A226" workbookViewId="0">
      <selection activeCell="D235" sqref="D235:D243"/>
    </sheetView>
  </sheetViews>
  <sheetFormatPr baseColWidth="10" defaultRowHeight="16"/>
  <cols>
    <col min="1" max="1" width="38.5" bestFit="1" customWidth="1"/>
    <col min="2" max="2" width="74.6640625" customWidth="1"/>
    <col min="3" max="5" width="35.6640625" customWidth="1"/>
    <col min="6" max="6" width="10.6640625" customWidth="1"/>
  </cols>
  <sheetData>
    <row r="1" spans="1:7">
      <c r="A1" s="1" t="s">
        <v>26</v>
      </c>
      <c r="B1" s="1" t="s">
        <v>1212</v>
      </c>
      <c r="C1" s="3" t="s">
        <v>1564</v>
      </c>
      <c r="D1" s="3" t="s">
        <v>116</v>
      </c>
      <c r="E1" s="3" t="s">
        <v>2773</v>
      </c>
      <c r="F1" s="3" t="s">
        <v>117</v>
      </c>
      <c r="G1" s="3" t="s">
        <v>118</v>
      </c>
    </row>
    <row r="2" spans="1:7">
      <c r="A2" s="4" t="s">
        <v>192</v>
      </c>
      <c r="B2" s="7" t="s">
        <v>2639</v>
      </c>
      <c r="C2" s="8" t="s">
        <v>1738</v>
      </c>
      <c r="D2" s="3" t="s">
        <v>546</v>
      </c>
      <c r="E2" t="b">
        <v>0</v>
      </c>
      <c r="F2" t="b">
        <f t="shared" ref="F2:F65" si="0">ISERROR(VLOOKUP(C2,$A$2:$A$1012,1,0))</f>
        <v>1</v>
      </c>
      <c r="G2" t="str">
        <f>_xlfn.CONCAT(D2," = ",C2,",")</f>
        <v>f_inputs_challenges = c_challenges_inputs,</v>
      </c>
    </row>
    <row r="3" spans="1:7">
      <c r="A3" s="4" t="s">
        <v>195</v>
      </c>
      <c r="B3" s="7" t="s">
        <v>2640</v>
      </c>
      <c r="C3" s="8" t="s">
        <v>1739</v>
      </c>
      <c r="D3" s="3" t="s">
        <v>547</v>
      </c>
      <c r="E3" t="b">
        <v>0</v>
      </c>
      <c r="F3" t="b">
        <f t="shared" si="0"/>
        <v>1</v>
      </c>
      <c r="G3" t="str">
        <f>_xlfn.CONCAT(D3," = ",C3,",")</f>
        <v>f_inputs_challenges_types = c_challenges_inputs_type,</v>
      </c>
    </row>
    <row r="4" spans="1:7">
      <c r="A4" s="4" t="s">
        <v>298</v>
      </c>
      <c r="B4" s="7"/>
      <c r="C4" s="8" t="s">
        <v>2762</v>
      </c>
      <c r="D4" s="3" t="s">
        <v>793</v>
      </c>
      <c r="E4" t="b">
        <v>0</v>
      </c>
      <c r="F4" t="b">
        <f t="shared" si="0"/>
        <v>1</v>
      </c>
      <c r="G4" t="str">
        <f>_xlfn.CONCAT(D4," = '",C4,"',")</f>
        <v>f_inputs_challenges_types_other = 'c_challenges_inputs_type..other..',</v>
      </c>
    </row>
    <row r="5" spans="1:7">
      <c r="A5" s="4" t="s">
        <v>119</v>
      </c>
      <c r="B5" s="7" t="s">
        <v>2629</v>
      </c>
      <c r="C5" s="8" t="s">
        <v>1726</v>
      </c>
      <c r="D5" s="3" t="s">
        <v>743</v>
      </c>
      <c r="E5" t="b">
        <v>0</v>
      </c>
      <c r="F5" t="b">
        <f t="shared" si="0"/>
        <v>1</v>
      </c>
      <c r="G5" t="str">
        <f t="shared" ref="G5:G24" si="1">_xlfn.CONCAT(D5," = ",C5,",")</f>
        <v>f_inputs_costs_compost = c_compost_amount,</v>
      </c>
    </row>
    <row r="6" spans="1:7">
      <c r="A6" s="4" t="s">
        <v>130</v>
      </c>
      <c r="B6" s="7" t="s">
        <v>2636</v>
      </c>
      <c r="C6" s="8" t="s">
        <v>1734</v>
      </c>
      <c r="D6" s="3" t="s">
        <v>535</v>
      </c>
      <c r="E6" t="b">
        <v>0</v>
      </c>
      <c r="F6" t="b">
        <f t="shared" si="0"/>
        <v>1</v>
      </c>
      <c r="G6" t="str">
        <f t="shared" si="1"/>
        <v>f_inputs_costs_electricity = c_electricity_amount,</v>
      </c>
    </row>
    <row r="7" spans="1:7">
      <c r="A7" s="1" t="s">
        <v>106</v>
      </c>
      <c r="B7" s="7" t="s">
        <v>2600</v>
      </c>
      <c r="C7" s="8" t="s">
        <v>1678</v>
      </c>
      <c r="D7" s="3" t="s">
        <v>1113</v>
      </c>
      <c r="E7" t="b">
        <v>0</v>
      </c>
      <c r="F7" t="b">
        <f t="shared" si="0"/>
        <v>1</v>
      </c>
      <c r="G7" t="str">
        <f t="shared" si="1"/>
        <v>f_equip_type = c_equipment,</v>
      </c>
    </row>
    <row r="8" spans="1:7">
      <c r="A8" s="4" t="s">
        <v>131</v>
      </c>
      <c r="B8" s="7" t="s">
        <v>2619</v>
      </c>
      <c r="C8" s="8" t="s">
        <v>2515</v>
      </c>
      <c r="D8" s="3" t="s">
        <v>2776</v>
      </c>
      <c r="E8" t="b">
        <v>0</v>
      </c>
      <c r="F8" t="b">
        <f t="shared" si="0"/>
        <v>1</v>
      </c>
      <c r="G8" t="str">
        <f t="shared" si="1"/>
        <v>f_equip_harvester_year_purchase = c_equipment_buy_combine_harvester,</v>
      </c>
    </row>
    <row r="9" spans="1:7">
      <c r="A9" s="1" t="s">
        <v>755</v>
      </c>
      <c r="B9" s="7" t="s">
        <v>2625</v>
      </c>
      <c r="C9" s="8" t="s">
        <v>2521</v>
      </c>
      <c r="D9" s="3" t="s">
        <v>2777</v>
      </c>
      <c r="E9" t="b">
        <v>0</v>
      </c>
      <c r="F9" t="b">
        <f t="shared" si="0"/>
        <v>1</v>
      </c>
      <c r="G9" t="str">
        <f t="shared" si="1"/>
        <v>f_equip_other_year_purchase = c_equipment_buy_other,</v>
      </c>
    </row>
    <row r="10" spans="1:7">
      <c r="A10" s="1" t="s">
        <v>752</v>
      </c>
      <c r="B10" s="7" t="s">
        <v>2620</v>
      </c>
      <c r="C10" s="8" t="s">
        <v>2516</v>
      </c>
      <c r="D10" s="3" t="s">
        <v>2778</v>
      </c>
      <c r="E10" t="b">
        <v>0</v>
      </c>
      <c r="F10" t="b">
        <f t="shared" si="0"/>
        <v>1</v>
      </c>
      <c r="G10" t="str">
        <f t="shared" si="1"/>
        <v>f_equip_harvester_purchase_costs = c_equipment_buy_price_combine_harvester,</v>
      </c>
    </row>
    <row r="11" spans="1:7">
      <c r="A11" s="1" t="s">
        <v>100</v>
      </c>
      <c r="B11" s="7" t="s">
        <v>2610</v>
      </c>
      <c r="C11" s="8" t="s">
        <v>1698</v>
      </c>
      <c r="D11" s="3" t="s">
        <v>1937</v>
      </c>
      <c r="E11" t="b">
        <v>0</v>
      </c>
      <c r="F11" t="b">
        <f t="shared" si="0"/>
        <v>1</v>
      </c>
      <c r="G11" t="str">
        <f t="shared" si="1"/>
        <v>f_equip_irrigation_purchase_costs = c_equipment_buy_price_irrigation,</v>
      </c>
    </row>
    <row r="12" spans="1:7">
      <c r="A12" s="1" t="s">
        <v>111</v>
      </c>
      <c r="B12" s="7" t="s">
        <v>2626</v>
      </c>
      <c r="C12" s="8" t="s">
        <v>2522</v>
      </c>
      <c r="D12" s="3" t="s">
        <v>2779</v>
      </c>
      <c r="E12" t="b">
        <v>0</v>
      </c>
      <c r="F12" t="b">
        <f t="shared" si="0"/>
        <v>1</v>
      </c>
      <c r="G12" t="str">
        <f t="shared" si="1"/>
        <v>f_equip_other_purchase_costs = c_equipment_buy_price_other,</v>
      </c>
    </row>
    <row r="13" spans="1:7">
      <c r="A13" s="4" t="s">
        <v>129</v>
      </c>
      <c r="B13" s="7" t="s">
        <v>2605</v>
      </c>
      <c r="C13" s="8" t="s">
        <v>2506</v>
      </c>
      <c r="D13" s="3" t="s">
        <v>2786</v>
      </c>
      <c r="E13" t="b">
        <v>0</v>
      </c>
      <c r="F13" t="b">
        <f t="shared" si="0"/>
        <v>1</v>
      </c>
      <c r="G13" t="str">
        <f t="shared" si="1"/>
        <v>f_equip_rototiller_purchase_costs = c_equipment_buy_price_rototillers,</v>
      </c>
    </row>
    <row r="14" spans="1:7">
      <c r="A14" s="4" t="s">
        <v>127</v>
      </c>
      <c r="B14" s="7" t="s">
        <v>2615</v>
      </c>
      <c r="C14" s="8" t="s">
        <v>2511</v>
      </c>
      <c r="D14" s="3" t="s">
        <v>2817</v>
      </c>
      <c r="E14" t="b">
        <v>0</v>
      </c>
      <c r="F14" t="b">
        <f t="shared" si="0"/>
        <v>1</v>
      </c>
      <c r="G14" t="str">
        <f t="shared" si="1"/>
        <v>f_equip_weeding_purchase_costs = c_equipment_buy_price_weeding,</v>
      </c>
    </row>
    <row r="15" spans="1:7">
      <c r="A15" s="1" t="s">
        <v>112</v>
      </c>
      <c r="B15" s="7" t="s">
        <v>2609</v>
      </c>
      <c r="C15" s="8" t="s">
        <v>1697</v>
      </c>
      <c r="D15" s="3" t="s">
        <v>1936</v>
      </c>
      <c r="E15" t="b">
        <v>0</v>
      </c>
      <c r="F15" t="b">
        <f t="shared" si="0"/>
        <v>1</v>
      </c>
      <c r="G15" t="str">
        <f t="shared" si="1"/>
        <v>f_equip_irrigation_year_purchase = c_equipment_buy_year_irrigation,</v>
      </c>
    </row>
    <row r="16" spans="1:7">
      <c r="A16" s="1" t="s">
        <v>754</v>
      </c>
      <c r="B16" s="7" t="s">
        <v>2614</v>
      </c>
      <c r="C16" s="8" t="s">
        <v>1692</v>
      </c>
      <c r="D16" s="3" t="s">
        <v>2780</v>
      </c>
      <c r="E16" t="b">
        <v>0</v>
      </c>
      <c r="F16" t="b">
        <f t="shared" si="0"/>
        <v>1</v>
      </c>
      <c r="G16" t="str">
        <f t="shared" si="1"/>
        <v>f_equip_weeding_year_purchase = c_equipment_buy_year_mulching,</v>
      </c>
    </row>
    <row r="17" spans="1:7">
      <c r="A17" s="4" t="s">
        <v>443</v>
      </c>
      <c r="B17" s="4" t="s">
        <v>2604</v>
      </c>
      <c r="C17" t="s">
        <v>2505</v>
      </c>
      <c r="D17" s="3" t="s">
        <v>2781</v>
      </c>
      <c r="E17" t="b">
        <v>0</v>
      </c>
      <c r="F17" t="b">
        <f t="shared" si="0"/>
        <v>1</v>
      </c>
      <c r="G17" t="str">
        <f t="shared" si="1"/>
        <v>f_equip_rototiller_year_purchase = c_equipment_buy_year_rototillers,</v>
      </c>
    </row>
    <row r="18" spans="1:7">
      <c r="A18" s="4" t="s">
        <v>124</v>
      </c>
      <c r="B18" s="7" t="s">
        <v>2617</v>
      </c>
      <c r="C18" s="8" t="s">
        <v>2513</v>
      </c>
      <c r="D18" s="3" t="s">
        <v>2782</v>
      </c>
      <c r="E18" t="b">
        <v>0</v>
      </c>
      <c r="F18" t="b">
        <f t="shared" si="0"/>
        <v>1</v>
      </c>
      <c r="G18" t="str">
        <f t="shared" si="1"/>
        <v>f_equip_harvester_rent_num_days = c_equipment_days_combine_harvester,</v>
      </c>
    </row>
    <row r="19" spans="1:7">
      <c r="A19" s="4" t="s">
        <v>442</v>
      </c>
      <c r="B19" s="4" t="s">
        <v>2607</v>
      </c>
      <c r="C19" t="s">
        <v>1695</v>
      </c>
      <c r="D19" s="3" t="s">
        <v>1934</v>
      </c>
      <c r="E19" t="b">
        <v>0</v>
      </c>
      <c r="F19" t="b">
        <f t="shared" si="0"/>
        <v>1</v>
      </c>
      <c r="G19" t="str">
        <f t="shared" si="1"/>
        <v>f_equip_irrigation_rent_num_days = c_equipment_days_irrigation,</v>
      </c>
    </row>
    <row r="20" spans="1:7">
      <c r="A20" s="4" t="s">
        <v>198</v>
      </c>
      <c r="B20" s="7" t="s">
        <v>2623</v>
      </c>
      <c r="C20" s="8" t="s">
        <v>2519</v>
      </c>
      <c r="D20" s="3" t="s">
        <v>2783</v>
      </c>
      <c r="E20" t="b">
        <v>0</v>
      </c>
      <c r="F20" t="b">
        <f t="shared" si="0"/>
        <v>1</v>
      </c>
      <c r="G20" t="str">
        <f t="shared" si="1"/>
        <v>f_equip_other_rent_num_days = c_equipment_days_other,</v>
      </c>
    </row>
    <row r="21" spans="1:7">
      <c r="A21" s="1" t="s">
        <v>98</v>
      </c>
      <c r="B21" s="7" t="s">
        <v>2602</v>
      </c>
      <c r="C21" s="8" t="s">
        <v>2503</v>
      </c>
      <c r="D21" s="3" t="s">
        <v>2784</v>
      </c>
      <c r="E21" t="b">
        <v>0</v>
      </c>
      <c r="F21" t="b">
        <f t="shared" si="0"/>
        <v>1</v>
      </c>
      <c r="G21" t="str">
        <f t="shared" si="1"/>
        <v>f_equip_rototiller_rent_num_days = c_equipment_days_rototillers,</v>
      </c>
    </row>
    <row r="22" spans="1:7">
      <c r="A22" s="4" t="s">
        <v>120</v>
      </c>
      <c r="B22" s="7" t="s">
        <v>2612</v>
      </c>
      <c r="C22" s="8" t="s">
        <v>2509</v>
      </c>
      <c r="D22" s="3" t="s">
        <v>2785</v>
      </c>
      <c r="E22" t="b">
        <v>0</v>
      </c>
      <c r="F22" t="b">
        <f t="shared" si="0"/>
        <v>1</v>
      </c>
      <c r="G22" t="str">
        <f t="shared" si="1"/>
        <v>f_equip_weeding_rent_num_days = c_equipment_days_weeding,</v>
      </c>
    </row>
    <row r="23" spans="1:7">
      <c r="A23" s="4" t="s">
        <v>140</v>
      </c>
      <c r="B23" s="7" t="s">
        <v>2621</v>
      </c>
      <c r="C23" s="8" t="s">
        <v>2517</v>
      </c>
      <c r="D23" s="8" t="s">
        <v>1253</v>
      </c>
      <c r="E23" t="b">
        <v>0</v>
      </c>
      <c r="F23" t="b">
        <f t="shared" si="0"/>
        <v>1</v>
      </c>
      <c r="G23" t="str">
        <f t="shared" si="1"/>
        <v>f_equip_type_other = c_equipment_other,</v>
      </c>
    </row>
    <row r="24" spans="1:7">
      <c r="A24" s="1" t="s">
        <v>96</v>
      </c>
      <c r="B24" s="7" t="s">
        <v>2616</v>
      </c>
      <c r="C24" s="8" t="s">
        <v>2512</v>
      </c>
      <c r="D24" s="3" t="s">
        <v>2787</v>
      </c>
      <c r="E24" t="b">
        <v>0</v>
      </c>
      <c r="F24" t="b">
        <f t="shared" si="0"/>
        <v>1</v>
      </c>
      <c r="G24" t="str">
        <f t="shared" si="1"/>
        <v>f_equip_harvester_rent_ownership_type = c_equipment_ownership_combine_harvester,</v>
      </c>
    </row>
    <row r="25" spans="1:7">
      <c r="A25" s="4" t="s">
        <v>265</v>
      </c>
      <c r="B25" s="7"/>
      <c r="C25" s="8" t="s">
        <v>2759</v>
      </c>
      <c r="D25" s="3" t="s">
        <v>2792</v>
      </c>
      <c r="E25" t="b">
        <v>0</v>
      </c>
      <c r="F25" t="b">
        <f t="shared" si="0"/>
        <v>1</v>
      </c>
      <c r="G25" t="str">
        <f>_xlfn.CONCAT(D25," = '",C25,"',")</f>
        <v>f_equip_harvester_rent_ownership_type_other = 'c_equipment_ownership_combine_harvester..other..',</v>
      </c>
    </row>
    <row r="26" spans="1:7">
      <c r="A26" s="4" t="s">
        <v>125</v>
      </c>
      <c r="B26" s="7" t="s">
        <v>2606</v>
      </c>
      <c r="C26" s="8" t="s">
        <v>2507</v>
      </c>
      <c r="D26" s="3" t="s">
        <v>2788</v>
      </c>
      <c r="E26" t="b">
        <v>0</v>
      </c>
      <c r="F26" t="b">
        <f t="shared" si="0"/>
        <v>1</v>
      </c>
      <c r="G26" t="str">
        <f>_xlfn.CONCAT(D26," = ",C26,",")</f>
        <v>f_equip_irrigation_rent_ownership_type = c_equipment_ownership_irrigation1,</v>
      </c>
    </row>
    <row r="27" spans="1:7">
      <c r="A27" s="4" t="s">
        <v>268</v>
      </c>
      <c r="B27" s="7"/>
      <c r="C27" s="8" t="s">
        <v>2757</v>
      </c>
      <c r="D27" s="3" t="s">
        <v>2793</v>
      </c>
      <c r="E27" t="b">
        <v>0</v>
      </c>
      <c r="F27" t="b">
        <f t="shared" si="0"/>
        <v>1</v>
      </c>
      <c r="G27" t="str">
        <f>_xlfn.CONCAT(D27," = '",C27,"',")</f>
        <v>f_equip_irrigation_rent_ownership_type_other = 'c_equipment_ownership_irrigation1..other..',</v>
      </c>
    </row>
    <row r="28" spans="1:7">
      <c r="A28" s="4" t="s">
        <v>137</v>
      </c>
      <c r="B28" s="7" t="s">
        <v>2622</v>
      </c>
      <c r="C28" s="8" t="s">
        <v>2518</v>
      </c>
      <c r="D28" s="3" t="s">
        <v>2789</v>
      </c>
      <c r="E28" t="b">
        <v>0</v>
      </c>
      <c r="F28" t="b">
        <f t="shared" si="0"/>
        <v>1</v>
      </c>
      <c r="G28" t="str">
        <f>_xlfn.CONCAT(D28," = ",C28,",")</f>
        <v>f_equip_other_rent_ownership_type = c_equipment_ownership_other,</v>
      </c>
    </row>
    <row r="29" spans="1:7">
      <c r="A29" s="4" t="s">
        <v>212</v>
      </c>
      <c r="B29" s="7"/>
      <c r="C29" s="8" t="s">
        <v>2760</v>
      </c>
      <c r="D29" s="3" t="s">
        <v>2794</v>
      </c>
      <c r="E29" t="b">
        <v>0</v>
      </c>
      <c r="F29" t="b">
        <f t="shared" si="0"/>
        <v>1</v>
      </c>
      <c r="G29" t="str">
        <f>_xlfn.CONCAT(D29," = '",C29,"',")</f>
        <v>f_equip_other_rent_ownership_type_other = 'c_equipment_ownership_other..other..',</v>
      </c>
    </row>
    <row r="30" spans="1:7">
      <c r="A30" s="1" t="s">
        <v>15</v>
      </c>
      <c r="B30" s="7" t="s">
        <v>2601</v>
      </c>
      <c r="C30" s="8" t="s">
        <v>2502</v>
      </c>
      <c r="D30" s="3" t="s">
        <v>2790</v>
      </c>
      <c r="E30" t="b">
        <v>0</v>
      </c>
      <c r="F30" t="b">
        <f t="shared" si="0"/>
        <v>1</v>
      </c>
      <c r="G30" t="str">
        <f>_xlfn.CONCAT(D30," = ",C30,",")</f>
        <v>f_equip_rototiller_rent_ownership_type = c_equipment_ownership_rototillers,</v>
      </c>
    </row>
    <row r="31" spans="1:7">
      <c r="A31" s="4" t="s">
        <v>249</v>
      </c>
      <c r="B31" s="7"/>
      <c r="C31" s="8" t="s">
        <v>2756</v>
      </c>
      <c r="D31" s="3" t="s">
        <v>2795</v>
      </c>
      <c r="E31" t="b">
        <v>0</v>
      </c>
      <c r="F31" t="b">
        <f t="shared" si="0"/>
        <v>1</v>
      </c>
      <c r="G31" t="str">
        <f>_xlfn.CONCAT(D31," = '",C31,"',")</f>
        <v>f_equip_rototiller_rent_ownership_type_other = 'c_equipment_ownership_rototillers..other..',</v>
      </c>
    </row>
    <row r="32" spans="1:7">
      <c r="A32" s="1" t="s">
        <v>108</v>
      </c>
      <c r="B32" s="7" t="s">
        <v>2611</v>
      </c>
      <c r="C32" s="8" t="s">
        <v>2508</v>
      </c>
      <c r="D32" s="3" t="s">
        <v>2791</v>
      </c>
      <c r="E32" t="b">
        <v>0</v>
      </c>
      <c r="F32" t="b">
        <f t="shared" si="0"/>
        <v>1</v>
      </c>
      <c r="G32" t="str">
        <f>_xlfn.CONCAT(D32," = ",C32,",")</f>
        <v>f_equip_weeding_rent_ownership_type = c_equipment_ownership_weeding,</v>
      </c>
    </row>
    <row r="33" spans="1:7">
      <c r="A33" s="4" t="s">
        <v>247</v>
      </c>
      <c r="B33" s="7"/>
      <c r="C33" s="8" t="s">
        <v>2758</v>
      </c>
      <c r="D33" s="3" t="s">
        <v>2796</v>
      </c>
      <c r="E33" t="b">
        <v>0</v>
      </c>
      <c r="F33" t="b">
        <f t="shared" si="0"/>
        <v>1</v>
      </c>
      <c r="G33" t="str">
        <f>_xlfn.CONCAT(D33," = '",C33,"',")</f>
        <v>f_equip_weeding_rent_ownership_type_other = 'c_equipment_ownership_weeding..other..',</v>
      </c>
    </row>
    <row r="34" spans="1:7">
      <c r="A34" s="4" t="s">
        <v>135</v>
      </c>
      <c r="B34" s="7" t="s">
        <v>2618</v>
      </c>
      <c r="C34" s="8" t="s">
        <v>2514</v>
      </c>
      <c r="D34" s="3" t="s">
        <v>2797</v>
      </c>
      <c r="E34" t="b">
        <v>0</v>
      </c>
      <c r="F34" t="b">
        <f t="shared" si="0"/>
        <v>1</v>
      </c>
      <c r="G34" t="str">
        <f t="shared" ref="G34:G43" si="2">_xlfn.CONCAT(D34," = ",C34,",")</f>
        <v>f_equip_harvester_rent_costs_day = c_equipment_pay_rent_combine_harvester,</v>
      </c>
    </row>
    <row r="35" spans="1:7">
      <c r="A35" s="4" t="s">
        <v>136</v>
      </c>
      <c r="B35" s="7" t="s">
        <v>2608</v>
      </c>
      <c r="C35" s="8" t="s">
        <v>1696</v>
      </c>
      <c r="D35" s="3" t="s">
        <v>1935</v>
      </c>
      <c r="E35" t="b">
        <v>0</v>
      </c>
      <c r="F35" t="b">
        <f t="shared" si="0"/>
        <v>1</v>
      </c>
      <c r="G35" t="str">
        <f t="shared" si="2"/>
        <v>f_equip_irrigation_rent_costs_day = c_equipment_pay_rent_irrigation,</v>
      </c>
    </row>
    <row r="36" spans="1:7">
      <c r="A36" s="4" t="s">
        <v>200</v>
      </c>
      <c r="B36" s="7" t="s">
        <v>2624</v>
      </c>
      <c r="C36" s="8" t="s">
        <v>2520</v>
      </c>
      <c r="D36" s="3" t="s">
        <v>2798</v>
      </c>
      <c r="E36" t="b">
        <v>0</v>
      </c>
      <c r="F36" t="b">
        <f t="shared" si="0"/>
        <v>1</v>
      </c>
      <c r="G36" t="str">
        <f t="shared" si="2"/>
        <v>f_equip_other_rent_costs_day = c_equipment_pay_rent_other,</v>
      </c>
    </row>
    <row r="37" spans="1:7">
      <c r="A37" s="4" t="s">
        <v>133</v>
      </c>
      <c r="B37" s="7" t="s">
        <v>2603</v>
      </c>
      <c r="C37" s="8" t="s">
        <v>2504</v>
      </c>
      <c r="D37" s="3" t="s">
        <v>2799</v>
      </c>
      <c r="E37" t="b">
        <v>0</v>
      </c>
      <c r="F37" t="b">
        <f t="shared" si="0"/>
        <v>1</v>
      </c>
      <c r="G37" t="str">
        <f t="shared" si="2"/>
        <v>f_equip_rototiller_rent_costs_day = c_equipment_pay_rent_rototillers,</v>
      </c>
    </row>
    <row r="38" spans="1:7">
      <c r="A38" s="1" t="s">
        <v>104</v>
      </c>
      <c r="B38" s="7" t="s">
        <v>2613</v>
      </c>
      <c r="C38" s="8" t="s">
        <v>2510</v>
      </c>
      <c r="D38" s="3" t="s">
        <v>2800</v>
      </c>
      <c r="E38" t="b">
        <v>0</v>
      </c>
      <c r="F38" t="b">
        <f t="shared" si="0"/>
        <v>1</v>
      </c>
      <c r="G38" t="str">
        <f t="shared" si="2"/>
        <v>f_equip_weeding_rent_costs_day = c_equipment_pay_rent_weeding,</v>
      </c>
    </row>
    <row r="39" spans="1:7">
      <c r="A39" s="1" t="s">
        <v>103</v>
      </c>
      <c r="B39" s="7" t="s">
        <v>2630</v>
      </c>
      <c r="C39" s="8" t="s">
        <v>1727</v>
      </c>
      <c r="D39" s="3" t="s">
        <v>530</v>
      </c>
      <c r="E39" t="b">
        <v>0</v>
      </c>
      <c r="F39" t="b">
        <f t="shared" si="0"/>
        <v>1</v>
      </c>
      <c r="G39" t="str">
        <f t="shared" si="2"/>
        <v>f_inputs_costs_fertilizer = c_fertiliser_amount,</v>
      </c>
    </row>
    <row r="40" spans="1:7">
      <c r="A40" s="4" t="s">
        <v>139</v>
      </c>
      <c r="B40" s="7" t="s">
        <v>2637</v>
      </c>
      <c r="C40" s="8" t="s">
        <v>1736</v>
      </c>
      <c r="D40" s="3" t="s">
        <v>285</v>
      </c>
      <c r="E40" t="b">
        <v>0</v>
      </c>
      <c r="F40" t="b">
        <f t="shared" si="0"/>
        <v>1</v>
      </c>
      <c r="G40" t="str">
        <f t="shared" si="2"/>
        <v>f_livestock_costs_fodderwater = c_fodder_amount,</v>
      </c>
    </row>
    <row r="41" spans="1:7">
      <c r="A41" s="1" t="s">
        <v>95</v>
      </c>
      <c r="B41" s="7" t="s">
        <v>2633</v>
      </c>
      <c r="C41" s="8" t="s">
        <v>1731</v>
      </c>
      <c r="D41" s="3" t="s">
        <v>791</v>
      </c>
      <c r="E41" t="b">
        <v>0</v>
      </c>
      <c r="F41" t="b">
        <f t="shared" si="0"/>
        <v>1</v>
      </c>
      <c r="G41" t="str">
        <f t="shared" si="2"/>
        <v>f_inputs_costs_chemicals_3 = c_fungicides_amount,</v>
      </c>
    </row>
    <row r="42" spans="1:7">
      <c r="A42" s="4" t="s">
        <v>126</v>
      </c>
      <c r="B42" s="7" t="s">
        <v>2632</v>
      </c>
      <c r="C42" s="8" t="s">
        <v>1730</v>
      </c>
      <c r="D42" s="3" t="s">
        <v>790</v>
      </c>
      <c r="E42" t="b">
        <v>0</v>
      </c>
      <c r="F42" t="b">
        <f t="shared" si="0"/>
        <v>1</v>
      </c>
      <c r="G42" t="str">
        <f t="shared" si="2"/>
        <v>f_inputs_costs_chemicals_2 = c_herbicides_amount,</v>
      </c>
    </row>
    <row r="43" spans="1:7">
      <c r="A43" s="1" t="s">
        <v>99</v>
      </c>
      <c r="B43" s="7" t="s">
        <v>2627</v>
      </c>
      <c r="C43" s="8" t="s">
        <v>1724</v>
      </c>
      <c r="D43" s="3" t="s">
        <v>788</v>
      </c>
      <c r="E43" t="b">
        <v>0</v>
      </c>
      <c r="F43" t="b">
        <f t="shared" si="0"/>
        <v>1</v>
      </c>
      <c r="G43" t="str">
        <f t="shared" si="2"/>
        <v>f_inputs_usage_types = c_inputs_supplies,</v>
      </c>
    </row>
    <row r="44" spans="1:7">
      <c r="A44" s="4" t="s">
        <v>229</v>
      </c>
      <c r="B44" s="7"/>
      <c r="C44" s="8" t="s">
        <v>2761</v>
      </c>
      <c r="D44" s="3" t="s">
        <v>2801</v>
      </c>
      <c r="E44" t="b">
        <v>0</v>
      </c>
      <c r="F44" t="b">
        <f t="shared" si="0"/>
        <v>1</v>
      </c>
      <c r="G44" t="str">
        <f>_xlfn.CONCAT(D44," = '",C44,"',")</f>
        <v>f_inputs_usage_types_other = 'c_inputs_supplies..other..',</v>
      </c>
    </row>
    <row r="45" spans="1:7">
      <c r="A45" s="4" t="s">
        <v>153</v>
      </c>
      <c r="B45" s="7" t="s">
        <v>2577</v>
      </c>
      <c r="C45" s="8" t="s">
        <v>2102</v>
      </c>
      <c r="D45" s="8" t="s">
        <v>364</v>
      </c>
      <c r="E45" t="b">
        <v>0</v>
      </c>
      <c r="F45" t="b">
        <f t="shared" si="0"/>
        <v>1</v>
      </c>
      <c r="G45" t="str">
        <f t="shared" ref="G45:G76" si="3">_xlfn.CONCAT(D45," = ",C45,",")</f>
        <v>f_crop_labour_types = c_labor,</v>
      </c>
    </row>
    <row r="46" spans="1:7">
      <c r="A46" s="4" t="s">
        <v>263</v>
      </c>
      <c r="B46" s="7"/>
      <c r="C46" s="8" t="s">
        <v>2102</v>
      </c>
      <c r="D46" s="8" t="s">
        <v>2802</v>
      </c>
      <c r="E46" t="b">
        <v>0</v>
      </c>
      <c r="F46" t="b">
        <f t="shared" si="0"/>
        <v>1</v>
      </c>
      <c r="G46" t="str">
        <f t="shared" si="3"/>
        <v>f_crop_labour_types_other = c_labor,</v>
      </c>
    </row>
    <row r="47" spans="1:7">
      <c r="A47" s="4" t="s">
        <v>194</v>
      </c>
      <c r="B47" s="7" t="s">
        <v>2594</v>
      </c>
      <c r="C47" s="8" t="s">
        <v>1658</v>
      </c>
      <c r="D47" s="3" t="s">
        <v>1901</v>
      </c>
      <c r="E47" t="b">
        <v>0</v>
      </c>
      <c r="F47" t="b">
        <f t="shared" si="0"/>
        <v>1</v>
      </c>
      <c r="G47" t="str">
        <f t="shared" si="3"/>
        <v>f_labour_harvesting_total_kg = c_labor_bagamount_harvesting,</v>
      </c>
    </row>
    <row r="48" spans="1:7">
      <c r="A48" s="1" t="s">
        <v>110</v>
      </c>
      <c r="B48" s="7" t="s">
        <v>2599</v>
      </c>
      <c r="C48" s="8" t="s">
        <v>2755</v>
      </c>
      <c r="D48" s="3" t="s">
        <v>1900</v>
      </c>
      <c r="E48" t="b">
        <v>0</v>
      </c>
      <c r="F48" t="b">
        <f t="shared" si="0"/>
        <v>1</v>
      </c>
      <c r="G48" t="str">
        <f t="shared" si="3"/>
        <v>f_labour_harvesting_wage_per_kg = c_labor_bagamount_marketing,</v>
      </c>
    </row>
    <row r="49" spans="1:7">
      <c r="A49" s="4" t="s">
        <v>740</v>
      </c>
      <c r="B49" s="7" t="s">
        <v>2593</v>
      </c>
      <c r="C49" s="8" t="s">
        <v>1657</v>
      </c>
      <c r="D49" s="3" t="s">
        <v>2803</v>
      </c>
      <c r="E49" t="b">
        <v>0</v>
      </c>
      <c r="F49" t="b">
        <f t="shared" si="0"/>
        <v>1</v>
      </c>
      <c r="G49" t="str">
        <f t="shared" si="3"/>
        <v>f_labour_harvesting_pay_per_harvested_bag = c_labor_bagrate_harvesting,</v>
      </c>
    </row>
    <row r="50" spans="1:7">
      <c r="A50" s="1" t="s">
        <v>102</v>
      </c>
      <c r="B50" s="7" t="s">
        <v>2598</v>
      </c>
      <c r="C50" s="8" t="s">
        <v>2754</v>
      </c>
      <c r="D50" s="3" t="s">
        <v>2804</v>
      </c>
      <c r="E50" t="b">
        <v>0</v>
      </c>
      <c r="F50" t="b">
        <f t="shared" si="0"/>
        <v>1</v>
      </c>
      <c r="G50" t="str">
        <f t="shared" si="3"/>
        <v>f_labour_harvesting_pay_per_sold_crop = c_labor_bagrate_marketing,</v>
      </c>
    </row>
    <row r="51" spans="1:7">
      <c r="A51" s="4" t="s">
        <v>441</v>
      </c>
      <c r="B51" s="4" t="s">
        <v>2581</v>
      </c>
      <c r="C51" t="s">
        <v>1654</v>
      </c>
      <c r="D51" s="3" t="s">
        <v>431</v>
      </c>
      <c r="E51" t="b">
        <v>0</v>
      </c>
      <c r="F51" t="b">
        <f t="shared" si="0"/>
        <v>1</v>
      </c>
      <c r="G51" t="str">
        <f t="shared" si="3"/>
        <v>f_labour_agrochemicalapp_paymentpertimeframe = c_labor_dayrate_agrochemical,</v>
      </c>
    </row>
    <row r="52" spans="1:7">
      <c r="A52" s="4" t="s">
        <v>439</v>
      </c>
      <c r="B52" s="4" t="s">
        <v>2581</v>
      </c>
      <c r="C52" t="s">
        <v>1642</v>
      </c>
      <c r="D52" s="3" t="s">
        <v>392</v>
      </c>
      <c r="E52" t="b">
        <v>0</v>
      </c>
      <c r="F52" t="b">
        <f t="shared" si="0"/>
        <v>1</v>
      </c>
      <c r="G52" t="str">
        <f t="shared" si="3"/>
        <v>f_labour_cropmaint_paymentpertimeframe = c_labor_dayrate_crop_maintenance,</v>
      </c>
    </row>
    <row r="53" spans="1:7">
      <c r="A53" s="4" t="s">
        <v>440</v>
      </c>
      <c r="B53" s="4" t="s">
        <v>2581</v>
      </c>
      <c r="C53" t="s">
        <v>1650</v>
      </c>
      <c r="D53" s="3" t="s">
        <v>421</v>
      </c>
      <c r="E53" t="b">
        <v>0</v>
      </c>
      <c r="F53" t="b">
        <f t="shared" si="0"/>
        <v>1</v>
      </c>
      <c r="G53" t="str">
        <f t="shared" si="3"/>
        <v>f_labour_fertilizerapp_paymentpertimeframe = c_labor_dayrate_fertiliser,</v>
      </c>
    </row>
    <row r="54" spans="1:7">
      <c r="A54" s="4" t="s">
        <v>438</v>
      </c>
      <c r="B54" s="4" t="s">
        <v>2581</v>
      </c>
      <c r="C54" t="s">
        <v>2496</v>
      </c>
      <c r="D54" s="3" t="s">
        <v>401</v>
      </c>
      <c r="E54" t="b">
        <v>0</v>
      </c>
      <c r="F54" t="b">
        <f t="shared" si="0"/>
        <v>1</v>
      </c>
      <c r="G54" t="str">
        <f t="shared" si="3"/>
        <v>f_labour_irrigation_paymentpertimeframe = c_labor_dayrate_irrigation,</v>
      </c>
    </row>
    <row r="55" spans="1:7">
      <c r="A55" s="4" t="s">
        <v>150</v>
      </c>
      <c r="B55" s="7" t="s">
        <v>2581</v>
      </c>
      <c r="C55" s="8" t="s">
        <v>1634</v>
      </c>
      <c r="D55" s="3" t="s">
        <v>373</v>
      </c>
      <c r="E55" t="b">
        <v>0</v>
      </c>
      <c r="F55" t="b">
        <f t="shared" si="0"/>
        <v>1</v>
      </c>
      <c r="G55" t="str">
        <f t="shared" si="3"/>
        <v>f_labour_landprep_paymentpertimeframe = c_labor_dayrate_land_preparation,</v>
      </c>
    </row>
    <row r="56" spans="1:7">
      <c r="A56" s="4" t="s">
        <v>170</v>
      </c>
      <c r="B56" s="7" t="s">
        <v>2581</v>
      </c>
      <c r="C56" s="8" t="s">
        <v>1638</v>
      </c>
      <c r="D56" s="3" t="s">
        <v>773</v>
      </c>
      <c r="E56" t="b">
        <v>0</v>
      </c>
      <c r="F56" t="b">
        <f t="shared" si="0"/>
        <v>1</v>
      </c>
      <c r="G56" t="str">
        <f t="shared" si="3"/>
        <v>f_labour_planting_paymentpertimeframe = c_labor_dayrate_planting,</v>
      </c>
    </row>
    <row r="57" spans="1:7">
      <c r="A57" s="4" t="s">
        <v>122</v>
      </c>
      <c r="B57" s="7" t="s">
        <v>2581</v>
      </c>
      <c r="C57" s="8" t="s">
        <v>2499</v>
      </c>
      <c r="D57" s="3" t="s">
        <v>1906</v>
      </c>
      <c r="E57" t="b">
        <v>0</v>
      </c>
      <c r="F57" t="b">
        <f t="shared" si="0"/>
        <v>1</v>
      </c>
      <c r="G57" t="str">
        <f t="shared" si="3"/>
        <v>f_labour_postharvesting_paymentpertimeframe = c_labor_dayrate_postharvest,</v>
      </c>
    </row>
    <row r="58" spans="1:7">
      <c r="A58" s="4" t="s">
        <v>420</v>
      </c>
      <c r="B58" s="4" t="s">
        <v>2596</v>
      </c>
      <c r="C58" t="s">
        <v>1661</v>
      </c>
      <c r="D58" s="3" t="s">
        <v>1905</v>
      </c>
      <c r="E58" t="b">
        <v>0</v>
      </c>
      <c r="F58" t="b">
        <f t="shared" si="0"/>
        <v>1</v>
      </c>
      <c r="G58" t="str">
        <f t="shared" si="3"/>
        <v>f_labour_postharvesting_nrdays = c_labor_rate_postharvesting,</v>
      </c>
    </row>
    <row r="59" spans="1:7">
      <c r="A59" s="4" t="s">
        <v>435</v>
      </c>
      <c r="B59" s="4" t="s">
        <v>2579</v>
      </c>
      <c r="C59" t="s">
        <v>1652</v>
      </c>
      <c r="D59" s="3" t="s">
        <v>423</v>
      </c>
      <c r="E59" t="b">
        <v>0</v>
      </c>
      <c r="F59" t="b">
        <f t="shared" si="0"/>
        <v>1</v>
      </c>
      <c r="G59" t="str">
        <f t="shared" si="3"/>
        <v>f_labour_agrochemicalapp_nrhiredpeople = c_laborers_hired_agrochemical,</v>
      </c>
    </row>
    <row r="60" spans="1:7">
      <c r="A60" s="4" t="s">
        <v>141</v>
      </c>
      <c r="B60" s="7" t="s">
        <v>2579</v>
      </c>
      <c r="C60" s="8" t="s">
        <v>1640</v>
      </c>
      <c r="D60" s="3" t="s">
        <v>384</v>
      </c>
      <c r="E60" t="b">
        <v>0</v>
      </c>
      <c r="F60" t="b">
        <f t="shared" si="0"/>
        <v>1</v>
      </c>
      <c r="G60" t="str">
        <f t="shared" si="3"/>
        <v>f_labour_cropmaint_nrhiredpeople = c_laborers_hired_crop_maintenance,</v>
      </c>
    </row>
    <row r="61" spans="1:7">
      <c r="A61" s="4" t="s">
        <v>437</v>
      </c>
      <c r="B61" s="4" t="s">
        <v>2579</v>
      </c>
      <c r="C61" t="s">
        <v>1648</v>
      </c>
      <c r="D61" t="s">
        <v>413</v>
      </c>
      <c r="E61" t="b">
        <v>0</v>
      </c>
      <c r="F61" t="b">
        <f t="shared" si="0"/>
        <v>1</v>
      </c>
      <c r="G61" t="str">
        <f t="shared" si="3"/>
        <v>f_labour_fertilizerapp_nrhiredpeople = c_laborers_hired_fertiliser,</v>
      </c>
    </row>
    <row r="62" spans="1:7">
      <c r="A62" s="4" t="s">
        <v>199</v>
      </c>
      <c r="B62" s="7" t="s">
        <v>2579</v>
      </c>
      <c r="C62" s="8" t="s">
        <v>1656</v>
      </c>
      <c r="D62" s="3" t="s">
        <v>433</v>
      </c>
      <c r="E62" t="b">
        <v>0</v>
      </c>
      <c r="F62" t="b">
        <f t="shared" si="0"/>
        <v>1</v>
      </c>
      <c r="G62" t="str">
        <f t="shared" si="3"/>
        <v>f_labour_harvesting_nrhiredpeople = c_laborers_hired_harvesting,</v>
      </c>
    </row>
    <row r="63" spans="1:7">
      <c r="A63" s="4" t="s">
        <v>436</v>
      </c>
      <c r="B63" s="4" t="s">
        <v>2579</v>
      </c>
      <c r="C63" t="s">
        <v>1644</v>
      </c>
      <c r="D63" s="3" t="s">
        <v>394</v>
      </c>
      <c r="E63" t="b">
        <v>0</v>
      </c>
      <c r="F63" t="b">
        <f t="shared" si="0"/>
        <v>1</v>
      </c>
      <c r="G63" t="str">
        <f t="shared" si="3"/>
        <v>f_labour_irrigation_nrhiredpeople = c_laborers_hired_irrigation,</v>
      </c>
    </row>
    <row r="64" spans="1:7">
      <c r="A64" s="4" t="s">
        <v>145</v>
      </c>
      <c r="B64" s="7" t="s">
        <v>2579</v>
      </c>
      <c r="C64" s="8" t="s">
        <v>1632</v>
      </c>
      <c r="D64" s="3" t="s">
        <v>366</v>
      </c>
      <c r="E64" t="b">
        <v>0</v>
      </c>
      <c r="F64" t="b">
        <f t="shared" si="0"/>
        <v>1</v>
      </c>
      <c r="G64" t="str">
        <f t="shared" si="3"/>
        <v>f_labour_landprep_nrhiredpeople = c_laborers_hired_land_preparation,</v>
      </c>
    </row>
    <row r="65" spans="1:7">
      <c r="A65" s="1" t="s">
        <v>114</v>
      </c>
      <c r="B65" s="7" t="s">
        <v>2579</v>
      </c>
      <c r="C65" s="8" t="s">
        <v>1663</v>
      </c>
      <c r="D65" t="s">
        <v>775</v>
      </c>
      <c r="E65" t="b">
        <v>0</v>
      </c>
      <c r="F65" t="b">
        <f t="shared" si="0"/>
        <v>1</v>
      </c>
      <c r="G65" t="str">
        <f t="shared" si="3"/>
        <v>f_labour_marketing_nrhiredpeople = c_laborers_hired_marketing,</v>
      </c>
    </row>
    <row r="66" spans="1:7">
      <c r="A66" s="4" t="s">
        <v>165</v>
      </c>
      <c r="B66" s="7" t="s">
        <v>2579</v>
      </c>
      <c r="C66" s="8" t="s">
        <v>1636</v>
      </c>
      <c r="D66" s="3" t="s">
        <v>771</v>
      </c>
      <c r="E66" t="b">
        <v>0</v>
      </c>
      <c r="F66" t="b">
        <f t="shared" ref="F66:F129" si="4">ISERROR(VLOOKUP(C66,$A$2:$A$1012,1,0))</f>
        <v>1</v>
      </c>
      <c r="G66" t="str">
        <f t="shared" si="3"/>
        <v>f_labour_planting_nrhiredpeople = c_laborers_hired_planting,</v>
      </c>
    </row>
    <row r="67" spans="1:7">
      <c r="A67" s="4" t="s">
        <v>188</v>
      </c>
      <c r="B67" s="7" t="s">
        <v>2579</v>
      </c>
      <c r="C67" s="8" t="s">
        <v>1660</v>
      </c>
      <c r="D67" s="3" t="s">
        <v>1904</v>
      </c>
      <c r="E67" t="b">
        <v>0</v>
      </c>
      <c r="F67" t="b">
        <f t="shared" si="4"/>
        <v>1</v>
      </c>
      <c r="G67" t="str">
        <f t="shared" si="3"/>
        <v>f_labour_postharvesting_nrhiredpeople = c_laborers_hired_postharvest,</v>
      </c>
    </row>
    <row r="68" spans="1:7">
      <c r="A68" s="4" t="s">
        <v>193</v>
      </c>
      <c r="B68" s="7" t="s">
        <v>2638</v>
      </c>
      <c r="C68" s="8" t="s">
        <v>1737</v>
      </c>
      <c r="D68" s="3" t="s">
        <v>286</v>
      </c>
      <c r="E68" t="b">
        <v>0</v>
      </c>
      <c r="F68" t="b">
        <f t="shared" si="4"/>
        <v>1</v>
      </c>
      <c r="G68" t="str">
        <f t="shared" si="3"/>
        <v>f_livestock_costs_medics = c_medicine_livestock_amount,</v>
      </c>
    </row>
    <row r="69" spans="1:7">
      <c r="A69" s="4" t="s">
        <v>132</v>
      </c>
      <c r="B69" s="7" t="s">
        <v>2591</v>
      </c>
      <c r="C69" s="8" t="s">
        <v>2498</v>
      </c>
      <c r="D69" s="3" t="s">
        <v>428</v>
      </c>
      <c r="E69" t="b">
        <v>0</v>
      </c>
      <c r="F69" t="b">
        <f t="shared" si="4"/>
        <v>1</v>
      </c>
      <c r="G69" t="str">
        <f t="shared" si="3"/>
        <v>f_labour_agrochemicalapp_nrdays = c_number_days_agrochemical,</v>
      </c>
    </row>
    <row r="70" spans="1:7">
      <c r="A70" s="1" t="s">
        <v>113</v>
      </c>
      <c r="B70" s="7" t="s">
        <v>2585</v>
      </c>
      <c r="C70" s="8" t="s">
        <v>2494</v>
      </c>
      <c r="D70" s="3" t="s">
        <v>389</v>
      </c>
      <c r="E70" t="b">
        <v>0</v>
      </c>
      <c r="F70" t="b">
        <f t="shared" si="4"/>
        <v>1</v>
      </c>
      <c r="G70" t="str">
        <f t="shared" si="3"/>
        <v>f_labour_cropmaint_nrdays = c_number_days_crop_maintenance,</v>
      </c>
    </row>
    <row r="71" spans="1:7">
      <c r="A71" s="4" t="s">
        <v>128</v>
      </c>
      <c r="B71" s="7" t="s">
        <v>2589</v>
      </c>
      <c r="C71" s="8" t="s">
        <v>2497</v>
      </c>
      <c r="D71" s="3" t="s">
        <v>418</v>
      </c>
      <c r="E71" t="b">
        <v>0</v>
      </c>
      <c r="F71" t="b">
        <f t="shared" si="4"/>
        <v>1</v>
      </c>
      <c r="G71" t="str">
        <f t="shared" si="3"/>
        <v>f_labour_fertilizerapp_nrdays = c_number_days_fertiliser,</v>
      </c>
    </row>
    <row r="72" spans="1:7">
      <c r="A72" s="1" t="s">
        <v>109</v>
      </c>
      <c r="B72" s="7" t="s">
        <v>2587</v>
      </c>
      <c r="C72" s="8" t="s">
        <v>2495</v>
      </c>
      <c r="D72" s="3" t="s">
        <v>399</v>
      </c>
      <c r="E72" t="b">
        <v>0</v>
      </c>
      <c r="F72" t="b">
        <f t="shared" si="4"/>
        <v>1</v>
      </c>
      <c r="G72" t="str">
        <f t="shared" si="3"/>
        <v>f_labour_irrigation_nrdays = c_number_days_irrigation,</v>
      </c>
    </row>
    <row r="73" spans="1:7">
      <c r="A73" s="4" t="s">
        <v>180</v>
      </c>
      <c r="B73" s="7" t="s">
        <v>2580</v>
      </c>
      <c r="C73" s="8" t="s">
        <v>1633</v>
      </c>
      <c r="D73" s="3" t="s">
        <v>370</v>
      </c>
      <c r="E73" t="b">
        <v>0</v>
      </c>
      <c r="F73" t="b">
        <f t="shared" si="4"/>
        <v>1</v>
      </c>
      <c r="G73" t="str">
        <f t="shared" si="3"/>
        <v>f_labour_landprep_nrdays = c_number_days_land_preparation,</v>
      </c>
    </row>
    <row r="74" spans="1:7">
      <c r="A74" s="4" t="s">
        <v>185</v>
      </c>
      <c r="B74" s="7" t="s">
        <v>2583</v>
      </c>
      <c r="C74" s="8" t="s">
        <v>2493</v>
      </c>
      <c r="D74" s="3" t="s">
        <v>772</v>
      </c>
      <c r="E74" t="b">
        <v>0</v>
      </c>
      <c r="F74" t="b">
        <f t="shared" si="4"/>
        <v>1</v>
      </c>
      <c r="G74" t="str">
        <f t="shared" si="3"/>
        <v>f_labour_planting_nrdays = c_number_days_planting,</v>
      </c>
    </row>
    <row r="75" spans="1:7">
      <c r="A75" s="1" t="s">
        <v>97</v>
      </c>
      <c r="B75" s="7" t="s">
        <v>2590</v>
      </c>
      <c r="C75" s="8" t="s">
        <v>1651</v>
      </c>
      <c r="D75" s="3" t="s">
        <v>422</v>
      </c>
      <c r="E75" t="b">
        <v>0</v>
      </c>
      <c r="F75" t="b">
        <f t="shared" si="4"/>
        <v>1</v>
      </c>
      <c r="G75" t="str">
        <f t="shared" si="3"/>
        <v>f_labour_agrochemicalapp_nrpeople = c_number_laborer_agrochemical,</v>
      </c>
    </row>
    <row r="76" spans="1:7">
      <c r="A76" s="4" t="s">
        <v>175</v>
      </c>
      <c r="B76" s="7" t="s">
        <v>2584</v>
      </c>
      <c r="C76" s="8" t="s">
        <v>1639</v>
      </c>
      <c r="D76" s="3" t="s">
        <v>383</v>
      </c>
      <c r="E76" t="b">
        <v>0</v>
      </c>
      <c r="F76" t="b">
        <f t="shared" si="4"/>
        <v>1</v>
      </c>
      <c r="G76" t="str">
        <f t="shared" si="3"/>
        <v>f_labour_cropmaint_nrpeople = c_number_laborer_crop_maintenance,</v>
      </c>
    </row>
    <row r="77" spans="1:7">
      <c r="A77" s="1" t="s">
        <v>105</v>
      </c>
      <c r="B77" s="7" t="s">
        <v>2588</v>
      </c>
      <c r="C77" s="8" t="s">
        <v>1647</v>
      </c>
      <c r="D77" s="3" t="s">
        <v>412</v>
      </c>
      <c r="E77" t="b">
        <v>0</v>
      </c>
      <c r="F77" t="b">
        <f t="shared" si="4"/>
        <v>1</v>
      </c>
      <c r="G77" t="str">
        <f t="shared" ref="G77:G101" si="5">_xlfn.CONCAT(D77," = ",C77,",")</f>
        <v>f_labour_fertilizerapp_nrpeople = c_number_laborer_fertiliser,</v>
      </c>
    </row>
    <row r="78" spans="1:7">
      <c r="A78" s="4" t="s">
        <v>191</v>
      </c>
      <c r="B78" s="7" t="s">
        <v>2592</v>
      </c>
      <c r="C78" s="8" t="s">
        <v>1655</v>
      </c>
      <c r="D78" s="3" t="s">
        <v>432</v>
      </c>
      <c r="E78" t="b">
        <v>0</v>
      </c>
      <c r="F78" t="b">
        <f t="shared" si="4"/>
        <v>1</v>
      </c>
      <c r="G78" t="str">
        <f t="shared" si="5"/>
        <v>f_labour_harvesting_nrpeople = c_number_laborer_harvesting,</v>
      </c>
    </row>
    <row r="79" spans="1:7">
      <c r="A79" s="1" t="s">
        <v>101</v>
      </c>
      <c r="B79" s="7" t="s">
        <v>2586</v>
      </c>
      <c r="C79" s="8" t="s">
        <v>1643</v>
      </c>
      <c r="D79" s="3" t="s">
        <v>393</v>
      </c>
      <c r="E79" t="b">
        <v>0</v>
      </c>
      <c r="F79" t="b">
        <f t="shared" si="4"/>
        <v>1</v>
      </c>
      <c r="G79" t="str">
        <f t="shared" si="5"/>
        <v>f_labour_irrigation_nrpeople = c_number_laborer_irrigation,</v>
      </c>
    </row>
    <row r="80" spans="1:7">
      <c r="A80" s="4" t="s">
        <v>160</v>
      </c>
      <c r="B80" s="7" t="s">
        <v>2578</v>
      </c>
      <c r="C80" s="8" t="s">
        <v>1631</v>
      </c>
      <c r="D80" s="3" t="s">
        <v>365</v>
      </c>
      <c r="E80" t="b">
        <v>0</v>
      </c>
      <c r="F80" t="b">
        <f t="shared" si="4"/>
        <v>1</v>
      </c>
      <c r="G80" t="str">
        <f t="shared" si="5"/>
        <v>f_labour_landprep_nrpeople = c_number_laborer_land_preparation,</v>
      </c>
    </row>
    <row r="81" spans="1:7">
      <c r="A81" s="4" t="s">
        <v>739</v>
      </c>
      <c r="B81" s="7" t="s">
        <v>2597</v>
      </c>
      <c r="C81" s="8" t="s">
        <v>1662</v>
      </c>
      <c r="D81" s="3" t="s">
        <v>774</v>
      </c>
      <c r="E81" t="b">
        <v>0</v>
      </c>
      <c r="F81" t="b">
        <f t="shared" si="4"/>
        <v>1</v>
      </c>
      <c r="G81" t="str">
        <f t="shared" si="5"/>
        <v>f_labour_marketing_nrpeople = c_number_laborer_marketing,</v>
      </c>
    </row>
    <row r="82" spans="1:7">
      <c r="A82" s="4" t="s">
        <v>155</v>
      </c>
      <c r="B82" s="7" t="s">
        <v>2582</v>
      </c>
      <c r="C82" s="8" t="s">
        <v>1635</v>
      </c>
      <c r="D82" s="3" t="s">
        <v>770</v>
      </c>
      <c r="E82" t="b">
        <v>0</v>
      </c>
      <c r="F82" t="b">
        <f t="shared" si="4"/>
        <v>1</v>
      </c>
      <c r="G82" t="str">
        <f t="shared" si="5"/>
        <v>f_labour_planting_nrpeople = c_number_laborer_planting,</v>
      </c>
    </row>
    <row r="83" spans="1:7">
      <c r="A83" s="4" t="s">
        <v>138</v>
      </c>
      <c r="B83" s="7" t="s">
        <v>2595</v>
      </c>
      <c r="C83" s="8" t="s">
        <v>1659</v>
      </c>
      <c r="D83" s="3" t="s">
        <v>1903</v>
      </c>
      <c r="E83" t="b">
        <v>0</v>
      </c>
      <c r="F83" t="b">
        <f t="shared" si="4"/>
        <v>1</v>
      </c>
      <c r="G83" t="str">
        <f t="shared" si="5"/>
        <v>f_labour_postharvesting_nrpeople = c_number_laborer_postharvest,</v>
      </c>
    </row>
    <row r="84" spans="1:7">
      <c r="A84" s="1" t="s">
        <v>753</v>
      </c>
      <c r="B84" s="7" t="s">
        <v>2631</v>
      </c>
      <c r="C84" s="8" t="s">
        <v>1729</v>
      </c>
      <c r="D84" s="3" t="s">
        <v>789</v>
      </c>
      <c r="E84" t="b">
        <v>0</v>
      </c>
      <c r="F84" t="b">
        <f t="shared" si="4"/>
        <v>1</v>
      </c>
      <c r="G84" t="str">
        <f t="shared" si="5"/>
        <v>f_inputs_costs_chemicals_1 = c_pesticides_amount,</v>
      </c>
    </row>
    <row r="85" spans="1:7">
      <c r="A85" s="4" t="s">
        <v>123</v>
      </c>
      <c r="B85" s="7" t="s">
        <v>2634</v>
      </c>
      <c r="C85" s="8" t="s">
        <v>1732</v>
      </c>
      <c r="D85" s="3" t="s">
        <v>792</v>
      </c>
      <c r="E85" t="b">
        <v>0</v>
      </c>
      <c r="F85" t="b">
        <f t="shared" si="4"/>
        <v>1</v>
      </c>
      <c r="G85" t="str">
        <f t="shared" si="5"/>
        <v>f_inputs_costs_seedlings = c_seedlings_amount,</v>
      </c>
    </row>
    <row r="86" spans="1:7">
      <c r="A86" s="1" t="s">
        <v>107</v>
      </c>
      <c r="B86" s="7" t="s">
        <v>2628</v>
      </c>
      <c r="C86" s="8" t="s">
        <v>1725</v>
      </c>
      <c r="D86" s="3" t="s">
        <v>529</v>
      </c>
      <c r="E86" t="b">
        <v>0</v>
      </c>
      <c r="F86" t="b">
        <f t="shared" si="4"/>
        <v>1</v>
      </c>
      <c r="G86" t="str">
        <f t="shared" si="5"/>
        <v>f_inputs_costs_seeds = c_seeds_amount,</v>
      </c>
    </row>
    <row r="87" spans="1:7">
      <c r="A87" s="4" t="s">
        <v>134</v>
      </c>
      <c r="B87" s="7" t="s">
        <v>2635</v>
      </c>
      <c r="C87" s="8" t="s">
        <v>1733</v>
      </c>
      <c r="D87" s="3" t="s">
        <v>534</v>
      </c>
      <c r="E87" t="b">
        <v>0</v>
      </c>
      <c r="F87" t="b">
        <f t="shared" si="4"/>
        <v>1</v>
      </c>
      <c r="G87" t="str">
        <f t="shared" si="5"/>
        <v>f_inputs_costs_irrigation = c_water_amount,</v>
      </c>
    </row>
    <row r="88" spans="1:7">
      <c r="A88" s="4" t="s">
        <v>210</v>
      </c>
      <c r="B88" s="7" t="s">
        <v>2659</v>
      </c>
      <c r="C88" s="8" t="s">
        <v>1757</v>
      </c>
      <c r="D88" s="3" t="s">
        <v>574</v>
      </c>
      <c r="E88" t="b">
        <v>0</v>
      </c>
      <c r="F88" t="b">
        <f t="shared" si="4"/>
        <v>1</v>
      </c>
      <c r="G88" t="str">
        <f t="shared" si="5"/>
        <v>cl_loss_droughts = cr_amount_droughts,</v>
      </c>
    </row>
    <row r="89" spans="1:7">
      <c r="A89" s="4" t="s">
        <v>228</v>
      </c>
      <c r="B89" s="7" t="s">
        <v>2657</v>
      </c>
      <c r="C89" s="8" t="s">
        <v>1755</v>
      </c>
      <c r="D89" s="3" t="s">
        <v>572</v>
      </c>
      <c r="E89" t="b">
        <v>0</v>
      </c>
      <c r="F89" t="b">
        <f t="shared" si="4"/>
        <v>1</v>
      </c>
      <c r="G89" t="str">
        <f t="shared" si="5"/>
        <v>cl_loss_floods = cr_amount_floods,</v>
      </c>
    </row>
    <row r="90" spans="1:7">
      <c r="A90" s="4" t="s">
        <v>317</v>
      </c>
      <c r="B90" s="4" t="s">
        <v>2663</v>
      </c>
      <c r="C90" t="s">
        <v>1761</v>
      </c>
      <c r="D90" s="3" t="s">
        <v>578</v>
      </c>
      <c r="E90" t="b">
        <v>0</v>
      </c>
      <c r="F90" t="b">
        <f t="shared" si="4"/>
        <v>1</v>
      </c>
      <c r="G90" t="str">
        <f t="shared" si="5"/>
        <v>cl_loss_land_slides = cr_amount_landslides,</v>
      </c>
    </row>
    <row r="91" spans="1:7">
      <c r="A91" s="4" t="s">
        <v>224</v>
      </c>
      <c r="B91" s="7" t="s">
        <v>2653</v>
      </c>
      <c r="C91" s="8" t="s">
        <v>1751</v>
      </c>
      <c r="D91" s="3" t="s">
        <v>568</v>
      </c>
      <c r="E91" t="b">
        <v>0</v>
      </c>
      <c r="F91" t="b">
        <f t="shared" si="4"/>
        <v>1</v>
      </c>
      <c r="G91" t="str">
        <f t="shared" si="5"/>
        <v>cl_loss_rain_patterns = cr_amount_rain,</v>
      </c>
    </row>
    <row r="92" spans="1:7">
      <c r="A92" s="4" t="s">
        <v>209</v>
      </c>
      <c r="B92" s="7" t="s">
        <v>2661</v>
      </c>
      <c r="C92" s="8" t="s">
        <v>1759</v>
      </c>
      <c r="D92" s="3" t="s">
        <v>576</v>
      </c>
      <c r="E92" t="b">
        <v>0</v>
      </c>
      <c r="F92" t="b">
        <f t="shared" si="4"/>
        <v>1</v>
      </c>
      <c r="G92" t="str">
        <f t="shared" si="5"/>
        <v>cl_loss_storms = cr_amount_storms,</v>
      </c>
    </row>
    <row r="93" spans="1:7">
      <c r="A93" s="4" t="s">
        <v>222</v>
      </c>
      <c r="B93" s="7" t="s">
        <v>2655</v>
      </c>
      <c r="C93" s="8" t="s">
        <v>1753</v>
      </c>
      <c r="D93" s="3" t="s">
        <v>570</v>
      </c>
      <c r="E93" t="b">
        <v>0</v>
      </c>
      <c r="F93" t="b">
        <f t="shared" si="4"/>
        <v>1</v>
      </c>
      <c r="G93" t="str">
        <f t="shared" si="5"/>
        <v>cl_loss_heat_waves = cr_amount_temperature,</v>
      </c>
    </row>
    <row r="94" spans="1:7">
      <c r="A94" s="4" t="s">
        <v>213</v>
      </c>
      <c r="B94" s="7" t="s">
        <v>2658</v>
      </c>
      <c r="C94" s="8" t="s">
        <v>1756</v>
      </c>
      <c r="D94" s="3" t="s">
        <v>573</v>
      </c>
      <c r="E94" t="b">
        <v>0</v>
      </c>
      <c r="F94" t="b">
        <f t="shared" si="4"/>
        <v>1</v>
      </c>
      <c r="G94" t="str">
        <f t="shared" si="5"/>
        <v>cl_droughts = cr_frequency_droughts,</v>
      </c>
    </row>
    <row r="95" spans="1:7">
      <c r="A95" s="4" t="s">
        <v>216</v>
      </c>
      <c r="B95" s="7" t="s">
        <v>2656</v>
      </c>
      <c r="C95" s="8" t="s">
        <v>1754</v>
      </c>
      <c r="D95" s="3" t="s">
        <v>571</v>
      </c>
      <c r="E95" t="b">
        <v>0</v>
      </c>
      <c r="F95" t="b">
        <f t="shared" si="4"/>
        <v>1</v>
      </c>
      <c r="G95" t="str">
        <f t="shared" si="5"/>
        <v>cl_floods = cr_frequency_floods,</v>
      </c>
    </row>
    <row r="96" spans="1:7">
      <c r="A96" s="4" t="s">
        <v>208</v>
      </c>
      <c r="B96" s="7" t="s">
        <v>2662</v>
      </c>
      <c r="C96" s="8" t="s">
        <v>1760</v>
      </c>
      <c r="D96" s="3" t="s">
        <v>577</v>
      </c>
      <c r="E96" t="b">
        <v>0</v>
      </c>
      <c r="F96" t="b">
        <f t="shared" si="4"/>
        <v>1</v>
      </c>
      <c r="G96" t="str">
        <f t="shared" si="5"/>
        <v>cl_land_slides = cr_frequency_landslides,</v>
      </c>
    </row>
    <row r="97" spans="1:7">
      <c r="A97" s="4" t="s">
        <v>218</v>
      </c>
      <c r="B97" s="7" t="s">
        <v>2652</v>
      </c>
      <c r="C97" s="8" t="s">
        <v>1750</v>
      </c>
      <c r="D97" s="3" t="s">
        <v>567</v>
      </c>
      <c r="E97" t="b">
        <v>0</v>
      </c>
      <c r="F97" t="b">
        <f t="shared" si="4"/>
        <v>1</v>
      </c>
      <c r="G97" t="str">
        <f t="shared" si="5"/>
        <v>cl_rain_patterns = cr_frequency_rain,</v>
      </c>
    </row>
    <row r="98" spans="1:7">
      <c r="A98" s="4" t="s">
        <v>211</v>
      </c>
      <c r="B98" s="7" t="s">
        <v>2660</v>
      </c>
      <c r="C98" s="8" t="s">
        <v>1758</v>
      </c>
      <c r="D98" s="3" t="s">
        <v>575</v>
      </c>
      <c r="E98" t="b">
        <v>0</v>
      </c>
      <c r="F98" t="b">
        <f t="shared" si="4"/>
        <v>1</v>
      </c>
      <c r="G98" t="str">
        <f t="shared" si="5"/>
        <v>cl_storms = cr_frequency_storms,</v>
      </c>
    </row>
    <row r="99" spans="1:7">
      <c r="A99" s="4" t="s">
        <v>214</v>
      </c>
      <c r="B99" s="7" t="s">
        <v>2654</v>
      </c>
      <c r="C99" s="8" t="s">
        <v>1752</v>
      </c>
      <c r="D99" s="3" t="s">
        <v>569</v>
      </c>
      <c r="E99" t="b">
        <v>0</v>
      </c>
      <c r="F99" t="b">
        <f t="shared" si="4"/>
        <v>1</v>
      </c>
      <c r="G99" t="str">
        <f t="shared" si="5"/>
        <v>cl_heat_waves = cr_frequency_temperature,</v>
      </c>
    </row>
    <row r="100" spans="1:7">
      <c r="A100" s="4" t="s">
        <v>312</v>
      </c>
      <c r="B100" s="7" t="s">
        <v>2664</v>
      </c>
      <c r="C100" s="8" t="s">
        <v>1764</v>
      </c>
      <c r="D100" s="3" t="s">
        <v>581</v>
      </c>
      <c r="E100" t="b">
        <v>0</v>
      </c>
      <c r="F100" t="b">
        <f t="shared" si="4"/>
        <v>1</v>
      </c>
      <c r="G100" t="str">
        <f t="shared" si="5"/>
        <v>cl_coping_mechanisms = cr_methods,</v>
      </c>
    </row>
    <row r="101" spans="1:7">
      <c r="A101" s="1" t="s">
        <v>85</v>
      </c>
      <c r="B101" s="7" t="s">
        <v>2665</v>
      </c>
      <c r="C101" s="8" t="s">
        <v>2524</v>
      </c>
      <c r="D101" s="3" t="s">
        <v>800</v>
      </c>
      <c r="E101" t="b">
        <v>0</v>
      </c>
      <c r="F101" t="b">
        <f t="shared" si="4"/>
        <v>1</v>
      </c>
      <c r="G101" t="str">
        <f t="shared" si="5"/>
        <v>cl_coping_mechanisms_other = cr_methods_other,</v>
      </c>
    </row>
    <row r="102" spans="1:7">
      <c r="A102" s="4" t="s">
        <v>289</v>
      </c>
      <c r="B102" s="7"/>
      <c r="C102" s="8" t="s">
        <v>2769</v>
      </c>
      <c r="D102" s="3" t="s">
        <v>2805</v>
      </c>
      <c r="E102" t="b">
        <v>0</v>
      </c>
      <c r="F102" t="b">
        <f t="shared" si="4"/>
        <v>1</v>
      </c>
      <c r="G102" t="str">
        <f>_xlfn.CONCAT(D102," = '",C102,"',")</f>
        <v>cl_coping_mechanisms_other_2 = 'cr_methods..other..',</v>
      </c>
    </row>
    <row r="103" spans="1:7">
      <c r="A103" s="4" t="s">
        <v>220</v>
      </c>
      <c r="B103" s="7" t="s">
        <v>2651</v>
      </c>
      <c r="C103" s="8" t="s">
        <v>1749</v>
      </c>
      <c r="D103" s="3" t="s">
        <v>566</v>
      </c>
      <c r="E103" t="b">
        <v>0</v>
      </c>
      <c r="F103" t="b">
        <f t="shared" si="4"/>
        <v>1</v>
      </c>
      <c r="G103" t="str">
        <f>_xlfn.CONCAT(D103," = ",C103,",")</f>
        <v>cl_extreme_weather = cr_options,</v>
      </c>
    </row>
    <row r="104" spans="1:7">
      <c r="A104" s="4" t="s">
        <v>231</v>
      </c>
      <c r="B104" s="7"/>
      <c r="C104" s="8" t="s">
        <v>2768</v>
      </c>
      <c r="D104" s="3" t="s">
        <v>2806</v>
      </c>
      <c r="E104" t="b">
        <v>0</v>
      </c>
      <c r="F104" t="b">
        <f t="shared" si="4"/>
        <v>1</v>
      </c>
      <c r="G104" t="str">
        <f>_xlfn.CONCAT(D104," = '",C104,"',")</f>
        <v>cl_extreme_weather_other = 'cr_options..other..',</v>
      </c>
    </row>
    <row r="105" spans="1:7">
      <c r="A105" s="4" t="s">
        <v>223</v>
      </c>
      <c r="B105" s="7" t="s">
        <v>2648</v>
      </c>
      <c r="C105" s="8" t="s">
        <v>1747</v>
      </c>
      <c r="D105" s="3" t="s">
        <v>563</v>
      </c>
      <c r="E105" t="b">
        <v>0</v>
      </c>
      <c r="F105" t="b">
        <f t="shared" si="4"/>
        <v>1</v>
      </c>
      <c r="G105" t="str">
        <f>_xlfn.CONCAT(D105," = ",C105,",")</f>
        <v>cs_negative_recommendation = cs_neg_recommendation,</v>
      </c>
    </row>
    <row r="106" spans="1:7">
      <c r="A106" s="4" t="s">
        <v>235</v>
      </c>
      <c r="B106" s="7"/>
      <c r="C106" s="8" t="s">
        <v>2767</v>
      </c>
      <c r="D106" s="3" t="s">
        <v>798</v>
      </c>
      <c r="E106" t="b">
        <v>0</v>
      </c>
      <c r="F106" t="b">
        <f t="shared" si="4"/>
        <v>1</v>
      </c>
      <c r="G106" t="str">
        <f>_xlfn.CONCAT(D106," = '",C106,"',")</f>
        <v>cs_negative_recommendation_other = 'cs_neg_recommendation..other..',</v>
      </c>
    </row>
    <row r="107" spans="1:7">
      <c r="A107" s="4" t="s">
        <v>217</v>
      </c>
      <c r="B107" s="7" t="s">
        <v>2649</v>
      </c>
      <c r="C107" s="8" t="s">
        <v>1748</v>
      </c>
      <c r="D107" s="3" t="s">
        <v>564</v>
      </c>
      <c r="E107" t="b">
        <v>0</v>
      </c>
      <c r="F107" t="b">
        <f t="shared" si="4"/>
        <v>1</v>
      </c>
      <c r="G107" t="str">
        <f>_xlfn.CONCAT(D107," = ",C107,",")</f>
        <v>cs_timely_payment = cs_pay_on_time,</v>
      </c>
    </row>
    <row r="108" spans="1:7">
      <c r="A108" s="4" t="s">
        <v>215</v>
      </c>
      <c r="B108" s="7" t="s">
        <v>2647</v>
      </c>
      <c r="C108" s="8" t="s">
        <v>1746</v>
      </c>
      <c r="D108" s="3" t="s">
        <v>562</v>
      </c>
      <c r="E108" t="b">
        <v>0</v>
      </c>
      <c r="F108" t="b">
        <f t="shared" si="4"/>
        <v>1</v>
      </c>
      <c r="G108" t="str">
        <f>_xlfn.CONCAT(D108," = ",C108,",")</f>
        <v>cs_positive_recommendation = cs_pos_recommendation,</v>
      </c>
    </row>
    <row r="109" spans="1:7">
      <c r="A109" s="4" t="s">
        <v>283</v>
      </c>
      <c r="B109" s="7"/>
      <c r="C109" s="8" t="s">
        <v>2766</v>
      </c>
      <c r="D109" s="3" t="s">
        <v>797</v>
      </c>
      <c r="E109" t="b">
        <v>0</v>
      </c>
      <c r="F109" t="b">
        <f t="shared" si="4"/>
        <v>1</v>
      </c>
      <c r="G109" t="str">
        <f>_xlfn.CONCAT(D109," = '",C109,"',")</f>
        <v>cs_positive_recommendation_other = 'cs_pos_recommendation..other..',</v>
      </c>
    </row>
    <row r="110" spans="1:7">
      <c r="A110" s="4" t="s">
        <v>225</v>
      </c>
      <c r="B110" s="7" t="s">
        <v>2646</v>
      </c>
      <c r="C110" s="8" t="s">
        <v>1745</v>
      </c>
      <c r="D110" s="3" t="s">
        <v>561</v>
      </c>
      <c r="E110" t="b">
        <v>0</v>
      </c>
      <c r="F110" t="b">
        <f t="shared" si="4"/>
        <v>1</v>
      </c>
      <c r="G110" t="str">
        <f t="shared" ref="G110:G122" si="6">_xlfn.CONCAT(D110," = ",C110,",")</f>
        <v>cs_recommendation = cs_services_recommend,</v>
      </c>
    </row>
    <row r="111" spans="1:7">
      <c r="A111" s="4" t="s">
        <v>256</v>
      </c>
      <c r="B111" s="7" t="s">
        <v>2741</v>
      </c>
      <c r="C111" s="8" t="s">
        <v>1848</v>
      </c>
      <c r="D111" s="3" t="s">
        <v>728</v>
      </c>
      <c r="E111" t="b">
        <v>0</v>
      </c>
      <c r="F111" t="b">
        <f t="shared" si="4"/>
        <v>1</v>
      </c>
      <c r="G111" t="str">
        <f t="shared" si="6"/>
        <v>monitoring_survey_yn = f_aw_survey_future,</v>
      </c>
    </row>
    <row r="112" spans="1:7">
      <c r="A112" s="4" t="s">
        <v>187</v>
      </c>
      <c r="B112" s="7" t="s">
        <v>2553</v>
      </c>
      <c r="C112" s="8" t="s">
        <v>2488</v>
      </c>
      <c r="D112" s="3" t="s">
        <v>2807</v>
      </c>
      <c r="E112" t="b">
        <v>0</v>
      </c>
      <c r="F112" t="b">
        <f t="shared" si="4"/>
        <v>1</v>
      </c>
      <c r="G112" t="str">
        <f t="shared" si="6"/>
        <v>f_focus_measurement_prod_rice_bag_kg = f_kg_bags,</v>
      </c>
    </row>
    <row r="113" spans="1:7">
      <c r="A113" s="4" t="s">
        <v>177</v>
      </c>
      <c r="B113" s="7" t="s">
        <v>2555</v>
      </c>
      <c r="C113" s="8" t="s">
        <v>2490</v>
      </c>
      <c r="D113" s="3" t="s">
        <v>2808</v>
      </c>
      <c r="E113" t="b">
        <v>0</v>
      </c>
      <c r="F113" t="b">
        <f t="shared" si="4"/>
        <v>1</v>
      </c>
      <c r="G113" t="str">
        <f t="shared" si="6"/>
        <v>f_focus_measurement_prod_rice_other_kg = f_kg_rice_other,</v>
      </c>
    </row>
    <row r="114" spans="1:7">
      <c r="A114" s="4" t="s">
        <v>221</v>
      </c>
      <c r="B114" s="7" t="s">
        <v>2644</v>
      </c>
      <c r="C114" s="8" t="s">
        <v>1743</v>
      </c>
      <c r="D114" t="s">
        <v>555</v>
      </c>
      <c r="E114" t="b">
        <v>0</v>
      </c>
      <c r="F114" t="b">
        <f t="shared" si="4"/>
        <v>1</v>
      </c>
      <c r="G114" t="str">
        <f t="shared" si="6"/>
        <v>cs_sdm_company = f_know_company,</v>
      </c>
    </row>
    <row r="115" spans="1:7">
      <c r="A115" s="4" t="s">
        <v>254</v>
      </c>
      <c r="B115" s="7" t="s">
        <v>2739</v>
      </c>
      <c r="C115" s="8" t="s">
        <v>1846</v>
      </c>
      <c r="D115" s="3" t="s">
        <v>659</v>
      </c>
      <c r="E115" t="b">
        <v>0</v>
      </c>
      <c r="F115" t="b">
        <f t="shared" si="4"/>
        <v>1</v>
      </c>
      <c r="G115" t="str">
        <f t="shared" si="6"/>
        <v>cf_shortage = f_liquidity,</v>
      </c>
    </row>
    <row r="116" spans="1:7">
      <c r="A116" s="4" t="s">
        <v>274</v>
      </c>
      <c r="B116" s="7" t="s">
        <v>2740</v>
      </c>
      <c r="C116" s="8" t="s">
        <v>1847</v>
      </c>
      <c r="D116" t="s">
        <v>660</v>
      </c>
      <c r="E116" t="b">
        <v>0</v>
      </c>
      <c r="F116" t="b">
        <f t="shared" si="4"/>
        <v>1</v>
      </c>
      <c r="G116" t="str">
        <f t="shared" si="6"/>
        <v>cf_shortage_months = f_liquidity_months,</v>
      </c>
    </row>
    <row r="117" spans="1:7">
      <c r="A117" s="4" t="s">
        <v>174</v>
      </c>
      <c r="B117" s="7" t="s">
        <v>2569</v>
      </c>
      <c r="C117" s="8" t="s">
        <v>827</v>
      </c>
      <c r="D117" s="3" t="s">
        <v>270</v>
      </c>
      <c r="E117" t="b">
        <v>0</v>
      </c>
      <c r="F117" t="b">
        <f t="shared" si="4"/>
        <v>1</v>
      </c>
      <c r="G117" t="str">
        <f t="shared" si="6"/>
        <v>f_livestock_income_type = f_livestock,</v>
      </c>
    </row>
    <row r="118" spans="1:7">
      <c r="A118" s="4" t="s">
        <v>143</v>
      </c>
      <c r="B118" s="7" t="s">
        <v>2570</v>
      </c>
      <c r="C118" s="8" t="s">
        <v>2080</v>
      </c>
      <c r="D118" s="3" t="s">
        <v>281</v>
      </c>
      <c r="E118" t="b">
        <v>0</v>
      </c>
      <c r="F118" t="b">
        <f t="shared" si="4"/>
        <v>1</v>
      </c>
      <c r="G118" t="str">
        <f t="shared" si="6"/>
        <v>f_livestock_nr_labourers = f_livestock_labor,</v>
      </c>
    </row>
    <row r="119" spans="1:7">
      <c r="A119" s="4" t="s">
        <v>148</v>
      </c>
      <c r="B119" s="7" t="s">
        <v>2573</v>
      </c>
      <c r="C119" s="8" t="s">
        <v>2083</v>
      </c>
      <c r="D119" t="s">
        <v>284</v>
      </c>
      <c r="E119" t="b">
        <v>0</v>
      </c>
      <c r="F119" t="b">
        <f t="shared" si="4"/>
        <v>1</v>
      </c>
      <c r="G119" t="str">
        <f t="shared" si="6"/>
        <v>f_livestock_wages_hiredlabour = f_livestock_labor_amount,</v>
      </c>
    </row>
    <row r="120" spans="1:7">
      <c r="A120" s="4" t="s">
        <v>178</v>
      </c>
      <c r="B120" s="7" t="s">
        <v>2572</v>
      </c>
      <c r="C120" s="8" t="s">
        <v>2082</v>
      </c>
      <c r="D120" t="s">
        <v>283</v>
      </c>
      <c r="E120" t="b">
        <v>0</v>
      </c>
      <c r="F120" t="b">
        <f t="shared" si="4"/>
        <v>1</v>
      </c>
      <c r="G120" t="str">
        <f t="shared" si="6"/>
        <v>f_livestock_days_hiredlabour = f_livestock_labor_months,</v>
      </c>
    </row>
    <row r="121" spans="1:7">
      <c r="A121" s="4" t="s">
        <v>158</v>
      </c>
      <c r="B121" s="7" t="s">
        <v>2571</v>
      </c>
      <c r="C121" s="8" t="s">
        <v>2081</v>
      </c>
      <c r="D121" t="s">
        <v>282</v>
      </c>
      <c r="E121" t="b">
        <v>0</v>
      </c>
      <c r="F121" t="b">
        <f t="shared" si="4"/>
        <v>1</v>
      </c>
      <c r="G121" t="str">
        <f t="shared" si="6"/>
        <v>f_livestock_nr_hired_labourers = f_livestock_labor_people_amount,</v>
      </c>
    </row>
    <row r="122" spans="1:7">
      <c r="A122" s="4" t="s">
        <v>163</v>
      </c>
      <c r="B122" s="7" t="s">
        <v>1214</v>
      </c>
      <c r="C122" s="8" t="s">
        <v>1220</v>
      </c>
      <c r="D122" s="3" t="s">
        <v>271</v>
      </c>
      <c r="E122" t="b">
        <v>0</v>
      </c>
      <c r="F122" t="b">
        <f t="shared" si="4"/>
        <v>1</v>
      </c>
      <c r="G122" t="str">
        <f t="shared" si="6"/>
        <v>f_livestock_income_total = f_livestock_option,</v>
      </c>
    </row>
    <row r="123" spans="1:7">
      <c r="A123" s="4" t="s">
        <v>272</v>
      </c>
      <c r="B123" s="7"/>
      <c r="C123" s="8" t="s">
        <v>2751</v>
      </c>
      <c r="D123" s="3" t="s">
        <v>2809</v>
      </c>
      <c r="E123" t="b">
        <v>0</v>
      </c>
      <c r="F123" t="b">
        <f t="shared" si="4"/>
        <v>1</v>
      </c>
      <c r="G123" t="str">
        <f>_xlfn.CONCAT(D123," = '",C123,"',")</f>
        <v>f_livestock_income_total_other = 'f_livestock..other..',</v>
      </c>
    </row>
    <row r="124" spans="1:7">
      <c r="A124" s="4" t="s">
        <v>190</v>
      </c>
      <c r="B124" s="7" t="s">
        <v>2541</v>
      </c>
      <c r="C124" s="8" t="s">
        <v>2485</v>
      </c>
      <c r="D124" t="s">
        <v>123</v>
      </c>
      <c r="E124" t="b">
        <v>0</v>
      </c>
      <c r="F124" t="b">
        <f t="shared" si="4"/>
        <v>1</v>
      </c>
      <c r="G124" t="str">
        <f t="shared" ref="G124:G129" si="7">_xlfn.CONCAT(D124," = ",C124,",")</f>
        <v>pi_location_cascade = f_location_1,</v>
      </c>
    </row>
    <row r="125" spans="1:7">
      <c r="A125" s="4" t="s">
        <v>197</v>
      </c>
      <c r="B125" s="7" t="s">
        <v>2542</v>
      </c>
      <c r="C125" s="8" t="s">
        <v>1571</v>
      </c>
      <c r="D125" s="3" t="s">
        <v>124</v>
      </c>
      <c r="E125" t="b">
        <v>0</v>
      </c>
      <c r="F125" t="b">
        <f t="shared" si="4"/>
        <v>1</v>
      </c>
      <c r="G125" t="str">
        <f t="shared" si="7"/>
        <v>pi_location_other = f_location_other,</v>
      </c>
    </row>
    <row r="126" spans="1:7">
      <c r="A126" s="4" t="s">
        <v>142</v>
      </c>
      <c r="B126" s="7" t="s">
        <v>2543</v>
      </c>
      <c r="C126" s="8" t="s">
        <v>2486</v>
      </c>
      <c r="D126" t="s">
        <v>125</v>
      </c>
      <c r="E126" t="b">
        <v>0</v>
      </c>
      <c r="F126" t="b">
        <f t="shared" si="4"/>
        <v>1</v>
      </c>
      <c r="G126" t="str">
        <f t="shared" si="7"/>
        <v>pi_location_other_first_admin = f_location_other_lga,</v>
      </c>
    </row>
    <row r="127" spans="1:7">
      <c r="A127" s="4" t="s">
        <v>166</v>
      </c>
      <c r="B127" s="7" t="s">
        <v>2545</v>
      </c>
      <c r="C127" s="8" t="s">
        <v>1575</v>
      </c>
      <c r="D127" s="3" t="s">
        <v>128</v>
      </c>
      <c r="E127" t="b">
        <v>0</v>
      </c>
      <c r="F127" t="b">
        <f t="shared" si="4"/>
        <v>1</v>
      </c>
      <c r="G127" t="str">
        <f t="shared" si="7"/>
        <v>pi_location_other_village = f_location_other_village,</v>
      </c>
    </row>
    <row r="128" spans="1:7">
      <c r="A128" s="4" t="s">
        <v>181</v>
      </c>
      <c r="B128" s="7" t="s">
        <v>2544</v>
      </c>
      <c r="C128" s="8" t="s">
        <v>2487</v>
      </c>
      <c r="D128" s="3" t="s">
        <v>127</v>
      </c>
      <c r="E128" t="b">
        <v>0</v>
      </c>
      <c r="F128" t="b">
        <f t="shared" si="4"/>
        <v>1</v>
      </c>
      <c r="G128" t="str">
        <f t="shared" si="7"/>
        <v>pi_location_other_third_admin = f_location_other_ward,</v>
      </c>
    </row>
    <row r="129" spans="1:7">
      <c r="A129" s="4" t="s">
        <v>147</v>
      </c>
      <c r="B129" s="7" t="s">
        <v>2547</v>
      </c>
      <c r="C129" s="8" t="s">
        <v>808</v>
      </c>
      <c r="D129" s="3" t="s">
        <v>1851</v>
      </c>
      <c r="E129" t="b">
        <v>0</v>
      </c>
      <c r="F129" t="b">
        <f t="shared" si="4"/>
        <v>1</v>
      </c>
      <c r="G129" t="str">
        <f t="shared" si="7"/>
        <v>f_maincrop_top3 = f_maincrop,</v>
      </c>
    </row>
    <row r="130" spans="1:7">
      <c r="A130" s="4" t="s">
        <v>278</v>
      </c>
      <c r="B130" s="7"/>
      <c r="C130" s="8" t="s">
        <v>2744</v>
      </c>
      <c r="D130" s="3" t="s">
        <v>2810</v>
      </c>
      <c r="E130" t="b">
        <v>0</v>
      </c>
      <c r="F130" t="b">
        <f t="shared" ref="F130:F193" si="8">ISERROR(VLOOKUP(C130,$A$2:$A$1012,1,0))</f>
        <v>1</v>
      </c>
      <c r="G130" t="str">
        <f>_xlfn.CONCAT(D130," = '",C130,"',")</f>
        <v>f_maincrop_top3_other = 'f_maincrop..other..',</v>
      </c>
    </row>
    <row r="131" spans="1:7">
      <c r="A131" s="4" t="s">
        <v>157</v>
      </c>
      <c r="B131" s="7" t="s">
        <v>2551</v>
      </c>
      <c r="C131" s="8" t="s">
        <v>1577</v>
      </c>
      <c r="D131" t="s">
        <v>138</v>
      </c>
      <c r="E131" t="b">
        <v>0</v>
      </c>
      <c r="F131" t="b">
        <f t="shared" si="8"/>
        <v>1</v>
      </c>
      <c r="G131" t="str">
        <f>_xlfn.CONCAT(D131," = ",C131,",")</f>
        <v>f_harvest_num = f_number_harvest,</v>
      </c>
    </row>
    <row r="132" spans="1:7">
      <c r="A132" s="4" t="s">
        <v>169</v>
      </c>
      <c r="B132" s="7" t="s">
        <v>1213</v>
      </c>
      <c r="C132" s="8" t="s">
        <v>269</v>
      </c>
      <c r="D132" t="s">
        <v>269</v>
      </c>
      <c r="E132" t="b">
        <v>0</v>
      </c>
      <c r="F132" t="b">
        <f t="shared" si="8"/>
        <v>0</v>
      </c>
      <c r="G132" t="str">
        <f>_xlfn.CONCAT(D132," = ",C132,",")</f>
        <v>f_other_crop_income = f_other_crop_income,</v>
      </c>
    </row>
    <row r="133" spans="1:7">
      <c r="A133" s="4" t="s">
        <v>173</v>
      </c>
      <c r="B133" s="7" t="s">
        <v>2576</v>
      </c>
      <c r="C133" s="8" t="s">
        <v>1629</v>
      </c>
      <c r="D133" s="3" t="s">
        <v>769</v>
      </c>
      <c r="E133" t="b">
        <v>0</v>
      </c>
      <c r="F133" t="b">
        <f t="shared" si="8"/>
        <v>1</v>
      </c>
      <c r="G133" t="str">
        <f>_xlfn.CONCAT(D133," = ",C133,",")</f>
        <v>f_income_other_total = f_other_sources,</v>
      </c>
    </row>
    <row r="134" spans="1:7">
      <c r="A134" s="4" t="s">
        <v>184</v>
      </c>
      <c r="B134" s="7" t="s">
        <v>2568</v>
      </c>
      <c r="C134" s="8" t="s">
        <v>1619</v>
      </c>
      <c r="D134" t="s">
        <v>747</v>
      </c>
      <c r="E134" t="b">
        <v>0</v>
      </c>
      <c r="F134" t="b">
        <f t="shared" si="8"/>
        <v>1</v>
      </c>
      <c r="G134" t="str">
        <f>_xlfn.CONCAT(D134," = ",C134,",")</f>
        <v>f_other_crops_type = f_othercrop,</v>
      </c>
    </row>
    <row r="135" spans="1:7">
      <c r="A135" s="4" t="s">
        <v>252</v>
      </c>
      <c r="B135" s="7"/>
      <c r="C135" s="8" t="s">
        <v>2750</v>
      </c>
      <c r="D135" t="s">
        <v>2811</v>
      </c>
      <c r="E135" t="b">
        <v>0</v>
      </c>
      <c r="F135" t="b">
        <f t="shared" si="8"/>
        <v>1</v>
      </c>
      <c r="G135" t="str">
        <f>_xlfn.CONCAT(D135," = '",C135,"',")</f>
        <v>f_other_crops_type_other = 'f_othercrop..other..',</v>
      </c>
    </row>
    <row r="136" spans="1:7">
      <c r="A136" s="4" t="s">
        <v>183</v>
      </c>
      <c r="B136" s="7" t="s">
        <v>2574</v>
      </c>
      <c r="C136" s="8" t="s">
        <v>1627</v>
      </c>
      <c r="D136" s="3" t="s">
        <v>350</v>
      </c>
      <c r="E136" t="b">
        <v>0</v>
      </c>
      <c r="F136" t="b">
        <f t="shared" si="8"/>
        <v>1</v>
      </c>
      <c r="G136" t="str">
        <f>_xlfn.CONCAT(D136," = ",C136,",")</f>
        <v>f_income_other_type = f_otherincome,</v>
      </c>
    </row>
    <row r="137" spans="1:7">
      <c r="A137" s="4" t="s">
        <v>168</v>
      </c>
      <c r="B137" s="7" t="s">
        <v>2575</v>
      </c>
      <c r="C137" s="8" t="s">
        <v>1628</v>
      </c>
      <c r="D137" t="s">
        <v>1294</v>
      </c>
      <c r="E137" t="b">
        <v>0</v>
      </c>
      <c r="F137" t="b">
        <f t="shared" si="8"/>
        <v>1</v>
      </c>
      <c r="G137" t="str">
        <f>_xlfn.CONCAT(D137," = ",C137,",")</f>
        <v>f_equip_rental_type = f_otherincome_equipment,</v>
      </c>
    </row>
    <row r="138" spans="1:7">
      <c r="A138" s="4" t="s">
        <v>280</v>
      </c>
      <c r="B138" s="7"/>
      <c r="C138" s="8" t="s">
        <v>2753</v>
      </c>
      <c r="D138" t="s">
        <v>1295</v>
      </c>
      <c r="E138" t="b">
        <v>0</v>
      </c>
      <c r="F138" t="b">
        <f t="shared" si="8"/>
        <v>1</v>
      </c>
      <c r="G138" t="str">
        <f t="shared" ref="G138:G139" si="9">_xlfn.CONCAT(D138," = '",C138,"',")</f>
        <v>f_equip_rental_type_other = 'f_otherincome_equipment..other..',</v>
      </c>
    </row>
    <row r="139" spans="1:7">
      <c r="A139" s="4" t="s">
        <v>260</v>
      </c>
      <c r="B139" s="7"/>
      <c r="C139" s="8" t="s">
        <v>2752</v>
      </c>
      <c r="D139" t="s">
        <v>2927</v>
      </c>
      <c r="E139" t="b">
        <v>0</v>
      </c>
      <c r="F139" t="b">
        <f t="shared" si="8"/>
        <v>1</v>
      </c>
      <c r="G139" t="str">
        <f t="shared" si="9"/>
        <v>f_equip_rental_type_other_2 = 'f_otherincome..other..',</v>
      </c>
    </row>
    <row r="140" spans="1:7">
      <c r="A140" s="4" t="s">
        <v>152</v>
      </c>
      <c r="B140" s="7" t="s">
        <v>2550</v>
      </c>
      <c r="C140" s="8" t="s">
        <v>823</v>
      </c>
      <c r="D140" s="3" t="s">
        <v>287</v>
      </c>
      <c r="E140" t="b">
        <v>0</v>
      </c>
      <c r="F140" t="b">
        <f t="shared" si="8"/>
        <v>1</v>
      </c>
      <c r="G140" t="str">
        <f t="shared" ref="G140:G146" si="10">_xlfn.CONCAT(D140," = ",C140,",")</f>
        <v>f_ownership_type = f_ownership,</v>
      </c>
    </row>
    <row r="141" spans="1:7">
      <c r="A141" s="4" t="s">
        <v>172</v>
      </c>
      <c r="B141" s="7" t="s">
        <v>2554</v>
      </c>
      <c r="C141" s="8" t="s">
        <v>2489</v>
      </c>
      <c r="D141" s="3" t="s">
        <v>765</v>
      </c>
      <c r="E141" t="b">
        <v>0</v>
      </c>
      <c r="F141" t="b">
        <f t="shared" si="8"/>
        <v>1</v>
      </c>
      <c r="G141" t="str">
        <f t="shared" si="10"/>
        <v>f_focus_measurement_prod_other_2 = f_rice_other_measurement,</v>
      </c>
    </row>
    <row r="142" spans="1:7">
      <c r="A142" s="4" t="s">
        <v>201</v>
      </c>
      <c r="B142" s="7" t="s">
        <v>2539</v>
      </c>
      <c r="C142" s="8" t="s">
        <v>2484</v>
      </c>
      <c r="D142" t="s">
        <v>739</v>
      </c>
      <c r="E142" t="b">
        <v>0</v>
      </c>
      <c r="F142" t="b">
        <f t="shared" si="8"/>
        <v>1</v>
      </c>
      <c r="G142" t="str">
        <f t="shared" si="10"/>
        <v>focus_crop = f_rice_present,</v>
      </c>
    </row>
    <row r="143" spans="1:7">
      <c r="A143" s="4" t="s">
        <v>167</v>
      </c>
      <c r="B143" s="7" t="s">
        <v>2552</v>
      </c>
      <c r="C143" s="8" t="s">
        <v>825</v>
      </c>
      <c r="D143" s="3" t="s">
        <v>764</v>
      </c>
      <c r="E143" t="b">
        <v>0</v>
      </c>
      <c r="F143" t="b">
        <f t="shared" si="8"/>
        <v>1</v>
      </c>
      <c r="G143" t="str">
        <f t="shared" si="10"/>
        <v>f_focus_measurement_prod_2 = f_sdm_measurement,</v>
      </c>
    </row>
    <row r="144" spans="1:7">
      <c r="A144" s="4" t="s">
        <v>267</v>
      </c>
      <c r="B144" s="7"/>
      <c r="C144" s="8" t="s">
        <v>2745</v>
      </c>
      <c r="D144" s="3" t="s">
        <v>1</v>
      </c>
      <c r="E144" t="b">
        <v>0</v>
      </c>
      <c r="F144" t="b">
        <f t="shared" si="8"/>
        <v>1</v>
      </c>
      <c r="G144" t="str">
        <f t="shared" si="10"/>
        <v>f_focus_crop_size_acre = f_sdm_size_acre,</v>
      </c>
    </row>
    <row r="145" spans="1:7">
      <c r="A145" s="4" t="s">
        <v>196</v>
      </c>
      <c r="B145" s="7" t="s">
        <v>2642</v>
      </c>
      <c r="C145" s="8" t="s">
        <v>1741</v>
      </c>
      <c r="D145" s="3" t="s">
        <v>554</v>
      </c>
      <c r="E145" t="b">
        <v>0</v>
      </c>
      <c r="F145" t="b">
        <f t="shared" si="8"/>
        <v>1</v>
      </c>
      <c r="G145" t="str">
        <f t="shared" si="10"/>
        <v>su_services_usage = f_services,</v>
      </c>
    </row>
    <row r="146" spans="1:7">
      <c r="A146" s="4" t="s">
        <v>219</v>
      </c>
      <c r="B146" s="7" t="s">
        <v>2645</v>
      </c>
      <c r="C146" s="8" t="s">
        <v>2523</v>
      </c>
      <c r="D146" s="3" t="s">
        <v>556</v>
      </c>
      <c r="E146" t="b">
        <v>0</v>
      </c>
      <c r="F146" t="b">
        <f t="shared" si="8"/>
        <v>1</v>
      </c>
      <c r="G146" t="str">
        <f t="shared" si="10"/>
        <v>cs_sdm_company_services = f_services_alluvial,</v>
      </c>
    </row>
    <row r="147" spans="1:7">
      <c r="A147" s="4" t="s">
        <v>293</v>
      </c>
      <c r="B147" s="7"/>
      <c r="C147" s="8" t="s">
        <v>2765</v>
      </c>
      <c r="D147" s="3" t="s">
        <v>796</v>
      </c>
      <c r="E147" t="b">
        <v>0</v>
      </c>
      <c r="F147" t="b">
        <f t="shared" si="8"/>
        <v>1</v>
      </c>
      <c r="G147" t="str">
        <f>_xlfn.CONCAT(D147," = '",C147,"',")</f>
        <v>cs_sdm_company_services_other = 'f_services_alluvial..other..',</v>
      </c>
    </row>
    <row r="148" spans="1:7">
      <c r="A148" s="4" t="s">
        <v>189</v>
      </c>
      <c r="B148" s="7" t="s">
        <v>2641</v>
      </c>
      <c r="C148" s="8" t="s">
        <v>1740</v>
      </c>
      <c r="D148" t="s">
        <v>746</v>
      </c>
      <c r="E148" t="b">
        <v>0</v>
      </c>
      <c r="F148" t="b">
        <f t="shared" si="8"/>
        <v>1</v>
      </c>
      <c r="G148" t="str">
        <f>_xlfn.CONCAT(D148," = ",C148,",")</f>
        <v>su_farmer_organisation = f_services_farmer_organisation,</v>
      </c>
    </row>
    <row r="149" spans="1:7">
      <c r="A149" s="4" t="s">
        <v>227</v>
      </c>
      <c r="B149" s="7" t="s">
        <v>2643</v>
      </c>
      <c r="C149" s="8" t="s">
        <v>1742</v>
      </c>
      <c r="D149" s="3" t="s">
        <v>794</v>
      </c>
      <c r="E149" t="b">
        <v>0</v>
      </c>
      <c r="F149" t="b">
        <f t="shared" si="8"/>
        <v>1</v>
      </c>
      <c r="G149" t="str">
        <f>_xlfn.CONCAT(D149," = ",C149,",")</f>
        <v>hh_loan_source_inputs = f_services_loan_inputs,</v>
      </c>
    </row>
    <row r="150" spans="1:7">
      <c r="A150" s="4" t="s">
        <v>285</v>
      </c>
      <c r="B150" s="7"/>
      <c r="C150" s="8" t="s">
        <v>2764</v>
      </c>
      <c r="D150" s="3" t="s">
        <v>795</v>
      </c>
      <c r="E150" t="b">
        <v>0</v>
      </c>
      <c r="F150" t="b">
        <f t="shared" si="8"/>
        <v>1</v>
      </c>
      <c r="G150" t="str">
        <f t="shared" ref="G150:G151" si="11">_xlfn.CONCAT(D150," = '",C150,"',")</f>
        <v>hh_loan_source_inputs_other = 'f_services_loan_inputs..other..',</v>
      </c>
    </row>
    <row r="151" spans="1:7">
      <c r="A151" s="4" t="s">
        <v>299</v>
      </c>
      <c r="B151" s="7"/>
      <c r="C151" s="8" t="s">
        <v>2763</v>
      </c>
      <c r="D151" s="3" t="s">
        <v>2812</v>
      </c>
      <c r="E151" t="b">
        <v>0</v>
      </c>
      <c r="F151" t="b">
        <f t="shared" si="8"/>
        <v>1</v>
      </c>
      <c r="G151" t="str">
        <f t="shared" si="11"/>
        <v>su_services_usage_other = 'f_services..other..',</v>
      </c>
    </row>
    <row r="152" spans="1:7">
      <c r="A152" s="4" t="s">
        <v>34</v>
      </c>
      <c r="B152" s="7"/>
      <c r="C152" s="8" t="s">
        <v>0</v>
      </c>
      <c r="D152" s="3"/>
      <c r="E152" t="b">
        <v>0</v>
      </c>
      <c r="F152" t="b">
        <f t="shared" si="8"/>
        <v>0</v>
      </c>
      <c r="G152" t="str">
        <f t="shared" ref="G152:G183" si="12">_xlfn.CONCAT(D152," = ",C152,",")</f>
        <v xml:space="preserve"> = f_size_acre,</v>
      </c>
    </row>
    <row r="153" spans="1:7">
      <c r="A153" s="4" t="s">
        <v>162</v>
      </c>
      <c r="B153" s="7" t="s">
        <v>2548</v>
      </c>
      <c r="C153" s="8" t="s">
        <v>1576</v>
      </c>
      <c r="D153" s="3" t="s">
        <v>130</v>
      </c>
      <c r="E153" t="b">
        <v>0</v>
      </c>
      <c r="F153" t="b">
        <f t="shared" si="8"/>
        <v>1</v>
      </c>
      <c r="G153" t="str">
        <f t="shared" si="12"/>
        <v>f_unit_land = f_unit,</v>
      </c>
    </row>
    <row r="154" spans="1:7">
      <c r="A154" s="1" t="s">
        <v>66</v>
      </c>
      <c r="B154" s="7" t="s">
        <v>2538</v>
      </c>
      <c r="C154" s="8" t="s">
        <v>1568</v>
      </c>
      <c r="D154" t="s">
        <v>120</v>
      </c>
      <c r="E154" t="b">
        <v>0</v>
      </c>
      <c r="F154" t="b">
        <f t="shared" si="8"/>
        <v>1</v>
      </c>
      <c r="G154" t="str">
        <f t="shared" si="12"/>
        <v>sdm_farmer = farmer_tomato,</v>
      </c>
    </row>
    <row r="155" spans="1:7">
      <c r="A155" s="4" t="s">
        <v>206</v>
      </c>
      <c r="B155" s="7" t="s">
        <v>2677</v>
      </c>
      <c r="C155" s="8" t="s">
        <v>1775</v>
      </c>
      <c r="D155" s="3" t="s">
        <v>1968</v>
      </c>
      <c r="E155" t="b">
        <v>0</v>
      </c>
      <c r="F155" t="b">
        <f t="shared" si="8"/>
        <v>1</v>
      </c>
      <c r="G155" t="str">
        <f t="shared" si="12"/>
        <v>fs_introduction_2 = fs_male,</v>
      </c>
    </row>
    <row r="156" spans="1:7">
      <c r="A156" s="1" t="s">
        <v>50</v>
      </c>
      <c r="B156" s="7" t="s">
        <v>2674</v>
      </c>
      <c r="C156" s="8" t="s">
        <v>1773</v>
      </c>
      <c r="D156" t="s">
        <v>583</v>
      </c>
      <c r="E156" t="b">
        <v>0</v>
      </c>
      <c r="F156" t="b">
        <f t="shared" si="8"/>
        <v>1</v>
      </c>
      <c r="G156" t="str">
        <f t="shared" si="12"/>
        <v>fs_introduction = fs_responsible_food,</v>
      </c>
    </row>
    <row r="157" spans="1:7">
      <c r="A157" s="1" t="s">
        <v>7</v>
      </c>
      <c r="B157" s="7" t="s">
        <v>2675</v>
      </c>
      <c r="C157" s="8" t="s">
        <v>585</v>
      </c>
      <c r="D157" s="3" t="s">
        <v>585</v>
      </c>
      <c r="E157" t="b">
        <v>0</v>
      </c>
      <c r="F157" t="b">
        <f t="shared" si="8"/>
        <v>0</v>
      </c>
      <c r="G157" t="str">
        <f t="shared" si="12"/>
        <v>fs_shortage = fs_shortage,</v>
      </c>
    </row>
    <row r="158" spans="1:7">
      <c r="A158" s="4" t="s">
        <v>310</v>
      </c>
      <c r="B158" s="7" t="s">
        <v>2678</v>
      </c>
      <c r="C158" s="8" t="s">
        <v>1776</v>
      </c>
      <c r="D158" s="3" t="s">
        <v>1969</v>
      </c>
      <c r="E158" t="b">
        <v>0</v>
      </c>
      <c r="F158" t="b">
        <f t="shared" si="8"/>
        <v>1</v>
      </c>
      <c r="G158" t="str">
        <f t="shared" si="12"/>
        <v>fs_shortage_2 = fs_shortage_male,</v>
      </c>
    </row>
    <row r="159" spans="1:7">
      <c r="A159" s="1" t="s">
        <v>44</v>
      </c>
      <c r="B159" s="7" t="s">
        <v>2676</v>
      </c>
      <c r="C159" s="8" t="s">
        <v>586</v>
      </c>
      <c r="D159" s="3" t="s">
        <v>586</v>
      </c>
      <c r="E159" t="b">
        <v>0</v>
      </c>
      <c r="F159" t="b">
        <f t="shared" si="8"/>
        <v>0</v>
      </c>
      <c r="G159" t="str">
        <f t="shared" si="12"/>
        <v>fs_shortage_months = fs_shortage_months,</v>
      </c>
    </row>
    <row r="160" spans="1:7">
      <c r="A160" s="4" t="s">
        <v>311</v>
      </c>
      <c r="B160" s="7" t="s">
        <v>2676</v>
      </c>
      <c r="C160" s="8" t="s">
        <v>1777</v>
      </c>
      <c r="D160" s="3" t="s">
        <v>1970</v>
      </c>
      <c r="E160" t="b">
        <v>0</v>
      </c>
      <c r="F160" t="b">
        <f t="shared" si="8"/>
        <v>1</v>
      </c>
      <c r="G160" t="str">
        <f t="shared" si="12"/>
        <v>fs_shortage_months_2 = fs_shortage_months_male,</v>
      </c>
    </row>
    <row r="161" spans="1:7">
      <c r="A161" s="1" t="s">
        <v>84</v>
      </c>
      <c r="B161" s="7" t="s">
        <v>2679</v>
      </c>
      <c r="C161" s="8" t="s">
        <v>1778</v>
      </c>
      <c r="D161" s="3" t="s">
        <v>599</v>
      </c>
      <c r="E161" t="b">
        <v>0</v>
      </c>
      <c r="F161" t="b">
        <f t="shared" si="8"/>
        <v>1</v>
      </c>
      <c r="G161" t="str">
        <f t="shared" si="12"/>
        <v>g_introduction = g_available_female,</v>
      </c>
    </row>
    <row r="162" spans="1:7">
      <c r="A162" s="1" t="s">
        <v>31</v>
      </c>
      <c r="B162" s="7" t="s">
        <v>2688</v>
      </c>
      <c r="C162" s="8" t="s">
        <v>1789</v>
      </c>
      <c r="D162" s="3" t="s">
        <v>610</v>
      </c>
      <c r="E162" t="b">
        <v>0</v>
      </c>
      <c r="F162" t="b">
        <f t="shared" si="8"/>
        <v>1</v>
      </c>
      <c r="G162" t="str">
        <f t="shared" si="12"/>
        <v>g_prod_decision_crop_maintenance = g_decision_crop_maintenance,</v>
      </c>
    </row>
    <row r="163" spans="1:7">
      <c r="A163" s="1" t="s">
        <v>8</v>
      </c>
      <c r="B163" s="7" t="s">
        <v>2688</v>
      </c>
      <c r="C163" s="8" t="s">
        <v>1809</v>
      </c>
      <c r="D163" s="3" t="s">
        <v>1986</v>
      </c>
      <c r="E163" t="b">
        <v>0</v>
      </c>
      <c r="F163" t="b">
        <f t="shared" si="8"/>
        <v>1</v>
      </c>
      <c r="G163" t="str">
        <f t="shared" si="12"/>
        <v>g_prod_decision_crop_maintenance_2 = g_decision_crop_maintenance_male,</v>
      </c>
    </row>
    <row r="164" spans="1:7">
      <c r="A164" s="1" t="s">
        <v>32</v>
      </c>
      <c r="B164" s="7" t="s">
        <v>2690</v>
      </c>
      <c r="C164" s="8" t="s">
        <v>1791</v>
      </c>
      <c r="D164" s="3" t="s">
        <v>612</v>
      </c>
      <c r="E164" t="b">
        <v>0</v>
      </c>
      <c r="F164" t="b">
        <f t="shared" si="8"/>
        <v>1</v>
      </c>
      <c r="G164" t="str">
        <f t="shared" si="12"/>
        <v>g_prod_decision_crop_protection = g_decision_crop_protection,</v>
      </c>
    </row>
    <row r="165" spans="1:7">
      <c r="A165" s="4" t="s">
        <v>353</v>
      </c>
      <c r="B165" s="4" t="s">
        <v>2690</v>
      </c>
      <c r="C165" t="s">
        <v>1811</v>
      </c>
      <c r="D165" s="3" t="s">
        <v>1988</v>
      </c>
      <c r="E165" t="b">
        <v>0</v>
      </c>
      <c r="F165" t="b">
        <f t="shared" si="8"/>
        <v>1</v>
      </c>
      <c r="G165" t="str">
        <f t="shared" si="12"/>
        <v>g_prod_decision_crop_protection_2 = g_decision_crop_protection_male,</v>
      </c>
    </row>
    <row r="166" spans="1:7">
      <c r="A166" s="1" t="s">
        <v>35</v>
      </c>
      <c r="B166" s="7" t="s">
        <v>2692</v>
      </c>
      <c r="C166" s="8" t="s">
        <v>1793</v>
      </c>
      <c r="D166" s="3" t="s">
        <v>616</v>
      </c>
      <c r="E166" t="b">
        <v>0</v>
      </c>
      <c r="F166" t="b">
        <f t="shared" si="8"/>
        <v>1</v>
      </c>
      <c r="G166" t="str">
        <f t="shared" si="12"/>
        <v>g_prod_decision_harvesting = g_decision_harvesting,</v>
      </c>
    </row>
    <row r="167" spans="1:7">
      <c r="A167" s="4" t="s">
        <v>352</v>
      </c>
      <c r="B167" s="4" t="s">
        <v>2692</v>
      </c>
      <c r="C167" t="s">
        <v>1813</v>
      </c>
      <c r="D167" s="3" t="s">
        <v>1990</v>
      </c>
      <c r="E167" t="b">
        <v>0</v>
      </c>
      <c r="F167" t="b">
        <f t="shared" si="8"/>
        <v>1</v>
      </c>
      <c r="G167" t="str">
        <f t="shared" si="12"/>
        <v>g_prod_decision_harvesting_2 = g_decision_harvesting_male,</v>
      </c>
    </row>
    <row r="168" spans="1:7">
      <c r="A168" s="4" t="s">
        <v>400</v>
      </c>
      <c r="B168" s="4" t="s">
        <v>2681</v>
      </c>
      <c r="C168" t="s">
        <v>1782</v>
      </c>
      <c r="D168" s="3" t="s">
        <v>603</v>
      </c>
      <c r="E168" t="b">
        <v>0</v>
      </c>
      <c r="F168" t="b">
        <f t="shared" si="8"/>
        <v>1</v>
      </c>
      <c r="G168" t="str">
        <f t="shared" si="12"/>
        <v>g_reprod_resp_decision = g_decision_household_activities,</v>
      </c>
    </row>
    <row r="169" spans="1:7">
      <c r="A169" s="1" t="s">
        <v>83</v>
      </c>
      <c r="B169" s="7" t="s">
        <v>2681</v>
      </c>
      <c r="C169" s="8" t="s">
        <v>1802</v>
      </c>
      <c r="D169" s="3" t="s">
        <v>1979</v>
      </c>
      <c r="E169" t="b">
        <v>0</v>
      </c>
      <c r="F169" t="b">
        <f t="shared" si="8"/>
        <v>1</v>
      </c>
      <c r="G169" t="str">
        <f t="shared" si="12"/>
        <v>g_reprod_resp_decision_2 = g_decision_household_activities_male,</v>
      </c>
    </row>
    <row r="170" spans="1:7">
      <c r="A170" s="1" t="s">
        <v>94</v>
      </c>
      <c r="B170" s="7" t="s">
        <v>2684</v>
      </c>
      <c r="C170" s="8" t="s">
        <v>1785</v>
      </c>
      <c r="D170" s="3" t="s">
        <v>1971</v>
      </c>
      <c r="E170" t="b">
        <v>0</v>
      </c>
      <c r="F170" t="b">
        <f t="shared" si="8"/>
        <v>1</v>
      </c>
      <c r="G170" t="str">
        <f t="shared" si="12"/>
        <v>g_reprod_decision_land_preparation = g_decision_land_preparation,</v>
      </c>
    </row>
    <row r="171" spans="1:7">
      <c r="A171" s="1" t="s">
        <v>750</v>
      </c>
      <c r="B171" s="7" t="s">
        <v>2684</v>
      </c>
      <c r="C171" s="8" t="s">
        <v>1805</v>
      </c>
      <c r="D171" s="3" t="s">
        <v>1982</v>
      </c>
      <c r="E171" t="b">
        <v>0</v>
      </c>
      <c r="F171" t="b">
        <f t="shared" si="8"/>
        <v>1</v>
      </c>
      <c r="G171" t="str">
        <f t="shared" si="12"/>
        <v>g_reprod_decision_land_preparation_2 = g_decision_land_preparation_male,</v>
      </c>
    </row>
    <row r="172" spans="1:7">
      <c r="A172" s="1" t="s">
        <v>19</v>
      </c>
      <c r="B172" s="1" t="s">
        <v>2696</v>
      </c>
      <c r="C172" t="s">
        <v>2525</v>
      </c>
      <c r="D172" s="3" t="s">
        <v>620</v>
      </c>
      <c r="E172" t="b">
        <v>0</v>
      </c>
      <c r="F172" t="b">
        <f t="shared" si="8"/>
        <v>1</v>
      </c>
      <c r="G172" t="str">
        <f t="shared" si="12"/>
        <v>g_prod_decision_livestock = g_decision_livestock,</v>
      </c>
    </row>
    <row r="173" spans="1:7">
      <c r="A173" s="4" t="s">
        <v>207</v>
      </c>
      <c r="B173" s="7" t="s">
        <v>2696</v>
      </c>
      <c r="C173" s="8" t="s">
        <v>1817</v>
      </c>
      <c r="D173" s="3" t="s">
        <v>1994</v>
      </c>
      <c r="E173" t="b">
        <v>0</v>
      </c>
      <c r="F173" t="b">
        <f t="shared" si="8"/>
        <v>1</v>
      </c>
      <c r="G173" t="str">
        <f t="shared" si="12"/>
        <v>g_prod_decision_marketing_2 = g_decision_marketing_male,</v>
      </c>
    </row>
    <row r="174" spans="1:7">
      <c r="A174" s="1" t="s">
        <v>749</v>
      </c>
      <c r="B174" s="7" t="s">
        <v>2686</v>
      </c>
      <c r="C174" s="8" t="s">
        <v>1787</v>
      </c>
      <c r="D174" s="3" t="s">
        <v>608</v>
      </c>
      <c r="E174" t="b">
        <v>0</v>
      </c>
      <c r="F174" t="b">
        <f t="shared" si="8"/>
        <v>1</v>
      </c>
      <c r="G174" t="str">
        <f t="shared" si="12"/>
        <v>g_prod_decision_planting = g_decision_planting,</v>
      </c>
    </row>
    <row r="175" spans="1:7">
      <c r="A175" s="1" t="s">
        <v>41</v>
      </c>
      <c r="B175" s="7" t="s">
        <v>2686</v>
      </c>
      <c r="C175" s="8" t="s">
        <v>1807</v>
      </c>
      <c r="D175" s="3" t="s">
        <v>1984</v>
      </c>
      <c r="E175" t="b">
        <v>0</v>
      </c>
      <c r="F175" t="b">
        <f t="shared" si="8"/>
        <v>1</v>
      </c>
      <c r="G175" t="str">
        <f t="shared" si="12"/>
        <v>g_prod_decision_planting_2 = g_decision_planting_male,</v>
      </c>
    </row>
    <row r="176" spans="1:7">
      <c r="A176" s="4" t="s">
        <v>320</v>
      </c>
      <c r="B176" s="4" t="s">
        <v>2694</v>
      </c>
      <c r="C176" t="s">
        <v>1795</v>
      </c>
      <c r="D176" s="3" t="s">
        <v>618</v>
      </c>
      <c r="E176" t="b">
        <v>0</v>
      </c>
      <c r="F176" t="b">
        <f t="shared" si="8"/>
        <v>1</v>
      </c>
      <c r="G176" t="str">
        <f t="shared" si="12"/>
        <v>g_prod_decision_postharvesting = g_decision_postharvesting,</v>
      </c>
    </row>
    <row r="177" spans="1:7">
      <c r="A177" s="4" t="s">
        <v>203</v>
      </c>
      <c r="B177" s="7" t="s">
        <v>2694</v>
      </c>
      <c r="C177" s="8" t="s">
        <v>1815</v>
      </c>
      <c r="D177" s="3" t="s">
        <v>1991</v>
      </c>
      <c r="E177" t="b">
        <v>0</v>
      </c>
      <c r="F177" t="b">
        <f t="shared" si="8"/>
        <v>1</v>
      </c>
      <c r="G177" t="str">
        <f t="shared" si="12"/>
        <v>g_prod_decision_postharvesting_2 = g_decision_postharvesting_male,</v>
      </c>
    </row>
    <row r="178" spans="1:7">
      <c r="A178" s="4" t="s">
        <v>401</v>
      </c>
      <c r="B178" s="4" t="s">
        <v>2668</v>
      </c>
      <c r="C178" t="s">
        <v>1780</v>
      </c>
      <c r="D178" s="3" t="s">
        <v>601</v>
      </c>
      <c r="E178" t="b">
        <v>0</v>
      </c>
      <c r="F178" t="b">
        <f t="shared" si="8"/>
        <v>1</v>
      </c>
      <c r="G178" t="str">
        <f t="shared" si="12"/>
        <v>g_education = g_education_female,</v>
      </c>
    </row>
    <row r="179" spans="1:7">
      <c r="A179" s="1" t="s">
        <v>42</v>
      </c>
      <c r="B179" s="7" t="s">
        <v>2699</v>
      </c>
      <c r="C179" s="8" t="s">
        <v>1800</v>
      </c>
      <c r="D179" s="3" t="s">
        <v>1977</v>
      </c>
      <c r="E179" t="b">
        <v>0</v>
      </c>
      <c r="F179" t="b">
        <f t="shared" si="8"/>
        <v>1</v>
      </c>
      <c r="G179" t="str">
        <f t="shared" si="12"/>
        <v>g_education_2 = g_education_female_male,</v>
      </c>
    </row>
    <row r="180" spans="1:7">
      <c r="A180" s="1" t="s">
        <v>33</v>
      </c>
      <c r="B180" s="7" t="s">
        <v>2689</v>
      </c>
      <c r="C180" s="8" t="s">
        <v>1790</v>
      </c>
      <c r="D180" s="3" t="s">
        <v>611</v>
      </c>
      <c r="E180" t="b">
        <v>0</v>
      </c>
      <c r="F180" t="b">
        <f t="shared" si="8"/>
        <v>1</v>
      </c>
      <c r="G180" t="str">
        <f t="shared" si="12"/>
        <v>g_prod_input_crop_maintenance = g_involvement_crop_maintenance,</v>
      </c>
    </row>
    <row r="181" spans="1:7">
      <c r="A181" s="1" t="s">
        <v>51</v>
      </c>
      <c r="B181" s="7" t="s">
        <v>2705</v>
      </c>
      <c r="C181" s="8" t="s">
        <v>1810</v>
      </c>
      <c r="D181" s="3" t="s">
        <v>1987</v>
      </c>
      <c r="E181" t="b">
        <v>0</v>
      </c>
      <c r="F181" t="b">
        <f t="shared" si="8"/>
        <v>1</v>
      </c>
      <c r="G181" t="str">
        <f t="shared" si="12"/>
        <v>g_prod_input_crop_maintenance_2 = g_involvement_crop_maintenance_male,</v>
      </c>
    </row>
    <row r="182" spans="1:7">
      <c r="A182" s="1" t="s">
        <v>34</v>
      </c>
      <c r="B182" s="7" t="s">
        <v>2691</v>
      </c>
      <c r="C182" s="8" t="s">
        <v>1792</v>
      </c>
      <c r="D182" s="3" t="s">
        <v>613</v>
      </c>
      <c r="E182" t="b">
        <v>0</v>
      </c>
      <c r="F182" t="b">
        <f t="shared" si="8"/>
        <v>1</v>
      </c>
      <c r="G182" t="str">
        <f t="shared" si="12"/>
        <v>g_prod_input_crop_protection = g_involvement_crop_protection,</v>
      </c>
    </row>
    <row r="183" spans="1:7">
      <c r="A183" s="1" t="s">
        <v>45</v>
      </c>
      <c r="B183" s="7" t="s">
        <v>2706</v>
      </c>
      <c r="C183" s="8" t="s">
        <v>1812</v>
      </c>
      <c r="D183" s="3" t="s">
        <v>1989</v>
      </c>
      <c r="E183" t="b">
        <v>0</v>
      </c>
      <c r="F183" t="b">
        <f t="shared" si="8"/>
        <v>1</v>
      </c>
      <c r="G183" t="str">
        <f t="shared" si="12"/>
        <v>g_prod_input_crop_protection_2 = g_involvement_crop_protection_male,</v>
      </c>
    </row>
    <row r="184" spans="1:7">
      <c r="A184" s="4" t="s">
        <v>319</v>
      </c>
      <c r="B184" s="4" t="s">
        <v>2693</v>
      </c>
      <c r="C184" t="s">
        <v>1794</v>
      </c>
      <c r="D184" t="s">
        <v>617</v>
      </c>
      <c r="E184" t="b">
        <v>0</v>
      </c>
      <c r="F184" t="b">
        <f t="shared" si="8"/>
        <v>1</v>
      </c>
      <c r="G184" t="str">
        <f t="shared" ref="G184:G218" si="13">_xlfn.CONCAT(D184," = ",C184,",")</f>
        <v>g_prod_input_harvesting = g_involvement_harvesting,</v>
      </c>
    </row>
    <row r="185" spans="1:7">
      <c r="A185" s="4" t="s">
        <v>204</v>
      </c>
      <c r="B185" s="7" t="s">
        <v>2707</v>
      </c>
      <c r="C185" s="8" t="s">
        <v>1814</v>
      </c>
      <c r="D185" s="3" t="s">
        <v>1992</v>
      </c>
      <c r="E185" t="b">
        <v>0</v>
      </c>
      <c r="F185" t="b">
        <f t="shared" si="8"/>
        <v>1</v>
      </c>
      <c r="G185" t="str">
        <f t="shared" si="13"/>
        <v>g_prod_input_harvesting_2 = g_involvement_harvesting_male,</v>
      </c>
    </row>
    <row r="186" spans="1:7">
      <c r="A186" s="1" t="s">
        <v>92</v>
      </c>
      <c r="B186" s="7" t="s">
        <v>2682</v>
      </c>
      <c r="C186" s="8" t="s">
        <v>1783</v>
      </c>
      <c r="D186" t="s">
        <v>604</v>
      </c>
      <c r="E186" t="b">
        <v>0</v>
      </c>
      <c r="F186" t="b">
        <f t="shared" si="8"/>
        <v>1</v>
      </c>
      <c r="G186" t="str">
        <f t="shared" si="13"/>
        <v>g_reprod_input_decisions = g_involvement_household,</v>
      </c>
    </row>
    <row r="187" spans="1:7">
      <c r="A187" s="1" t="s">
        <v>14</v>
      </c>
      <c r="B187" s="7" t="s">
        <v>2701</v>
      </c>
      <c r="C187" s="8" t="s">
        <v>1803</v>
      </c>
      <c r="D187" s="3" t="s">
        <v>1980</v>
      </c>
      <c r="E187" t="b">
        <v>0</v>
      </c>
      <c r="F187" t="b">
        <f t="shared" si="8"/>
        <v>1</v>
      </c>
      <c r="G187" t="str">
        <f t="shared" si="13"/>
        <v>g_reprod_input_decisions_2 = g_involvement_household_male,</v>
      </c>
    </row>
    <row r="188" spans="1:7">
      <c r="A188" s="1" t="s">
        <v>93</v>
      </c>
      <c r="B188" s="7" t="s">
        <v>2685</v>
      </c>
      <c r="C188" s="8" t="s">
        <v>1786</v>
      </c>
      <c r="D188" s="3" t="s">
        <v>607</v>
      </c>
      <c r="E188" t="b">
        <v>0</v>
      </c>
      <c r="F188" t="b">
        <f t="shared" si="8"/>
        <v>1</v>
      </c>
      <c r="G188" t="str">
        <f t="shared" si="13"/>
        <v>g_prod_input_land_preraration = g_involvement_land_preparation,</v>
      </c>
    </row>
    <row r="189" spans="1:7">
      <c r="A189" s="1" t="s">
        <v>751</v>
      </c>
      <c r="B189" s="7" t="s">
        <v>2703</v>
      </c>
      <c r="C189" s="8" t="s">
        <v>1806</v>
      </c>
      <c r="D189" t="s">
        <v>1983</v>
      </c>
      <c r="E189" t="b">
        <v>0</v>
      </c>
      <c r="F189" t="b">
        <f t="shared" si="8"/>
        <v>1</v>
      </c>
      <c r="G189" t="str">
        <f t="shared" si="13"/>
        <v>g_prod_input_land_preraration_2 = g_involvement_land_preparation_male,</v>
      </c>
    </row>
    <row r="190" spans="1:7">
      <c r="A190" s="4" t="s">
        <v>313</v>
      </c>
      <c r="B190" s="7" t="s">
        <v>2697</v>
      </c>
      <c r="C190" s="8" t="s">
        <v>2526</v>
      </c>
      <c r="D190" t="s">
        <v>621</v>
      </c>
      <c r="E190" t="b">
        <v>0</v>
      </c>
      <c r="F190" t="b">
        <f t="shared" si="8"/>
        <v>1</v>
      </c>
      <c r="G190" t="str">
        <f t="shared" si="13"/>
        <v>g_prod_input_livestock = g_involvement_livestock,</v>
      </c>
    </row>
    <row r="191" spans="1:7">
      <c r="A191" s="1" t="s">
        <v>39</v>
      </c>
      <c r="B191" s="7" t="s">
        <v>2709</v>
      </c>
      <c r="C191" s="8" t="s">
        <v>1818</v>
      </c>
      <c r="D191" t="s">
        <v>1995</v>
      </c>
      <c r="E191" t="b">
        <v>0</v>
      </c>
      <c r="F191" t="b">
        <f t="shared" si="8"/>
        <v>1</v>
      </c>
      <c r="G191" t="str">
        <f t="shared" si="13"/>
        <v>g_prod_input_marketing_2 = g_involvement_marketing_male,</v>
      </c>
    </row>
    <row r="192" spans="1:7">
      <c r="A192" s="1" t="s">
        <v>30</v>
      </c>
      <c r="B192" s="7" t="s">
        <v>2687</v>
      </c>
      <c r="C192" s="8" t="s">
        <v>1788</v>
      </c>
      <c r="D192" s="3" t="s">
        <v>609</v>
      </c>
      <c r="E192" t="b">
        <v>0</v>
      </c>
      <c r="F192" t="b">
        <f t="shared" si="8"/>
        <v>1</v>
      </c>
      <c r="G192" t="str">
        <f t="shared" si="13"/>
        <v>g_prod_input_planting = g_involvement_planting,</v>
      </c>
    </row>
    <row r="193" spans="1:7">
      <c r="A193" s="1" t="s">
        <v>47</v>
      </c>
      <c r="B193" s="7" t="s">
        <v>2704</v>
      </c>
      <c r="C193" s="8" t="s">
        <v>1808</v>
      </c>
      <c r="D193" s="3" t="s">
        <v>1985</v>
      </c>
      <c r="E193" t="b">
        <v>0</v>
      </c>
      <c r="F193" t="b">
        <f t="shared" si="8"/>
        <v>1</v>
      </c>
      <c r="G193" t="str">
        <f t="shared" si="13"/>
        <v>g_prod_input_planting_2 = g_involvement_planting_male,</v>
      </c>
    </row>
    <row r="194" spans="1:7">
      <c r="A194" s="1" t="s">
        <v>38</v>
      </c>
      <c r="B194" s="7" t="s">
        <v>2695</v>
      </c>
      <c r="C194" s="8" t="s">
        <v>1796</v>
      </c>
      <c r="D194" s="3" t="s">
        <v>619</v>
      </c>
      <c r="E194" t="b">
        <v>0</v>
      </c>
      <c r="F194" t="b">
        <f t="shared" ref="F194:F257" si="14">ISERROR(VLOOKUP(C194,$A$2:$A$1012,1,0))</f>
        <v>1</v>
      </c>
      <c r="G194" t="str">
        <f t="shared" si="13"/>
        <v>g_prod_input_postharvesting = g_involvement_postharvesting,</v>
      </c>
    </row>
    <row r="195" spans="1:7">
      <c r="A195" s="4" t="s">
        <v>205</v>
      </c>
      <c r="B195" s="7" t="s">
        <v>2708</v>
      </c>
      <c r="C195" s="8" t="s">
        <v>1816</v>
      </c>
      <c r="D195" s="3" t="s">
        <v>1993</v>
      </c>
      <c r="E195" t="b">
        <v>0</v>
      </c>
      <c r="F195" t="b">
        <f t="shared" si="14"/>
        <v>1</v>
      </c>
      <c r="G195" t="str">
        <f t="shared" si="13"/>
        <v>g_prod_input_postharvesting_2 = g_involvement_postharvesting_male,</v>
      </c>
    </row>
    <row r="196" spans="1:7">
      <c r="A196" s="4" t="s">
        <v>314</v>
      </c>
      <c r="B196" s="7" t="s">
        <v>2698</v>
      </c>
      <c r="C196" s="8" t="s">
        <v>1799</v>
      </c>
      <c r="D196" s="3" t="s">
        <v>1976</v>
      </c>
      <c r="E196" t="b">
        <v>0</v>
      </c>
      <c r="F196" t="b">
        <f t="shared" si="14"/>
        <v>1</v>
      </c>
      <c r="G196" t="str">
        <f t="shared" si="13"/>
        <v>g_informed_consent_2 = g_male,</v>
      </c>
    </row>
    <row r="197" spans="1:7">
      <c r="A197" s="1" t="s">
        <v>748</v>
      </c>
      <c r="B197" s="7" t="s">
        <v>2683</v>
      </c>
      <c r="C197" s="8" t="s">
        <v>1784</v>
      </c>
      <c r="D197" s="3" t="s">
        <v>605</v>
      </c>
      <c r="E197" t="b">
        <v>0</v>
      </c>
      <c r="F197" t="b">
        <f t="shared" si="14"/>
        <v>1</v>
      </c>
      <c r="G197" t="str">
        <f t="shared" si="13"/>
        <v>g_prod_activities = g_productive,</v>
      </c>
    </row>
    <row r="198" spans="1:7">
      <c r="A198" s="1" t="s">
        <v>82</v>
      </c>
      <c r="B198" s="7" t="s">
        <v>2702</v>
      </c>
      <c r="C198" s="8" t="s">
        <v>1804</v>
      </c>
      <c r="D198" s="3" t="s">
        <v>1981</v>
      </c>
      <c r="E198" t="b">
        <v>0</v>
      </c>
      <c r="F198" t="b">
        <f t="shared" si="14"/>
        <v>1</v>
      </c>
      <c r="G198" t="str">
        <f t="shared" si="13"/>
        <v>g_prod_activities_2 = g_productive_male,</v>
      </c>
    </row>
    <row r="199" spans="1:7">
      <c r="A199" s="4" t="s">
        <v>742</v>
      </c>
      <c r="B199" s="4" t="s">
        <v>2680</v>
      </c>
      <c r="C199" t="s">
        <v>1781</v>
      </c>
      <c r="D199" s="3" t="s">
        <v>602</v>
      </c>
      <c r="E199" t="b">
        <v>0</v>
      </c>
      <c r="F199" t="b">
        <f t="shared" si="14"/>
        <v>1</v>
      </c>
      <c r="G199" t="str">
        <f t="shared" si="13"/>
        <v>g_reprod_activities = g_reproductive,</v>
      </c>
    </row>
    <row r="200" spans="1:7">
      <c r="A200" s="1" t="s">
        <v>46</v>
      </c>
      <c r="B200" s="7" t="s">
        <v>2700</v>
      </c>
      <c r="C200" s="8" t="s">
        <v>1801</v>
      </c>
      <c r="D200" s="3" t="s">
        <v>1978</v>
      </c>
      <c r="E200" t="b">
        <v>0</v>
      </c>
      <c r="F200" t="b">
        <f t="shared" si="14"/>
        <v>1</v>
      </c>
      <c r="G200" t="str">
        <f t="shared" si="13"/>
        <v>g_reprod_activities_2 = g_reproductive_male,</v>
      </c>
    </row>
    <row r="201" spans="1:7">
      <c r="A201" s="1" t="s">
        <v>86</v>
      </c>
      <c r="B201" s="7" t="s">
        <v>2666</v>
      </c>
      <c r="C201" s="8" t="s">
        <v>1765</v>
      </c>
      <c r="D201" s="3" t="s">
        <v>46</v>
      </c>
      <c r="E201" t="b">
        <v>0</v>
      </c>
      <c r="F201" t="b">
        <f t="shared" si="14"/>
        <v>1</v>
      </c>
      <c r="G201" t="str">
        <f t="shared" si="13"/>
        <v>hh_farmer_birthyear = h_age,</v>
      </c>
    </row>
    <row r="202" spans="1:7">
      <c r="A202" s="4" t="s">
        <v>273</v>
      </c>
      <c r="B202" s="7" t="s">
        <v>2722</v>
      </c>
      <c r="C202" s="8" t="s">
        <v>1829</v>
      </c>
      <c r="D202" s="3" t="s">
        <v>630</v>
      </c>
      <c r="E202" t="b">
        <v>0</v>
      </c>
      <c r="F202" t="b">
        <f t="shared" si="14"/>
        <v>1</v>
      </c>
      <c r="G202" t="str">
        <f t="shared" si="13"/>
        <v>hh_bank_account = h_bank,</v>
      </c>
    </row>
    <row r="203" spans="1:7">
      <c r="A203" s="1" t="s">
        <v>48</v>
      </c>
      <c r="B203" s="7" t="s">
        <v>2672</v>
      </c>
      <c r="C203" s="8" t="s">
        <v>1771</v>
      </c>
      <c r="D203" s="3" t="s">
        <v>2813</v>
      </c>
      <c r="E203" t="b">
        <v>0</v>
      </c>
      <c r="F203" t="b">
        <f t="shared" si="14"/>
        <v>1</v>
      </c>
      <c r="G203" t="str">
        <f t="shared" si="13"/>
        <v>hh_education_family = h_education_family,</v>
      </c>
    </row>
    <row r="204" spans="1:7">
      <c r="A204" s="1" t="s">
        <v>88</v>
      </c>
      <c r="B204" s="7" t="s">
        <v>2668</v>
      </c>
      <c r="C204" s="8" t="s">
        <v>1767</v>
      </c>
      <c r="D204" s="3" t="s">
        <v>694</v>
      </c>
      <c r="E204" t="b">
        <v>0</v>
      </c>
      <c r="F204" t="b">
        <f t="shared" si="14"/>
        <v>1</v>
      </c>
      <c r="G204" t="str">
        <f t="shared" si="13"/>
        <v>hh_education_farmer = h_education_farmer,</v>
      </c>
    </row>
    <row r="205" spans="1:7">
      <c r="A205" s="1" t="s">
        <v>90</v>
      </c>
      <c r="B205" s="7" t="s">
        <v>2667</v>
      </c>
      <c r="C205" s="8" t="s">
        <v>1766</v>
      </c>
      <c r="D205" s="3" t="s">
        <v>693</v>
      </c>
      <c r="E205" t="b">
        <v>0</v>
      </c>
      <c r="F205" t="b">
        <f t="shared" si="14"/>
        <v>1</v>
      </c>
      <c r="G205" t="str">
        <f t="shared" si="13"/>
        <v>hh_farmer_gender = h_gender,</v>
      </c>
    </row>
    <row r="206" spans="1:7">
      <c r="A206" s="1" t="s">
        <v>49</v>
      </c>
      <c r="B206" s="7" t="s">
        <v>2673</v>
      </c>
      <c r="C206" s="8" t="s">
        <v>1772</v>
      </c>
      <c r="D206" s="3" t="s">
        <v>1967</v>
      </c>
      <c r="E206" t="b">
        <v>0</v>
      </c>
      <c r="F206" t="b">
        <f t="shared" si="14"/>
        <v>1</v>
      </c>
      <c r="G206" t="str">
        <f t="shared" si="13"/>
        <v>hh_head = h_head,</v>
      </c>
    </row>
    <row r="207" spans="1:7">
      <c r="A207" s="1" t="s">
        <v>91</v>
      </c>
      <c r="B207" s="7" t="s">
        <v>2669</v>
      </c>
      <c r="C207" s="8" t="s">
        <v>1768</v>
      </c>
      <c r="D207" s="3" t="s">
        <v>689</v>
      </c>
      <c r="E207" t="b">
        <v>0</v>
      </c>
      <c r="F207" t="b">
        <f t="shared" si="14"/>
        <v>1</v>
      </c>
      <c r="G207" t="str">
        <f t="shared" si="13"/>
        <v>hh_size = h_householdsize,</v>
      </c>
    </row>
    <row r="208" spans="1:7">
      <c r="A208" s="4" t="s">
        <v>255</v>
      </c>
      <c r="B208" s="7" t="s">
        <v>2723</v>
      </c>
      <c r="C208" s="8" t="s">
        <v>1830</v>
      </c>
      <c r="D208" s="3" t="s">
        <v>631</v>
      </c>
      <c r="E208" t="b">
        <v>0</v>
      </c>
      <c r="F208" t="b">
        <f t="shared" si="14"/>
        <v>1</v>
      </c>
      <c r="G208" t="str">
        <f t="shared" si="13"/>
        <v>hh_loan = h_loan,</v>
      </c>
    </row>
    <row r="209" spans="1:7">
      <c r="A209" s="4" t="s">
        <v>261</v>
      </c>
      <c r="B209" s="7" t="s">
        <v>2731</v>
      </c>
      <c r="C209" s="8" t="s">
        <v>2537</v>
      </c>
      <c r="D209" s="3" t="s">
        <v>649</v>
      </c>
      <c r="E209" t="b">
        <v>0</v>
      </c>
      <c r="F209" t="b">
        <f t="shared" si="14"/>
        <v>1</v>
      </c>
      <c r="G209" t="str">
        <f t="shared" si="13"/>
        <v>hh_loan_interest_rate_SDM = h_loan_alluvial,</v>
      </c>
    </row>
    <row r="210" spans="1:7">
      <c r="A210" s="4" t="s">
        <v>266</v>
      </c>
      <c r="B210" s="7" t="s">
        <v>2728</v>
      </c>
      <c r="C210" s="8" t="s">
        <v>2536</v>
      </c>
      <c r="D210" s="3" t="s">
        <v>1996</v>
      </c>
      <c r="E210" t="b">
        <v>0</v>
      </c>
      <c r="F210" t="b">
        <f t="shared" si="14"/>
        <v>1</v>
      </c>
      <c r="G210" t="str">
        <f t="shared" si="13"/>
        <v>hh_loan_sdm_frequency = h_loan_alluvial_amount,</v>
      </c>
    </row>
    <row r="211" spans="1:7">
      <c r="A211" s="4" t="s">
        <v>281</v>
      </c>
      <c r="B211" s="7" t="s">
        <v>2732</v>
      </c>
      <c r="C211" s="8" t="s">
        <v>1839</v>
      </c>
      <c r="D211" s="3" t="s">
        <v>652</v>
      </c>
      <c r="E211" t="b">
        <v>0</v>
      </c>
      <c r="F211" t="b">
        <f t="shared" si="14"/>
        <v>1</v>
      </c>
      <c r="G211" t="str">
        <f t="shared" si="13"/>
        <v>hh_loan_interest_rate_bank = h_loan_bank,</v>
      </c>
    </row>
    <row r="212" spans="1:7">
      <c r="A212" s="4" t="s">
        <v>264</v>
      </c>
      <c r="B212" s="7" t="s">
        <v>2738</v>
      </c>
      <c r="C212" s="8" t="s">
        <v>1845</v>
      </c>
      <c r="D212" s="3" t="s">
        <v>658</v>
      </c>
      <c r="E212" t="b">
        <v>0</v>
      </c>
      <c r="F212" t="b">
        <f t="shared" si="14"/>
        <v>1</v>
      </c>
      <c r="G212" t="str">
        <f t="shared" si="13"/>
        <v>hh_loan_interest_rate_cooperative = h_loan_cooperative,</v>
      </c>
    </row>
    <row r="213" spans="1:7">
      <c r="A213" s="4" t="s">
        <v>259</v>
      </c>
      <c r="B213" s="7" t="s">
        <v>2735</v>
      </c>
      <c r="C213" s="8" t="s">
        <v>1842</v>
      </c>
      <c r="D213" s="3" t="s">
        <v>655</v>
      </c>
      <c r="E213" t="b">
        <v>0</v>
      </c>
      <c r="F213" t="b">
        <f t="shared" si="14"/>
        <v>1</v>
      </c>
      <c r="G213" t="str">
        <f t="shared" si="13"/>
        <v>hh_loan_interest_rate_friend = h_loan_friend,</v>
      </c>
    </row>
    <row r="214" spans="1:7">
      <c r="A214" s="4" t="s">
        <v>246</v>
      </c>
      <c r="B214" s="7" t="s">
        <v>2737</v>
      </c>
      <c r="C214" s="8" t="s">
        <v>1844</v>
      </c>
      <c r="D214" s="3" t="s">
        <v>657</v>
      </c>
      <c r="E214" t="b">
        <v>0</v>
      </c>
      <c r="F214" t="b">
        <f t="shared" si="14"/>
        <v>1</v>
      </c>
      <c r="G214" t="str">
        <f t="shared" si="13"/>
        <v>hh_loan_interest_rate_informal_credit_group = h_loan_informal_credit,</v>
      </c>
    </row>
    <row r="215" spans="1:7">
      <c r="A215" s="4" t="s">
        <v>269</v>
      </c>
      <c r="B215" s="7" t="s">
        <v>2730</v>
      </c>
      <c r="C215" s="8" t="s">
        <v>1838</v>
      </c>
      <c r="D215" s="3" t="s">
        <v>651</v>
      </c>
      <c r="E215" t="b">
        <v>0</v>
      </c>
      <c r="F215" t="b">
        <f t="shared" si="14"/>
        <v>1</v>
      </c>
      <c r="G215" t="str">
        <f t="shared" si="13"/>
        <v>hh_loan_interest_rate_informal_lender = h_loan_informal_local_lender,</v>
      </c>
    </row>
    <row r="216" spans="1:7">
      <c r="A216" s="4" t="s">
        <v>251</v>
      </c>
      <c r="B216" s="7" t="s">
        <v>2733</v>
      </c>
      <c r="C216" s="8" t="s">
        <v>1840</v>
      </c>
      <c r="D216" s="3" t="s">
        <v>653</v>
      </c>
      <c r="E216" t="b">
        <v>0</v>
      </c>
      <c r="F216" t="b">
        <f t="shared" si="14"/>
        <v>1</v>
      </c>
      <c r="G216" t="str">
        <f t="shared" si="13"/>
        <v>hh_loan_interest_rate_mobile = h_loan_mobile,</v>
      </c>
    </row>
    <row r="217" spans="1:7">
      <c r="A217" s="4" t="s">
        <v>35</v>
      </c>
      <c r="B217" s="7" t="s">
        <v>2729</v>
      </c>
      <c r="C217" s="8" t="s">
        <v>1837</v>
      </c>
      <c r="D217" s="3" t="s">
        <v>650</v>
      </c>
      <c r="E217" t="b">
        <v>0</v>
      </c>
      <c r="F217" t="b">
        <f t="shared" si="14"/>
        <v>1</v>
      </c>
      <c r="G217" t="str">
        <f t="shared" si="13"/>
        <v>hh_loan_interest_rate_ngo = h_loan_ngo,</v>
      </c>
    </row>
    <row r="218" spans="1:7">
      <c r="A218" s="4" t="s">
        <v>257</v>
      </c>
      <c r="B218" s="7" t="s">
        <v>2725</v>
      </c>
      <c r="C218" s="8" t="s">
        <v>1832</v>
      </c>
      <c r="D218" s="3" t="s">
        <v>633</v>
      </c>
      <c r="E218" t="b">
        <v>0</v>
      </c>
      <c r="F218" t="b">
        <f t="shared" si="14"/>
        <v>1</v>
      </c>
      <c r="G218" t="str">
        <f t="shared" si="13"/>
        <v>hh_loan_purpose = h_loan_purpose,</v>
      </c>
    </row>
    <row r="219" spans="1:7">
      <c r="A219" s="4" t="s">
        <v>236</v>
      </c>
      <c r="B219" s="7"/>
      <c r="C219" s="8" t="s">
        <v>2771</v>
      </c>
      <c r="D219" s="3" t="s">
        <v>1297</v>
      </c>
      <c r="E219" t="b">
        <v>0</v>
      </c>
      <c r="F219" t="b">
        <f t="shared" si="14"/>
        <v>1</v>
      </c>
      <c r="G219" t="str">
        <f>_xlfn.CONCAT(D219," = '",C219,"',")</f>
        <v>hh_loan_purpose_other = 'h_loan_purpose..other..',</v>
      </c>
    </row>
    <row r="220" spans="1:7">
      <c r="A220" s="4" t="s">
        <v>271</v>
      </c>
      <c r="B220" s="7" t="s">
        <v>2734</v>
      </c>
      <c r="C220" s="8" t="s">
        <v>1841</v>
      </c>
      <c r="D220" s="3" t="s">
        <v>654</v>
      </c>
      <c r="E220" t="b">
        <v>0</v>
      </c>
      <c r="F220" t="b">
        <f t="shared" si="14"/>
        <v>1</v>
      </c>
      <c r="G220" t="str">
        <f>_xlfn.CONCAT(D220," = ",C220,",")</f>
        <v>hh_loan_interest_rate_relative = h_loan_relative,</v>
      </c>
    </row>
    <row r="221" spans="1:7">
      <c r="A221" s="4" t="s">
        <v>277</v>
      </c>
      <c r="B221" s="7" t="s">
        <v>2726</v>
      </c>
      <c r="C221" s="8" t="s">
        <v>1833</v>
      </c>
      <c r="D221" s="3" t="s">
        <v>634</v>
      </c>
      <c r="E221" t="b">
        <v>0</v>
      </c>
      <c r="F221" t="b">
        <f t="shared" si="14"/>
        <v>1</v>
      </c>
      <c r="G221" t="str">
        <f>_xlfn.CONCAT(D221," = ",C221,",")</f>
        <v>hh_loan_size = h_loan_size,</v>
      </c>
    </row>
    <row r="222" spans="1:7">
      <c r="A222" s="4" t="s">
        <v>275</v>
      </c>
      <c r="B222" s="7" t="s">
        <v>2724</v>
      </c>
      <c r="C222" s="8" t="s">
        <v>1831</v>
      </c>
      <c r="D222" s="3" t="s">
        <v>632</v>
      </c>
      <c r="E222" t="b">
        <v>0</v>
      </c>
      <c r="F222" t="b">
        <f t="shared" si="14"/>
        <v>1</v>
      </c>
      <c r="G222" t="str">
        <f>_xlfn.CONCAT(D222," = ",C222,",")</f>
        <v>hh_loan_source = h_loan_source,</v>
      </c>
    </row>
    <row r="223" spans="1:7">
      <c r="A223" s="4" t="s">
        <v>230</v>
      </c>
      <c r="B223" s="7"/>
      <c r="C223" s="8" t="s">
        <v>2770</v>
      </c>
      <c r="D223" s="3" t="s">
        <v>759</v>
      </c>
      <c r="E223" t="b">
        <v>0</v>
      </c>
      <c r="F223" t="b">
        <f t="shared" si="14"/>
        <v>1</v>
      </c>
      <c r="G223" t="str">
        <f>_xlfn.CONCAT(D223," = '",C223,"',")</f>
        <v>hh_loan_source_other = 'h_loan_source..other..',</v>
      </c>
    </row>
    <row r="224" spans="1:7">
      <c r="A224" s="4" t="s">
        <v>279</v>
      </c>
      <c r="B224" s="7" t="s">
        <v>2736</v>
      </c>
      <c r="C224" s="8" t="s">
        <v>1843</v>
      </c>
      <c r="D224" s="3" t="s">
        <v>656</v>
      </c>
      <c r="E224" t="b">
        <v>0</v>
      </c>
      <c r="F224" t="b">
        <f t="shared" si="14"/>
        <v>1</v>
      </c>
      <c r="G224" t="str">
        <f t="shared" ref="G224:G247" si="15">_xlfn.CONCAT(D224," = ",C224,",")</f>
        <v>hh_loan_interest_rate_vsla = h_loan_vsla,</v>
      </c>
    </row>
    <row r="225" spans="1:7">
      <c r="A225" s="4" t="s">
        <v>243</v>
      </c>
      <c r="B225" s="7" t="s">
        <v>2719</v>
      </c>
      <c r="C225" s="8" t="s">
        <v>1826</v>
      </c>
      <c r="D225" s="3" t="s">
        <v>672</v>
      </c>
      <c r="E225" t="b">
        <v>0</v>
      </c>
      <c r="F225" t="b">
        <f t="shared" si="14"/>
        <v>1</v>
      </c>
      <c r="G225" t="str">
        <f t="shared" si="15"/>
        <v>hh_phone_yn = h_mobile,</v>
      </c>
    </row>
    <row r="226" spans="1:7">
      <c r="A226" s="4" t="s">
        <v>244</v>
      </c>
      <c r="B226" s="7" t="s">
        <v>2720</v>
      </c>
      <c r="C226" s="8" t="s">
        <v>1827</v>
      </c>
      <c r="D226" s="3" t="s">
        <v>673</v>
      </c>
      <c r="E226" t="b">
        <v>0</v>
      </c>
      <c r="F226" t="b">
        <f t="shared" si="14"/>
        <v>1</v>
      </c>
      <c r="G226" t="str">
        <f t="shared" si="15"/>
        <v>hh_phone_functionalities = h_mobile_function,</v>
      </c>
    </row>
    <row r="227" spans="1:7">
      <c r="A227" s="4" t="s">
        <v>253</v>
      </c>
      <c r="B227" s="7" t="s">
        <v>2721</v>
      </c>
      <c r="C227" s="8" t="s">
        <v>1828</v>
      </c>
      <c r="D227" s="3" t="s">
        <v>629</v>
      </c>
      <c r="E227" t="b">
        <v>0</v>
      </c>
      <c r="F227" t="b">
        <f t="shared" si="14"/>
        <v>1</v>
      </c>
      <c r="G227" t="str">
        <f t="shared" si="15"/>
        <v>hh_mobile_money = h_mobile_money,</v>
      </c>
    </row>
    <row r="228" spans="1:7">
      <c r="A228" s="4" t="s">
        <v>248</v>
      </c>
      <c r="B228" s="7" t="s">
        <v>2727</v>
      </c>
      <c r="C228" s="8" t="s">
        <v>1836</v>
      </c>
      <c r="D228" s="3" t="s">
        <v>635</v>
      </c>
      <c r="E228" t="b">
        <v>0</v>
      </c>
      <c r="F228" t="b">
        <f t="shared" si="14"/>
        <v>1</v>
      </c>
      <c r="G228" t="str">
        <f t="shared" si="15"/>
        <v>hh_loan_months_to_repay = h_payback_loan,</v>
      </c>
    </row>
    <row r="229" spans="1:7">
      <c r="A229" s="1" t="s">
        <v>87</v>
      </c>
      <c r="B229" s="7" t="s">
        <v>2671</v>
      </c>
      <c r="C229" s="8" t="s">
        <v>1770</v>
      </c>
      <c r="D229" s="3" t="s">
        <v>1966</v>
      </c>
      <c r="E229" t="b">
        <v>0</v>
      </c>
      <c r="F229" t="b">
        <f t="shared" si="14"/>
        <v>1</v>
      </c>
      <c r="G229" t="str">
        <f t="shared" si="15"/>
        <v>hh_female_rn = h_size_female,</v>
      </c>
    </row>
    <row r="230" spans="1:7">
      <c r="A230" s="1" t="s">
        <v>89</v>
      </c>
      <c r="B230" s="7" t="s">
        <v>2670</v>
      </c>
      <c r="C230" s="8" t="s">
        <v>1769</v>
      </c>
      <c r="D230" s="3" t="s">
        <v>690</v>
      </c>
      <c r="E230" t="b">
        <v>0</v>
      </c>
      <c r="F230" t="b">
        <f t="shared" si="14"/>
        <v>1</v>
      </c>
      <c r="G230" t="str">
        <f t="shared" si="15"/>
        <v>hh_male_nr = h_size_male,</v>
      </c>
    </row>
    <row r="231" spans="1:7">
      <c r="A231" s="4" t="s">
        <v>232</v>
      </c>
      <c r="B231" s="7"/>
      <c r="C231" s="8"/>
      <c r="D231" s="3"/>
      <c r="E231" t="b">
        <v>0</v>
      </c>
      <c r="F231" t="b">
        <f t="shared" si="14"/>
        <v>1</v>
      </c>
      <c r="G231" t="str">
        <f t="shared" si="15"/>
        <v xml:space="preserve"> = ,</v>
      </c>
    </row>
    <row r="232" spans="1:7">
      <c r="A232" s="4" t="s">
        <v>186</v>
      </c>
      <c r="B232" s="7" t="s">
        <v>2546</v>
      </c>
      <c r="C232" s="8" t="s">
        <v>1266</v>
      </c>
      <c r="D232" t="s">
        <v>119</v>
      </c>
      <c r="E232" t="b">
        <v>0</v>
      </c>
      <c r="F232" t="b">
        <f t="shared" si="14"/>
        <v>1</v>
      </c>
      <c r="G232" t="str">
        <f t="shared" si="15"/>
        <v>ic_informed_consent = informed_consent,</v>
      </c>
    </row>
    <row r="233" spans="1:7">
      <c r="A233" s="4" t="s">
        <v>399</v>
      </c>
      <c r="B233" s="4" t="s">
        <v>2546</v>
      </c>
      <c r="C233" t="s">
        <v>1779</v>
      </c>
      <c r="D233" t="s">
        <v>600</v>
      </c>
      <c r="E233" t="b">
        <v>0</v>
      </c>
      <c r="F233" t="b">
        <f t="shared" si="14"/>
        <v>1</v>
      </c>
      <c r="G233" t="str">
        <f t="shared" si="15"/>
        <v>g_informed_consent = informed_consent_female,</v>
      </c>
    </row>
    <row r="234" spans="1:7">
      <c r="A234" s="1" t="s">
        <v>43</v>
      </c>
      <c r="B234" s="7" t="s">
        <v>2546</v>
      </c>
      <c r="C234" s="8" t="s">
        <v>1774</v>
      </c>
      <c r="D234" s="3" t="s">
        <v>584</v>
      </c>
      <c r="E234" t="b">
        <v>0</v>
      </c>
      <c r="F234" t="b">
        <f t="shared" si="14"/>
        <v>1</v>
      </c>
      <c r="G234" t="str">
        <f t="shared" si="15"/>
        <v>fs_informed_consent = informed_consent_food,</v>
      </c>
    </row>
    <row r="235" spans="1:7">
      <c r="A235" s="4" t="s">
        <v>240</v>
      </c>
      <c r="B235" s="7" t="s">
        <v>2718</v>
      </c>
      <c r="C235" s="8" t="s">
        <v>2535</v>
      </c>
      <c r="D235" s="3" t="s">
        <v>2814</v>
      </c>
      <c r="E235" t="b">
        <v>0</v>
      </c>
      <c r="F235" t="b">
        <f t="shared" si="14"/>
        <v>1</v>
      </c>
      <c r="G235" t="str">
        <f t="shared" si="15"/>
        <v>ppi_nig_agriculture = ppi_argiculture,</v>
      </c>
    </row>
    <row r="236" spans="1:7">
      <c r="A236" s="1" t="s">
        <v>28</v>
      </c>
      <c r="B236" s="7" t="s">
        <v>2713</v>
      </c>
      <c r="C236" s="8" t="s">
        <v>2530</v>
      </c>
      <c r="D236" s="8" t="s">
        <v>703</v>
      </c>
      <c r="E236" t="b">
        <v>0</v>
      </c>
      <c r="F236" t="b">
        <f t="shared" si="14"/>
        <v>1</v>
      </c>
      <c r="G236" t="str">
        <f t="shared" si="15"/>
        <v>ppi_nig_cooking = ppi_cooking,</v>
      </c>
    </row>
    <row r="237" spans="1:7">
      <c r="A237" s="4" t="s">
        <v>241</v>
      </c>
      <c r="B237" s="7" t="s">
        <v>2714</v>
      </c>
      <c r="C237" s="8" t="s">
        <v>2531</v>
      </c>
      <c r="D237" s="8" t="s">
        <v>704</v>
      </c>
      <c r="E237" t="b">
        <v>0</v>
      </c>
      <c r="F237" t="b">
        <f t="shared" si="14"/>
        <v>1</v>
      </c>
      <c r="G237" t="str">
        <f t="shared" si="15"/>
        <v>ppi_nig_matras = ppi_matras,</v>
      </c>
    </row>
    <row r="238" spans="1:7">
      <c r="A238" s="4" t="s">
        <v>239</v>
      </c>
      <c r="B238" s="7" t="s">
        <v>2716</v>
      </c>
      <c r="C238" s="8" t="s">
        <v>2533</v>
      </c>
      <c r="D238" s="8" t="s">
        <v>706</v>
      </c>
      <c r="E238" t="b">
        <v>0</v>
      </c>
      <c r="F238" t="b">
        <f t="shared" si="14"/>
        <v>1</v>
      </c>
      <c r="G238" t="str">
        <f t="shared" si="15"/>
        <v>ppi_nig_phones = ppi_phones,</v>
      </c>
    </row>
    <row r="239" spans="1:7">
      <c r="A239" s="1" t="s">
        <v>40</v>
      </c>
      <c r="B239" s="7" t="s">
        <v>2711</v>
      </c>
      <c r="C239" s="8" t="s">
        <v>2528</v>
      </c>
      <c r="D239" s="8" t="s">
        <v>701</v>
      </c>
      <c r="E239" t="b">
        <v>0</v>
      </c>
      <c r="F239" t="b">
        <f t="shared" si="14"/>
        <v>1</v>
      </c>
      <c r="G239" t="str">
        <f t="shared" si="15"/>
        <v>ppi_nig_roof = ppi_roof,</v>
      </c>
    </row>
    <row r="240" spans="1:7">
      <c r="A240" s="4" t="s">
        <v>351</v>
      </c>
      <c r="B240" s="4" t="s">
        <v>2710</v>
      </c>
      <c r="C240" t="s">
        <v>2527</v>
      </c>
      <c r="D240" t="s">
        <v>700</v>
      </c>
      <c r="E240" t="b">
        <v>0</v>
      </c>
      <c r="F240" t="b">
        <f t="shared" si="14"/>
        <v>1</v>
      </c>
      <c r="G240" t="str">
        <f t="shared" si="15"/>
        <v>ppi_nig_rooms = ppi_rooms,</v>
      </c>
    </row>
    <row r="241" spans="1:7">
      <c r="A241" s="1" t="s">
        <v>29</v>
      </c>
      <c r="B241" s="7" t="s">
        <v>2712</v>
      </c>
      <c r="C241" s="8" t="s">
        <v>2529</v>
      </c>
      <c r="D241" s="8" t="s">
        <v>702</v>
      </c>
      <c r="E241" t="b">
        <v>0</v>
      </c>
      <c r="F241" t="b">
        <f t="shared" si="14"/>
        <v>1</v>
      </c>
      <c r="G241" t="str">
        <f t="shared" si="15"/>
        <v>ppi_nig_toilet = ppi_toilet,</v>
      </c>
    </row>
    <row r="242" spans="1:7">
      <c r="A242" s="4" t="s">
        <v>237</v>
      </c>
      <c r="B242" s="7" t="s">
        <v>2715</v>
      </c>
      <c r="C242" s="8" t="s">
        <v>2532</v>
      </c>
      <c r="D242" s="8" t="s">
        <v>705</v>
      </c>
      <c r="E242" t="b">
        <v>0</v>
      </c>
      <c r="F242" t="b">
        <f t="shared" si="14"/>
        <v>1</v>
      </c>
      <c r="G242" t="str">
        <f t="shared" si="15"/>
        <v>ppi_nig_tv = ppi_tv,</v>
      </c>
    </row>
    <row r="243" spans="1:7">
      <c r="A243" s="4" t="s">
        <v>242</v>
      </c>
      <c r="B243" s="7" t="s">
        <v>2717</v>
      </c>
      <c r="C243" s="8" t="s">
        <v>2534</v>
      </c>
      <c r="D243" s="8" t="s">
        <v>707</v>
      </c>
      <c r="E243" t="b">
        <v>0</v>
      </c>
      <c r="F243" t="b">
        <f t="shared" si="14"/>
        <v>1</v>
      </c>
      <c r="G243" t="str">
        <f t="shared" si="15"/>
        <v>ppi_nig_vihicle = ppi_vihicle,</v>
      </c>
    </row>
    <row r="244" spans="1:7">
      <c r="A244" s="4" t="s">
        <v>294</v>
      </c>
      <c r="B244" s="7"/>
      <c r="C244" s="8" t="s">
        <v>18</v>
      </c>
      <c r="D244" s="3"/>
      <c r="E244" t="b">
        <v>0</v>
      </c>
      <c r="F244" t="b">
        <f t="shared" si="14"/>
        <v>0</v>
      </c>
      <c r="G244" t="str">
        <f t="shared" si="15"/>
        <v xml:space="preserve"> = repeat_no,</v>
      </c>
    </row>
    <row r="245" spans="1:7">
      <c r="A245" s="4" t="s">
        <v>176</v>
      </c>
      <c r="B245" s="7" t="s">
        <v>2557</v>
      </c>
      <c r="C245" s="8" t="s">
        <v>1589</v>
      </c>
      <c r="D245" s="3" t="s">
        <v>184</v>
      </c>
      <c r="E245" t="b">
        <v>0</v>
      </c>
      <c r="F245" t="b">
        <f t="shared" si="14"/>
        <v>1</v>
      </c>
      <c r="G245" t="str">
        <f t="shared" si="15"/>
        <v>f_focus_rev_timeperiod = t_harvest_number,</v>
      </c>
    </row>
    <row r="246" spans="1:7">
      <c r="A246" s="4" t="s">
        <v>308</v>
      </c>
      <c r="B246" s="7"/>
      <c r="C246" s="8" t="s">
        <v>2455</v>
      </c>
      <c r="D246" s="3" t="s">
        <v>1265</v>
      </c>
      <c r="E246" t="b">
        <v>0</v>
      </c>
      <c r="F246" t="b">
        <f t="shared" si="14"/>
        <v>1</v>
      </c>
      <c r="G246" t="str">
        <f t="shared" si="15"/>
        <v>f_focus_measurement_lost_kg = t_lost_kg,</v>
      </c>
    </row>
    <row r="247" spans="1:7">
      <c r="A247" s="4" t="s">
        <v>164</v>
      </c>
      <c r="B247" s="7" t="s">
        <v>2567</v>
      </c>
      <c r="C247" s="8" t="s">
        <v>1601</v>
      </c>
      <c r="D247" t="s">
        <v>740</v>
      </c>
      <c r="E247" t="b">
        <v>0</v>
      </c>
      <c r="F247" t="b">
        <f t="shared" si="14"/>
        <v>1</v>
      </c>
      <c r="G247" t="str">
        <f t="shared" si="15"/>
        <v>f_focus_measurement_lost = t_lost_measurement,</v>
      </c>
    </row>
    <row r="248" spans="1:7">
      <c r="A248" s="4" t="s">
        <v>282</v>
      </c>
      <c r="B248" s="7"/>
      <c r="C248" s="8" t="s">
        <v>2749</v>
      </c>
      <c r="D248" t="s">
        <v>1208</v>
      </c>
      <c r="E248" t="b">
        <v>0</v>
      </c>
      <c r="F248" t="b">
        <f t="shared" si="14"/>
        <v>1</v>
      </c>
      <c r="G248" t="str">
        <f>_xlfn.CONCAT(D248," = '",C248,"',")</f>
        <v>f_focus_measurement_lost_other = 't_lost_measurement..other..',</v>
      </c>
    </row>
    <row r="249" spans="1:7">
      <c r="A249" s="4" t="s">
        <v>306</v>
      </c>
      <c r="B249" s="7"/>
      <c r="C249" s="8" t="s">
        <v>2454</v>
      </c>
      <c r="D249" s="3" t="s">
        <v>2815</v>
      </c>
      <c r="E249" t="b">
        <v>0</v>
      </c>
      <c r="F249" t="b">
        <f t="shared" si="14"/>
        <v>1</v>
      </c>
      <c r="G249" t="str">
        <f>_xlfn.CONCAT(D249," = ",C249,",")</f>
        <v>f_focus_own_consumption_quant_kg = t_own_consumption_kg,</v>
      </c>
    </row>
    <row r="250" spans="1:7">
      <c r="A250" s="4" t="s">
        <v>149</v>
      </c>
      <c r="B250" s="7" t="s">
        <v>2565</v>
      </c>
      <c r="C250" s="8" t="s">
        <v>1598</v>
      </c>
      <c r="D250" s="3" t="s">
        <v>2816</v>
      </c>
      <c r="E250" t="b">
        <v>0</v>
      </c>
      <c r="F250" t="b">
        <f t="shared" si="14"/>
        <v>1</v>
      </c>
      <c r="G250" t="str">
        <f>_xlfn.CONCAT(D250," = ",C250,",")</f>
        <v>f_focus_own_consumption_quant = t_own_consumption_measurement,</v>
      </c>
    </row>
    <row r="251" spans="1:7">
      <c r="A251" s="4" t="s">
        <v>262</v>
      </c>
      <c r="B251" s="7"/>
      <c r="C251" s="8" t="s">
        <v>2748</v>
      </c>
      <c r="D251" s="3" t="s">
        <v>767</v>
      </c>
      <c r="E251" t="b">
        <v>0</v>
      </c>
      <c r="F251" t="b">
        <f t="shared" si="14"/>
        <v>1</v>
      </c>
      <c r="G251" t="str">
        <f>_xlfn.CONCAT(D251," = '",C251,"',")</f>
        <v>f_focus_own_consumption_measurement_other = 't_own_consumption_measurement..other..',</v>
      </c>
    </row>
    <row r="252" spans="1:7">
      <c r="A252" s="4" t="s">
        <v>159</v>
      </c>
      <c r="B252" s="7" t="s">
        <v>2563</v>
      </c>
      <c r="C252" s="8" t="s">
        <v>1596</v>
      </c>
      <c r="D252" s="3" t="s">
        <v>189</v>
      </c>
      <c r="E252" t="b">
        <v>0</v>
      </c>
      <c r="F252" t="b">
        <f t="shared" si="14"/>
        <v>1</v>
      </c>
      <c r="G252" t="str">
        <f>_xlfn.CONCAT(D252," = ",C252,",")</f>
        <v>f_focus_price = t_price,</v>
      </c>
    </row>
    <row r="253" spans="1:7">
      <c r="A253" s="4" t="s">
        <v>303</v>
      </c>
      <c r="B253" s="7"/>
      <c r="C253" s="8" t="s">
        <v>2452</v>
      </c>
      <c r="D253" t="s">
        <v>1205</v>
      </c>
      <c r="E253" t="b">
        <v>0</v>
      </c>
      <c r="F253" t="b">
        <f t="shared" si="14"/>
        <v>1</v>
      </c>
      <c r="G253" t="str">
        <f>_xlfn.CONCAT(D253," = ",C253,",")</f>
        <v>f_focus_quant_prod_kg = t_produced_kg,</v>
      </c>
    </row>
    <row r="254" spans="1:7">
      <c r="A254" s="4" t="s">
        <v>161</v>
      </c>
      <c r="B254" s="7" t="s">
        <v>2559</v>
      </c>
      <c r="C254" s="8" t="s">
        <v>1591</v>
      </c>
      <c r="D254" t="s">
        <v>186</v>
      </c>
      <c r="E254" t="b">
        <v>0</v>
      </c>
      <c r="F254" t="b">
        <f t="shared" si="14"/>
        <v>1</v>
      </c>
      <c r="G254" t="str">
        <f>_xlfn.CONCAT(D254," = ",C254,",")</f>
        <v>f_focus_measurement_prod = t_produced_measurement,</v>
      </c>
    </row>
    <row r="255" spans="1:7">
      <c r="A255" s="4" t="s">
        <v>151</v>
      </c>
      <c r="B255" s="7" t="s">
        <v>2560</v>
      </c>
      <c r="C255" s="8" t="s">
        <v>2492</v>
      </c>
      <c r="D255" s="3" t="s">
        <v>1263</v>
      </c>
      <c r="E255" t="b">
        <v>0</v>
      </c>
      <c r="F255" t="b">
        <f t="shared" si="14"/>
        <v>1</v>
      </c>
      <c r="G255" t="str">
        <f>_xlfn.CONCAT(D255," = ",C255,",")</f>
        <v>f_focus_measurement_prod_kg = t_produced_measurement_kg,</v>
      </c>
    </row>
    <row r="256" spans="1:7">
      <c r="A256" s="4" t="s">
        <v>250</v>
      </c>
      <c r="B256" s="7"/>
      <c r="C256" s="8" t="s">
        <v>2746</v>
      </c>
      <c r="D256" s="3" t="s">
        <v>744</v>
      </c>
      <c r="E256" t="b">
        <v>0</v>
      </c>
      <c r="F256" t="b">
        <f t="shared" si="14"/>
        <v>1</v>
      </c>
      <c r="G256" t="str">
        <f>_xlfn.CONCAT(D256," = '",C256,"',")</f>
        <v>f_focus_measurement_prod_other = 't_produced_measurement..other..',</v>
      </c>
    </row>
    <row r="257" spans="1:7">
      <c r="A257" s="4" t="s">
        <v>309</v>
      </c>
      <c r="B257" s="7"/>
      <c r="C257" s="8" t="s">
        <v>2453</v>
      </c>
      <c r="D257" s="3" t="s">
        <v>1206</v>
      </c>
      <c r="E257" t="b">
        <v>0</v>
      </c>
      <c r="F257" t="b">
        <f t="shared" si="14"/>
        <v>1</v>
      </c>
      <c r="G257" t="str">
        <f>_xlfn.CONCAT(D257," = ",C257,",")</f>
        <v>f_focus_quant_sold_kg = t_sold_kg,</v>
      </c>
    </row>
    <row r="258" spans="1:7">
      <c r="A258" s="4" t="s">
        <v>144</v>
      </c>
      <c r="B258" s="7" t="s">
        <v>2562</v>
      </c>
      <c r="C258" s="8" t="s">
        <v>1594</v>
      </c>
      <c r="D258" s="3" t="s">
        <v>188</v>
      </c>
      <c r="E258" t="b">
        <v>0</v>
      </c>
      <c r="F258" t="b">
        <f t="shared" ref="F258:F321" si="16">ISERROR(VLOOKUP(C258,$A$2:$A$1012,1,0))</f>
        <v>1</v>
      </c>
      <c r="G258" t="str">
        <f>_xlfn.CONCAT(D258," = ",C258,",")</f>
        <v>f_focus_measurement_sold = t_sold_measurement,</v>
      </c>
    </row>
    <row r="259" spans="1:7">
      <c r="A259" s="4" t="s">
        <v>270</v>
      </c>
      <c r="B259" s="7"/>
      <c r="C259" s="8" t="s">
        <v>2747</v>
      </c>
      <c r="D259" s="3" t="s">
        <v>766</v>
      </c>
      <c r="E259" t="b">
        <v>0</v>
      </c>
      <c r="F259" t="b">
        <f t="shared" si="16"/>
        <v>1</v>
      </c>
      <c r="G259" t="str">
        <f>_xlfn.CONCAT(D259," = '",C259,"',")</f>
        <v>f_focus_measurement_sold_other = 't_sold_measurement..other..',</v>
      </c>
    </row>
    <row r="260" spans="1:7">
      <c r="A260" s="4" t="s">
        <v>202</v>
      </c>
      <c r="B260" s="7" t="s">
        <v>2540</v>
      </c>
      <c r="C260" s="8"/>
      <c r="E260" t="b">
        <v>0</v>
      </c>
      <c r="F260" t="b">
        <f t="shared" si="16"/>
        <v>1</v>
      </c>
      <c r="G260" t="str">
        <f t="shared" ref="G260:G323" si="17">_xlfn.CONCAT(D260," = ",C260,",")</f>
        <v xml:space="preserve"> = ,</v>
      </c>
    </row>
    <row r="261" spans="1:7">
      <c r="A261" s="4" t="s">
        <v>182</v>
      </c>
      <c r="B261" s="7" t="s">
        <v>2549</v>
      </c>
      <c r="C261" s="8"/>
      <c r="E261" t="b">
        <v>0</v>
      </c>
      <c r="F261" t="b">
        <f t="shared" si="16"/>
        <v>1</v>
      </c>
      <c r="G261" t="str">
        <f t="shared" si="17"/>
        <v xml:space="preserve"> = ,</v>
      </c>
    </row>
    <row r="262" spans="1:7">
      <c r="A262" s="4" t="s">
        <v>171</v>
      </c>
      <c r="B262" s="7" t="s">
        <v>2556</v>
      </c>
      <c r="C262" s="8"/>
      <c r="E262" t="b">
        <v>0</v>
      </c>
      <c r="F262" t="b">
        <f t="shared" si="16"/>
        <v>1</v>
      </c>
      <c r="G262" t="str">
        <f t="shared" si="17"/>
        <v xml:space="preserve"> = ,</v>
      </c>
    </row>
    <row r="263" spans="1:7">
      <c r="A263" s="4" t="s">
        <v>146</v>
      </c>
      <c r="B263" s="7" t="s">
        <v>2558</v>
      </c>
      <c r="C263" s="8"/>
      <c r="D263" s="3"/>
      <c r="E263" t="b">
        <v>0</v>
      </c>
      <c r="F263" t="b">
        <f t="shared" si="16"/>
        <v>1</v>
      </c>
      <c r="G263" t="str">
        <f t="shared" si="17"/>
        <v xml:space="preserve"> = ,</v>
      </c>
    </row>
    <row r="264" spans="1:7">
      <c r="A264" s="4" t="s">
        <v>156</v>
      </c>
      <c r="B264" s="7" t="s">
        <v>2561</v>
      </c>
      <c r="C264" s="8"/>
      <c r="E264" t="b">
        <v>0</v>
      </c>
      <c r="F264" t="b">
        <f t="shared" si="16"/>
        <v>1</v>
      </c>
      <c r="G264" t="str">
        <f t="shared" si="17"/>
        <v xml:space="preserve"> = ,</v>
      </c>
    </row>
    <row r="265" spans="1:7">
      <c r="A265" s="4" t="s">
        <v>179</v>
      </c>
      <c r="B265" s="7" t="s">
        <v>2564</v>
      </c>
      <c r="C265" s="8"/>
      <c r="E265" t="b">
        <v>0</v>
      </c>
      <c r="F265" t="b">
        <f t="shared" si="16"/>
        <v>1</v>
      </c>
      <c r="G265" t="str">
        <f t="shared" si="17"/>
        <v xml:space="preserve"> = ,</v>
      </c>
    </row>
    <row r="266" spans="1:7">
      <c r="A266" s="4" t="s">
        <v>154</v>
      </c>
      <c r="B266" s="7" t="s">
        <v>2566</v>
      </c>
      <c r="C266" s="8"/>
      <c r="E266" t="b">
        <v>0</v>
      </c>
      <c r="F266" t="b">
        <f t="shared" si="16"/>
        <v>1</v>
      </c>
      <c r="G266" t="str">
        <f t="shared" si="17"/>
        <v xml:space="preserve"> = ,</v>
      </c>
    </row>
    <row r="267" spans="1:7">
      <c r="A267" s="4" t="s">
        <v>226</v>
      </c>
      <c r="B267" s="7" t="s">
        <v>2650</v>
      </c>
      <c r="C267" s="8"/>
      <c r="E267" t="b">
        <v>0</v>
      </c>
      <c r="F267" t="b">
        <f t="shared" si="16"/>
        <v>1</v>
      </c>
      <c r="G267" t="str">
        <f t="shared" si="17"/>
        <v xml:space="preserve"> = ,</v>
      </c>
    </row>
    <row r="268" spans="1:7">
      <c r="A268" s="4" t="s">
        <v>276</v>
      </c>
      <c r="B268" s="7" t="s">
        <v>2742</v>
      </c>
      <c r="C268" s="8"/>
      <c r="E268" t="b">
        <v>0</v>
      </c>
      <c r="F268" t="b">
        <f t="shared" si="16"/>
        <v>1</v>
      </c>
      <c r="G268" t="str">
        <f t="shared" si="17"/>
        <v xml:space="preserve"> = ,</v>
      </c>
    </row>
    <row r="269" spans="1:7">
      <c r="A269" s="4" t="s">
        <v>258</v>
      </c>
      <c r="B269" s="7" t="s">
        <v>2743</v>
      </c>
      <c r="C269" s="8"/>
      <c r="D269" s="3"/>
      <c r="E269" t="b">
        <v>0</v>
      </c>
      <c r="F269" t="b">
        <f t="shared" si="16"/>
        <v>1</v>
      </c>
      <c r="G269" t="str">
        <f t="shared" si="17"/>
        <v xml:space="preserve"> = ,</v>
      </c>
    </row>
    <row r="270" spans="1:7">
      <c r="A270" s="4" t="s">
        <v>302</v>
      </c>
      <c r="B270" s="7"/>
      <c r="C270" s="8"/>
      <c r="D270" s="3"/>
      <c r="E270" t="b">
        <v>0</v>
      </c>
      <c r="F270" t="b">
        <f t="shared" si="16"/>
        <v>1</v>
      </c>
      <c r="G270" t="str">
        <f t="shared" si="17"/>
        <v xml:space="preserve"> = ,</v>
      </c>
    </row>
    <row r="271" spans="1:7">
      <c r="A271" s="4" t="s">
        <v>304</v>
      </c>
      <c r="B271" s="7"/>
      <c r="C271" s="8"/>
      <c r="D271" s="3"/>
      <c r="E271" t="b">
        <v>0</v>
      </c>
      <c r="F271" t="b">
        <f t="shared" si="16"/>
        <v>1</v>
      </c>
      <c r="G271" t="str">
        <f t="shared" si="17"/>
        <v xml:space="preserve"> = ,</v>
      </c>
    </row>
    <row r="272" spans="1:7">
      <c r="A272" s="4" t="s">
        <v>301</v>
      </c>
      <c r="B272" s="7"/>
      <c r="C272" s="8"/>
      <c r="D272" s="3"/>
      <c r="E272" t="b">
        <v>0</v>
      </c>
      <c r="F272" t="b">
        <f t="shared" si="16"/>
        <v>1</v>
      </c>
      <c r="G272" t="str">
        <f t="shared" si="17"/>
        <v xml:space="preserve"> = ,</v>
      </c>
    </row>
    <row r="273" spans="1:7">
      <c r="A273" s="4" t="s">
        <v>296</v>
      </c>
      <c r="B273" s="7"/>
      <c r="C273" s="8"/>
      <c r="E273" t="b">
        <v>0</v>
      </c>
      <c r="F273" t="b">
        <f t="shared" si="16"/>
        <v>1</v>
      </c>
      <c r="G273" t="str">
        <f t="shared" si="17"/>
        <v xml:space="preserve"> = ,</v>
      </c>
    </row>
    <row r="274" spans="1:7">
      <c r="A274" s="4" t="s">
        <v>305</v>
      </c>
      <c r="B274" s="7"/>
      <c r="C274" s="8"/>
      <c r="E274" t="b">
        <v>0</v>
      </c>
      <c r="F274" t="b">
        <f t="shared" si="16"/>
        <v>1</v>
      </c>
      <c r="G274" t="str">
        <f t="shared" si="17"/>
        <v xml:space="preserve"> = ,</v>
      </c>
    </row>
    <row r="275" spans="1:7">
      <c r="A275" s="4" t="s">
        <v>297</v>
      </c>
      <c r="B275" s="7"/>
      <c r="C275" s="8"/>
      <c r="D275" s="3"/>
      <c r="E275" t="b">
        <v>0</v>
      </c>
      <c r="F275" t="b">
        <f t="shared" si="16"/>
        <v>1</v>
      </c>
      <c r="G275" t="str">
        <f t="shared" si="17"/>
        <v xml:space="preserve"> = ,</v>
      </c>
    </row>
    <row r="276" spans="1:7">
      <c r="A276" s="4" t="s">
        <v>295</v>
      </c>
      <c r="B276" s="7"/>
      <c r="C276" s="8"/>
      <c r="D276" s="3"/>
      <c r="E276" t="b">
        <v>0</v>
      </c>
      <c r="F276" t="b">
        <f t="shared" si="16"/>
        <v>1</v>
      </c>
      <c r="G276" t="str">
        <f t="shared" si="17"/>
        <v xml:space="preserve"> = ,</v>
      </c>
    </row>
    <row r="277" spans="1:7">
      <c r="A277" s="4" t="s">
        <v>307</v>
      </c>
      <c r="B277" s="7"/>
      <c r="C277" s="8"/>
      <c r="D277" s="3"/>
      <c r="E277" t="b">
        <v>0</v>
      </c>
      <c r="F277" t="b">
        <f t="shared" si="16"/>
        <v>1</v>
      </c>
      <c r="G277" t="str">
        <f t="shared" si="17"/>
        <v xml:space="preserve"> = ,</v>
      </c>
    </row>
    <row r="278" spans="1:7">
      <c r="A278" s="4" t="s">
        <v>284</v>
      </c>
      <c r="B278" s="7"/>
      <c r="C278" s="8"/>
      <c r="E278" t="b">
        <v>0</v>
      </c>
      <c r="F278" t="b">
        <f t="shared" si="16"/>
        <v>1</v>
      </c>
      <c r="G278" t="str">
        <f t="shared" si="17"/>
        <v xml:space="preserve"> = ,</v>
      </c>
    </row>
    <row r="279" spans="1:7">
      <c r="A279" s="4" t="s">
        <v>290</v>
      </c>
      <c r="B279" s="7"/>
      <c r="C279" s="8"/>
      <c r="E279" t="b">
        <v>0</v>
      </c>
      <c r="F279" t="b">
        <f t="shared" si="16"/>
        <v>1</v>
      </c>
      <c r="G279" t="str">
        <f t="shared" si="17"/>
        <v xml:space="preserve"> = ,</v>
      </c>
    </row>
    <row r="280" spans="1:7">
      <c r="A280" s="4" t="s">
        <v>291</v>
      </c>
      <c r="B280" s="7"/>
      <c r="C280" s="8"/>
      <c r="D280" s="3"/>
      <c r="E280" t="b">
        <v>0</v>
      </c>
      <c r="F280" t="b">
        <f t="shared" si="16"/>
        <v>1</v>
      </c>
      <c r="G280" t="str">
        <f t="shared" si="17"/>
        <v xml:space="preserve"> = ,</v>
      </c>
    </row>
    <row r="281" spans="1:7">
      <c r="A281" s="4" t="s">
        <v>292</v>
      </c>
      <c r="B281" s="7"/>
      <c r="C281" s="8"/>
      <c r="D281" s="3"/>
      <c r="E281" t="b">
        <v>0</v>
      </c>
      <c r="F281" t="b">
        <f t="shared" si="16"/>
        <v>1</v>
      </c>
      <c r="G281" t="str">
        <f t="shared" si="17"/>
        <v xml:space="preserve"> = ,</v>
      </c>
    </row>
    <row r="282" spans="1:7">
      <c r="A282" s="4" t="s">
        <v>300</v>
      </c>
      <c r="B282" s="7"/>
      <c r="C282" s="8"/>
      <c r="E282" t="b">
        <v>0</v>
      </c>
      <c r="F282" t="b">
        <f t="shared" si="16"/>
        <v>1</v>
      </c>
      <c r="G282" t="str">
        <f t="shared" si="17"/>
        <v xml:space="preserve"> = ,</v>
      </c>
    </row>
    <row r="283" spans="1:7">
      <c r="A283" s="4" t="s">
        <v>234</v>
      </c>
      <c r="B283" s="7"/>
      <c r="C283" s="8"/>
      <c r="E283" t="b">
        <v>0</v>
      </c>
      <c r="F283" t="b">
        <f t="shared" si="16"/>
        <v>1</v>
      </c>
      <c r="G283" t="str">
        <f t="shared" si="17"/>
        <v xml:space="preserve"> = ,</v>
      </c>
    </row>
    <row r="284" spans="1:7">
      <c r="A284" s="4" t="s">
        <v>233</v>
      </c>
      <c r="B284" s="7"/>
      <c r="C284" s="8"/>
      <c r="D284" s="3"/>
      <c r="E284" t="b">
        <v>0</v>
      </c>
      <c r="F284" t="b">
        <f t="shared" si="16"/>
        <v>1</v>
      </c>
      <c r="G284" t="str">
        <f t="shared" si="17"/>
        <v xml:space="preserve"> = ,</v>
      </c>
    </row>
    <row r="285" spans="1:7">
      <c r="A285" s="4" t="s">
        <v>287</v>
      </c>
      <c r="B285" s="7"/>
      <c r="C285" s="8"/>
      <c r="D285" s="3"/>
      <c r="E285" t="b">
        <v>0</v>
      </c>
      <c r="F285" t="b">
        <f t="shared" si="16"/>
        <v>1</v>
      </c>
      <c r="G285" t="str">
        <f t="shared" si="17"/>
        <v xml:space="preserve"> = ,</v>
      </c>
    </row>
    <row r="286" spans="1:7">
      <c r="A286" s="4" t="s">
        <v>286</v>
      </c>
      <c r="B286" s="7"/>
      <c r="C286" s="8"/>
      <c r="D286" s="3"/>
      <c r="E286" t="b">
        <v>0</v>
      </c>
      <c r="F286" t="b">
        <f t="shared" si="16"/>
        <v>1</v>
      </c>
      <c r="G286" t="str">
        <f t="shared" si="17"/>
        <v xml:space="preserve"> = ,</v>
      </c>
    </row>
    <row r="287" spans="1:7">
      <c r="A287" s="4" t="s">
        <v>288</v>
      </c>
      <c r="B287" s="7"/>
      <c r="C287" s="8"/>
      <c r="E287" t="b">
        <v>0</v>
      </c>
      <c r="F287" t="b">
        <f t="shared" si="16"/>
        <v>1</v>
      </c>
      <c r="G287" t="str">
        <f t="shared" si="17"/>
        <v xml:space="preserve"> = ,</v>
      </c>
    </row>
    <row r="288" spans="1:7">
      <c r="A288" s="4" t="s">
        <v>315</v>
      </c>
      <c r="B288" s="4"/>
      <c r="E288" t="b">
        <v>0</v>
      </c>
      <c r="F288" t="b">
        <f t="shared" si="16"/>
        <v>1</v>
      </c>
      <c r="G288" t="str">
        <f t="shared" si="17"/>
        <v xml:space="preserve"> = ,</v>
      </c>
    </row>
    <row r="289" spans="1:7">
      <c r="A289" s="1" t="s">
        <v>37</v>
      </c>
      <c r="B289" s="7"/>
      <c r="C289" s="8"/>
      <c r="E289" t="b">
        <v>0</v>
      </c>
      <c r="F289" t="b">
        <f t="shared" si="16"/>
        <v>1</v>
      </c>
      <c r="G289" t="str">
        <f t="shared" si="17"/>
        <v xml:space="preserve"> = ,</v>
      </c>
    </row>
    <row r="290" spans="1:7">
      <c r="A290" s="4" t="s">
        <v>245</v>
      </c>
      <c r="B290" s="7"/>
      <c r="C290" s="8"/>
      <c r="E290" t="b">
        <v>0</v>
      </c>
      <c r="F290" t="b">
        <f t="shared" si="16"/>
        <v>1</v>
      </c>
      <c r="G290" t="str">
        <f t="shared" si="17"/>
        <v xml:space="preserve"> = ,</v>
      </c>
    </row>
    <row r="291" spans="1:7">
      <c r="A291" s="4" t="s">
        <v>238</v>
      </c>
      <c r="B291" s="7"/>
      <c r="C291" s="8"/>
      <c r="E291" t="b">
        <v>0</v>
      </c>
      <c r="F291" t="b">
        <f t="shared" si="16"/>
        <v>1</v>
      </c>
      <c r="G291" t="str">
        <f t="shared" si="17"/>
        <v xml:space="preserve"> = ,</v>
      </c>
    </row>
    <row r="292" spans="1:7">
      <c r="A292" s="1" t="s">
        <v>67</v>
      </c>
      <c r="B292" s="7"/>
      <c r="C292" s="8"/>
      <c r="E292" t="b">
        <v>0</v>
      </c>
      <c r="F292" t="b">
        <f t="shared" si="16"/>
        <v>1</v>
      </c>
      <c r="G292" t="str">
        <f t="shared" si="17"/>
        <v xml:space="preserve"> = ,</v>
      </c>
    </row>
    <row r="293" spans="1:7">
      <c r="A293" s="1" t="s">
        <v>79</v>
      </c>
      <c r="B293" s="7"/>
      <c r="C293" s="8"/>
      <c r="E293" t="b">
        <v>0</v>
      </c>
      <c r="F293" t="b">
        <f t="shared" si="16"/>
        <v>1</v>
      </c>
      <c r="G293" t="str">
        <f t="shared" si="17"/>
        <v xml:space="preserve"> = ,</v>
      </c>
    </row>
    <row r="294" spans="1:7">
      <c r="A294" s="1" t="s">
        <v>21</v>
      </c>
      <c r="B294" s="1"/>
      <c r="E294" t="b">
        <v>0</v>
      </c>
      <c r="F294" t="b">
        <f t="shared" si="16"/>
        <v>1</v>
      </c>
      <c r="G294" t="str">
        <f t="shared" si="17"/>
        <v xml:space="preserve"> = ,</v>
      </c>
    </row>
    <row r="295" spans="1:7">
      <c r="A295" s="1" t="s">
        <v>80</v>
      </c>
      <c r="B295" s="7"/>
      <c r="C295" s="8"/>
      <c r="E295" t="b">
        <v>0</v>
      </c>
      <c r="F295" t="b">
        <f t="shared" si="16"/>
        <v>1</v>
      </c>
      <c r="G295" t="str">
        <f t="shared" si="17"/>
        <v xml:space="preserve"> = ,</v>
      </c>
    </row>
    <row r="296" spans="1:7">
      <c r="A296" s="1" t="s">
        <v>81</v>
      </c>
      <c r="B296" s="7"/>
      <c r="C296" s="8"/>
      <c r="E296" t="b">
        <v>0</v>
      </c>
      <c r="F296" t="b">
        <f t="shared" si="16"/>
        <v>1</v>
      </c>
      <c r="G296" t="str">
        <f t="shared" si="17"/>
        <v xml:space="preserve"> = ,</v>
      </c>
    </row>
    <row r="297" spans="1:7">
      <c r="A297" s="1" t="s">
        <v>76</v>
      </c>
      <c r="B297" s="7"/>
      <c r="C297" s="8"/>
      <c r="E297" t="b">
        <v>0</v>
      </c>
      <c r="F297" t="b">
        <f t="shared" si="16"/>
        <v>1</v>
      </c>
      <c r="G297" t="str">
        <f t="shared" si="17"/>
        <v xml:space="preserve"> = ,</v>
      </c>
    </row>
    <row r="298" spans="1:7">
      <c r="A298" s="1" t="s">
        <v>20</v>
      </c>
      <c r="B298" s="1"/>
      <c r="E298" t="b">
        <v>0</v>
      </c>
      <c r="F298" t="b">
        <f t="shared" si="16"/>
        <v>1</v>
      </c>
      <c r="G298" t="str">
        <f t="shared" si="17"/>
        <v xml:space="preserve"> = ,</v>
      </c>
    </row>
    <row r="299" spans="1:7">
      <c r="A299" s="1" t="s">
        <v>77</v>
      </c>
      <c r="B299" s="7"/>
      <c r="C299" s="8"/>
      <c r="E299" t="b">
        <v>0</v>
      </c>
      <c r="F299" t="b">
        <f t="shared" si="16"/>
        <v>1</v>
      </c>
      <c r="G299" t="str">
        <f t="shared" si="17"/>
        <v xml:space="preserve"> = ,</v>
      </c>
    </row>
    <row r="300" spans="1:7">
      <c r="A300" s="1" t="s">
        <v>78</v>
      </c>
      <c r="B300" s="7"/>
      <c r="C300" s="8"/>
      <c r="E300" t="b">
        <v>0</v>
      </c>
      <c r="F300" t="b">
        <f t="shared" si="16"/>
        <v>1</v>
      </c>
      <c r="G300" t="str">
        <f t="shared" si="17"/>
        <v xml:space="preserve"> = ,</v>
      </c>
    </row>
    <row r="301" spans="1:7">
      <c r="A301" s="1" t="s">
        <v>75</v>
      </c>
      <c r="B301" s="7"/>
      <c r="C301" s="8"/>
      <c r="E301" t="b">
        <v>0</v>
      </c>
      <c r="F301" t="b">
        <f t="shared" si="16"/>
        <v>1</v>
      </c>
      <c r="G301" t="str">
        <f t="shared" si="17"/>
        <v xml:space="preserve"> = ,</v>
      </c>
    </row>
    <row r="302" spans="1:7">
      <c r="A302" s="1" t="s">
        <v>68</v>
      </c>
      <c r="B302" s="7"/>
      <c r="C302" s="8"/>
      <c r="E302" t="b">
        <v>0</v>
      </c>
      <c r="F302" t="b">
        <f t="shared" si="16"/>
        <v>1</v>
      </c>
      <c r="G302" t="str">
        <f t="shared" si="17"/>
        <v xml:space="preserve"> = ,</v>
      </c>
    </row>
    <row r="303" spans="1:7">
      <c r="A303" s="1" t="s">
        <v>25</v>
      </c>
      <c r="B303" s="1"/>
      <c r="E303" t="b">
        <v>0</v>
      </c>
      <c r="F303" t="b">
        <f t="shared" si="16"/>
        <v>1</v>
      </c>
      <c r="G303" t="str">
        <f t="shared" si="17"/>
        <v xml:space="preserve"> = ,</v>
      </c>
    </row>
    <row r="304" spans="1:7">
      <c r="A304" s="1" t="s">
        <v>69</v>
      </c>
      <c r="B304" s="7"/>
      <c r="C304" s="8"/>
      <c r="E304" t="b">
        <v>0</v>
      </c>
      <c r="F304" t="b">
        <f t="shared" si="16"/>
        <v>1</v>
      </c>
      <c r="G304" t="str">
        <f t="shared" si="17"/>
        <v xml:space="preserve"> = ,</v>
      </c>
    </row>
    <row r="305" spans="1:7">
      <c r="A305" s="1" t="s">
        <v>70</v>
      </c>
      <c r="B305" s="7"/>
      <c r="C305" s="8"/>
      <c r="E305" t="b">
        <v>0</v>
      </c>
      <c r="F305" t="b">
        <f t="shared" si="16"/>
        <v>1</v>
      </c>
      <c r="G305" t="str">
        <f t="shared" si="17"/>
        <v xml:space="preserve"> = ,</v>
      </c>
    </row>
    <row r="306" spans="1:7">
      <c r="A306" s="1" t="s">
        <v>72</v>
      </c>
      <c r="B306" s="7"/>
      <c r="C306" s="8"/>
      <c r="E306" t="b">
        <v>0</v>
      </c>
      <c r="F306" t="b">
        <f t="shared" si="16"/>
        <v>1</v>
      </c>
      <c r="G306" t="str">
        <f t="shared" si="17"/>
        <v xml:space="preserve"> = ,</v>
      </c>
    </row>
    <row r="307" spans="1:7">
      <c r="A307" s="1" t="s">
        <v>19</v>
      </c>
      <c r="B307" s="1"/>
      <c r="E307" t="b">
        <v>0</v>
      </c>
      <c r="F307" t="b">
        <f t="shared" si="16"/>
        <v>1</v>
      </c>
      <c r="G307" t="str">
        <f t="shared" si="17"/>
        <v xml:space="preserve"> = ,</v>
      </c>
    </row>
    <row r="308" spans="1:7">
      <c r="A308" s="1" t="s">
        <v>73</v>
      </c>
      <c r="B308" s="7"/>
      <c r="C308" s="8"/>
      <c r="E308" t="b">
        <v>0</v>
      </c>
      <c r="F308" t="b">
        <f t="shared" si="16"/>
        <v>1</v>
      </c>
      <c r="G308" t="str">
        <f t="shared" si="17"/>
        <v xml:space="preserve"> = ,</v>
      </c>
    </row>
    <row r="309" spans="1:7">
      <c r="A309" s="1" t="s">
        <v>74</v>
      </c>
      <c r="B309" s="7"/>
      <c r="C309" s="8"/>
      <c r="E309" t="b">
        <v>0</v>
      </c>
      <c r="F309" t="b">
        <f t="shared" si="16"/>
        <v>1</v>
      </c>
      <c r="G309" t="str">
        <f t="shared" si="17"/>
        <v xml:space="preserve"> = ,</v>
      </c>
    </row>
    <row r="310" spans="1:7">
      <c r="A310" s="1" t="s">
        <v>71</v>
      </c>
      <c r="B310" s="7"/>
      <c r="C310" s="8"/>
      <c r="E310" t="b">
        <v>0</v>
      </c>
      <c r="F310" t="b">
        <f t="shared" si="16"/>
        <v>1</v>
      </c>
      <c r="G310" t="str">
        <f t="shared" si="17"/>
        <v xml:space="preserve"> = ,</v>
      </c>
    </row>
    <row r="311" spans="1:7">
      <c r="A311" s="1" t="s">
        <v>20</v>
      </c>
      <c r="B311" s="1"/>
      <c r="E311" t="b">
        <v>0</v>
      </c>
      <c r="F311" t="b">
        <f t="shared" si="16"/>
        <v>1</v>
      </c>
      <c r="G311" t="str">
        <f t="shared" si="17"/>
        <v xml:space="preserve"> = ,</v>
      </c>
    </row>
    <row r="312" spans="1:7">
      <c r="A312" s="1" t="s">
        <v>36</v>
      </c>
      <c r="B312" s="7"/>
      <c r="C312" s="8"/>
      <c r="E312" t="b">
        <v>0</v>
      </c>
      <c r="F312" t="b">
        <f t="shared" si="16"/>
        <v>1</v>
      </c>
      <c r="G312" t="str">
        <f t="shared" si="17"/>
        <v xml:space="preserve"> = ,</v>
      </c>
    </row>
    <row r="313" spans="1:7">
      <c r="A313" s="4" t="s">
        <v>316</v>
      </c>
      <c r="B313" s="4"/>
      <c r="E313" t="b">
        <v>0</v>
      </c>
      <c r="F313" t="b">
        <f t="shared" si="16"/>
        <v>1</v>
      </c>
      <c r="G313" t="str">
        <f t="shared" si="17"/>
        <v xml:space="preserve"> = ,</v>
      </c>
    </row>
    <row r="314" spans="1:7">
      <c r="A314" s="1" t="s">
        <v>52</v>
      </c>
      <c r="B314" s="7"/>
      <c r="C314" s="8"/>
      <c r="E314" t="b">
        <v>0</v>
      </c>
      <c r="F314" t="b">
        <f t="shared" si="16"/>
        <v>1</v>
      </c>
      <c r="G314" t="str">
        <f t="shared" si="17"/>
        <v xml:space="preserve"> = ,</v>
      </c>
    </row>
    <row r="315" spans="1:7">
      <c r="A315" s="1" t="s">
        <v>63</v>
      </c>
      <c r="B315" s="7"/>
      <c r="C315" s="8"/>
      <c r="E315" t="b">
        <v>0</v>
      </c>
      <c r="F315" t="b">
        <f t="shared" si="16"/>
        <v>1</v>
      </c>
      <c r="G315" t="str">
        <f t="shared" si="17"/>
        <v xml:space="preserve"> = ,</v>
      </c>
    </row>
    <row r="316" spans="1:7">
      <c r="A316" s="1" t="s">
        <v>24</v>
      </c>
      <c r="B316" s="1"/>
      <c r="E316" t="b">
        <v>0</v>
      </c>
      <c r="F316" t="b">
        <f t="shared" si="16"/>
        <v>1</v>
      </c>
      <c r="G316" t="str">
        <f t="shared" si="17"/>
        <v xml:space="preserve"> = ,</v>
      </c>
    </row>
    <row r="317" spans="1:7">
      <c r="A317" s="1" t="s">
        <v>64</v>
      </c>
      <c r="B317" s="7"/>
      <c r="C317" s="8"/>
      <c r="E317" t="b">
        <v>0</v>
      </c>
      <c r="F317" t="b">
        <f t="shared" si="16"/>
        <v>1</v>
      </c>
      <c r="G317" t="str">
        <f t="shared" si="17"/>
        <v xml:space="preserve"> = ,</v>
      </c>
    </row>
    <row r="318" spans="1:7">
      <c r="A318" s="1" t="s">
        <v>65</v>
      </c>
      <c r="B318" s="7"/>
      <c r="C318" s="8"/>
      <c r="E318" t="b">
        <v>0</v>
      </c>
      <c r="F318" t="b">
        <f t="shared" si="16"/>
        <v>1</v>
      </c>
      <c r="G318" t="str">
        <f t="shared" si="17"/>
        <v xml:space="preserve"> = ,</v>
      </c>
    </row>
    <row r="319" spans="1:7">
      <c r="A319" s="1" t="s">
        <v>60</v>
      </c>
      <c r="B319" s="7"/>
      <c r="C319" s="8"/>
      <c r="E319" t="b">
        <v>0</v>
      </c>
      <c r="F319" t="b">
        <f t="shared" si="16"/>
        <v>1</v>
      </c>
      <c r="G319" t="str">
        <f t="shared" si="17"/>
        <v xml:space="preserve"> = ,</v>
      </c>
    </row>
    <row r="320" spans="1:7">
      <c r="A320" s="1" t="s">
        <v>23</v>
      </c>
      <c r="B320" s="1"/>
      <c r="E320" t="b">
        <v>0</v>
      </c>
      <c r="F320" t="b">
        <f t="shared" si="16"/>
        <v>1</v>
      </c>
      <c r="G320" t="str">
        <f t="shared" si="17"/>
        <v xml:space="preserve"> = ,</v>
      </c>
    </row>
    <row r="321" spans="1:7">
      <c r="A321" s="1" t="s">
        <v>61</v>
      </c>
      <c r="B321" s="7"/>
      <c r="C321" s="8"/>
      <c r="E321" t="b">
        <v>0</v>
      </c>
      <c r="F321" t="b">
        <f t="shared" si="16"/>
        <v>1</v>
      </c>
      <c r="G321" t="str">
        <f t="shared" si="17"/>
        <v xml:space="preserve"> = ,</v>
      </c>
    </row>
    <row r="322" spans="1:7">
      <c r="A322" s="1" t="s">
        <v>62</v>
      </c>
      <c r="B322" s="7"/>
      <c r="C322" s="8"/>
      <c r="E322" t="b">
        <v>0</v>
      </c>
      <c r="F322" t="b">
        <f t="shared" ref="F322:F385" si="18">ISERROR(VLOOKUP(C322,$A$2:$A$1012,1,0))</f>
        <v>1</v>
      </c>
      <c r="G322" t="str">
        <f t="shared" si="17"/>
        <v xml:space="preserve"> = ,</v>
      </c>
    </row>
    <row r="323" spans="1:7">
      <c r="A323" s="1" t="s">
        <v>59</v>
      </c>
      <c r="B323" s="7"/>
      <c r="C323" s="8"/>
      <c r="E323" t="b">
        <v>0</v>
      </c>
      <c r="F323" t="b">
        <f t="shared" si="18"/>
        <v>1</v>
      </c>
      <c r="G323" t="str">
        <f t="shared" si="17"/>
        <v xml:space="preserve"> = ,</v>
      </c>
    </row>
    <row r="324" spans="1:7">
      <c r="A324" s="1" t="s">
        <v>53</v>
      </c>
      <c r="B324" s="7"/>
      <c r="C324" s="8"/>
      <c r="E324" t="b">
        <v>0</v>
      </c>
      <c r="F324" t="b">
        <f t="shared" si="18"/>
        <v>1</v>
      </c>
      <c r="G324" t="str">
        <f t="shared" ref="G324:G387" si="19">_xlfn.CONCAT(D324," = ",C324,",")</f>
        <v xml:space="preserve"> = ,</v>
      </c>
    </row>
    <row r="325" spans="1:7">
      <c r="A325" s="1" t="s">
        <v>21</v>
      </c>
      <c r="B325" s="1"/>
      <c r="E325" t="b">
        <v>0</v>
      </c>
      <c r="F325" t="b">
        <f t="shared" si="18"/>
        <v>1</v>
      </c>
      <c r="G325" t="str">
        <f t="shared" si="19"/>
        <v xml:space="preserve"> = ,</v>
      </c>
    </row>
    <row r="326" spans="1:7">
      <c r="A326" s="1" t="s">
        <v>54</v>
      </c>
      <c r="B326" s="7"/>
      <c r="C326" s="8"/>
      <c r="E326" t="b">
        <v>0</v>
      </c>
      <c r="F326" t="b">
        <f t="shared" si="18"/>
        <v>1</v>
      </c>
      <c r="G326" t="str">
        <f t="shared" si="19"/>
        <v xml:space="preserve"> = ,</v>
      </c>
    </row>
    <row r="327" spans="1:7">
      <c r="A327" s="1" t="s">
        <v>55</v>
      </c>
      <c r="B327" s="7"/>
      <c r="C327" s="8"/>
      <c r="E327" t="b">
        <v>0</v>
      </c>
      <c r="F327" t="b">
        <f t="shared" si="18"/>
        <v>1</v>
      </c>
      <c r="G327" t="str">
        <f t="shared" si="19"/>
        <v xml:space="preserve"> = ,</v>
      </c>
    </row>
    <row r="328" spans="1:7">
      <c r="A328" s="1" t="s">
        <v>56</v>
      </c>
      <c r="B328" s="7"/>
      <c r="C328" s="8"/>
      <c r="E328" t="b">
        <v>0</v>
      </c>
      <c r="F328" t="b">
        <f t="shared" si="18"/>
        <v>1</v>
      </c>
      <c r="G328" t="str">
        <f t="shared" si="19"/>
        <v xml:space="preserve"> = ,</v>
      </c>
    </row>
    <row r="329" spans="1:7">
      <c r="A329" s="1" t="s">
        <v>22</v>
      </c>
      <c r="B329" s="1"/>
      <c r="E329" t="b">
        <v>0</v>
      </c>
      <c r="F329" t="b">
        <f t="shared" si="18"/>
        <v>1</v>
      </c>
      <c r="G329" t="str">
        <f t="shared" si="19"/>
        <v xml:space="preserve"> = ,</v>
      </c>
    </row>
    <row r="330" spans="1:7">
      <c r="A330" s="1" t="s">
        <v>57</v>
      </c>
      <c r="B330" s="7"/>
      <c r="C330" s="8"/>
      <c r="E330" t="b">
        <v>0</v>
      </c>
      <c r="F330" t="b">
        <f t="shared" si="18"/>
        <v>1</v>
      </c>
      <c r="G330" t="str">
        <f t="shared" si="19"/>
        <v xml:space="preserve"> = ,</v>
      </c>
    </row>
    <row r="331" spans="1:7">
      <c r="A331" s="1" t="s">
        <v>58</v>
      </c>
      <c r="B331" s="7"/>
      <c r="C331" s="8"/>
      <c r="E331" t="b">
        <v>0</v>
      </c>
      <c r="F331" t="b">
        <f t="shared" si="18"/>
        <v>1</v>
      </c>
      <c r="G331" t="str">
        <f t="shared" si="19"/>
        <v xml:space="preserve"> = ,</v>
      </c>
    </row>
    <row r="332" spans="1:7">
      <c r="A332" s="4" t="s">
        <v>318</v>
      </c>
      <c r="B332" s="4"/>
      <c r="E332" t="b">
        <v>0</v>
      </c>
      <c r="F332" t="b">
        <f t="shared" si="18"/>
        <v>1</v>
      </c>
      <c r="G332" t="str">
        <f t="shared" si="19"/>
        <v xml:space="preserve"> = ,</v>
      </c>
    </row>
    <row r="333" spans="1:7">
      <c r="A333" s="1" t="s">
        <v>140</v>
      </c>
      <c r="B333" s="1"/>
      <c r="E333" t="b">
        <v>0</v>
      </c>
      <c r="F333" t="b">
        <f t="shared" si="18"/>
        <v>1</v>
      </c>
      <c r="G333" t="str">
        <f t="shared" si="19"/>
        <v xml:space="preserve"> = ,</v>
      </c>
    </row>
    <row r="334" spans="1:7">
      <c r="A334" s="4" t="s">
        <v>556</v>
      </c>
      <c r="B334" s="4"/>
      <c r="E334" t="b">
        <v>0</v>
      </c>
      <c r="F334" t="b">
        <f t="shared" si="18"/>
        <v>1</v>
      </c>
      <c r="G334" t="str">
        <f t="shared" si="19"/>
        <v xml:space="preserve"> = ,</v>
      </c>
    </row>
    <row r="335" spans="1:7">
      <c r="A335" s="4" t="s">
        <v>534</v>
      </c>
      <c r="B335" s="4"/>
      <c r="E335" t="b">
        <v>0</v>
      </c>
      <c r="F335" t="b">
        <f t="shared" si="18"/>
        <v>1</v>
      </c>
      <c r="G335" t="str">
        <f t="shared" si="19"/>
        <v xml:space="preserve"> = ,</v>
      </c>
    </row>
    <row r="336" spans="1:7">
      <c r="A336" s="4" t="s">
        <v>728</v>
      </c>
      <c r="B336" s="4"/>
      <c r="E336" t="b">
        <v>0</v>
      </c>
      <c r="F336" t="b">
        <f t="shared" si="18"/>
        <v>1</v>
      </c>
      <c r="G336" t="str">
        <f t="shared" si="19"/>
        <v xml:space="preserve"> = ,</v>
      </c>
    </row>
    <row r="337" spans="1:7">
      <c r="A337" s="4" t="s">
        <v>522</v>
      </c>
      <c r="B337" s="4"/>
      <c r="E337" t="b">
        <v>0</v>
      </c>
      <c r="F337" t="b">
        <f t="shared" si="18"/>
        <v>1</v>
      </c>
      <c r="G337" t="str">
        <f t="shared" si="19"/>
        <v xml:space="preserve"> = ,</v>
      </c>
    </row>
    <row r="338" spans="1:7">
      <c r="A338" s="4" t="s">
        <v>426</v>
      </c>
      <c r="B338" s="4"/>
      <c r="E338" t="b">
        <v>0</v>
      </c>
      <c r="F338" t="b">
        <f t="shared" si="18"/>
        <v>1</v>
      </c>
      <c r="G338" t="str">
        <f t="shared" si="19"/>
        <v xml:space="preserve"> = ,</v>
      </c>
    </row>
    <row r="339" spans="1:7">
      <c r="A339" s="4" t="s">
        <v>525</v>
      </c>
      <c r="B339" s="4"/>
      <c r="E339" t="b">
        <v>0</v>
      </c>
      <c r="F339" t="b">
        <f t="shared" si="18"/>
        <v>1</v>
      </c>
      <c r="G339" t="str">
        <f t="shared" si="19"/>
        <v xml:space="preserve"> = ,</v>
      </c>
    </row>
    <row r="340" spans="1:7">
      <c r="A340" s="4" t="s">
        <v>414</v>
      </c>
      <c r="B340" s="4"/>
      <c r="E340" t="b">
        <v>0</v>
      </c>
      <c r="F340" t="b">
        <f t="shared" si="18"/>
        <v>1</v>
      </c>
      <c r="G340" t="str">
        <f t="shared" si="19"/>
        <v xml:space="preserve"> = ,</v>
      </c>
    </row>
    <row r="341" spans="1:7">
      <c r="A341" s="4" t="s">
        <v>537</v>
      </c>
      <c r="B341" s="4"/>
      <c r="E341" t="b">
        <v>0</v>
      </c>
      <c r="F341" t="b">
        <f t="shared" si="18"/>
        <v>1</v>
      </c>
      <c r="G341" t="str">
        <f t="shared" si="19"/>
        <v xml:space="preserve"> = ,</v>
      </c>
    </row>
    <row r="342" spans="1:7">
      <c r="A342" s="4" t="s">
        <v>593</v>
      </c>
      <c r="B342" s="4"/>
      <c r="E342" t="b">
        <v>0</v>
      </c>
      <c r="F342" t="b">
        <f t="shared" si="18"/>
        <v>1</v>
      </c>
      <c r="G342" t="str">
        <f t="shared" si="19"/>
        <v xml:space="preserve"> = ,</v>
      </c>
    </row>
    <row r="343" spans="1:7">
      <c r="A343" s="4" t="s">
        <v>605</v>
      </c>
      <c r="B343" s="4"/>
      <c r="E343" t="b">
        <v>0</v>
      </c>
      <c r="F343" t="b">
        <f t="shared" si="18"/>
        <v>1</v>
      </c>
      <c r="G343" t="str">
        <f t="shared" si="19"/>
        <v xml:space="preserve"> = ,</v>
      </c>
    </row>
    <row r="344" spans="1:7">
      <c r="A344" s="1" t="s">
        <v>4</v>
      </c>
      <c r="B344" s="1"/>
      <c r="E344" t="b">
        <v>0</v>
      </c>
      <c r="F344" t="b">
        <f t="shared" si="18"/>
        <v>1</v>
      </c>
      <c r="G344" t="str">
        <f t="shared" si="19"/>
        <v xml:space="preserve"> = ,</v>
      </c>
    </row>
    <row r="345" spans="1:7">
      <c r="A345" s="4" t="s">
        <v>597</v>
      </c>
      <c r="B345" s="4"/>
      <c r="E345" t="b">
        <v>0</v>
      </c>
      <c r="F345" t="b">
        <f t="shared" si="18"/>
        <v>1</v>
      </c>
      <c r="G345" t="str">
        <f t="shared" si="19"/>
        <v xml:space="preserve"> = ,</v>
      </c>
    </row>
    <row r="346" spans="1:7">
      <c r="A346" s="4" t="s">
        <v>609</v>
      </c>
      <c r="B346" s="4"/>
      <c r="E346" t="b">
        <v>0</v>
      </c>
      <c r="F346" t="b">
        <f t="shared" si="18"/>
        <v>1</v>
      </c>
      <c r="G346" t="str">
        <f t="shared" si="19"/>
        <v xml:space="preserve"> = ,</v>
      </c>
    </row>
    <row r="347" spans="1:7">
      <c r="A347" s="1" t="s">
        <v>10</v>
      </c>
      <c r="B347" s="1"/>
      <c r="E347" t="b">
        <v>0</v>
      </c>
      <c r="F347" t="b">
        <f t="shared" si="18"/>
        <v>1</v>
      </c>
      <c r="G347" t="str">
        <f t="shared" si="19"/>
        <v xml:space="preserve"> = ,</v>
      </c>
    </row>
    <row r="348" spans="1:7">
      <c r="A348" s="4" t="s">
        <v>324</v>
      </c>
      <c r="B348" s="4"/>
      <c r="E348" t="b">
        <v>0</v>
      </c>
      <c r="F348" t="b">
        <f t="shared" si="18"/>
        <v>1</v>
      </c>
      <c r="G348" t="str">
        <f t="shared" si="19"/>
        <v xml:space="preserve"> = ,</v>
      </c>
    </row>
    <row r="349" spans="1:7">
      <c r="A349" s="4" t="s">
        <v>354</v>
      </c>
      <c r="B349" s="4"/>
      <c r="E349" t="b">
        <v>0</v>
      </c>
      <c r="F349" t="b">
        <f t="shared" si="18"/>
        <v>1</v>
      </c>
      <c r="G349" t="str">
        <f t="shared" si="19"/>
        <v xml:space="preserve"> = ,</v>
      </c>
    </row>
    <row r="350" spans="1:7">
      <c r="A350" s="4" t="s">
        <v>392</v>
      </c>
      <c r="B350" s="4"/>
      <c r="E350" t="b">
        <v>0</v>
      </c>
      <c r="F350" t="b">
        <f t="shared" si="18"/>
        <v>1</v>
      </c>
      <c r="G350" t="str">
        <f t="shared" si="19"/>
        <v xml:space="preserve"> = ,</v>
      </c>
    </row>
    <row r="351" spans="1:7">
      <c r="A351" s="4" t="s">
        <v>730</v>
      </c>
      <c r="B351" s="4"/>
      <c r="E351" t="b">
        <v>0</v>
      </c>
      <c r="F351" t="b">
        <f t="shared" si="18"/>
        <v>1</v>
      </c>
      <c r="G351" t="str">
        <f t="shared" si="19"/>
        <v xml:space="preserve"> = ,</v>
      </c>
    </row>
    <row r="352" spans="1:7">
      <c r="A352" s="4" t="s">
        <v>325</v>
      </c>
      <c r="B352" s="4"/>
      <c r="E352" t="b">
        <v>0</v>
      </c>
      <c r="F352" t="b">
        <f t="shared" si="18"/>
        <v>1</v>
      </c>
      <c r="G352" t="str">
        <f t="shared" si="19"/>
        <v xml:space="preserve"> = ,</v>
      </c>
    </row>
    <row r="353" spans="1:7">
      <c r="A353" s="4" t="s">
        <v>355</v>
      </c>
      <c r="B353" s="4"/>
      <c r="E353" t="b">
        <v>0</v>
      </c>
      <c r="F353" t="b">
        <f t="shared" si="18"/>
        <v>1</v>
      </c>
      <c r="G353" t="str">
        <f t="shared" si="19"/>
        <v xml:space="preserve"> = ,</v>
      </c>
    </row>
    <row r="354" spans="1:7">
      <c r="A354" s="4" t="s">
        <v>561</v>
      </c>
      <c r="B354" s="4"/>
      <c r="E354" t="b">
        <v>0</v>
      </c>
      <c r="F354" t="b">
        <f t="shared" si="18"/>
        <v>1</v>
      </c>
      <c r="G354" t="str">
        <f t="shared" si="19"/>
        <v xml:space="preserve"> = ,</v>
      </c>
    </row>
    <row r="355" spans="1:7">
      <c r="A355" s="4" t="s">
        <v>396</v>
      </c>
      <c r="B355" s="4"/>
      <c r="E355" t="b">
        <v>0</v>
      </c>
      <c r="F355" t="b">
        <f t="shared" si="18"/>
        <v>1</v>
      </c>
      <c r="G355" t="str">
        <f t="shared" si="19"/>
        <v xml:space="preserve"> = ,</v>
      </c>
    </row>
    <row r="356" spans="1:7">
      <c r="A356" s="1" t="s">
        <v>138</v>
      </c>
      <c r="B356" s="1"/>
      <c r="E356" t="b">
        <v>0</v>
      </c>
      <c r="F356" t="b">
        <f t="shared" si="18"/>
        <v>1</v>
      </c>
      <c r="G356" t="str">
        <f t="shared" si="19"/>
        <v xml:space="preserve"> = ,</v>
      </c>
    </row>
    <row r="357" spans="1:7">
      <c r="A357" s="4" t="s">
        <v>407</v>
      </c>
      <c r="B357" s="4"/>
      <c r="E357" t="b">
        <v>0</v>
      </c>
      <c r="F357" t="b">
        <f t="shared" si="18"/>
        <v>1</v>
      </c>
      <c r="G357" t="str">
        <f t="shared" si="19"/>
        <v xml:space="preserve"> = ,</v>
      </c>
    </row>
    <row r="358" spans="1:7">
      <c r="A358" s="4" t="s">
        <v>617</v>
      </c>
      <c r="B358" s="4"/>
      <c r="E358" t="b">
        <v>0</v>
      </c>
      <c r="F358" t="b">
        <f t="shared" si="18"/>
        <v>1</v>
      </c>
      <c r="G358" t="str">
        <f t="shared" si="19"/>
        <v xml:space="preserve"> = ,</v>
      </c>
    </row>
    <row r="359" spans="1:7">
      <c r="A359" s="4" t="s">
        <v>673</v>
      </c>
      <c r="B359" s="4"/>
      <c r="E359" t="b">
        <v>0</v>
      </c>
      <c r="F359" t="b">
        <f t="shared" si="18"/>
        <v>1</v>
      </c>
      <c r="G359" t="str">
        <f t="shared" si="19"/>
        <v xml:space="preserve"> = ,</v>
      </c>
    </row>
    <row r="360" spans="1:7">
      <c r="A360" s="1" t="s">
        <v>134</v>
      </c>
      <c r="B360" s="1"/>
      <c r="E360" t="b">
        <v>0</v>
      </c>
      <c r="F360" t="b">
        <f t="shared" si="18"/>
        <v>1</v>
      </c>
      <c r="G360" t="str">
        <f t="shared" si="19"/>
        <v xml:space="preserve"> = ,</v>
      </c>
    </row>
    <row r="361" spans="1:7">
      <c r="A361" s="4" t="s">
        <v>326</v>
      </c>
      <c r="B361" s="4"/>
      <c r="E361" t="b">
        <v>0</v>
      </c>
      <c r="F361" t="b">
        <f t="shared" si="18"/>
        <v>1</v>
      </c>
      <c r="G361" t="str">
        <f t="shared" si="19"/>
        <v xml:space="preserve"> = ,</v>
      </c>
    </row>
    <row r="362" spans="1:7">
      <c r="A362" s="4" t="s">
        <v>356</v>
      </c>
      <c r="B362" s="4"/>
      <c r="E362" t="b">
        <v>0</v>
      </c>
      <c r="F362" t="b">
        <f t="shared" si="18"/>
        <v>1</v>
      </c>
      <c r="G362" t="str">
        <f t="shared" si="19"/>
        <v xml:space="preserve"> = ,</v>
      </c>
    </row>
    <row r="363" spans="1:7">
      <c r="A363" s="4" t="s">
        <v>327</v>
      </c>
      <c r="B363" s="4"/>
      <c r="E363" t="b">
        <v>0</v>
      </c>
      <c r="F363" t="b">
        <f t="shared" si="18"/>
        <v>1</v>
      </c>
      <c r="G363" t="str">
        <f t="shared" si="19"/>
        <v xml:space="preserve"> = ,</v>
      </c>
    </row>
    <row r="364" spans="1:7">
      <c r="A364" s="4" t="s">
        <v>357</v>
      </c>
      <c r="B364" s="4"/>
      <c r="E364" t="b">
        <v>0</v>
      </c>
      <c r="F364" t="b">
        <f t="shared" si="18"/>
        <v>1</v>
      </c>
      <c r="G364" t="str">
        <f t="shared" si="19"/>
        <v xml:space="preserve"> = ,</v>
      </c>
    </row>
    <row r="365" spans="1:7">
      <c r="A365" s="4" t="s">
        <v>615</v>
      </c>
      <c r="B365" s="4"/>
      <c r="E365" t="b">
        <v>0</v>
      </c>
      <c r="F365" t="b">
        <f t="shared" si="18"/>
        <v>1</v>
      </c>
      <c r="G365" t="str">
        <f t="shared" si="19"/>
        <v xml:space="preserve"> = ,</v>
      </c>
    </row>
    <row r="366" spans="1:7">
      <c r="A366" s="4" t="s">
        <v>671</v>
      </c>
      <c r="B366" s="4"/>
      <c r="E366" t="b">
        <v>0</v>
      </c>
      <c r="F366" t="b">
        <f t="shared" si="18"/>
        <v>1</v>
      </c>
      <c r="G366" t="str">
        <f t="shared" si="19"/>
        <v xml:space="preserve"> = ,</v>
      </c>
    </row>
    <row r="367" spans="1:7">
      <c r="A367" s="4" t="s">
        <v>616</v>
      </c>
      <c r="B367" s="4"/>
      <c r="E367" t="b">
        <v>0</v>
      </c>
      <c r="F367" t="b">
        <f t="shared" si="18"/>
        <v>1</v>
      </c>
      <c r="G367" t="str">
        <f t="shared" si="19"/>
        <v xml:space="preserve"> = ,</v>
      </c>
    </row>
    <row r="368" spans="1:7">
      <c r="A368" s="4" t="s">
        <v>672</v>
      </c>
      <c r="B368" s="4"/>
      <c r="E368" t="b">
        <v>0</v>
      </c>
      <c r="F368" t="b">
        <f t="shared" si="18"/>
        <v>1</v>
      </c>
      <c r="G368" t="str">
        <f t="shared" si="19"/>
        <v xml:space="preserve"> = ,</v>
      </c>
    </row>
    <row r="369" spans="1:7">
      <c r="A369" s="4" t="s">
        <v>328</v>
      </c>
      <c r="B369" s="4"/>
      <c r="E369" t="b">
        <v>0</v>
      </c>
      <c r="F369" t="b">
        <f t="shared" si="18"/>
        <v>1</v>
      </c>
      <c r="G369" t="str">
        <f t="shared" si="19"/>
        <v xml:space="preserve"> = ,</v>
      </c>
    </row>
    <row r="370" spans="1:7">
      <c r="A370" s="4" t="s">
        <v>358</v>
      </c>
      <c r="B370" s="4"/>
      <c r="E370" t="b">
        <v>0</v>
      </c>
      <c r="F370" t="b">
        <f t="shared" si="18"/>
        <v>1</v>
      </c>
      <c r="G370" t="str">
        <f t="shared" si="19"/>
        <v xml:space="preserve"> = ,</v>
      </c>
    </row>
    <row r="371" spans="1:7">
      <c r="A371" s="4" t="s">
        <v>329</v>
      </c>
      <c r="B371" s="4"/>
      <c r="E371" t="b">
        <v>0</v>
      </c>
      <c r="F371" t="b">
        <f t="shared" si="18"/>
        <v>1</v>
      </c>
      <c r="G371" t="str">
        <f t="shared" si="19"/>
        <v xml:space="preserve"> = ,</v>
      </c>
    </row>
    <row r="372" spans="1:7">
      <c r="A372" s="4" t="s">
        <v>359</v>
      </c>
      <c r="B372" s="4"/>
      <c r="E372" t="b">
        <v>0</v>
      </c>
      <c r="F372" t="b">
        <f t="shared" si="18"/>
        <v>1</v>
      </c>
      <c r="G372" t="str">
        <f t="shared" si="19"/>
        <v xml:space="preserve"> = ,</v>
      </c>
    </row>
    <row r="373" spans="1:7">
      <c r="A373" s="4" t="s">
        <v>567</v>
      </c>
      <c r="B373" s="4"/>
      <c r="E373" t="b">
        <v>0</v>
      </c>
      <c r="F373" t="b">
        <f t="shared" si="18"/>
        <v>1</v>
      </c>
      <c r="G373" t="str">
        <f t="shared" si="19"/>
        <v xml:space="preserve"> = ,</v>
      </c>
    </row>
    <row r="374" spans="1:7">
      <c r="A374" s="4" t="s">
        <v>565</v>
      </c>
      <c r="B374" s="4"/>
      <c r="E374" t="b">
        <v>0</v>
      </c>
      <c r="F374" t="b">
        <f t="shared" si="18"/>
        <v>1</v>
      </c>
      <c r="G374" t="str">
        <f t="shared" si="19"/>
        <v xml:space="preserve"> = ,</v>
      </c>
    </row>
    <row r="375" spans="1:7">
      <c r="A375" s="4" t="s">
        <v>381</v>
      </c>
      <c r="B375" s="4"/>
      <c r="E375" t="b">
        <v>0</v>
      </c>
      <c r="F375" t="b">
        <f t="shared" si="18"/>
        <v>1</v>
      </c>
      <c r="G375" t="str">
        <f t="shared" si="19"/>
        <v xml:space="preserve"> = ,</v>
      </c>
    </row>
    <row r="376" spans="1:7">
      <c r="A376" s="4" t="s">
        <v>330</v>
      </c>
      <c r="B376" s="4"/>
      <c r="E376" t="b">
        <v>0</v>
      </c>
      <c r="F376" t="b">
        <f t="shared" si="18"/>
        <v>1</v>
      </c>
      <c r="G376" t="str">
        <f t="shared" si="19"/>
        <v xml:space="preserve"> = ,</v>
      </c>
    </row>
    <row r="377" spans="1:7">
      <c r="A377" s="4" t="s">
        <v>360</v>
      </c>
      <c r="B377" s="4"/>
      <c r="E377" t="b">
        <v>0</v>
      </c>
      <c r="F377" t="b">
        <f t="shared" si="18"/>
        <v>1</v>
      </c>
      <c r="G377" t="str">
        <f t="shared" si="19"/>
        <v xml:space="preserve"> = ,</v>
      </c>
    </row>
    <row r="378" spans="1:7">
      <c r="A378" s="4" t="s">
        <v>331</v>
      </c>
      <c r="B378" s="4"/>
      <c r="E378" t="b">
        <v>0</v>
      </c>
      <c r="F378" t="b">
        <f t="shared" si="18"/>
        <v>1</v>
      </c>
      <c r="G378" t="str">
        <f t="shared" si="19"/>
        <v xml:space="preserve"> = ,</v>
      </c>
    </row>
    <row r="379" spans="1:7">
      <c r="A379" s="4" t="s">
        <v>361</v>
      </c>
      <c r="B379" s="4"/>
      <c r="E379" t="b">
        <v>0</v>
      </c>
      <c r="F379" t="b">
        <f t="shared" si="18"/>
        <v>1</v>
      </c>
      <c r="G379" t="str">
        <f t="shared" si="19"/>
        <v xml:space="preserve"> = ,</v>
      </c>
    </row>
    <row r="380" spans="1:7">
      <c r="A380" s="4" t="s">
        <v>573</v>
      </c>
      <c r="B380" s="4"/>
      <c r="E380" t="b">
        <v>0</v>
      </c>
      <c r="F380" t="b">
        <f t="shared" si="18"/>
        <v>1</v>
      </c>
      <c r="G380" t="str">
        <f t="shared" si="19"/>
        <v xml:space="preserve"> = ,</v>
      </c>
    </row>
    <row r="381" spans="1:7">
      <c r="A381" s="4" t="s">
        <v>499</v>
      </c>
      <c r="B381" s="4"/>
      <c r="E381" t="b">
        <v>0</v>
      </c>
      <c r="F381" t="b">
        <f t="shared" si="18"/>
        <v>1</v>
      </c>
      <c r="G381" t="str">
        <f t="shared" si="19"/>
        <v xml:space="preserve"> = ,</v>
      </c>
    </row>
    <row r="382" spans="1:7">
      <c r="A382" s="1" t="s">
        <v>120</v>
      </c>
      <c r="B382" s="1"/>
      <c r="E382" t="b">
        <v>0</v>
      </c>
      <c r="F382" t="b">
        <f t="shared" si="18"/>
        <v>1</v>
      </c>
      <c r="G382" t="str">
        <f t="shared" si="19"/>
        <v xml:space="preserve"> = ,</v>
      </c>
    </row>
    <row r="383" spans="1:7">
      <c r="A383" s="4" t="s">
        <v>382</v>
      </c>
      <c r="B383" s="4"/>
      <c r="E383" t="b">
        <v>0</v>
      </c>
      <c r="F383" t="b">
        <f t="shared" si="18"/>
        <v>1</v>
      </c>
      <c r="G383" t="str">
        <f t="shared" si="19"/>
        <v xml:space="preserve"> = ,</v>
      </c>
    </row>
    <row r="384" spans="1:7">
      <c r="A384" s="4" t="s">
        <v>536</v>
      </c>
      <c r="B384" s="4"/>
      <c r="E384" t="b">
        <v>0</v>
      </c>
      <c r="F384" t="b">
        <f t="shared" si="18"/>
        <v>1</v>
      </c>
      <c r="G384" t="str">
        <f t="shared" si="19"/>
        <v xml:space="preserve"> = ,</v>
      </c>
    </row>
    <row r="385" spans="1:7">
      <c r="A385" s="4" t="s">
        <v>423</v>
      </c>
      <c r="B385" s="4"/>
      <c r="E385" t="b">
        <v>0</v>
      </c>
      <c r="F385" t="b">
        <f t="shared" si="18"/>
        <v>1</v>
      </c>
      <c r="G385" t="str">
        <f t="shared" si="19"/>
        <v xml:space="preserve"> = ,</v>
      </c>
    </row>
    <row r="386" spans="1:7">
      <c r="A386" s="4" t="s">
        <v>627</v>
      </c>
      <c r="B386" s="4"/>
      <c r="E386" t="b">
        <v>0</v>
      </c>
      <c r="F386" t="b">
        <f t="shared" ref="F386:F449" si="20">ISERROR(VLOOKUP(C386,$A$2:$A$1012,1,0))</f>
        <v>1</v>
      </c>
      <c r="G386" t="str">
        <f t="shared" si="19"/>
        <v xml:space="preserve"> = ,</v>
      </c>
    </row>
    <row r="387" spans="1:7">
      <c r="A387" s="4" t="s">
        <v>683</v>
      </c>
      <c r="B387" s="4"/>
      <c r="E387" t="b">
        <v>0</v>
      </c>
      <c r="F387" t="b">
        <f t="shared" si="20"/>
        <v>1</v>
      </c>
      <c r="G387" t="str">
        <f t="shared" si="19"/>
        <v xml:space="preserve"> = ,</v>
      </c>
    </row>
    <row r="388" spans="1:7">
      <c r="A388" s="4" t="s">
        <v>628</v>
      </c>
      <c r="B388" s="4"/>
      <c r="E388" t="b">
        <v>0</v>
      </c>
      <c r="F388" t="b">
        <f t="shared" si="20"/>
        <v>1</v>
      </c>
      <c r="G388" t="str">
        <f t="shared" ref="G388:G451" si="21">_xlfn.CONCAT(D388," = ",C388,",")</f>
        <v xml:space="preserve"> = ,</v>
      </c>
    </row>
    <row r="389" spans="1:7">
      <c r="A389" s="4" t="s">
        <v>684</v>
      </c>
      <c r="B389" s="4"/>
      <c r="E389" t="b">
        <v>0</v>
      </c>
      <c r="F389" t="b">
        <f t="shared" si="20"/>
        <v>1</v>
      </c>
      <c r="G389" t="str">
        <f t="shared" si="21"/>
        <v xml:space="preserve"> = ,</v>
      </c>
    </row>
    <row r="390" spans="1:7">
      <c r="A390" s="4" t="s">
        <v>323</v>
      </c>
      <c r="B390" s="4"/>
      <c r="E390" t="b">
        <v>0</v>
      </c>
      <c r="F390" t="b">
        <f t="shared" si="20"/>
        <v>1</v>
      </c>
      <c r="G390" t="str">
        <f t="shared" si="21"/>
        <v xml:space="preserve"> = ,</v>
      </c>
    </row>
    <row r="391" spans="1:7">
      <c r="A391" s="4" t="s">
        <v>395</v>
      </c>
      <c r="B391" s="4"/>
      <c r="E391" t="b">
        <v>0</v>
      </c>
      <c r="F391" t="b">
        <f t="shared" si="20"/>
        <v>1</v>
      </c>
      <c r="G391" t="str">
        <f t="shared" si="21"/>
        <v xml:space="preserve"> = ,</v>
      </c>
    </row>
    <row r="392" spans="1:7">
      <c r="A392" s="4" t="s">
        <v>601</v>
      </c>
      <c r="B392" s="4"/>
      <c r="E392" t="b">
        <v>0</v>
      </c>
      <c r="F392" t="b">
        <f t="shared" si="20"/>
        <v>1</v>
      </c>
      <c r="G392" t="str">
        <f t="shared" si="21"/>
        <v xml:space="preserve"> = ,</v>
      </c>
    </row>
    <row r="393" spans="1:7">
      <c r="A393" s="4" t="s">
        <v>613</v>
      </c>
      <c r="B393" s="4"/>
      <c r="E393" t="b">
        <v>0</v>
      </c>
      <c r="F393" t="b">
        <f t="shared" si="20"/>
        <v>1</v>
      </c>
      <c r="G393" t="str">
        <f t="shared" si="21"/>
        <v xml:space="preserve"> = ,</v>
      </c>
    </row>
    <row r="394" spans="1:7">
      <c r="A394" s="1" t="s">
        <v>13</v>
      </c>
      <c r="B394" s="1"/>
      <c r="E394" t="b">
        <v>0</v>
      </c>
      <c r="F394" t="b">
        <f t="shared" si="20"/>
        <v>1</v>
      </c>
      <c r="G394" t="str">
        <f t="shared" si="21"/>
        <v xml:space="preserve"> = ,</v>
      </c>
    </row>
    <row r="395" spans="1:7">
      <c r="A395" s="4" t="s">
        <v>430</v>
      </c>
      <c r="B395" s="4"/>
      <c r="E395" t="b">
        <v>0</v>
      </c>
      <c r="F395" t="b">
        <f t="shared" si="20"/>
        <v>1</v>
      </c>
      <c r="G395" t="str">
        <f t="shared" si="21"/>
        <v xml:space="preserve"> = ,</v>
      </c>
    </row>
    <row r="396" spans="1:7">
      <c r="A396" s="4" t="s">
        <v>539</v>
      </c>
      <c r="B396" s="4"/>
      <c r="E396" t="b">
        <v>0</v>
      </c>
      <c r="F396" t="b">
        <f t="shared" si="20"/>
        <v>1</v>
      </c>
      <c r="G396" t="str">
        <f t="shared" si="21"/>
        <v xml:space="preserve"> = ,</v>
      </c>
    </row>
    <row r="397" spans="1:7">
      <c r="A397" s="4" t="s">
        <v>38</v>
      </c>
      <c r="B397" s="4"/>
      <c r="E397" t="b">
        <v>0</v>
      </c>
      <c r="F397" t="b">
        <f t="shared" si="20"/>
        <v>1</v>
      </c>
      <c r="G397" t="str">
        <f t="shared" si="21"/>
        <v xml:space="preserve"> = ,</v>
      </c>
    </row>
    <row r="398" spans="1:7">
      <c r="A398" s="4" t="s">
        <v>570</v>
      </c>
      <c r="B398" s="4"/>
      <c r="E398" t="b">
        <v>0</v>
      </c>
      <c r="F398" t="b">
        <f t="shared" si="20"/>
        <v>1</v>
      </c>
      <c r="G398" t="str">
        <f t="shared" si="21"/>
        <v xml:space="preserve"> = ,</v>
      </c>
    </row>
    <row r="399" spans="1:7">
      <c r="A399" s="4" t="s">
        <v>383</v>
      </c>
      <c r="B399" s="4"/>
      <c r="E399" t="b">
        <v>0</v>
      </c>
      <c r="F399" t="b">
        <f t="shared" si="20"/>
        <v>1</v>
      </c>
      <c r="G399" t="str">
        <f t="shared" si="21"/>
        <v xml:space="preserve"> = ,</v>
      </c>
    </row>
    <row r="400" spans="1:7">
      <c r="A400" s="4" t="s">
        <v>507</v>
      </c>
      <c r="B400" s="4"/>
      <c r="E400" t="b">
        <v>0</v>
      </c>
      <c r="F400" t="b">
        <f t="shared" si="20"/>
        <v>1</v>
      </c>
      <c r="G400" t="str">
        <f t="shared" si="21"/>
        <v xml:space="preserve"> = ,</v>
      </c>
    </row>
    <row r="401" spans="1:7">
      <c r="A401" s="1" t="s">
        <v>2</v>
      </c>
      <c r="B401" s="1"/>
      <c r="E401" t="b">
        <v>0</v>
      </c>
      <c r="F401" t="b">
        <f t="shared" si="20"/>
        <v>1</v>
      </c>
      <c r="G401" t="str">
        <f t="shared" si="21"/>
        <v xml:space="preserve"> = ,</v>
      </c>
    </row>
    <row r="402" spans="1:7">
      <c r="A402" s="4" t="s">
        <v>521</v>
      </c>
      <c r="B402" s="4"/>
      <c r="E402" t="b">
        <v>0</v>
      </c>
      <c r="F402" t="b">
        <f t="shared" si="20"/>
        <v>1</v>
      </c>
      <c r="G402" t="str">
        <f t="shared" si="21"/>
        <v xml:space="preserve"> = ,</v>
      </c>
    </row>
    <row r="403" spans="1:7">
      <c r="A403" s="4" t="s">
        <v>548</v>
      </c>
      <c r="B403" s="4"/>
      <c r="E403" t="b">
        <v>0</v>
      </c>
      <c r="F403" t="b">
        <f t="shared" si="20"/>
        <v>1</v>
      </c>
      <c r="G403" t="str">
        <f t="shared" si="21"/>
        <v xml:space="preserve"> = ,</v>
      </c>
    </row>
    <row r="404" spans="1:7">
      <c r="A404" s="4" t="s">
        <v>540</v>
      </c>
      <c r="B404" s="4"/>
      <c r="E404" t="b">
        <v>0</v>
      </c>
      <c r="F404" t="b">
        <f t="shared" si="20"/>
        <v>1</v>
      </c>
      <c r="G404" t="str">
        <f t="shared" si="21"/>
        <v xml:space="preserve"> = ,</v>
      </c>
    </row>
    <row r="405" spans="1:7">
      <c r="A405" s="4" t="s">
        <v>591</v>
      </c>
      <c r="B405" s="4"/>
      <c r="E405" t="b">
        <v>0</v>
      </c>
      <c r="F405" t="b">
        <f t="shared" si="20"/>
        <v>1</v>
      </c>
      <c r="G405" t="str">
        <f t="shared" si="21"/>
        <v xml:space="preserve"> = ,</v>
      </c>
    </row>
    <row r="406" spans="1:7">
      <c r="A406" s="4" t="s">
        <v>603</v>
      </c>
      <c r="B406" s="4"/>
      <c r="E406" t="b">
        <v>0</v>
      </c>
      <c r="F406" t="b">
        <f t="shared" si="20"/>
        <v>1</v>
      </c>
      <c r="G406" t="str">
        <f t="shared" si="21"/>
        <v xml:space="preserve"> = ,</v>
      </c>
    </row>
    <row r="407" spans="1:7">
      <c r="A407" s="1" t="s">
        <v>249</v>
      </c>
      <c r="B407" s="1"/>
      <c r="E407" t="b">
        <v>0</v>
      </c>
      <c r="F407" t="b">
        <f t="shared" si="20"/>
        <v>1</v>
      </c>
      <c r="G407" t="str">
        <f t="shared" si="21"/>
        <v xml:space="preserve"> = ,</v>
      </c>
    </row>
    <row r="408" spans="1:7">
      <c r="A408" s="4" t="s">
        <v>500</v>
      </c>
      <c r="B408" s="4"/>
      <c r="E408" t="b">
        <v>0</v>
      </c>
      <c r="F408" t="b">
        <f t="shared" si="20"/>
        <v>1</v>
      </c>
      <c r="G408" t="str">
        <f t="shared" si="21"/>
        <v xml:space="preserve"> = ,</v>
      </c>
    </row>
    <row r="409" spans="1:7">
      <c r="A409" s="4" t="s">
        <v>425</v>
      </c>
      <c r="B409" s="4"/>
      <c r="E409" t="b">
        <v>0</v>
      </c>
      <c r="F409" t="b">
        <f t="shared" si="20"/>
        <v>1</v>
      </c>
      <c r="G409" t="str">
        <f t="shared" si="21"/>
        <v xml:space="preserve"> = ,</v>
      </c>
    </row>
    <row r="410" spans="1:7">
      <c r="A410" s="4" t="s">
        <v>526</v>
      </c>
      <c r="B410" s="4"/>
      <c r="E410" t="b">
        <v>0</v>
      </c>
      <c r="F410" t="b">
        <f t="shared" si="20"/>
        <v>1</v>
      </c>
      <c r="G410" t="str">
        <f t="shared" si="21"/>
        <v xml:space="preserve"> = ,</v>
      </c>
    </row>
    <row r="411" spans="1:7">
      <c r="A411" s="4" t="s">
        <v>569</v>
      </c>
      <c r="B411" s="4"/>
      <c r="E411" t="b">
        <v>0</v>
      </c>
      <c r="F411" t="b">
        <f t="shared" si="20"/>
        <v>1</v>
      </c>
      <c r="G411" t="str">
        <f t="shared" si="21"/>
        <v xml:space="preserve"> = ,</v>
      </c>
    </row>
    <row r="412" spans="1:7">
      <c r="A412" s="4" t="s">
        <v>509</v>
      </c>
      <c r="B412" s="4"/>
      <c r="E412" t="b">
        <v>0</v>
      </c>
      <c r="F412" t="b">
        <f t="shared" si="20"/>
        <v>1</v>
      </c>
      <c r="G412" t="str">
        <f t="shared" si="21"/>
        <v xml:space="preserve"> = ,</v>
      </c>
    </row>
    <row r="413" spans="1:7">
      <c r="A413" s="1" t="s">
        <v>732</v>
      </c>
      <c r="B413" s="1"/>
      <c r="E413" t="b">
        <v>0</v>
      </c>
      <c r="F413" t="b">
        <f t="shared" si="20"/>
        <v>1</v>
      </c>
      <c r="G413" t="str">
        <f t="shared" si="21"/>
        <v xml:space="preserve"> = ,</v>
      </c>
    </row>
    <row r="414" spans="1:7">
      <c r="A414" s="1" t="s">
        <v>136</v>
      </c>
      <c r="B414" s="1"/>
      <c r="E414" t="b">
        <v>0</v>
      </c>
      <c r="F414" t="b">
        <f t="shared" si="20"/>
        <v>1</v>
      </c>
      <c r="G414" t="str">
        <f t="shared" si="21"/>
        <v xml:space="preserve"> = ,</v>
      </c>
    </row>
    <row r="415" spans="1:7">
      <c r="A415" s="4" t="s">
        <v>504</v>
      </c>
      <c r="B415" s="4"/>
      <c r="E415" t="b">
        <v>0</v>
      </c>
      <c r="F415" t="b">
        <f t="shared" si="20"/>
        <v>1</v>
      </c>
      <c r="G415" t="str">
        <f t="shared" si="21"/>
        <v xml:space="preserve"> = ,</v>
      </c>
    </row>
    <row r="416" spans="1:7">
      <c r="A416" s="4" t="s">
        <v>554</v>
      </c>
      <c r="B416" s="4"/>
      <c r="E416" t="b">
        <v>0</v>
      </c>
      <c r="F416" t="b">
        <f t="shared" si="20"/>
        <v>1</v>
      </c>
      <c r="G416" t="str">
        <f t="shared" si="21"/>
        <v xml:space="preserve"> = ,</v>
      </c>
    </row>
    <row r="417" spans="1:7">
      <c r="A417" s="4" t="s">
        <v>410</v>
      </c>
      <c r="B417" s="4"/>
      <c r="E417" t="b">
        <v>0</v>
      </c>
      <c r="F417" t="b">
        <f t="shared" si="20"/>
        <v>1</v>
      </c>
      <c r="G417" t="str">
        <f t="shared" si="21"/>
        <v xml:space="preserve"> = ,</v>
      </c>
    </row>
    <row r="418" spans="1:7">
      <c r="A418" s="4" t="s">
        <v>385</v>
      </c>
      <c r="B418" s="4"/>
      <c r="E418" t="b">
        <v>0</v>
      </c>
      <c r="F418" t="b">
        <f t="shared" si="20"/>
        <v>1</v>
      </c>
      <c r="G418" t="str">
        <f t="shared" si="21"/>
        <v xml:space="preserve"> = ,</v>
      </c>
    </row>
    <row r="419" spans="1:7">
      <c r="A419" s="4" t="s">
        <v>553</v>
      </c>
      <c r="B419" s="4"/>
      <c r="E419" t="b">
        <v>0</v>
      </c>
      <c r="F419" t="b">
        <f t="shared" si="20"/>
        <v>1</v>
      </c>
      <c r="G419" t="str">
        <f t="shared" si="21"/>
        <v xml:space="preserve"> = ,</v>
      </c>
    </row>
    <row r="420" spans="1:7">
      <c r="A420" s="4" t="s">
        <v>408</v>
      </c>
      <c r="B420" s="4"/>
      <c r="E420" t="b">
        <v>0</v>
      </c>
      <c r="F420" t="b">
        <f t="shared" si="20"/>
        <v>1</v>
      </c>
      <c r="G420" t="str">
        <f t="shared" si="21"/>
        <v xml:space="preserve"> = ,</v>
      </c>
    </row>
    <row r="421" spans="1:7">
      <c r="A421" s="4" t="s">
        <v>332</v>
      </c>
      <c r="B421" s="4"/>
      <c r="E421" t="b">
        <v>0</v>
      </c>
      <c r="F421" t="b">
        <f t="shared" si="20"/>
        <v>1</v>
      </c>
      <c r="G421" t="str">
        <f t="shared" si="21"/>
        <v xml:space="preserve"> = ,</v>
      </c>
    </row>
    <row r="422" spans="1:7">
      <c r="A422" s="4" t="s">
        <v>362</v>
      </c>
      <c r="B422" s="4"/>
      <c r="E422" t="b">
        <v>0</v>
      </c>
      <c r="F422" t="b">
        <f t="shared" si="20"/>
        <v>1</v>
      </c>
      <c r="G422" t="str">
        <f t="shared" si="21"/>
        <v xml:space="preserve"> = ,</v>
      </c>
    </row>
    <row r="423" spans="1:7">
      <c r="A423" s="4" t="s">
        <v>333</v>
      </c>
      <c r="B423" s="4"/>
      <c r="E423" t="b">
        <v>0</v>
      </c>
      <c r="F423" t="b">
        <f t="shared" si="20"/>
        <v>1</v>
      </c>
      <c r="G423" t="str">
        <f t="shared" si="21"/>
        <v xml:space="preserve"> = ,</v>
      </c>
    </row>
    <row r="424" spans="1:7">
      <c r="A424" s="4" t="s">
        <v>363</v>
      </c>
      <c r="B424" s="4"/>
      <c r="E424" t="b">
        <v>0</v>
      </c>
      <c r="F424" t="b">
        <f t="shared" si="20"/>
        <v>1</v>
      </c>
      <c r="G424" t="str">
        <f t="shared" si="21"/>
        <v xml:space="preserve"> = ,</v>
      </c>
    </row>
    <row r="425" spans="1:7">
      <c r="A425" s="1" t="s">
        <v>733</v>
      </c>
      <c r="B425" s="1"/>
      <c r="E425" t="b">
        <v>0</v>
      </c>
      <c r="F425" t="b">
        <f t="shared" si="20"/>
        <v>1</v>
      </c>
      <c r="G425" t="str">
        <f t="shared" si="21"/>
        <v xml:space="preserve"> = ,</v>
      </c>
    </row>
    <row r="426" spans="1:7">
      <c r="A426" s="4" t="s">
        <v>393</v>
      </c>
      <c r="B426" s="4"/>
      <c r="E426" t="b">
        <v>0</v>
      </c>
      <c r="F426" t="b">
        <f t="shared" si="20"/>
        <v>1</v>
      </c>
      <c r="G426" t="str">
        <f t="shared" si="21"/>
        <v xml:space="preserve"> = ,</v>
      </c>
    </row>
    <row r="427" spans="1:7">
      <c r="A427" s="4" t="s">
        <v>427</v>
      </c>
      <c r="B427" s="4"/>
      <c r="E427" t="b">
        <v>0</v>
      </c>
      <c r="F427" t="b">
        <f t="shared" si="20"/>
        <v>1</v>
      </c>
      <c r="G427" t="str">
        <f t="shared" si="21"/>
        <v xml:space="preserve"> = ,</v>
      </c>
    </row>
    <row r="428" spans="1:7">
      <c r="A428" s="4" t="s">
        <v>629</v>
      </c>
      <c r="B428" s="4"/>
      <c r="E428" t="b">
        <v>0</v>
      </c>
      <c r="F428" t="b">
        <f t="shared" si="20"/>
        <v>1</v>
      </c>
      <c r="G428" t="str">
        <f t="shared" si="21"/>
        <v xml:space="preserve"> = ,</v>
      </c>
    </row>
    <row r="429" spans="1:7">
      <c r="A429" s="4" t="s">
        <v>685</v>
      </c>
      <c r="B429" s="4"/>
      <c r="E429" t="b">
        <v>0</v>
      </c>
      <c r="F429" t="b">
        <f t="shared" si="20"/>
        <v>1</v>
      </c>
      <c r="G429" t="str">
        <f t="shared" si="21"/>
        <v xml:space="preserve"> = ,</v>
      </c>
    </row>
    <row r="430" spans="1:7">
      <c r="A430" s="4" t="s">
        <v>557</v>
      </c>
      <c r="B430" s="4"/>
      <c r="E430" t="b">
        <v>0</v>
      </c>
      <c r="F430" t="b">
        <f t="shared" si="20"/>
        <v>1</v>
      </c>
      <c r="G430" t="str">
        <f t="shared" si="21"/>
        <v xml:space="preserve"> = ,</v>
      </c>
    </row>
    <row r="431" spans="1:7">
      <c r="A431" s="4" t="s">
        <v>558</v>
      </c>
      <c r="B431" s="4"/>
      <c r="E431" t="b">
        <v>0</v>
      </c>
      <c r="F431" t="b">
        <f t="shared" si="20"/>
        <v>1</v>
      </c>
      <c r="G431" t="str">
        <f t="shared" si="21"/>
        <v xml:space="preserve"> = ,</v>
      </c>
    </row>
    <row r="432" spans="1:7">
      <c r="A432" s="4" t="s">
        <v>568</v>
      </c>
      <c r="B432" s="4"/>
      <c r="E432" t="b">
        <v>0</v>
      </c>
      <c r="F432" t="b">
        <f t="shared" si="20"/>
        <v>1</v>
      </c>
      <c r="G432" t="str">
        <f t="shared" si="21"/>
        <v xml:space="preserve"> = ,</v>
      </c>
    </row>
    <row r="433" spans="1:7">
      <c r="A433" s="4" t="s">
        <v>503</v>
      </c>
      <c r="B433" s="4"/>
      <c r="E433" t="b">
        <v>0</v>
      </c>
      <c r="F433" t="b">
        <f t="shared" si="20"/>
        <v>1</v>
      </c>
      <c r="G433" t="str">
        <f t="shared" si="21"/>
        <v xml:space="preserve"> = ,</v>
      </c>
    </row>
    <row r="434" spans="1:7">
      <c r="A434" s="4" t="s">
        <v>391</v>
      </c>
      <c r="B434" s="4"/>
      <c r="E434" t="b">
        <v>0</v>
      </c>
      <c r="F434" t="b">
        <f t="shared" si="20"/>
        <v>1</v>
      </c>
      <c r="G434" t="str">
        <f t="shared" si="21"/>
        <v xml:space="preserve"> = ,</v>
      </c>
    </row>
    <row r="435" spans="1:7">
      <c r="A435" s="4" t="s">
        <v>614</v>
      </c>
      <c r="B435" s="4"/>
      <c r="E435" t="b">
        <v>0</v>
      </c>
      <c r="F435" t="b">
        <f t="shared" si="20"/>
        <v>1</v>
      </c>
      <c r="G435" t="str">
        <f t="shared" si="21"/>
        <v xml:space="preserve"> = ,</v>
      </c>
    </row>
    <row r="436" spans="1:7">
      <c r="A436" s="4" t="s">
        <v>670</v>
      </c>
      <c r="B436" s="4"/>
      <c r="E436" t="b">
        <v>0</v>
      </c>
      <c r="F436" t="b">
        <f t="shared" si="20"/>
        <v>1</v>
      </c>
      <c r="G436" t="str">
        <f t="shared" si="21"/>
        <v xml:space="preserve"> = ,</v>
      </c>
    </row>
    <row r="437" spans="1:7">
      <c r="A437" s="1" t="s">
        <v>0</v>
      </c>
      <c r="B437" s="1"/>
      <c r="E437" t="b">
        <v>0</v>
      </c>
      <c r="F437" t="b">
        <f t="shared" si="20"/>
        <v>1</v>
      </c>
      <c r="G437" t="str">
        <f t="shared" si="21"/>
        <v xml:space="preserve"> = ,</v>
      </c>
    </row>
    <row r="438" spans="1:7">
      <c r="A438" s="4" t="s">
        <v>460</v>
      </c>
      <c r="B438" s="4"/>
      <c r="E438" t="b">
        <v>0</v>
      </c>
      <c r="F438" t="b">
        <f t="shared" si="20"/>
        <v>1</v>
      </c>
      <c r="G438" t="str">
        <f t="shared" si="21"/>
        <v xml:space="preserve"> = ,</v>
      </c>
    </row>
    <row r="439" spans="1:7">
      <c r="A439" s="4" t="s">
        <v>465</v>
      </c>
      <c r="B439" s="4"/>
      <c r="E439" t="b">
        <v>0</v>
      </c>
      <c r="F439" t="b">
        <f t="shared" si="20"/>
        <v>1</v>
      </c>
      <c r="G439" t="str">
        <f t="shared" si="21"/>
        <v xml:space="preserve"> = ,</v>
      </c>
    </row>
    <row r="440" spans="1:7">
      <c r="A440" s="4" t="s">
        <v>470</v>
      </c>
      <c r="B440" s="4"/>
      <c r="E440" t="b">
        <v>0</v>
      </c>
      <c r="F440" t="b">
        <f t="shared" si="20"/>
        <v>1</v>
      </c>
      <c r="G440" t="str">
        <f t="shared" si="21"/>
        <v xml:space="preserve"> = ,</v>
      </c>
    </row>
    <row r="441" spans="1:7">
      <c r="A441" s="4" t="s">
        <v>475</v>
      </c>
      <c r="B441" s="4"/>
      <c r="E441" t="b">
        <v>0</v>
      </c>
      <c r="F441" t="b">
        <f t="shared" si="20"/>
        <v>1</v>
      </c>
      <c r="G441" t="str">
        <f t="shared" si="21"/>
        <v xml:space="preserve"> = ,</v>
      </c>
    </row>
    <row r="442" spans="1:7">
      <c r="A442" s="4" t="s">
        <v>480</v>
      </c>
      <c r="B442" s="4"/>
      <c r="E442" t="b">
        <v>0</v>
      </c>
      <c r="F442" t="b">
        <f t="shared" si="20"/>
        <v>1</v>
      </c>
      <c r="G442" t="str">
        <f t="shared" si="21"/>
        <v xml:space="preserve"> = ,</v>
      </c>
    </row>
    <row r="443" spans="1:7">
      <c r="A443" s="4" t="s">
        <v>485</v>
      </c>
      <c r="B443" s="4"/>
      <c r="E443" t="b">
        <v>0</v>
      </c>
      <c r="F443" t="b">
        <f t="shared" si="20"/>
        <v>1</v>
      </c>
      <c r="G443" t="str">
        <f t="shared" si="21"/>
        <v xml:space="preserve"> = ,</v>
      </c>
    </row>
    <row r="444" spans="1:7">
      <c r="A444" s="4" t="s">
        <v>490</v>
      </c>
      <c r="B444" s="4"/>
      <c r="E444" t="b">
        <v>0</v>
      </c>
      <c r="F444" t="b">
        <f t="shared" si="20"/>
        <v>1</v>
      </c>
      <c r="G444" t="str">
        <f t="shared" si="21"/>
        <v xml:space="preserve"> = ,</v>
      </c>
    </row>
    <row r="445" spans="1:7">
      <c r="A445" s="4" t="s">
        <v>495</v>
      </c>
      <c r="B445" s="4"/>
      <c r="E445" t="b">
        <v>0</v>
      </c>
      <c r="F445" t="b">
        <f t="shared" si="20"/>
        <v>1</v>
      </c>
      <c r="G445" t="str">
        <f t="shared" si="21"/>
        <v xml:space="preserve"> = ,</v>
      </c>
    </row>
    <row r="446" spans="1:7">
      <c r="A446" s="4" t="s">
        <v>455</v>
      </c>
      <c r="B446" s="4"/>
      <c r="E446" t="b">
        <v>0</v>
      </c>
      <c r="F446" t="b">
        <f t="shared" si="20"/>
        <v>1</v>
      </c>
      <c r="G446" t="str">
        <f t="shared" si="21"/>
        <v xml:space="preserve"> = ,</v>
      </c>
    </row>
    <row r="447" spans="1:7">
      <c r="A447" s="4" t="s">
        <v>574</v>
      </c>
      <c r="B447" s="4"/>
      <c r="E447" t="b">
        <v>0</v>
      </c>
      <c r="F447" t="b">
        <f t="shared" si="20"/>
        <v>1</v>
      </c>
      <c r="G447" t="str">
        <f t="shared" si="21"/>
        <v xml:space="preserve"> = ,</v>
      </c>
    </row>
    <row r="448" spans="1:7">
      <c r="A448" s="4" t="s">
        <v>514</v>
      </c>
      <c r="B448" s="4"/>
      <c r="E448" t="b">
        <v>0</v>
      </c>
      <c r="F448" t="b">
        <f t="shared" si="20"/>
        <v>1</v>
      </c>
      <c r="G448" t="str">
        <f t="shared" si="21"/>
        <v xml:space="preserve"> = ,</v>
      </c>
    </row>
    <row r="449" spans="1:7">
      <c r="A449" s="4" t="s">
        <v>378</v>
      </c>
      <c r="B449" s="4"/>
      <c r="E449" t="b">
        <v>0</v>
      </c>
      <c r="F449" t="b">
        <f t="shared" si="20"/>
        <v>1</v>
      </c>
      <c r="G449" t="str">
        <f t="shared" si="21"/>
        <v xml:space="preserve"> = ,</v>
      </c>
    </row>
    <row r="450" spans="1:7">
      <c r="A450" s="4" t="s">
        <v>411</v>
      </c>
      <c r="B450" s="4"/>
      <c r="E450" t="b">
        <v>0</v>
      </c>
      <c r="F450" t="b">
        <f t="shared" ref="F450:F482" si="22">ISERROR(VLOOKUP(C450,$A$2:$A$1012,1,0))</f>
        <v>1</v>
      </c>
      <c r="G450" t="str">
        <f t="shared" si="21"/>
        <v xml:space="preserve"> = ,</v>
      </c>
    </row>
    <row r="451" spans="1:7">
      <c r="A451" s="4" t="s">
        <v>349</v>
      </c>
      <c r="B451" s="4"/>
      <c r="E451" t="b">
        <v>0</v>
      </c>
      <c r="F451" t="b">
        <f t="shared" si="22"/>
        <v>1</v>
      </c>
      <c r="G451" t="str">
        <f t="shared" si="21"/>
        <v xml:space="preserve"> = ,</v>
      </c>
    </row>
    <row r="452" spans="1:7">
      <c r="A452" s="4" t="s">
        <v>576</v>
      </c>
      <c r="B452" s="4"/>
      <c r="E452" t="b">
        <v>0</v>
      </c>
      <c r="F452" t="b">
        <f t="shared" si="22"/>
        <v>1</v>
      </c>
      <c r="G452" t="str">
        <f t="shared" ref="G452:G482" si="23">_xlfn.CONCAT(D452," = ",C452,",")</f>
        <v xml:space="preserve"> = ,</v>
      </c>
    </row>
    <row r="453" spans="1:7">
      <c r="A453" s="4" t="s">
        <v>379</v>
      </c>
      <c r="B453" s="4"/>
      <c r="E453" t="b">
        <v>0</v>
      </c>
      <c r="F453" t="b">
        <f t="shared" si="22"/>
        <v>1</v>
      </c>
      <c r="G453" t="str">
        <f t="shared" si="23"/>
        <v xml:space="preserve"> = ,</v>
      </c>
    </row>
    <row r="454" spans="1:7">
      <c r="A454" s="4" t="s">
        <v>476</v>
      </c>
      <c r="B454" s="4"/>
      <c r="E454" t="b">
        <v>0</v>
      </c>
      <c r="F454" t="b">
        <f t="shared" si="22"/>
        <v>1</v>
      </c>
      <c r="G454" t="str">
        <f t="shared" si="23"/>
        <v xml:space="preserve"> = ,</v>
      </c>
    </row>
    <row r="455" spans="1:7">
      <c r="A455" s="4" t="s">
        <v>481</v>
      </c>
      <c r="B455" s="4"/>
      <c r="E455" t="b">
        <v>0</v>
      </c>
      <c r="F455" t="b">
        <f t="shared" si="22"/>
        <v>1</v>
      </c>
      <c r="G455" t="str">
        <f t="shared" si="23"/>
        <v xml:space="preserve"> = ,</v>
      </c>
    </row>
    <row r="456" spans="1:7">
      <c r="A456" s="4" t="s">
        <v>486</v>
      </c>
      <c r="B456" s="4"/>
      <c r="E456" t="b">
        <v>0</v>
      </c>
      <c r="F456" t="b">
        <f t="shared" si="22"/>
        <v>1</v>
      </c>
      <c r="G456" t="str">
        <f t="shared" si="23"/>
        <v xml:space="preserve"> = ,</v>
      </c>
    </row>
    <row r="457" spans="1:7">
      <c r="A457" s="4" t="s">
        <v>491</v>
      </c>
      <c r="B457" s="4"/>
      <c r="E457" t="b">
        <v>0</v>
      </c>
      <c r="F457" t="b">
        <f t="shared" si="22"/>
        <v>1</v>
      </c>
      <c r="G457" t="str">
        <f t="shared" si="23"/>
        <v xml:space="preserve"> = ,</v>
      </c>
    </row>
    <row r="458" spans="1:7">
      <c r="A458" s="4" t="s">
        <v>496</v>
      </c>
      <c r="B458" s="4"/>
      <c r="E458" t="b">
        <v>0</v>
      </c>
      <c r="F458" t="b">
        <f t="shared" si="22"/>
        <v>1</v>
      </c>
      <c r="G458" t="str">
        <f t="shared" si="23"/>
        <v xml:space="preserve"> = ,</v>
      </c>
    </row>
    <row r="459" spans="1:7">
      <c r="A459" s="4" t="s">
        <v>512</v>
      </c>
      <c r="B459" s="4"/>
      <c r="E459" t="b">
        <v>0</v>
      </c>
      <c r="F459" t="b">
        <f t="shared" si="22"/>
        <v>1</v>
      </c>
      <c r="G459" t="str">
        <f t="shared" si="23"/>
        <v xml:space="preserve"> = ,</v>
      </c>
    </row>
    <row r="460" spans="1:7">
      <c r="A460" s="4" t="s">
        <v>532</v>
      </c>
      <c r="B460" s="4"/>
      <c r="E460" t="b">
        <v>0</v>
      </c>
      <c r="F460" t="b">
        <f t="shared" si="22"/>
        <v>1</v>
      </c>
      <c r="G460" t="str">
        <f t="shared" si="23"/>
        <v xml:space="preserve"> = ,</v>
      </c>
    </row>
    <row r="461" spans="1:7">
      <c r="A461" s="4" t="s">
        <v>551</v>
      </c>
      <c r="B461" s="4"/>
      <c r="E461" t="b">
        <v>0</v>
      </c>
      <c r="F461" t="b">
        <f t="shared" si="22"/>
        <v>1</v>
      </c>
      <c r="G461" t="str">
        <f t="shared" si="23"/>
        <v xml:space="preserve"> = ,</v>
      </c>
    </row>
    <row r="462" spans="1:7">
      <c r="A462" s="4" t="s">
        <v>577</v>
      </c>
      <c r="B462" s="4"/>
      <c r="E462" t="b">
        <v>0</v>
      </c>
      <c r="F462" t="b">
        <f t="shared" si="22"/>
        <v>1</v>
      </c>
      <c r="G462" t="str">
        <f t="shared" si="23"/>
        <v xml:space="preserve"> = ,</v>
      </c>
    </row>
    <row r="463" spans="1:7">
      <c r="A463" s="4" t="s">
        <v>588</v>
      </c>
      <c r="B463" s="4"/>
      <c r="E463" t="b">
        <v>0</v>
      </c>
      <c r="F463" t="b">
        <f t="shared" si="22"/>
        <v>1</v>
      </c>
      <c r="G463" t="str">
        <f t="shared" si="23"/>
        <v xml:space="preserve"> = ,</v>
      </c>
    </row>
    <row r="464" spans="1:7">
      <c r="A464" s="4" t="s">
        <v>389</v>
      </c>
      <c r="B464" s="4"/>
      <c r="E464" t="b">
        <v>0</v>
      </c>
      <c r="F464" t="b">
        <f t="shared" si="22"/>
        <v>1</v>
      </c>
      <c r="G464" t="str">
        <f t="shared" si="23"/>
        <v xml:space="preserve"> = ,</v>
      </c>
    </row>
    <row r="465" spans="1:7">
      <c r="A465" s="4" t="s">
        <v>725</v>
      </c>
      <c r="B465" s="4"/>
      <c r="E465" t="b">
        <v>0</v>
      </c>
      <c r="F465" t="b">
        <f t="shared" si="22"/>
        <v>1</v>
      </c>
      <c r="G465" t="str">
        <f t="shared" si="23"/>
        <v xml:space="preserve"> = ,</v>
      </c>
    </row>
    <row r="466" spans="1:7">
      <c r="A466" s="1" t="s">
        <v>121</v>
      </c>
      <c r="B466" s="1"/>
      <c r="E466" t="b">
        <v>0</v>
      </c>
      <c r="F466" t="b">
        <f t="shared" si="22"/>
        <v>1</v>
      </c>
      <c r="G466" t="str">
        <f t="shared" si="23"/>
        <v xml:space="preserve"> = ,</v>
      </c>
    </row>
    <row r="467" spans="1:7">
      <c r="A467" s="1" t="s">
        <v>142</v>
      </c>
      <c r="B467" s="1"/>
      <c r="E467" t="b">
        <v>0</v>
      </c>
      <c r="F467" t="b">
        <f t="shared" si="22"/>
        <v>1</v>
      </c>
      <c r="G467" t="str">
        <f t="shared" si="23"/>
        <v xml:space="preserve"> = ,</v>
      </c>
    </row>
    <row r="468" spans="1:7">
      <c r="A468" s="1" t="s">
        <v>16</v>
      </c>
      <c r="B468" s="1"/>
      <c r="E468" t="b">
        <v>0</v>
      </c>
      <c r="F468" t="b">
        <f t="shared" si="22"/>
        <v>1</v>
      </c>
      <c r="G468" t="str">
        <f t="shared" si="23"/>
        <v xml:space="preserve"> = ,</v>
      </c>
    </row>
    <row r="469" spans="1:7">
      <c r="A469" s="4" t="s">
        <v>397</v>
      </c>
      <c r="B469" s="4"/>
      <c r="E469" t="b">
        <v>0</v>
      </c>
      <c r="F469" t="b">
        <f t="shared" si="22"/>
        <v>1</v>
      </c>
      <c r="G469" t="str">
        <f t="shared" si="23"/>
        <v xml:space="preserve"> = ,</v>
      </c>
    </row>
    <row r="470" spans="1:7">
      <c r="A470" s="4" t="s">
        <v>412</v>
      </c>
      <c r="B470" s="4"/>
      <c r="E470" t="b">
        <v>0</v>
      </c>
      <c r="F470" t="b">
        <f t="shared" si="22"/>
        <v>1</v>
      </c>
      <c r="G470" t="str">
        <f t="shared" si="23"/>
        <v xml:space="preserve"> = ,</v>
      </c>
    </row>
    <row r="471" spans="1:7">
      <c r="A471" s="4" t="s">
        <v>433</v>
      </c>
      <c r="B471" s="4"/>
      <c r="E471" t="b">
        <v>0</v>
      </c>
      <c r="F471" t="b">
        <f t="shared" si="22"/>
        <v>1</v>
      </c>
      <c r="G471" t="str">
        <f t="shared" si="23"/>
        <v xml:space="preserve"> = ,</v>
      </c>
    </row>
    <row r="472" spans="1:7">
      <c r="A472" s="4" t="s">
        <v>456</v>
      </c>
      <c r="B472" s="4"/>
      <c r="E472" t="b">
        <v>0</v>
      </c>
      <c r="F472" t="b">
        <f t="shared" si="22"/>
        <v>1</v>
      </c>
      <c r="G472" t="str">
        <f t="shared" si="23"/>
        <v xml:space="preserve"> = ,</v>
      </c>
    </row>
    <row r="473" spans="1:7">
      <c r="A473" s="4" t="s">
        <v>461</v>
      </c>
      <c r="B473" s="4"/>
      <c r="E473" t="b">
        <v>0</v>
      </c>
      <c r="F473" t="b">
        <f t="shared" si="22"/>
        <v>1</v>
      </c>
      <c r="G473" t="str">
        <f t="shared" si="23"/>
        <v xml:space="preserve"> = ,</v>
      </c>
    </row>
    <row r="474" spans="1:7">
      <c r="A474" s="4" t="s">
        <v>466</v>
      </c>
      <c r="B474" s="4"/>
      <c r="E474" t="b">
        <v>0</v>
      </c>
      <c r="F474" t="b">
        <f t="shared" si="22"/>
        <v>1</v>
      </c>
      <c r="G474" t="str">
        <f t="shared" si="23"/>
        <v xml:space="preserve"> = ,</v>
      </c>
    </row>
    <row r="475" spans="1:7">
      <c r="A475" s="4" t="s">
        <v>471</v>
      </c>
      <c r="B475" s="4"/>
      <c r="E475" t="b">
        <v>0</v>
      </c>
      <c r="F475" t="b">
        <f t="shared" si="22"/>
        <v>1</v>
      </c>
      <c r="G475" t="str">
        <f t="shared" si="23"/>
        <v xml:space="preserve"> = ,</v>
      </c>
    </row>
    <row r="476" spans="1:7">
      <c r="A476" s="4" t="s">
        <v>515</v>
      </c>
      <c r="B476" s="4"/>
      <c r="E476" t="b">
        <v>0</v>
      </c>
      <c r="F476" t="b">
        <f t="shared" si="22"/>
        <v>1</v>
      </c>
      <c r="G476" t="str">
        <f t="shared" si="23"/>
        <v xml:space="preserve"> = ,</v>
      </c>
    </row>
    <row r="477" spans="1:7">
      <c r="A477" s="4" t="s">
        <v>516</v>
      </c>
      <c r="B477" s="4"/>
      <c r="E477" t="b">
        <v>0</v>
      </c>
      <c r="F477" t="b">
        <f t="shared" si="22"/>
        <v>1</v>
      </c>
      <c r="G477" t="str">
        <f t="shared" si="23"/>
        <v xml:space="preserve"> = ,</v>
      </c>
    </row>
    <row r="478" spans="1:7">
      <c r="A478" s="4" t="s">
        <v>547</v>
      </c>
      <c r="B478" s="4"/>
      <c r="E478" t="b">
        <v>0</v>
      </c>
      <c r="F478" t="b">
        <f t="shared" si="22"/>
        <v>1</v>
      </c>
      <c r="G478" t="str">
        <f t="shared" si="23"/>
        <v xml:space="preserve"> = ,</v>
      </c>
    </row>
    <row r="479" spans="1:7">
      <c r="A479" s="4" t="s">
        <v>520</v>
      </c>
      <c r="B479" s="4"/>
      <c r="E479" t="b">
        <v>0</v>
      </c>
      <c r="F479" t="b">
        <f t="shared" si="22"/>
        <v>1</v>
      </c>
      <c r="G479" t="str">
        <f t="shared" si="23"/>
        <v xml:space="preserve"> = ,</v>
      </c>
    </row>
    <row r="480" spans="1:7">
      <c r="A480" s="1" t="s">
        <v>141</v>
      </c>
      <c r="B480" s="1"/>
      <c r="E480" t="b">
        <v>0</v>
      </c>
      <c r="F480" t="b">
        <f t="shared" si="22"/>
        <v>1</v>
      </c>
      <c r="G480" t="str">
        <f t="shared" si="23"/>
        <v xml:space="preserve"> = ,</v>
      </c>
    </row>
    <row r="481" spans="1:7">
      <c r="A481" s="4" t="s">
        <v>545</v>
      </c>
      <c r="B481" s="4"/>
      <c r="E481" t="b">
        <v>0</v>
      </c>
      <c r="F481" t="b">
        <f t="shared" si="22"/>
        <v>1</v>
      </c>
      <c r="G481" t="str">
        <f t="shared" si="23"/>
        <v xml:space="preserve"> = ,</v>
      </c>
    </row>
    <row r="482" spans="1:7">
      <c r="A482" s="4" t="s">
        <v>546</v>
      </c>
      <c r="B482" s="4"/>
      <c r="E482" t="b">
        <v>0</v>
      </c>
      <c r="F482" t="b">
        <f t="shared" si="22"/>
        <v>1</v>
      </c>
      <c r="G482" t="str">
        <f t="shared" si="23"/>
        <v xml:space="preserve"> = ,</v>
      </c>
    </row>
    <row r="483" spans="1:7">
      <c r="A483" s="4" t="s">
        <v>453</v>
      </c>
      <c r="B483" s="4"/>
      <c r="F483" t="b">
        <f t="shared" ref="F483:F546" si="24">ISERROR(VLOOKUP(C482,$A$2:$A$1012,1,0))</f>
        <v>1</v>
      </c>
      <c r="G483" t="str">
        <f>_xlfn.CONCAT(D434," = ",C483,",")</f>
        <v xml:space="preserve"> = ,</v>
      </c>
    </row>
    <row r="484" spans="1:7">
      <c r="A484" s="4" t="s">
        <v>458</v>
      </c>
      <c r="B484" s="4"/>
      <c r="F484" t="b">
        <f t="shared" si="24"/>
        <v>1</v>
      </c>
      <c r="G484" t="str">
        <f>_xlfn.CONCAT(D435," = ",C484,",")</f>
        <v xml:space="preserve"> = ,</v>
      </c>
    </row>
    <row r="485" spans="1:7">
      <c r="A485" s="4" t="s">
        <v>463</v>
      </c>
      <c r="B485" s="4"/>
      <c r="F485" t="b">
        <f t="shared" si="24"/>
        <v>1</v>
      </c>
      <c r="G485" t="str">
        <f t="shared" ref="G485:G491" si="25">_xlfn.CONCAT(D321," = ",C485,",")</f>
        <v xml:space="preserve"> = ,</v>
      </c>
    </row>
    <row r="486" spans="1:7">
      <c r="A486" s="4" t="s">
        <v>468</v>
      </c>
      <c r="B486" s="4"/>
      <c r="F486" t="b">
        <f t="shared" si="24"/>
        <v>1</v>
      </c>
      <c r="G486" t="str">
        <f t="shared" si="25"/>
        <v xml:space="preserve"> = ,</v>
      </c>
    </row>
    <row r="487" spans="1:7">
      <c r="A487" s="4" t="s">
        <v>473</v>
      </c>
      <c r="B487" s="4"/>
      <c r="F487" t="b">
        <f t="shared" si="24"/>
        <v>1</v>
      </c>
      <c r="G487" t="str">
        <f t="shared" si="25"/>
        <v xml:space="preserve"> = ,</v>
      </c>
    </row>
    <row r="488" spans="1:7">
      <c r="A488" s="4" t="s">
        <v>478</v>
      </c>
      <c r="B488" s="4"/>
      <c r="F488" t="b">
        <f t="shared" si="24"/>
        <v>1</v>
      </c>
      <c r="G488" t="str">
        <f t="shared" si="25"/>
        <v xml:space="preserve"> = ,</v>
      </c>
    </row>
    <row r="489" spans="1:7">
      <c r="A489" s="4" t="s">
        <v>483</v>
      </c>
      <c r="B489" s="4"/>
      <c r="F489" t="b">
        <f t="shared" si="24"/>
        <v>1</v>
      </c>
      <c r="G489" t="str">
        <f t="shared" si="25"/>
        <v xml:space="preserve"> = ,</v>
      </c>
    </row>
    <row r="490" spans="1:7">
      <c r="A490" s="4" t="s">
        <v>488</v>
      </c>
      <c r="B490" s="4"/>
      <c r="F490" t="b">
        <f t="shared" si="24"/>
        <v>1</v>
      </c>
      <c r="G490" t="str">
        <f t="shared" si="25"/>
        <v xml:space="preserve"> = ,</v>
      </c>
    </row>
    <row r="491" spans="1:7">
      <c r="A491" s="4" t="s">
        <v>493</v>
      </c>
      <c r="B491" s="4"/>
      <c r="F491" t="b">
        <f t="shared" si="24"/>
        <v>1</v>
      </c>
      <c r="G491" t="str">
        <f t="shared" si="25"/>
        <v xml:space="preserve"> = ,</v>
      </c>
    </row>
    <row r="492" spans="1:7">
      <c r="A492" s="4" t="s">
        <v>390</v>
      </c>
      <c r="B492" s="4"/>
      <c r="F492" t="b">
        <f t="shared" si="24"/>
        <v>1</v>
      </c>
      <c r="G492" t="str">
        <f>_xlfn.CONCAT(D443," = ",C492,",")</f>
        <v xml:space="preserve"> = ,</v>
      </c>
    </row>
    <row r="493" spans="1:7">
      <c r="A493" s="4" t="s">
        <v>413</v>
      </c>
      <c r="B493" s="4"/>
      <c r="F493" t="b">
        <f t="shared" si="24"/>
        <v>1</v>
      </c>
      <c r="G493" t="str">
        <f>_xlfn.CONCAT(D444," = ",C493,",")</f>
        <v xml:space="preserve"> = ,</v>
      </c>
    </row>
    <row r="494" spans="1:7">
      <c r="A494" s="4" t="s">
        <v>497</v>
      </c>
      <c r="B494" s="4"/>
      <c r="F494" t="b">
        <f t="shared" si="24"/>
        <v>1</v>
      </c>
      <c r="G494" t="str">
        <f t="shared" ref="G494:G503" si="26">_xlfn.CONCAT(D330," = ",C494,",")</f>
        <v xml:space="preserve"> = ,</v>
      </c>
    </row>
    <row r="495" spans="1:7">
      <c r="A495" s="4" t="s">
        <v>619</v>
      </c>
      <c r="B495" s="4"/>
      <c r="F495" t="b">
        <f t="shared" si="24"/>
        <v>1</v>
      </c>
      <c r="G495" t="str">
        <f t="shared" si="26"/>
        <v xml:space="preserve"> = ,</v>
      </c>
    </row>
    <row r="496" spans="1:7">
      <c r="A496" s="4" t="s">
        <v>624</v>
      </c>
      <c r="B496" s="4"/>
      <c r="F496" t="b">
        <f t="shared" si="24"/>
        <v>1</v>
      </c>
      <c r="G496" t="str">
        <f t="shared" si="26"/>
        <v xml:space="preserve"> = ,</v>
      </c>
    </row>
    <row r="497" spans="1:7">
      <c r="A497" s="4" t="s">
        <v>634</v>
      </c>
      <c r="B497" s="4"/>
      <c r="F497" t="b">
        <f t="shared" si="24"/>
        <v>1</v>
      </c>
      <c r="G497" t="str">
        <f t="shared" si="26"/>
        <v xml:space="preserve"> = ,</v>
      </c>
    </row>
    <row r="498" spans="1:7">
      <c r="A498" s="4" t="s">
        <v>639</v>
      </c>
      <c r="B498" s="4"/>
      <c r="F498" t="b">
        <f t="shared" si="24"/>
        <v>1</v>
      </c>
      <c r="G498" t="str">
        <f t="shared" si="26"/>
        <v xml:space="preserve"> = ,</v>
      </c>
    </row>
    <row r="499" spans="1:7">
      <c r="A499" s="4" t="s">
        <v>644</v>
      </c>
      <c r="B499" s="4"/>
      <c r="F499" t="b">
        <f t="shared" si="24"/>
        <v>1</v>
      </c>
      <c r="G499" t="str">
        <f t="shared" si="26"/>
        <v xml:space="preserve"> = ,</v>
      </c>
    </row>
    <row r="500" spans="1:7">
      <c r="A500" s="4" t="s">
        <v>649</v>
      </c>
      <c r="B500" s="4"/>
      <c r="F500" t="b">
        <f t="shared" si="24"/>
        <v>1</v>
      </c>
      <c r="G500" t="str">
        <f t="shared" si="26"/>
        <v xml:space="preserve"> = ,</v>
      </c>
    </row>
    <row r="501" spans="1:7">
      <c r="A501" s="4" t="s">
        <v>654</v>
      </c>
      <c r="B501" s="4"/>
      <c r="F501" t="b">
        <f t="shared" si="24"/>
        <v>1</v>
      </c>
      <c r="G501" t="str">
        <f t="shared" si="26"/>
        <v xml:space="preserve"> = ,</v>
      </c>
    </row>
    <row r="502" spans="1:7">
      <c r="A502" s="4" t="s">
        <v>659</v>
      </c>
      <c r="B502" s="4"/>
      <c r="F502" t="b">
        <f t="shared" si="24"/>
        <v>1</v>
      </c>
      <c r="G502" t="str">
        <f t="shared" si="26"/>
        <v xml:space="preserve"> = ,</v>
      </c>
    </row>
    <row r="503" spans="1:7">
      <c r="A503" s="4" t="s">
        <v>664</v>
      </c>
      <c r="B503" s="4"/>
      <c r="F503" t="b">
        <f t="shared" si="24"/>
        <v>1</v>
      </c>
      <c r="G503" t="str">
        <f t="shared" si="26"/>
        <v xml:space="preserve"> = ,</v>
      </c>
    </row>
    <row r="504" spans="1:7">
      <c r="A504" s="4" t="s">
        <v>457</v>
      </c>
      <c r="B504" s="4"/>
      <c r="F504" t="b">
        <f t="shared" si="24"/>
        <v>1</v>
      </c>
      <c r="G504" t="str">
        <f>_xlfn.CONCAT(D455," = ",C504,",")</f>
        <v xml:space="preserve"> = ,</v>
      </c>
    </row>
    <row r="505" spans="1:7">
      <c r="A505" s="4" t="s">
        <v>669</v>
      </c>
      <c r="B505" s="4"/>
      <c r="F505" t="b">
        <f t="shared" si="24"/>
        <v>1</v>
      </c>
      <c r="G505" t="str">
        <f t="shared" ref="G505:G522" si="27">_xlfn.CONCAT(D341," = ",C505,",")</f>
        <v xml:space="preserve"> = ,</v>
      </c>
    </row>
    <row r="506" spans="1:7">
      <c r="A506" s="4" t="s">
        <v>675</v>
      </c>
      <c r="B506" s="4"/>
      <c r="F506" t="b">
        <f t="shared" si="24"/>
        <v>1</v>
      </c>
      <c r="G506" t="str">
        <f t="shared" si="27"/>
        <v xml:space="preserve"> = ,</v>
      </c>
    </row>
    <row r="507" spans="1:7">
      <c r="A507" s="4" t="s">
        <v>680</v>
      </c>
      <c r="B507" s="4"/>
      <c r="F507" t="b">
        <f t="shared" si="24"/>
        <v>1</v>
      </c>
      <c r="G507" t="str">
        <f t="shared" si="27"/>
        <v xml:space="preserve"> = ,</v>
      </c>
    </row>
    <row r="508" spans="1:7">
      <c r="A508" s="4" t="s">
        <v>689</v>
      </c>
      <c r="B508" s="4"/>
      <c r="F508" t="b">
        <f t="shared" si="24"/>
        <v>1</v>
      </c>
      <c r="G508" t="str">
        <f t="shared" si="27"/>
        <v xml:space="preserve"> = ,</v>
      </c>
    </row>
    <row r="509" spans="1:7">
      <c r="A509" s="4" t="s">
        <v>45</v>
      </c>
      <c r="B509" s="4"/>
      <c r="F509" t="b">
        <f t="shared" si="24"/>
        <v>1</v>
      </c>
      <c r="G509" t="str">
        <f t="shared" si="27"/>
        <v xml:space="preserve"> = ,</v>
      </c>
    </row>
    <row r="510" spans="1:7">
      <c r="A510" s="4" t="s">
        <v>696</v>
      </c>
      <c r="B510" s="4"/>
      <c r="F510" t="b">
        <f t="shared" si="24"/>
        <v>1</v>
      </c>
      <c r="G510" t="str">
        <f t="shared" si="27"/>
        <v xml:space="preserve"> = ,</v>
      </c>
    </row>
    <row r="511" spans="1:7">
      <c r="A511" s="4" t="s">
        <v>701</v>
      </c>
      <c r="B511" s="4"/>
      <c r="F511" t="b">
        <f t="shared" si="24"/>
        <v>1</v>
      </c>
      <c r="G511" t="str">
        <f t="shared" si="27"/>
        <v xml:space="preserve"> = ,</v>
      </c>
    </row>
    <row r="512" spans="1:7">
      <c r="A512" s="4" t="s">
        <v>706</v>
      </c>
      <c r="B512" s="4"/>
      <c r="F512" t="b">
        <f t="shared" si="24"/>
        <v>1</v>
      </c>
      <c r="G512" t="str">
        <f t="shared" si="27"/>
        <v xml:space="preserve"> = ,</v>
      </c>
    </row>
    <row r="513" spans="1:7">
      <c r="A513" s="4" t="s">
        <v>711</v>
      </c>
      <c r="B513" s="4"/>
      <c r="F513" t="b">
        <f t="shared" si="24"/>
        <v>1</v>
      </c>
      <c r="G513" t="str">
        <f t="shared" si="27"/>
        <v xml:space="preserve"> = ,</v>
      </c>
    </row>
    <row r="514" spans="1:7">
      <c r="A514" s="4" t="s">
        <v>716</v>
      </c>
      <c r="B514" s="4"/>
      <c r="F514" t="b">
        <f t="shared" si="24"/>
        <v>1</v>
      </c>
      <c r="G514" t="str">
        <f t="shared" si="27"/>
        <v xml:space="preserve"> = ,</v>
      </c>
    </row>
    <row r="515" spans="1:7">
      <c r="A515" s="4" t="s">
        <v>462</v>
      </c>
      <c r="B515" s="4"/>
      <c r="F515" t="b">
        <f t="shared" si="24"/>
        <v>1</v>
      </c>
      <c r="G515" t="str">
        <f t="shared" si="27"/>
        <v xml:space="preserve"> = ,</v>
      </c>
    </row>
    <row r="516" spans="1:7">
      <c r="A516" s="4" t="s">
        <v>721</v>
      </c>
      <c r="B516" s="4"/>
      <c r="F516" t="b">
        <f t="shared" si="24"/>
        <v>1</v>
      </c>
      <c r="G516" t="str">
        <f t="shared" si="27"/>
        <v xml:space="preserve"> = ,</v>
      </c>
    </row>
    <row r="517" spans="1:7">
      <c r="A517" s="4" t="s">
        <v>467</v>
      </c>
      <c r="B517" s="4"/>
      <c r="F517" t="b">
        <f t="shared" si="24"/>
        <v>1</v>
      </c>
      <c r="G517" t="str">
        <f t="shared" si="27"/>
        <v xml:space="preserve"> = ,</v>
      </c>
    </row>
    <row r="518" spans="1:7">
      <c r="A518" s="4" t="s">
        <v>472</v>
      </c>
      <c r="B518" s="4"/>
      <c r="F518" t="b">
        <f t="shared" si="24"/>
        <v>1</v>
      </c>
      <c r="G518" t="str">
        <f t="shared" si="27"/>
        <v xml:space="preserve"> = ,</v>
      </c>
    </row>
    <row r="519" spans="1:7">
      <c r="A519" s="4" t="s">
        <v>477</v>
      </c>
      <c r="B519" s="4"/>
      <c r="F519" t="b">
        <f t="shared" si="24"/>
        <v>1</v>
      </c>
      <c r="G519" t="str">
        <f t="shared" si="27"/>
        <v xml:space="preserve"> = ,</v>
      </c>
    </row>
    <row r="520" spans="1:7">
      <c r="A520" s="4" t="s">
        <v>482</v>
      </c>
      <c r="B520" s="4"/>
      <c r="F520" t="b">
        <f t="shared" si="24"/>
        <v>1</v>
      </c>
      <c r="G520" t="str">
        <f t="shared" si="27"/>
        <v xml:space="preserve"> = ,</v>
      </c>
    </row>
    <row r="521" spans="1:7">
      <c r="A521" s="4" t="s">
        <v>487</v>
      </c>
      <c r="B521" s="4"/>
      <c r="F521" t="b">
        <f t="shared" si="24"/>
        <v>1</v>
      </c>
      <c r="G521" t="str">
        <f t="shared" si="27"/>
        <v xml:space="preserve"> = ,</v>
      </c>
    </row>
    <row r="522" spans="1:7">
      <c r="A522" s="4" t="s">
        <v>492</v>
      </c>
      <c r="B522" s="4"/>
      <c r="F522" t="b">
        <f t="shared" si="24"/>
        <v>1</v>
      </c>
      <c r="G522" t="str">
        <f t="shared" si="27"/>
        <v xml:space="preserve"> = ,</v>
      </c>
    </row>
    <row r="523" spans="1:7">
      <c r="A523" s="4" t="s">
        <v>350</v>
      </c>
      <c r="B523" s="4"/>
      <c r="F523" t="b">
        <f t="shared" si="24"/>
        <v>1</v>
      </c>
      <c r="G523" t="str">
        <f>_xlfn.CONCAT(D474," = ",C523,",")</f>
        <v xml:space="preserve"> = ,</v>
      </c>
    </row>
    <row r="524" spans="1:7">
      <c r="A524" s="4" t="s">
        <v>380</v>
      </c>
      <c r="B524" s="4"/>
      <c r="F524" t="b">
        <f t="shared" si="24"/>
        <v>1</v>
      </c>
      <c r="G524" t="str">
        <f>_xlfn.CONCAT(D475," = ",C524,",")</f>
        <v xml:space="preserve"> = ,</v>
      </c>
    </row>
    <row r="525" spans="1:7">
      <c r="A525" s="1" t="s">
        <v>734</v>
      </c>
      <c r="B525" s="1"/>
      <c r="F525" t="b">
        <f t="shared" si="24"/>
        <v>1</v>
      </c>
      <c r="G525" t="str">
        <f>_xlfn.CONCAT(D361," = ",C525,",")</f>
        <v xml:space="preserve"> = ,</v>
      </c>
    </row>
    <row r="526" spans="1:7">
      <c r="A526" s="1" t="s">
        <v>17</v>
      </c>
      <c r="B526" s="1"/>
      <c r="F526" t="b">
        <f t="shared" si="24"/>
        <v>1</v>
      </c>
      <c r="G526" t="str">
        <f>_xlfn.CONCAT(D362," = ",C526,",")</f>
        <v xml:space="preserve"> = ,</v>
      </c>
    </row>
    <row r="527" spans="1:7">
      <c r="A527" s="4" t="s">
        <v>434</v>
      </c>
      <c r="B527" s="4"/>
      <c r="F527" t="b">
        <f t="shared" si="24"/>
        <v>1</v>
      </c>
      <c r="G527" t="str">
        <f>_xlfn.CONCAT(D478," = ",C527,",")</f>
        <v xml:space="preserve"> = ,</v>
      </c>
    </row>
    <row r="528" spans="1:7">
      <c r="A528" s="4" t="s">
        <v>513</v>
      </c>
      <c r="B528" s="4"/>
      <c r="F528" t="b">
        <f t="shared" si="24"/>
        <v>1</v>
      </c>
      <c r="G528" t="str">
        <f t="shared" ref="G528:G534" si="28">_xlfn.CONCAT(D364," = ",C528,",")</f>
        <v xml:space="preserve"> = ,</v>
      </c>
    </row>
    <row r="529" spans="1:7">
      <c r="A529" s="4" t="s">
        <v>533</v>
      </c>
      <c r="B529" s="4"/>
      <c r="F529" t="b">
        <f t="shared" si="24"/>
        <v>1</v>
      </c>
      <c r="G529" t="str">
        <f t="shared" si="28"/>
        <v xml:space="preserve"> = ,</v>
      </c>
    </row>
    <row r="530" spans="1:7">
      <c r="A530" s="4" t="s">
        <v>552</v>
      </c>
      <c r="B530" s="4"/>
      <c r="F530" t="b">
        <f t="shared" si="24"/>
        <v>1</v>
      </c>
      <c r="G530" t="str">
        <f t="shared" si="28"/>
        <v xml:space="preserve"> = ,</v>
      </c>
    </row>
    <row r="531" spans="1:7">
      <c r="A531" s="4" t="s">
        <v>578</v>
      </c>
      <c r="B531" s="4"/>
      <c r="F531" t="b">
        <f t="shared" si="24"/>
        <v>1</v>
      </c>
      <c r="G531" t="str">
        <f t="shared" si="28"/>
        <v xml:space="preserve"> = ,</v>
      </c>
    </row>
    <row r="532" spans="1:7">
      <c r="A532" s="4" t="s">
        <v>589</v>
      </c>
      <c r="B532" s="4"/>
      <c r="F532" t="b">
        <f t="shared" si="24"/>
        <v>1</v>
      </c>
      <c r="G532" t="str">
        <f t="shared" si="28"/>
        <v xml:space="preserve"> = ,</v>
      </c>
    </row>
    <row r="533" spans="1:7">
      <c r="A533" s="4" t="s">
        <v>726</v>
      </c>
      <c r="B533" s="4"/>
      <c r="F533" t="b">
        <f t="shared" si="24"/>
        <v>1</v>
      </c>
      <c r="G533" t="str">
        <f t="shared" si="28"/>
        <v xml:space="preserve"> = ,</v>
      </c>
    </row>
    <row r="534" spans="1:7">
      <c r="A534" s="1" t="s">
        <v>122</v>
      </c>
      <c r="B534" s="1"/>
      <c r="F534" t="b">
        <f t="shared" si="24"/>
        <v>1</v>
      </c>
      <c r="G534" t="str">
        <f t="shared" si="28"/>
        <v xml:space="preserve"> = ,</v>
      </c>
    </row>
    <row r="535" spans="1:7">
      <c r="A535" s="4" t="s">
        <v>454</v>
      </c>
      <c r="B535" s="4"/>
      <c r="F535" t="b">
        <f t="shared" si="24"/>
        <v>1</v>
      </c>
      <c r="G535" t="str">
        <f>_xlfn.CONCAT(D486," = ",C535,",")</f>
        <v xml:space="preserve"> = ,</v>
      </c>
    </row>
    <row r="536" spans="1:7">
      <c r="A536" s="4" t="s">
        <v>459</v>
      </c>
      <c r="B536" s="4"/>
      <c r="F536" t="b">
        <f t="shared" si="24"/>
        <v>1</v>
      </c>
      <c r="G536" t="str">
        <f>_xlfn.CONCAT(D487," = ",C536,",")</f>
        <v xml:space="preserve"> = ,</v>
      </c>
    </row>
    <row r="537" spans="1:7">
      <c r="A537" s="4" t="s">
        <v>464</v>
      </c>
      <c r="B537" s="4"/>
      <c r="F537" t="b">
        <f t="shared" si="24"/>
        <v>1</v>
      </c>
      <c r="G537" t="str">
        <f t="shared" ref="G537:G558" si="29">_xlfn.CONCAT(D373," = ",C537,",")</f>
        <v xml:space="preserve"> = ,</v>
      </c>
    </row>
    <row r="538" spans="1:7">
      <c r="A538" s="4" t="s">
        <v>469</v>
      </c>
      <c r="B538" s="4"/>
      <c r="F538" t="b">
        <f t="shared" si="24"/>
        <v>1</v>
      </c>
      <c r="G538" t="str">
        <f t="shared" si="29"/>
        <v xml:space="preserve"> = ,</v>
      </c>
    </row>
    <row r="539" spans="1:7">
      <c r="A539" s="4" t="s">
        <v>474</v>
      </c>
      <c r="B539" s="4"/>
      <c r="F539" t="b">
        <f t="shared" si="24"/>
        <v>1</v>
      </c>
      <c r="G539" t="str">
        <f t="shared" si="29"/>
        <v xml:space="preserve"> = ,</v>
      </c>
    </row>
    <row r="540" spans="1:7">
      <c r="A540" s="4" t="s">
        <v>479</v>
      </c>
      <c r="B540" s="4"/>
      <c r="F540" t="b">
        <f t="shared" si="24"/>
        <v>1</v>
      </c>
      <c r="G540" t="str">
        <f t="shared" si="29"/>
        <v xml:space="preserve"> = ,</v>
      </c>
    </row>
    <row r="541" spans="1:7">
      <c r="A541" s="4" t="s">
        <v>484</v>
      </c>
      <c r="B541" s="4"/>
      <c r="F541" t="b">
        <f t="shared" si="24"/>
        <v>1</v>
      </c>
      <c r="G541" t="str">
        <f t="shared" si="29"/>
        <v xml:space="preserve"> = ,</v>
      </c>
    </row>
    <row r="542" spans="1:7">
      <c r="A542" s="4" t="s">
        <v>489</v>
      </c>
      <c r="B542" s="4"/>
      <c r="F542" t="b">
        <f t="shared" si="24"/>
        <v>1</v>
      </c>
      <c r="G542" t="str">
        <f t="shared" si="29"/>
        <v xml:space="preserve"> = ,</v>
      </c>
    </row>
    <row r="543" spans="1:7">
      <c r="A543" s="4" t="s">
        <v>494</v>
      </c>
      <c r="B543" s="4"/>
      <c r="F543" t="b">
        <f t="shared" si="24"/>
        <v>1</v>
      </c>
      <c r="G543" t="str">
        <f t="shared" si="29"/>
        <v xml:space="preserve"> = ,</v>
      </c>
    </row>
    <row r="544" spans="1:7">
      <c r="A544" s="4" t="s">
        <v>582</v>
      </c>
      <c r="B544" s="4"/>
      <c r="F544" t="b">
        <f t="shared" si="24"/>
        <v>1</v>
      </c>
      <c r="G544" t="str">
        <f t="shared" si="29"/>
        <v xml:space="preserve"> = ,</v>
      </c>
    </row>
    <row r="545" spans="1:7">
      <c r="A545" s="4" t="s">
        <v>579</v>
      </c>
      <c r="B545" s="4"/>
      <c r="F545" t="b">
        <f t="shared" si="24"/>
        <v>1</v>
      </c>
      <c r="G545" t="str">
        <f t="shared" si="29"/>
        <v xml:space="preserve"> = ,</v>
      </c>
    </row>
    <row r="546" spans="1:7">
      <c r="A546" s="4" t="s">
        <v>586</v>
      </c>
      <c r="B546" s="4"/>
      <c r="F546" t="b">
        <f t="shared" si="24"/>
        <v>1</v>
      </c>
      <c r="G546" t="str">
        <f t="shared" si="29"/>
        <v xml:space="preserve"> = ,</v>
      </c>
    </row>
    <row r="547" spans="1:7">
      <c r="A547" s="4" t="s">
        <v>581</v>
      </c>
      <c r="B547" s="4"/>
      <c r="F547" t="b">
        <f t="shared" ref="F547:F610" si="30">ISERROR(VLOOKUP(C546,$A$2:$A$1012,1,0))</f>
        <v>1</v>
      </c>
      <c r="G547" t="str">
        <f t="shared" si="29"/>
        <v xml:space="preserve"> = ,</v>
      </c>
    </row>
    <row r="548" spans="1:7">
      <c r="A548" s="4" t="s">
        <v>585</v>
      </c>
      <c r="B548" s="4"/>
      <c r="F548" t="b">
        <f t="shared" si="30"/>
        <v>1</v>
      </c>
      <c r="G548" t="str">
        <f t="shared" si="29"/>
        <v xml:space="preserve"> = ,</v>
      </c>
    </row>
    <row r="549" spans="1:7">
      <c r="A549" s="4" t="s">
        <v>580</v>
      </c>
      <c r="B549" s="4"/>
      <c r="F549" t="b">
        <f t="shared" si="30"/>
        <v>1</v>
      </c>
      <c r="G549" t="str">
        <f t="shared" si="29"/>
        <v xml:space="preserve"> = ,</v>
      </c>
    </row>
    <row r="550" spans="1:7">
      <c r="A550" s="4" t="s">
        <v>584</v>
      </c>
      <c r="B550" s="4"/>
      <c r="F550" t="b">
        <f t="shared" si="30"/>
        <v>1</v>
      </c>
      <c r="G550" t="str">
        <f t="shared" si="29"/>
        <v xml:space="preserve"> = ,</v>
      </c>
    </row>
    <row r="551" spans="1:7">
      <c r="A551" s="4" t="s">
        <v>583</v>
      </c>
      <c r="B551" s="4"/>
      <c r="F551" t="b">
        <f t="shared" si="30"/>
        <v>1</v>
      </c>
      <c r="G551" t="str">
        <f t="shared" si="29"/>
        <v xml:space="preserve"> = ,</v>
      </c>
    </row>
    <row r="552" spans="1:7">
      <c r="A552" s="1" t="s">
        <v>119</v>
      </c>
      <c r="B552" s="1"/>
      <c r="F552" t="b">
        <f t="shared" si="30"/>
        <v>1</v>
      </c>
      <c r="G552" t="str">
        <f t="shared" si="29"/>
        <v xml:space="preserve"> = ,</v>
      </c>
    </row>
    <row r="553" spans="1:7">
      <c r="A553" s="4" t="s">
        <v>729</v>
      </c>
      <c r="B553" s="4"/>
      <c r="F553" t="b">
        <f t="shared" si="30"/>
        <v>1</v>
      </c>
      <c r="G553" t="str">
        <f t="shared" si="29"/>
        <v xml:space="preserve"> = ,</v>
      </c>
    </row>
    <row r="554" spans="1:7">
      <c r="A554" s="4" t="s">
        <v>518</v>
      </c>
      <c r="B554" s="4"/>
      <c r="F554" t="b">
        <f t="shared" si="30"/>
        <v>1</v>
      </c>
      <c r="G554" t="str">
        <f t="shared" si="29"/>
        <v xml:space="preserve"> = ,</v>
      </c>
    </row>
    <row r="555" spans="1:7">
      <c r="A555" s="4" t="s">
        <v>517</v>
      </c>
      <c r="B555" s="4"/>
      <c r="F555" t="b">
        <f t="shared" si="30"/>
        <v>1</v>
      </c>
      <c r="G555" t="str">
        <f t="shared" si="29"/>
        <v xml:space="preserve"> = ,</v>
      </c>
    </row>
    <row r="556" spans="1:7">
      <c r="A556" s="4" t="s">
        <v>527</v>
      </c>
      <c r="B556" s="4"/>
      <c r="F556" t="b">
        <f t="shared" si="30"/>
        <v>1</v>
      </c>
      <c r="G556" t="str">
        <f t="shared" si="29"/>
        <v xml:space="preserve"> = ,</v>
      </c>
    </row>
    <row r="557" spans="1:7">
      <c r="A557" s="4" t="s">
        <v>549</v>
      </c>
      <c r="B557" s="4"/>
      <c r="F557" t="b">
        <f t="shared" si="30"/>
        <v>1</v>
      </c>
      <c r="G557" t="str">
        <f t="shared" si="29"/>
        <v xml:space="preserve"> = ,</v>
      </c>
    </row>
    <row r="558" spans="1:7">
      <c r="A558" s="1" t="s">
        <v>1</v>
      </c>
      <c r="B558" s="1"/>
      <c r="F558" t="b">
        <f t="shared" si="30"/>
        <v>1</v>
      </c>
      <c r="G558" t="str">
        <f t="shared" si="29"/>
        <v xml:space="preserve"> = ,</v>
      </c>
    </row>
    <row r="559" spans="1:7">
      <c r="A559" s="4" t="s">
        <v>447</v>
      </c>
      <c r="B559" s="4"/>
      <c r="F559" t="b">
        <f t="shared" si="30"/>
        <v>1</v>
      </c>
      <c r="G559" t="str">
        <f>_xlfn.CONCAT(D510," = ",C559,",")</f>
        <v xml:space="preserve"> = ,</v>
      </c>
    </row>
    <row r="560" spans="1:7">
      <c r="A560" s="4" t="s">
        <v>448</v>
      </c>
      <c r="B560" s="4"/>
      <c r="F560" t="b">
        <f t="shared" si="30"/>
        <v>1</v>
      </c>
      <c r="G560" t="str">
        <f>_xlfn.CONCAT(D511," = ",C560,",")</f>
        <v xml:space="preserve"> = ,</v>
      </c>
    </row>
    <row r="561" spans="1:7">
      <c r="A561" s="4" t="s">
        <v>449</v>
      </c>
      <c r="B561" s="4"/>
      <c r="F561" t="b">
        <f t="shared" si="30"/>
        <v>1</v>
      </c>
      <c r="G561" t="str">
        <f>_xlfn.CONCAT(D512," = ",C561,",")</f>
        <v xml:space="preserve"> = ,</v>
      </c>
    </row>
    <row r="562" spans="1:7">
      <c r="A562" s="4" t="s">
        <v>450</v>
      </c>
      <c r="B562" s="4"/>
      <c r="F562" t="b">
        <f t="shared" si="30"/>
        <v>1</v>
      </c>
      <c r="G562" t="str">
        <f>_xlfn.CONCAT(D513," = ",C562,",")</f>
        <v xml:space="preserve"> = ,</v>
      </c>
    </row>
    <row r="563" spans="1:7">
      <c r="A563" s="4" t="s">
        <v>424</v>
      </c>
      <c r="B563" s="4"/>
      <c r="F563" t="b">
        <f t="shared" si="30"/>
        <v>1</v>
      </c>
      <c r="G563" t="str">
        <f>_xlfn.CONCAT(D514," = ",C563,",")</f>
        <v xml:space="preserve"> = ,</v>
      </c>
    </row>
    <row r="564" spans="1:7">
      <c r="A564" s="4" t="s">
        <v>590</v>
      </c>
      <c r="B564" s="4"/>
      <c r="F564" t="b">
        <f t="shared" si="30"/>
        <v>1</v>
      </c>
      <c r="G564" t="str">
        <f>_xlfn.CONCAT(D400," = ",C564,",")</f>
        <v xml:space="preserve"> = ,</v>
      </c>
    </row>
    <row r="565" spans="1:7">
      <c r="A565" s="4" t="s">
        <v>602</v>
      </c>
      <c r="B565" s="4"/>
      <c r="F565" t="b">
        <f t="shared" si="30"/>
        <v>1</v>
      </c>
      <c r="G565" t="str">
        <f>_xlfn.CONCAT(D401," = ",C565,",")</f>
        <v xml:space="preserve"> = ,</v>
      </c>
    </row>
    <row r="566" spans="1:7">
      <c r="A566" s="1" t="s">
        <v>34</v>
      </c>
      <c r="B566" s="1"/>
      <c r="F566" t="b">
        <f t="shared" si="30"/>
        <v>1</v>
      </c>
      <c r="G566" t="str">
        <f>_xlfn.CONCAT(D402," = ",C566,",")</f>
        <v xml:space="preserve"> = ,</v>
      </c>
    </row>
    <row r="567" spans="1:7">
      <c r="A567" s="4" t="s">
        <v>394</v>
      </c>
      <c r="B567" s="4"/>
      <c r="F567" t="b">
        <f t="shared" si="30"/>
        <v>1</v>
      </c>
      <c r="G567" t="str">
        <f>_xlfn.CONCAT(D518," = ",C567,",")</f>
        <v xml:space="preserve"> = ,</v>
      </c>
    </row>
    <row r="568" spans="1:7">
      <c r="A568" s="4" t="s">
        <v>543</v>
      </c>
      <c r="B568" s="4"/>
      <c r="F568" t="b">
        <f t="shared" si="30"/>
        <v>1</v>
      </c>
      <c r="G568" t="str">
        <f t="shared" ref="G568:G574" si="31">_xlfn.CONCAT(D404," = ",C568,",")</f>
        <v xml:space="preserve"> = ,</v>
      </c>
    </row>
    <row r="569" spans="1:7">
      <c r="A569" s="4" t="s">
        <v>596</v>
      </c>
      <c r="B569" s="4"/>
      <c r="F569" t="b">
        <f t="shared" si="30"/>
        <v>1</v>
      </c>
      <c r="G569" t="str">
        <f t="shared" si="31"/>
        <v xml:space="preserve"> = ,</v>
      </c>
    </row>
    <row r="570" spans="1:7">
      <c r="A570" s="4" t="s">
        <v>608</v>
      </c>
      <c r="B570" s="4"/>
      <c r="F570" t="b">
        <f t="shared" si="30"/>
        <v>1</v>
      </c>
      <c r="G570" t="str">
        <f t="shared" si="31"/>
        <v xml:space="preserve"> = ,</v>
      </c>
    </row>
    <row r="571" spans="1:7">
      <c r="A571" s="1" t="s">
        <v>9</v>
      </c>
      <c r="B571" s="1"/>
      <c r="F571" t="b">
        <f t="shared" si="30"/>
        <v>1</v>
      </c>
      <c r="G571" t="str">
        <f t="shared" si="31"/>
        <v xml:space="preserve"> = ,</v>
      </c>
    </row>
    <row r="572" spans="1:7">
      <c r="A572" s="4" t="s">
        <v>595</v>
      </c>
      <c r="B572" s="4"/>
      <c r="F572" t="b">
        <f t="shared" si="30"/>
        <v>1</v>
      </c>
      <c r="G572" t="str">
        <f t="shared" si="31"/>
        <v xml:space="preserve"> = ,</v>
      </c>
    </row>
    <row r="573" spans="1:7">
      <c r="A573" s="4" t="s">
        <v>607</v>
      </c>
      <c r="B573" s="4"/>
      <c r="F573" t="b">
        <f t="shared" si="30"/>
        <v>1</v>
      </c>
      <c r="G573" t="str">
        <f t="shared" si="31"/>
        <v xml:space="preserve"> = ,</v>
      </c>
    </row>
    <row r="574" spans="1:7">
      <c r="A574" s="1" t="s">
        <v>6</v>
      </c>
      <c r="B574" s="1"/>
      <c r="F574" t="b">
        <f t="shared" si="30"/>
        <v>1</v>
      </c>
      <c r="G574" t="str">
        <f t="shared" si="31"/>
        <v xml:space="preserve"> = ,</v>
      </c>
    </row>
    <row r="575" spans="1:7">
      <c r="A575" s="4" t="s">
        <v>334</v>
      </c>
      <c r="B575" s="4"/>
      <c r="F575" t="b">
        <f t="shared" si="30"/>
        <v>1</v>
      </c>
      <c r="G575" t="str">
        <f>_xlfn.CONCAT(D526," = ",C575,",")</f>
        <v xml:space="preserve"> = ,</v>
      </c>
    </row>
    <row r="576" spans="1:7">
      <c r="A576" s="4" t="s">
        <v>364</v>
      </c>
      <c r="B576" s="4"/>
      <c r="F576" t="b">
        <f t="shared" si="30"/>
        <v>1</v>
      </c>
      <c r="G576" t="str">
        <f>_xlfn.CONCAT(D527," = ",C576,",")</f>
        <v xml:space="preserve"> = ,</v>
      </c>
    </row>
    <row r="577" spans="1:7">
      <c r="A577" s="4" t="s">
        <v>572</v>
      </c>
      <c r="B577" s="4"/>
      <c r="F577" t="b">
        <f t="shared" si="30"/>
        <v>1</v>
      </c>
      <c r="G577" t="str">
        <f>_xlfn.CONCAT(D413," = ",C577,",")</f>
        <v xml:space="preserve"> = ,</v>
      </c>
    </row>
    <row r="578" spans="1:7">
      <c r="A578" s="4" t="s">
        <v>421</v>
      </c>
      <c r="B578" s="4"/>
      <c r="F578" t="b">
        <f t="shared" si="30"/>
        <v>1</v>
      </c>
      <c r="G578" t="str">
        <f>_xlfn.CONCAT(D529," = ",C578,",")</f>
        <v xml:space="preserve"> = ,</v>
      </c>
    </row>
    <row r="579" spans="1:7">
      <c r="A579" s="4" t="s">
        <v>446</v>
      </c>
      <c r="B579" s="4"/>
      <c r="F579" t="b">
        <f t="shared" si="30"/>
        <v>1</v>
      </c>
      <c r="G579" t="str">
        <f>_xlfn.CONCAT(D530," = ",C579,",")</f>
        <v xml:space="preserve"> = ,</v>
      </c>
    </row>
    <row r="580" spans="1:7">
      <c r="A580" s="4" t="s">
        <v>444</v>
      </c>
      <c r="B580" s="4"/>
      <c r="F580" t="b">
        <f t="shared" si="30"/>
        <v>1</v>
      </c>
      <c r="G580" t="str">
        <f>_xlfn.CONCAT(D531," = ",C580,",")</f>
        <v xml:space="preserve"> = ,</v>
      </c>
    </row>
    <row r="581" spans="1:7">
      <c r="A581" s="4" t="s">
        <v>445</v>
      </c>
      <c r="B581" s="4"/>
      <c r="F581" t="b">
        <f t="shared" si="30"/>
        <v>1</v>
      </c>
      <c r="G581" t="str">
        <f>_xlfn.CONCAT(D532," = ",C581,",")</f>
        <v xml:space="preserve"> = ,</v>
      </c>
    </row>
    <row r="582" spans="1:7">
      <c r="A582" s="4" t="s">
        <v>625</v>
      </c>
      <c r="B582" s="4"/>
      <c r="F582" t="b">
        <f t="shared" si="30"/>
        <v>1</v>
      </c>
      <c r="G582" t="str">
        <f>_xlfn.CONCAT(D418," = ",C582,",")</f>
        <v xml:space="preserve"> = ,</v>
      </c>
    </row>
    <row r="583" spans="1:7">
      <c r="A583" s="4" t="s">
        <v>681</v>
      </c>
      <c r="B583" s="4"/>
      <c r="F583" t="b">
        <f t="shared" si="30"/>
        <v>1</v>
      </c>
      <c r="G583" t="str">
        <f>_xlfn.CONCAT(D419," = ",C583,",")</f>
        <v xml:space="preserve"> = ,</v>
      </c>
    </row>
    <row r="584" spans="1:7">
      <c r="A584" s="4" t="s">
        <v>632</v>
      </c>
      <c r="B584" s="4"/>
      <c r="F584" t="b">
        <f t="shared" si="30"/>
        <v>1</v>
      </c>
      <c r="G584" t="str">
        <f>_xlfn.CONCAT(D420," = ",C584,",")</f>
        <v xml:space="preserve"> = ,</v>
      </c>
    </row>
    <row r="585" spans="1:7">
      <c r="A585" s="4" t="s">
        <v>451</v>
      </c>
      <c r="B585" s="4"/>
      <c r="F585" t="b">
        <f t="shared" si="30"/>
        <v>1</v>
      </c>
      <c r="G585" t="str">
        <f>_xlfn.CONCAT(D536," = ",C585,",")</f>
        <v xml:space="preserve"> = ,</v>
      </c>
    </row>
    <row r="586" spans="1:7">
      <c r="A586" s="4" t="s">
        <v>508</v>
      </c>
      <c r="B586" s="4"/>
      <c r="F586" t="b">
        <f t="shared" si="30"/>
        <v>1</v>
      </c>
      <c r="G586" t="str">
        <f>_xlfn.CONCAT(D422," = ",C586,",")</f>
        <v xml:space="preserve"> = ,</v>
      </c>
    </row>
    <row r="587" spans="1:7">
      <c r="A587" s="4" t="s">
        <v>335</v>
      </c>
      <c r="B587" s="4"/>
      <c r="F587" t="b">
        <f t="shared" si="30"/>
        <v>1</v>
      </c>
      <c r="G587" t="str">
        <f>_xlfn.CONCAT(D538," = ",C587,",")</f>
        <v xml:space="preserve"> = ,</v>
      </c>
    </row>
    <row r="588" spans="1:7">
      <c r="A588" s="4" t="s">
        <v>365</v>
      </c>
      <c r="B588" s="4"/>
      <c r="F588" t="b">
        <f t="shared" si="30"/>
        <v>1</v>
      </c>
      <c r="G588" t="str">
        <f>_xlfn.CONCAT(D539," = ",C588,",")</f>
        <v xml:space="preserve"> = ,</v>
      </c>
    </row>
    <row r="589" spans="1:7">
      <c r="A589" s="4" t="s">
        <v>336</v>
      </c>
      <c r="B589" s="4"/>
      <c r="F589" t="b">
        <f t="shared" si="30"/>
        <v>1</v>
      </c>
      <c r="G589" t="str">
        <f>_xlfn.CONCAT(D540," = ",C589,",")</f>
        <v xml:space="preserve"> = ,</v>
      </c>
    </row>
    <row r="590" spans="1:7">
      <c r="A590" s="4" t="s">
        <v>366</v>
      </c>
      <c r="B590" s="4"/>
      <c r="F590" t="b">
        <f t="shared" si="30"/>
        <v>1</v>
      </c>
      <c r="G590" t="str">
        <f>_xlfn.CONCAT(D541," = ",C590,",")</f>
        <v xml:space="preserve"> = ,</v>
      </c>
    </row>
    <row r="591" spans="1:7">
      <c r="A591" s="4" t="s">
        <v>592</v>
      </c>
      <c r="B591" s="4"/>
      <c r="F591" t="b">
        <f t="shared" si="30"/>
        <v>1</v>
      </c>
      <c r="G591" t="str">
        <f t="shared" ref="G591:G596" si="32">_xlfn.CONCAT(D427," = ",C591,",")</f>
        <v xml:space="preserve"> = ,</v>
      </c>
    </row>
    <row r="592" spans="1:7">
      <c r="A592" s="4" t="s">
        <v>604</v>
      </c>
      <c r="B592" s="4"/>
      <c r="F592" t="b">
        <f t="shared" si="30"/>
        <v>1</v>
      </c>
      <c r="G592" t="str">
        <f t="shared" si="32"/>
        <v xml:space="preserve"> = ,</v>
      </c>
    </row>
    <row r="593" spans="1:7">
      <c r="A593" s="1" t="s">
        <v>35</v>
      </c>
      <c r="B593" s="1"/>
      <c r="F593" t="b">
        <f t="shared" si="30"/>
        <v>1</v>
      </c>
      <c r="G593" t="str">
        <f t="shared" si="32"/>
        <v xml:space="preserve"> = ,</v>
      </c>
    </row>
    <row r="594" spans="1:7">
      <c r="A594" s="4" t="s">
        <v>529</v>
      </c>
      <c r="B594" s="4"/>
      <c r="F594" t="b">
        <f t="shared" si="30"/>
        <v>1</v>
      </c>
      <c r="G594" t="str">
        <f t="shared" si="32"/>
        <v xml:space="preserve"> = ,</v>
      </c>
    </row>
    <row r="595" spans="1:7">
      <c r="A595" s="4" t="s">
        <v>631</v>
      </c>
      <c r="B595" s="4"/>
      <c r="F595" t="b">
        <f t="shared" si="30"/>
        <v>1</v>
      </c>
      <c r="G595" t="str">
        <f t="shared" si="32"/>
        <v xml:space="preserve"> = ,</v>
      </c>
    </row>
    <row r="596" spans="1:7">
      <c r="A596" s="4" t="s">
        <v>687</v>
      </c>
      <c r="B596" s="4"/>
      <c r="F596" t="b">
        <f t="shared" si="30"/>
        <v>1</v>
      </c>
      <c r="G596" t="str">
        <f t="shared" si="32"/>
        <v xml:space="preserve"> = ,</v>
      </c>
    </row>
    <row r="597" spans="1:7">
      <c r="A597" s="4" t="s">
        <v>429</v>
      </c>
      <c r="B597" s="4"/>
      <c r="F597" t="b">
        <f t="shared" si="30"/>
        <v>1</v>
      </c>
      <c r="G597" t="str">
        <f>_xlfn.CONCAT(D548," = ",C597,",")</f>
        <v xml:space="preserve"> = ,</v>
      </c>
    </row>
    <row r="598" spans="1:7">
      <c r="A598" s="4" t="s">
        <v>337</v>
      </c>
      <c r="B598" s="4"/>
      <c r="F598" t="b">
        <f t="shared" si="30"/>
        <v>1</v>
      </c>
      <c r="G598" t="str">
        <f>_xlfn.CONCAT(D549," = ",C598,",")</f>
        <v xml:space="preserve"> = ,</v>
      </c>
    </row>
    <row r="599" spans="1:7">
      <c r="A599" s="4" t="s">
        <v>741</v>
      </c>
      <c r="B599" s="4"/>
      <c r="F599" t="b">
        <f t="shared" si="30"/>
        <v>1</v>
      </c>
      <c r="G599" t="str">
        <f>_xlfn.CONCAT(D550," = ",C599,",")</f>
        <v xml:space="preserve"> = ,</v>
      </c>
    </row>
    <row r="600" spans="1:7">
      <c r="A600" s="4" t="s">
        <v>594</v>
      </c>
      <c r="B600" s="4"/>
      <c r="F600" t="b">
        <f t="shared" si="30"/>
        <v>1</v>
      </c>
      <c r="G600" t="str">
        <f>_xlfn.CONCAT(D436," = ",C600,",")</f>
        <v xml:space="preserve"> = ,</v>
      </c>
    </row>
    <row r="601" spans="1:7">
      <c r="A601" s="4" t="s">
        <v>606</v>
      </c>
      <c r="B601" s="4"/>
      <c r="F601" t="b">
        <f t="shared" si="30"/>
        <v>1</v>
      </c>
      <c r="G601" t="str">
        <f>_xlfn.CONCAT(D437," = ",C601,",")</f>
        <v xml:space="preserve"> = ,</v>
      </c>
    </row>
    <row r="602" spans="1:7">
      <c r="A602" s="1" t="s">
        <v>5</v>
      </c>
      <c r="B602" s="1"/>
      <c r="F602" t="b">
        <f t="shared" si="30"/>
        <v>1</v>
      </c>
      <c r="G602" t="str">
        <f>_xlfn.CONCAT(D438," = ",C602,",")</f>
        <v xml:space="preserve"> = ,</v>
      </c>
    </row>
    <row r="603" spans="1:7">
      <c r="A603" s="1" t="s">
        <v>139</v>
      </c>
      <c r="B603" s="1"/>
      <c r="F603" t="b">
        <f t="shared" si="30"/>
        <v>1</v>
      </c>
      <c r="G603" t="str">
        <f>_xlfn.CONCAT(D439," = ",C603,",")</f>
        <v xml:space="preserve"> = ,</v>
      </c>
    </row>
    <row r="604" spans="1:7">
      <c r="A604" s="4" t="s">
        <v>510</v>
      </c>
      <c r="B604" s="4"/>
      <c r="F604" t="b">
        <f t="shared" si="30"/>
        <v>1</v>
      </c>
      <c r="G604" t="str">
        <f>_xlfn.CONCAT(D440," = ",C604,",")</f>
        <v xml:space="preserve"> = ,</v>
      </c>
    </row>
    <row r="605" spans="1:7">
      <c r="A605" s="4" t="s">
        <v>338</v>
      </c>
      <c r="B605" s="4"/>
      <c r="F605" t="b">
        <f t="shared" si="30"/>
        <v>1</v>
      </c>
      <c r="G605" t="str">
        <f>_xlfn.CONCAT(D556," = ",C605,",")</f>
        <v xml:space="preserve"> = ,</v>
      </c>
    </row>
    <row r="606" spans="1:7">
      <c r="A606" s="4" t="s">
        <v>367</v>
      </c>
      <c r="B606" s="4"/>
      <c r="F606" t="b">
        <f t="shared" si="30"/>
        <v>1</v>
      </c>
      <c r="G606" t="str">
        <f>_xlfn.CONCAT(D557," = ",C606,",")</f>
        <v xml:space="preserve"> = ,</v>
      </c>
    </row>
    <row r="607" spans="1:7">
      <c r="A607" s="4" t="s">
        <v>528</v>
      </c>
      <c r="B607" s="4"/>
      <c r="F607" t="b">
        <f t="shared" si="30"/>
        <v>1</v>
      </c>
      <c r="G607" t="str">
        <f>_xlfn.CONCAT(D443," = ",C607,",")</f>
        <v xml:space="preserve"> = ,</v>
      </c>
    </row>
    <row r="608" spans="1:7">
      <c r="A608" s="4" t="s">
        <v>339</v>
      </c>
      <c r="B608" s="4"/>
      <c r="F608" t="b">
        <f t="shared" si="30"/>
        <v>1</v>
      </c>
      <c r="G608" t="str">
        <f>_xlfn.CONCAT(D559," = ",C608,",")</f>
        <v xml:space="preserve"> = ,</v>
      </c>
    </row>
    <row r="609" spans="1:7">
      <c r="A609" s="4" t="s">
        <v>368</v>
      </c>
      <c r="B609" s="4"/>
      <c r="F609" t="b">
        <f t="shared" si="30"/>
        <v>1</v>
      </c>
      <c r="G609" t="str">
        <f>_xlfn.CONCAT(D560," = ",C609,",")</f>
        <v xml:space="preserve"> = ,</v>
      </c>
    </row>
    <row r="610" spans="1:7">
      <c r="A610" s="4" t="s">
        <v>541</v>
      </c>
      <c r="B610" s="4"/>
      <c r="F610" t="b">
        <f t="shared" si="30"/>
        <v>1</v>
      </c>
      <c r="G610" t="str">
        <f>_xlfn.CONCAT(D446," = ",C610,",")</f>
        <v xml:space="preserve"> = ,</v>
      </c>
    </row>
    <row r="611" spans="1:7">
      <c r="A611" s="1" t="s">
        <v>731</v>
      </c>
      <c r="B611" s="1"/>
      <c r="F611" t="b">
        <f t="shared" ref="F611:F674" si="33">ISERROR(VLOOKUP(C610,$A$2:$A$1012,1,0))</f>
        <v>1</v>
      </c>
      <c r="G611" t="str">
        <f>_xlfn.CONCAT(D447," = ",C611,",")</f>
        <v xml:space="preserve"> = ,</v>
      </c>
    </row>
    <row r="612" spans="1:7">
      <c r="A612" s="4" t="s">
        <v>415</v>
      </c>
      <c r="B612" s="4"/>
      <c r="F612" t="b">
        <f t="shared" si="33"/>
        <v>1</v>
      </c>
      <c r="G612" t="str">
        <f>_xlfn.CONCAT(D563," = ",C612,",")</f>
        <v xml:space="preserve"> = ,</v>
      </c>
    </row>
    <row r="613" spans="1:7">
      <c r="A613" s="4" t="s">
        <v>542</v>
      </c>
      <c r="B613" s="4"/>
      <c r="F613" t="b">
        <f t="shared" si="33"/>
        <v>1</v>
      </c>
      <c r="G613" t="str">
        <f>_xlfn.CONCAT(D449," = ",C613,",")</f>
        <v xml:space="preserve"> = ,</v>
      </c>
    </row>
    <row r="614" spans="1:7">
      <c r="A614" s="4" t="s">
        <v>538</v>
      </c>
      <c r="B614" s="4"/>
      <c r="F614" t="b">
        <f t="shared" si="33"/>
        <v>1</v>
      </c>
      <c r="G614" t="str">
        <f>_xlfn.CONCAT(D450," = ",C614,",")</f>
        <v xml:space="preserve"> = ,</v>
      </c>
    </row>
    <row r="615" spans="1:7">
      <c r="A615" s="4" t="s">
        <v>403</v>
      </c>
      <c r="B615" s="4"/>
      <c r="F615" t="b">
        <f t="shared" si="33"/>
        <v>1</v>
      </c>
      <c r="G615" t="str">
        <f>_xlfn.CONCAT(D566," = ",C615,",")</f>
        <v xml:space="preserve"> = ,</v>
      </c>
    </row>
    <row r="616" spans="1:7">
      <c r="A616" s="4" t="s">
        <v>402</v>
      </c>
      <c r="B616" s="4"/>
      <c r="F616" t="b">
        <f t="shared" si="33"/>
        <v>1</v>
      </c>
      <c r="G616" t="str">
        <f>_xlfn.CONCAT(D567," = ",C616,",")</f>
        <v xml:space="preserve"> = ,</v>
      </c>
    </row>
    <row r="617" spans="1:7">
      <c r="A617" s="4" t="s">
        <v>724</v>
      </c>
      <c r="B617" s="4"/>
      <c r="F617" t="b">
        <f t="shared" si="33"/>
        <v>1</v>
      </c>
      <c r="G617" t="str">
        <f>_xlfn.CONCAT(D453," = ",C617,",")</f>
        <v xml:space="preserve"> = ,</v>
      </c>
    </row>
    <row r="618" spans="1:7">
      <c r="A618" s="4" t="s">
        <v>563</v>
      </c>
      <c r="B618" s="4"/>
      <c r="F618" t="b">
        <f t="shared" si="33"/>
        <v>1</v>
      </c>
      <c r="G618" t="str">
        <f>_xlfn.CONCAT(D454," = ",C618,",")</f>
        <v xml:space="preserve"> = ,</v>
      </c>
    </row>
    <row r="619" spans="1:7">
      <c r="A619" s="4" t="s">
        <v>560</v>
      </c>
      <c r="B619" s="4"/>
      <c r="F619" t="b">
        <f t="shared" si="33"/>
        <v>1</v>
      </c>
      <c r="G619" t="str">
        <f>_xlfn.CONCAT(D455," = ",C619,",")</f>
        <v xml:space="preserve"> = ,</v>
      </c>
    </row>
    <row r="620" spans="1:7">
      <c r="A620" s="4" t="s">
        <v>727</v>
      </c>
      <c r="B620" s="4"/>
      <c r="F620" t="b">
        <f t="shared" si="33"/>
        <v>1</v>
      </c>
      <c r="G620" t="str">
        <f>_xlfn.CONCAT(D456," = ",C620,",")</f>
        <v xml:space="preserve"> = ,</v>
      </c>
    </row>
    <row r="621" spans="1:7">
      <c r="A621" s="4" t="s">
        <v>388</v>
      </c>
      <c r="B621" s="4"/>
      <c r="F621" t="b">
        <f t="shared" si="33"/>
        <v>1</v>
      </c>
      <c r="G621" t="str">
        <f>_xlfn.CONCAT(D572," = ",C621,",")</f>
        <v xml:space="preserve"> = ,</v>
      </c>
    </row>
    <row r="622" spans="1:7">
      <c r="A622" s="4" t="s">
        <v>432</v>
      </c>
      <c r="B622" s="4"/>
      <c r="F622" t="b">
        <f t="shared" si="33"/>
        <v>1</v>
      </c>
      <c r="G622" t="str">
        <f>_xlfn.CONCAT(D573," = ",C622,",")</f>
        <v xml:space="preserve"> = ,</v>
      </c>
    </row>
    <row r="623" spans="1:7">
      <c r="A623" s="4" t="s">
        <v>511</v>
      </c>
      <c r="B623" s="4"/>
      <c r="F623" t="b">
        <f t="shared" si="33"/>
        <v>1</v>
      </c>
      <c r="G623" t="str">
        <f t="shared" ref="G623:G637" si="34">_xlfn.CONCAT(D459," = ",C623,",")</f>
        <v xml:space="preserve"> = ,</v>
      </c>
    </row>
    <row r="624" spans="1:7">
      <c r="A624" s="4" t="s">
        <v>530</v>
      </c>
      <c r="B624" s="4"/>
      <c r="F624" t="b">
        <f t="shared" si="33"/>
        <v>1</v>
      </c>
      <c r="G624" t="str">
        <f t="shared" si="34"/>
        <v xml:space="preserve"> = ,</v>
      </c>
    </row>
    <row r="625" spans="1:7">
      <c r="A625" s="4" t="s">
        <v>550</v>
      </c>
      <c r="B625" s="4"/>
      <c r="F625" t="b">
        <f t="shared" si="33"/>
        <v>1</v>
      </c>
      <c r="G625" t="str">
        <f t="shared" si="34"/>
        <v xml:space="preserve"> = ,</v>
      </c>
    </row>
    <row r="626" spans="1:7">
      <c r="A626" s="4" t="s">
        <v>587</v>
      </c>
      <c r="B626" s="4"/>
      <c r="F626" t="b">
        <f t="shared" si="33"/>
        <v>1</v>
      </c>
      <c r="G626" t="str">
        <f t="shared" si="34"/>
        <v xml:space="preserve"> = ,</v>
      </c>
    </row>
    <row r="627" spans="1:7">
      <c r="A627" s="4" t="s">
        <v>618</v>
      </c>
      <c r="B627" s="4"/>
      <c r="F627" t="b">
        <f t="shared" si="33"/>
        <v>1</v>
      </c>
      <c r="G627" t="str">
        <f t="shared" si="34"/>
        <v xml:space="preserve"> = ,</v>
      </c>
    </row>
    <row r="628" spans="1:7">
      <c r="A628" s="4" t="s">
        <v>633</v>
      </c>
      <c r="B628" s="4"/>
      <c r="F628" t="b">
        <f t="shared" si="33"/>
        <v>1</v>
      </c>
      <c r="G628" t="str">
        <f t="shared" si="34"/>
        <v xml:space="preserve"> = ,</v>
      </c>
    </row>
    <row r="629" spans="1:7">
      <c r="A629" s="4" t="s">
        <v>674</v>
      </c>
      <c r="B629" s="4"/>
      <c r="F629" t="b">
        <f t="shared" si="33"/>
        <v>1</v>
      </c>
      <c r="G629" t="str">
        <f t="shared" si="34"/>
        <v xml:space="preserve"> = ,</v>
      </c>
    </row>
    <row r="630" spans="1:7">
      <c r="A630" s="4" t="s">
        <v>688</v>
      </c>
      <c r="B630" s="4"/>
      <c r="F630" t="b">
        <f t="shared" si="33"/>
        <v>1</v>
      </c>
      <c r="G630" t="str">
        <f t="shared" si="34"/>
        <v xml:space="preserve"> = ,</v>
      </c>
    </row>
    <row r="631" spans="1:7">
      <c r="A631" s="4" t="s">
        <v>559</v>
      </c>
      <c r="B631" s="4"/>
      <c r="F631" t="b">
        <f t="shared" si="33"/>
        <v>1</v>
      </c>
      <c r="G631" t="str">
        <f t="shared" si="34"/>
        <v xml:space="preserve"> = ,</v>
      </c>
    </row>
    <row r="632" spans="1:7">
      <c r="A632" s="4" t="s">
        <v>600</v>
      </c>
      <c r="B632" s="4"/>
      <c r="F632" t="b">
        <f t="shared" si="33"/>
        <v>1</v>
      </c>
      <c r="G632" t="str">
        <f t="shared" si="34"/>
        <v xml:space="preserve"> = ,</v>
      </c>
    </row>
    <row r="633" spans="1:7">
      <c r="A633" s="4" t="s">
        <v>612</v>
      </c>
      <c r="B633" s="4"/>
      <c r="F633" t="b">
        <f t="shared" si="33"/>
        <v>1</v>
      </c>
      <c r="G633" t="str">
        <f t="shared" si="34"/>
        <v xml:space="preserve"> = ,</v>
      </c>
    </row>
    <row r="634" spans="1:7">
      <c r="A634" s="1" t="s">
        <v>12</v>
      </c>
      <c r="B634" s="1"/>
      <c r="F634" t="b">
        <f t="shared" si="33"/>
        <v>1</v>
      </c>
      <c r="G634" t="str">
        <f t="shared" si="34"/>
        <v xml:space="preserve"> = ,</v>
      </c>
    </row>
    <row r="635" spans="1:7">
      <c r="A635" s="4" t="s">
        <v>599</v>
      </c>
      <c r="B635" s="4"/>
      <c r="F635" t="b">
        <f t="shared" si="33"/>
        <v>1</v>
      </c>
      <c r="G635" t="str">
        <f t="shared" si="34"/>
        <v xml:space="preserve"> = ,</v>
      </c>
    </row>
    <row r="636" spans="1:7">
      <c r="A636" s="4" t="s">
        <v>611</v>
      </c>
      <c r="B636" s="4"/>
      <c r="F636" t="b">
        <f t="shared" si="33"/>
        <v>1</v>
      </c>
      <c r="G636" t="str">
        <f t="shared" si="34"/>
        <v xml:space="preserve"> = ,</v>
      </c>
    </row>
    <row r="637" spans="1:7">
      <c r="A637" s="1" t="s">
        <v>738</v>
      </c>
      <c r="B637" s="1"/>
      <c r="F637" t="b">
        <f t="shared" si="33"/>
        <v>1</v>
      </c>
      <c r="G637" t="str">
        <f t="shared" si="34"/>
        <v xml:space="preserve"> = ,</v>
      </c>
    </row>
    <row r="638" spans="1:7">
      <c r="A638" s="4" t="s">
        <v>405</v>
      </c>
      <c r="B638" s="4"/>
      <c r="F638" t="b">
        <f t="shared" si="33"/>
        <v>1</v>
      </c>
      <c r="G638" t="str">
        <f>_xlfn.CONCAT(D589," = ",C638,",")</f>
        <v xml:space="preserve"> = ,</v>
      </c>
    </row>
    <row r="639" spans="1:7">
      <c r="A639" s="4" t="s">
        <v>340</v>
      </c>
      <c r="B639" s="4"/>
      <c r="F639" t="b">
        <f t="shared" si="33"/>
        <v>1</v>
      </c>
      <c r="G639" t="str">
        <f>_xlfn.CONCAT(D590," = ",C639,",")</f>
        <v xml:space="preserve"> = ,</v>
      </c>
    </row>
    <row r="640" spans="1:7">
      <c r="A640" s="4" t="s">
        <v>369</v>
      </c>
      <c r="B640" s="4"/>
      <c r="F640" t="b">
        <f t="shared" si="33"/>
        <v>1</v>
      </c>
      <c r="G640" t="str">
        <f>_xlfn.CONCAT(D591," = ",C640,",")</f>
        <v xml:space="preserve"> = ,</v>
      </c>
    </row>
    <row r="641" spans="1:7">
      <c r="A641" s="4" t="s">
        <v>524</v>
      </c>
      <c r="B641" s="4"/>
      <c r="F641" t="b">
        <f t="shared" si="33"/>
        <v>1</v>
      </c>
      <c r="G641" t="str">
        <f t="shared" ref="G641:G672" si="35">_xlfn.CONCAT(D477," = ",C641,",")</f>
        <v xml:space="preserve"> = ,</v>
      </c>
    </row>
    <row r="642" spans="1:7">
      <c r="A642" s="4" t="s">
        <v>531</v>
      </c>
      <c r="B642" s="4"/>
      <c r="F642" t="b">
        <f t="shared" si="33"/>
        <v>1</v>
      </c>
      <c r="G642" t="str">
        <f t="shared" si="35"/>
        <v xml:space="preserve"> = ,</v>
      </c>
    </row>
    <row r="643" spans="1:7">
      <c r="A643" s="4" t="s">
        <v>622</v>
      </c>
      <c r="B643" s="4"/>
      <c r="F643" t="b">
        <f t="shared" si="33"/>
        <v>1</v>
      </c>
      <c r="G643" t="str">
        <f t="shared" si="35"/>
        <v xml:space="preserve"> = ,</v>
      </c>
    </row>
    <row r="644" spans="1:7">
      <c r="A644" s="4" t="s">
        <v>637</v>
      </c>
      <c r="B644" s="4"/>
      <c r="F644" t="b">
        <f t="shared" si="33"/>
        <v>1</v>
      </c>
      <c r="G644" t="str">
        <f t="shared" si="35"/>
        <v xml:space="preserve"> = ,</v>
      </c>
    </row>
    <row r="645" spans="1:7">
      <c r="A645" s="4" t="s">
        <v>695</v>
      </c>
      <c r="B645" s="4"/>
      <c r="F645" t="b">
        <f t="shared" si="33"/>
        <v>1</v>
      </c>
      <c r="G645" t="str">
        <f t="shared" si="35"/>
        <v xml:space="preserve"> = ,</v>
      </c>
    </row>
    <row r="646" spans="1:7">
      <c r="A646" s="4" t="s">
        <v>699</v>
      </c>
      <c r="B646" s="4"/>
      <c r="F646" t="b">
        <f t="shared" si="33"/>
        <v>1</v>
      </c>
      <c r="G646" t="str">
        <f t="shared" si="35"/>
        <v xml:space="preserve"> = ,</v>
      </c>
    </row>
    <row r="647" spans="1:7">
      <c r="A647" s="4" t="s">
        <v>704</v>
      </c>
      <c r="B647" s="4"/>
      <c r="F647" t="b">
        <f t="shared" si="33"/>
        <v>1</v>
      </c>
      <c r="G647" t="str">
        <f t="shared" si="35"/>
        <v xml:space="preserve"> = ,</v>
      </c>
    </row>
    <row r="648" spans="1:7">
      <c r="A648" s="4" t="s">
        <v>709</v>
      </c>
      <c r="B648" s="4"/>
      <c r="F648" t="b">
        <f t="shared" si="33"/>
        <v>1</v>
      </c>
      <c r="G648" t="str">
        <f t="shared" si="35"/>
        <v xml:space="preserve"> = ,</v>
      </c>
    </row>
    <row r="649" spans="1:7">
      <c r="A649" s="4" t="s">
        <v>714</v>
      </c>
      <c r="B649" s="4"/>
      <c r="F649" t="b">
        <f t="shared" si="33"/>
        <v>1</v>
      </c>
      <c r="G649" t="str">
        <f t="shared" si="35"/>
        <v xml:space="preserve"> = ,</v>
      </c>
    </row>
    <row r="650" spans="1:7">
      <c r="A650" s="4" t="s">
        <v>719</v>
      </c>
      <c r="B650" s="4"/>
      <c r="F650" t="b">
        <f t="shared" si="33"/>
        <v>1</v>
      </c>
      <c r="G650" t="str">
        <f t="shared" si="35"/>
        <v xml:space="preserve"> = ,</v>
      </c>
    </row>
    <row r="651" spans="1:7">
      <c r="A651" s="4" t="s">
        <v>642</v>
      </c>
      <c r="B651" s="4"/>
      <c r="F651" t="b">
        <f t="shared" si="33"/>
        <v>1</v>
      </c>
      <c r="G651" t="str">
        <f t="shared" si="35"/>
        <v xml:space="preserve"> = ,</v>
      </c>
    </row>
    <row r="652" spans="1:7">
      <c r="A652" s="4" t="s">
        <v>647</v>
      </c>
      <c r="B652" s="4"/>
      <c r="F652" t="b">
        <f t="shared" si="33"/>
        <v>1</v>
      </c>
      <c r="G652" t="str">
        <f t="shared" si="35"/>
        <v xml:space="preserve"> = ,</v>
      </c>
    </row>
    <row r="653" spans="1:7">
      <c r="A653" s="4" t="s">
        <v>652</v>
      </c>
      <c r="B653" s="4"/>
      <c r="F653" t="b">
        <f t="shared" si="33"/>
        <v>1</v>
      </c>
      <c r="G653" t="str">
        <f t="shared" si="35"/>
        <v xml:space="preserve"> = ,</v>
      </c>
    </row>
    <row r="654" spans="1:7">
      <c r="A654" s="4" t="s">
        <v>657</v>
      </c>
      <c r="B654" s="4"/>
      <c r="F654" t="b">
        <f t="shared" si="33"/>
        <v>1</v>
      </c>
      <c r="G654" t="str">
        <f t="shared" si="35"/>
        <v xml:space="preserve"> = ,</v>
      </c>
    </row>
    <row r="655" spans="1:7">
      <c r="A655" s="4" t="s">
        <v>662</v>
      </c>
      <c r="B655" s="4"/>
      <c r="F655" t="b">
        <f t="shared" si="33"/>
        <v>1</v>
      </c>
      <c r="G655" t="str">
        <f t="shared" si="35"/>
        <v xml:space="preserve"> = ,</v>
      </c>
    </row>
    <row r="656" spans="1:7">
      <c r="A656" s="4" t="s">
        <v>667</v>
      </c>
      <c r="B656" s="4"/>
      <c r="F656" t="b">
        <f t="shared" si="33"/>
        <v>1</v>
      </c>
      <c r="G656" t="str">
        <f t="shared" si="35"/>
        <v xml:space="preserve"> = ,</v>
      </c>
    </row>
    <row r="657" spans="1:7">
      <c r="A657" s="4" t="s">
        <v>678</v>
      </c>
      <c r="B657" s="4"/>
      <c r="F657" t="b">
        <f t="shared" si="33"/>
        <v>1</v>
      </c>
      <c r="G657" t="str">
        <f t="shared" si="35"/>
        <v xml:space="preserve"> = ,</v>
      </c>
    </row>
    <row r="658" spans="1:7">
      <c r="A658" s="4" t="s">
        <v>692</v>
      </c>
      <c r="B658" s="4"/>
      <c r="F658" t="b">
        <f t="shared" si="33"/>
        <v>1</v>
      </c>
      <c r="G658" t="str">
        <f t="shared" si="35"/>
        <v xml:space="preserve"> = ,</v>
      </c>
    </row>
    <row r="659" spans="1:7">
      <c r="A659" s="4" t="s">
        <v>623</v>
      </c>
      <c r="B659" s="4"/>
      <c r="F659" t="b">
        <f t="shared" si="33"/>
        <v>1</v>
      </c>
      <c r="G659" t="str">
        <f t="shared" si="35"/>
        <v xml:space="preserve"> = ,</v>
      </c>
    </row>
    <row r="660" spans="1:7">
      <c r="A660" s="4" t="s">
        <v>638</v>
      </c>
      <c r="B660" s="4"/>
      <c r="F660" t="b">
        <f t="shared" si="33"/>
        <v>1</v>
      </c>
      <c r="G660" t="str">
        <f t="shared" si="35"/>
        <v xml:space="preserve"> = ,</v>
      </c>
    </row>
    <row r="661" spans="1:7">
      <c r="A661" s="4" t="s">
        <v>114</v>
      </c>
      <c r="B661" s="4"/>
      <c r="F661" t="b">
        <f t="shared" si="33"/>
        <v>1</v>
      </c>
      <c r="G661" t="str">
        <f t="shared" si="35"/>
        <v xml:space="preserve"> = ,</v>
      </c>
    </row>
    <row r="662" spans="1:7">
      <c r="A662" s="4" t="s">
        <v>700</v>
      </c>
      <c r="B662" s="4"/>
      <c r="F662" t="b">
        <f t="shared" si="33"/>
        <v>1</v>
      </c>
      <c r="G662" t="str">
        <f t="shared" si="35"/>
        <v xml:space="preserve"> = ,</v>
      </c>
    </row>
    <row r="663" spans="1:7">
      <c r="A663" s="4" t="s">
        <v>705</v>
      </c>
      <c r="B663" s="4"/>
      <c r="F663" t="b">
        <f t="shared" si="33"/>
        <v>1</v>
      </c>
      <c r="G663" t="str">
        <f t="shared" si="35"/>
        <v xml:space="preserve"> = ,</v>
      </c>
    </row>
    <row r="664" spans="1:7">
      <c r="A664" s="4" t="s">
        <v>710</v>
      </c>
      <c r="B664" s="4"/>
      <c r="F664" t="b">
        <f t="shared" si="33"/>
        <v>1</v>
      </c>
      <c r="G664" t="str">
        <f t="shared" si="35"/>
        <v xml:space="preserve"> = ,</v>
      </c>
    </row>
    <row r="665" spans="1:7">
      <c r="A665" s="4" t="s">
        <v>715</v>
      </c>
      <c r="B665" s="4"/>
      <c r="F665" t="b">
        <f t="shared" si="33"/>
        <v>1</v>
      </c>
      <c r="G665" t="str">
        <f t="shared" si="35"/>
        <v xml:space="preserve"> = ,</v>
      </c>
    </row>
    <row r="666" spans="1:7">
      <c r="A666" s="4" t="s">
        <v>720</v>
      </c>
      <c r="B666" s="4"/>
      <c r="F666" t="b">
        <f t="shared" si="33"/>
        <v>1</v>
      </c>
      <c r="G666" t="str">
        <f t="shared" si="35"/>
        <v xml:space="preserve"> = ,</v>
      </c>
    </row>
    <row r="667" spans="1:7">
      <c r="A667" s="4" t="s">
        <v>643</v>
      </c>
      <c r="B667" s="4"/>
      <c r="F667" t="b">
        <f t="shared" si="33"/>
        <v>1</v>
      </c>
      <c r="G667" t="str">
        <f t="shared" si="35"/>
        <v xml:space="preserve"> = ,</v>
      </c>
    </row>
    <row r="668" spans="1:7">
      <c r="A668" s="4" t="s">
        <v>648</v>
      </c>
      <c r="B668" s="4"/>
      <c r="F668" t="b">
        <f t="shared" si="33"/>
        <v>1</v>
      </c>
      <c r="G668" t="str">
        <f t="shared" si="35"/>
        <v xml:space="preserve"> = ,</v>
      </c>
    </row>
    <row r="669" spans="1:7">
      <c r="A669" s="4" t="s">
        <v>653</v>
      </c>
      <c r="B669" s="4"/>
      <c r="F669" t="b">
        <f t="shared" si="33"/>
        <v>1</v>
      </c>
      <c r="G669" t="str">
        <f t="shared" si="35"/>
        <v xml:space="preserve"> = ,</v>
      </c>
    </row>
    <row r="670" spans="1:7">
      <c r="A670" s="4" t="s">
        <v>658</v>
      </c>
      <c r="B670" s="4"/>
      <c r="F670" t="b">
        <f t="shared" si="33"/>
        <v>1</v>
      </c>
      <c r="G670" t="str">
        <f t="shared" si="35"/>
        <v xml:space="preserve"> = ,</v>
      </c>
    </row>
    <row r="671" spans="1:7">
      <c r="A671" s="4" t="s">
        <v>663</v>
      </c>
      <c r="B671" s="4"/>
      <c r="F671" t="b">
        <f t="shared" si="33"/>
        <v>1</v>
      </c>
      <c r="G671" t="str">
        <f t="shared" si="35"/>
        <v xml:space="preserve"> = ,</v>
      </c>
    </row>
    <row r="672" spans="1:7">
      <c r="A672" s="4" t="s">
        <v>668</v>
      </c>
      <c r="B672" s="4"/>
      <c r="F672" t="b">
        <f t="shared" si="33"/>
        <v>1</v>
      </c>
      <c r="G672" t="str">
        <f t="shared" si="35"/>
        <v xml:space="preserve"> = ,</v>
      </c>
    </row>
    <row r="673" spans="1:7">
      <c r="A673" s="4" t="s">
        <v>679</v>
      </c>
      <c r="B673" s="4"/>
      <c r="F673" t="b">
        <f t="shared" si="33"/>
        <v>1</v>
      </c>
      <c r="G673" t="str">
        <f t="shared" ref="G673:G693" si="36">_xlfn.CONCAT(D509," = ",C673,",")</f>
        <v xml:space="preserve"> = ,</v>
      </c>
    </row>
    <row r="674" spans="1:7">
      <c r="A674" s="4" t="s">
        <v>693</v>
      </c>
      <c r="B674" s="4"/>
      <c r="F674" t="b">
        <f t="shared" si="33"/>
        <v>1</v>
      </c>
      <c r="G674" t="str">
        <f t="shared" si="36"/>
        <v xml:space="preserve"> = ,</v>
      </c>
    </row>
    <row r="675" spans="1:7">
      <c r="A675" s="4" t="s">
        <v>621</v>
      </c>
      <c r="B675" s="4"/>
      <c r="F675" t="b">
        <f t="shared" ref="F675:F738" si="37">ISERROR(VLOOKUP(C674,$A$2:$A$1012,1,0))</f>
        <v>1</v>
      </c>
      <c r="G675" t="str">
        <f t="shared" si="36"/>
        <v xml:space="preserve"> = ,</v>
      </c>
    </row>
    <row r="676" spans="1:7">
      <c r="A676" s="4" t="s">
        <v>636</v>
      </c>
      <c r="B676" s="4"/>
      <c r="F676" t="b">
        <f t="shared" si="37"/>
        <v>1</v>
      </c>
      <c r="G676" t="str">
        <f t="shared" si="36"/>
        <v xml:space="preserve"> = ,</v>
      </c>
    </row>
    <row r="677" spans="1:7">
      <c r="A677" s="4" t="s">
        <v>641</v>
      </c>
      <c r="B677" s="4"/>
      <c r="F677" t="b">
        <f t="shared" si="37"/>
        <v>1</v>
      </c>
      <c r="G677" t="str">
        <f t="shared" si="36"/>
        <v xml:space="preserve"> = ,</v>
      </c>
    </row>
    <row r="678" spans="1:7">
      <c r="A678" s="4" t="s">
        <v>646</v>
      </c>
      <c r="B678" s="4"/>
      <c r="F678" t="b">
        <f t="shared" si="37"/>
        <v>1</v>
      </c>
      <c r="G678" t="str">
        <f t="shared" si="36"/>
        <v xml:space="preserve"> = ,</v>
      </c>
    </row>
    <row r="679" spans="1:7">
      <c r="A679" s="4" t="s">
        <v>651</v>
      </c>
      <c r="B679" s="4"/>
      <c r="F679" t="b">
        <f t="shared" si="37"/>
        <v>1</v>
      </c>
      <c r="G679" t="str">
        <f t="shared" si="36"/>
        <v xml:space="preserve"> = ,</v>
      </c>
    </row>
    <row r="680" spans="1:7">
      <c r="A680" s="4" t="s">
        <v>656</v>
      </c>
      <c r="B680" s="4"/>
      <c r="F680" t="b">
        <f t="shared" si="37"/>
        <v>1</v>
      </c>
      <c r="G680" t="str">
        <f t="shared" si="36"/>
        <v xml:space="preserve"> = ,</v>
      </c>
    </row>
    <row r="681" spans="1:7">
      <c r="A681" s="4" t="s">
        <v>661</v>
      </c>
      <c r="B681" s="4"/>
      <c r="F681" t="b">
        <f t="shared" si="37"/>
        <v>1</v>
      </c>
      <c r="G681" t="str">
        <f t="shared" si="36"/>
        <v xml:space="preserve"> = ,</v>
      </c>
    </row>
    <row r="682" spans="1:7">
      <c r="A682" s="4" t="s">
        <v>666</v>
      </c>
      <c r="B682" s="4"/>
      <c r="F682" t="b">
        <f t="shared" si="37"/>
        <v>1</v>
      </c>
      <c r="G682" t="str">
        <f t="shared" si="36"/>
        <v xml:space="preserve"> = ,</v>
      </c>
    </row>
    <row r="683" spans="1:7">
      <c r="A683" s="4" t="s">
        <v>677</v>
      </c>
      <c r="B683" s="4"/>
      <c r="F683" t="b">
        <f t="shared" si="37"/>
        <v>1</v>
      </c>
      <c r="G683" t="str">
        <f t="shared" si="36"/>
        <v xml:space="preserve"> = ,</v>
      </c>
    </row>
    <row r="684" spans="1:7">
      <c r="A684" s="4" t="s">
        <v>691</v>
      </c>
      <c r="B684" s="4"/>
      <c r="F684" t="b">
        <f t="shared" si="37"/>
        <v>1</v>
      </c>
      <c r="G684" t="str">
        <f t="shared" si="36"/>
        <v xml:space="preserve"> = ,</v>
      </c>
    </row>
    <row r="685" spans="1:7">
      <c r="A685" s="4" t="s">
        <v>694</v>
      </c>
      <c r="B685" s="4"/>
      <c r="F685" t="b">
        <f t="shared" si="37"/>
        <v>1</v>
      </c>
      <c r="G685" t="str">
        <f t="shared" si="36"/>
        <v xml:space="preserve"> = ,</v>
      </c>
    </row>
    <row r="686" spans="1:7">
      <c r="A686" s="4" t="s">
        <v>698</v>
      </c>
      <c r="B686" s="4"/>
      <c r="F686" t="b">
        <f t="shared" si="37"/>
        <v>1</v>
      </c>
      <c r="G686" t="str">
        <f t="shared" si="36"/>
        <v xml:space="preserve"> = ,</v>
      </c>
    </row>
    <row r="687" spans="1:7">
      <c r="A687" s="4" t="s">
        <v>703</v>
      </c>
      <c r="B687" s="4"/>
      <c r="F687" t="b">
        <f t="shared" si="37"/>
        <v>1</v>
      </c>
      <c r="G687" t="str">
        <f t="shared" si="36"/>
        <v xml:space="preserve"> = ,</v>
      </c>
    </row>
    <row r="688" spans="1:7">
      <c r="A688" s="4" t="s">
        <v>708</v>
      </c>
      <c r="B688" s="4"/>
      <c r="F688" t="b">
        <f t="shared" si="37"/>
        <v>1</v>
      </c>
      <c r="G688" t="str">
        <f t="shared" si="36"/>
        <v xml:space="preserve"> = ,</v>
      </c>
    </row>
    <row r="689" spans="1:7">
      <c r="A689" s="4" t="s">
        <v>713</v>
      </c>
      <c r="B689" s="4"/>
      <c r="F689" t="b">
        <f t="shared" si="37"/>
        <v>1</v>
      </c>
      <c r="G689" t="str">
        <f t="shared" si="36"/>
        <v xml:space="preserve"> = ,</v>
      </c>
    </row>
    <row r="690" spans="1:7">
      <c r="A690" s="4" t="s">
        <v>718</v>
      </c>
      <c r="B690" s="4"/>
      <c r="F690" t="b">
        <f t="shared" si="37"/>
        <v>1</v>
      </c>
      <c r="G690" t="str">
        <f t="shared" si="36"/>
        <v xml:space="preserve"> = ,</v>
      </c>
    </row>
    <row r="691" spans="1:7">
      <c r="A691" s="4" t="s">
        <v>562</v>
      </c>
      <c r="B691" s="4"/>
      <c r="F691" t="b">
        <f t="shared" si="37"/>
        <v>1</v>
      </c>
      <c r="G691" t="str">
        <f t="shared" si="36"/>
        <v xml:space="preserve"> = ,</v>
      </c>
    </row>
    <row r="692" spans="1:7">
      <c r="A692" s="4" t="s">
        <v>555</v>
      </c>
      <c r="B692" s="4"/>
      <c r="F692" t="b">
        <f t="shared" si="37"/>
        <v>1</v>
      </c>
      <c r="G692" t="str">
        <f t="shared" si="36"/>
        <v xml:space="preserve"> = ,</v>
      </c>
    </row>
    <row r="693" spans="1:7">
      <c r="A693" s="4" t="s">
        <v>544</v>
      </c>
      <c r="B693" s="4"/>
      <c r="F693" t="b">
        <f t="shared" si="37"/>
        <v>1</v>
      </c>
      <c r="G693" t="str">
        <f t="shared" si="36"/>
        <v xml:space="preserve"> = ,</v>
      </c>
    </row>
    <row r="694" spans="1:7">
      <c r="A694" s="4" t="s">
        <v>341</v>
      </c>
      <c r="B694" s="4"/>
      <c r="F694" t="b">
        <f t="shared" si="37"/>
        <v>1</v>
      </c>
      <c r="G694" t="str">
        <f>_xlfn.CONCAT(D645," = ",C694,",")</f>
        <v xml:space="preserve"> = ,</v>
      </c>
    </row>
    <row r="695" spans="1:7">
      <c r="A695" s="4" t="s">
        <v>370</v>
      </c>
      <c r="B695" s="4"/>
      <c r="F695" t="b">
        <f t="shared" si="37"/>
        <v>1</v>
      </c>
      <c r="G695" t="str">
        <f>_xlfn.CONCAT(D646," = ",C695,",")</f>
        <v xml:space="preserve"> = ,</v>
      </c>
    </row>
    <row r="696" spans="1:7">
      <c r="A696" s="4" t="s">
        <v>452</v>
      </c>
      <c r="B696" s="4"/>
      <c r="F696" t="b">
        <f t="shared" si="37"/>
        <v>1</v>
      </c>
      <c r="G696" t="str">
        <f>_xlfn.CONCAT(D647," = ",C696,",")</f>
        <v xml:space="preserve"> = ,</v>
      </c>
    </row>
    <row r="697" spans="1:7">
      <c r="A697" s="4" t="s">
        <v>502</v>
      </c>
      <c r="B697" s="4"/>
      <c r="F697" t="b">
        <f t="shared" si="37"/>
        <v>1</v>
      </c>
      <c r="G697" t="str">
        <f>_xlfn.CONCAT(D533," = ",C697,",")</f>
        <v xml:space="preserve"> = ,</v>
      </c>
    </row>
    <row r="698" spans="1:7">
      <c r="A698" s="4" t="s">
        <v>386</v>
      </c>
      <c r="B698" s="4"/>
      <c r="F698" t="b">
        <f t="shared" si="37"/>
        <v>1</v>
      </c>
      <c r="G698" t="str">
        <f>_xlfn.CONCAT(D649," = ",C698,",")</f>
        <v xml:space="preserve"> = ,</v>
      </c>
    </row>
    <row r="699" spans="1:7">
      <c r="A699" s="4" t="s">
        <v>342</v>
      </c>
      <c r="B699" s="4"/>
      <c r="F699" t="b">
        <f t="shared" si="37"/>
        <v>1</v>
      </c>
      <c r="G699" t="str">
        <f>_xlfn.CONCAT(D650," = ",C699,",")</f>
        <v xml:space="preserve"> = ,</v>
      </c>
    </row>
    <row r="700" spans="1:7">
      <c r="A700" s="4" t="s">
        <v>371</v>
      </c>
      <c r="B700" s="4"/>
      <c r="F700" t="b">
        <f t="shared" si="37"/>
        <v>1</v>
      </c>
      <c r="G700" t="str">
        <f>_xlfn.CONCAT(D651," = ",C700,",")</f>
        <v xml:space="preserve"> = ,</v>
      </c>
    </row>
    <row r="701" spans="1:7">
      <c r="A701" s="4" t="s">
        <v>422</v>
      </c>
      <c r="B701" s="4"/>
      <c r="F701" t="b">
        <f t="shared" si="37"/>
        <v>1</v>
      </c>
      <c r="G701" t="str">
        <f>_xlfn.CONCAT(D652," = ",C701,",")</f>
        <v xml:space="preserve"> = ,</v>
      </c>
    </row>
    <row r="702" spans="1:7">
      <c r="A702" s="4" t="s">
        <v>523</v>
      </c>
      <c r="B702" s="4"/>
      <c r="F702" t="b">
        <f t="shared" si="37"/>
        <v>1</v>
      </c>
      <c r="G702" t="str">
        <f>_xlfn.CONCAT(D538," = ",C702,",")</f>
        <v xml:space="preserve"> = ,</v>
      </c>
    </row>
    <row r="703" spans="1:7">
      <c r="A703" s="4" t="s">
        <v>626</v>
      </c>
      <c r="B703" s="4"/>
      <c r="F703" t="b">
        <f t="shared" si="37"/>
        <v>1</v>
      </c>
      <c r="G703" t="str">
        <f>_xlfn.CONCAT(D539," = ",C703,",")</f>
        <v xml:space="preserve"> = ,</v>
      </c>
    </row>
    <row r="704" spans="1:7">
      <c r="A704" s="4" t="s">
        <v>682</v>
      </c>
      <c r="B704" s="4"/>
      <c r="F704" t="b">
        <f t="shared" si="37"/>
        <v>1</v>
      </c>
      <c r="G704" t="str">
        <f>_xlfn.CONCAT(D540," = ",C704,",")</f>
        <v xml:space="preserve"> = ,</v>
      </c>
    </row>
    <row r="705" spans="1:7">
      <c r="A705" s="4" t="s">
        <v>428</v>
      </c>
      <c r="B705" s="4"/>
      <c r="F705" t="b">
        <f t="shared" si="37"/>
        <v>1</v>
      </c>
      <c r="G705" t="str">
        <f>_xlfn.CONCAT(D656," = ",C705,",")</f>
        <v xml:space="preserve"> = ,</v>
      </c>
    </row>
    <row r="706" spans="1:7">
      <c r="A706" s="4" t="s">
        <v>630</v>
      </c>
      <c r="B706" s="4"/>
      <c r="F706" t="b">
        <f t="shared" si="37"/>
        <v>1</v>
      </c>
      <c r="G706" t="str">
        <f>_xlfn.CONCAT(D542," = ",C706,",")</f>
        <v xml:space="preserve"> = ,</v>
      </c>
    </row>
    <row r="707" spans="1:7">
      <c r="A707" s="4" t="s">
        <v>686</v>
      </c>
      <c r="B707" s="4"/>
      <c r="F707" t="b">
        <f t="shared" si="37"/>
        <v>1</v>
      </c>
      <c r="G707" t="str">
        <f>_xlfn.CONCAT(D543," = ",C707,",")</f>
        <v xml:space="preserve"> = ,</v>
      </c>
    </row>
    <row r="708" spans="1:7">
      <c r="A708" s="4" t="s">
        <v>322</v>
      </c>
      <c r="B708" s="4"/>
      <c r="F708" t="b">
        <f t="shared" si="37"/>
        <v>1</v>
      </c>
      <c r="G708" t="str">
        <f t="shared" ref="G708:G713" si="38">_xlfn.CONCAT(D659," = ",C708,",")</f>
        <v xml:space="preserve"> = ,</v>
      </c>
    </row>
    <row r="709" spans="1:7">
      <c r="A709" s="4" t="s">
        <v>343</v>
      </c>
      <c r="B709" s="4"/>
      <c r="F709" t="b">
        <f t="shared" si="37"/>
        <v>1</v>
      </c>
      <c r="G709" t="str">
        <f t="shared" si="38"/>
        <v xml:space="preserve"> = ,</v>
      </c>
    </row>
    <row r="710" spans="1:7">
      <c r="A710" s="4" t="s">
        <v>372</v>
      </c>
      <c r="B710" s="4"/>
      <c r="F710" t="b">
        <f t="shared" si="37"/>
        <v>1</v>
      </c>
      <c r="G710" t="str">
        <f t="shared" si="38"/>
        <v xml:space="preserve"> = ,</v>
      </c>
    </row>
    <row r="711" spans="1:7">
      <c r="A711" s="4" t="s">
        <v>398</v>
      </c>
      <c r="B711" s="4"/>
      <c r="F711" t="b">
        <f t="shared" si="37"/>
        <v>1</v>
      </c>
      <c r="G711" t="str">
        <f t="shared" si="38"/>
        <v xml:space="preserve"> = ,</v>
      </c>
    </row>
    <row r="712" spans="1:7">
      <c r="A712" s="4" t="s">
        <v>417</v>
      </c>
      <c r="B712" s="4"/>
      <c r="F712" t="b">
        <f t="shared" si="37"/>
        <v>1</v>
      </c>
      <c r="G712" t="str">
        <f t="shared" si="38"/>
        <v xml:space="preserve"> = ,</v>
      </c>
    </row>
    <row r="713" spans="1:7">
      <c r="A713" s="4" t="s">
        <v>387</v>
      </c>
      <c r="B713" s="4"/>
      <c r="F713" t="b">
        <f t="shared" si="37"/>
        <v>1</v>
      </c>
      <c r="G713" t="str">
        <f t="shared" si="38"/>
        <v xml:space="preserve"> = ,</v>
      </c>
    </row>
    <row r="714" spans="1:7">
      <c r="A714" s="4" t="s">
        <v>501</v>
      </c>
      <c r="B714" s="4"/>
      <c r="F714" t="b">
        <f t="shared" si="37"/>
        <v>1</v>
      </c>
      <c r="G714" t="str">
        <f>_xlfn.CONCAT(D550," = ",C714,",")</f>
        <v xml:space="preserve"> = ,</v>
      </c>
    </row>
    <row r="715" spans="1:7">
      <c r="A715" s="1" t="s">
        <v>18</v>
      </c>
      <c r="B715" s="1"/>
      <c r="F715" t="b">
        <f t="shared" si="37"/>
        <v>1</v>
      </c>
      <c r="G715" t="str">
        <f>_xlfn.CONCAT(D551," = ",C715,",")</f>
        <v xml:space="preserve"> = ,</v>
      </c>
    </row>
    <row r="716" spans="1:7">
      <c r="A716" s="4" t="s">
        <v>409</v>
      </c>
      <c r="B716" s="4"/>
      <c r="F716" t="b">
        <f t="shared" si="37"/>
        <v>1</v>
      </c>
      <c r="G716" t="str">
        <f>_xlfn.CONCAT(D667," = ",C716,",")</f>
        <v xml:space="preserve"> = ,</v>
      </c>
    </row>
    <row r="717" spans="1:7">
      <c r="A717" s="4" t="s">
        <v>344</v>
      </c>
      <c r="B717" s="4"/>
      <c r="F717" t="b">
        <f t="shared" si="37"/>
        <v>1</v>
      </c>
      <c r="G717" t="str">
        <f>_xlfn.CONCAT(D668," = ",C717,",")</f>
        <v xml:space="preserve"> = ,</v>
      </c>
    </row>
    <row r="718" spans="1:7">
      <c r="A718" s="4" t="s">
        <v>373</v>
      </c>
      <c r="B718" s="4"/>
      <c r="F718" t="b">
        <f t="shared" si="37"/>
        <v>1</v>
      </c>
      <c r="G718" t="str">
        <f>_xlfn.CONCAT(D669," = ",C718,",")</f>
        <v xml:space="preserve"> = ,</v>
      </c>
    </row>
    <row r="719" spans="1:7">
      <c r="A719" s="1" t="s">
        <v>133</v>
      </c>
      <c r="B719" s="1"/>
      <c r="F719" t="b">
        <f t="shared" si="37"/>
        <v>1</v>
      </c>
      <c r="G719" t="str">
        <f>_xlfn.CONCAT(D555," = ",C719,",")</f>
        <v xml:space="preserve"> = ,</v>
      </c>
    </row>
    <row r="720" spans="1:7">
      <c r="A720" s="4" t="s">
        <v>431</v>
      </c>
      <c r="B720" s="4"/>
      <c r="F720" t="b">
        <f t="shared" si="37"/>
        <v>1</v>
      </c>
      <c r="G720" t="str">
        <f>_xlfn.CONCAT(D671," = ",C720,",")</f>
        <v xml:space="preserve"> = ,</v>
      </c>
    </row>
    <row r="721" spans="1:7">
      <c r="A721" s="4" t="s">
        <v>505</v>
      </c>
      <c r="B721" s="4"/>
      <c r="F721" t="b">
        <f t="shared" si="37"/>
        <v>1</v>
      </c>
      <c r="G721" t="str">
        <f t="shared" ref="G721:G730" si="39">_xlfn.CONCAT(D557," = ",C721,",")</f>
        <v xml:space="preserve"> = ,</v>
      </c>
    </row>
    <row r="722" spans="1:7">
      <c r="A722" s="4" t="s">
        <v>498</v>
      </c>
      <c r="B722" s="4"/>
      <c r="F722" t="b">
        <f t="shared" si="37"/>
        <v>1</v>
      </c>
      <c r="G722" t="str">
        <f t="shared" si="39"/>
        <v xml:space="preserve"> = ,</v>
      </c>
    </row>
    <row r="723" spans="1:7">
      <c r="A723" s="4" t="s">
        <v>620</v>
      </c>
      <c r="B723" s="4"/>
      <c r="F723" t="b">
        <f t="shared" si="37"/>
        <v>1</v>
      </c>
      <c r="G723" t="str">
        <f t="shared" si="39"/>
        <v xml:space="preserve"> = ,</v>
      </c>
    </row>
    <row r="724" spans="1:7">
      <c r="A724" s="4" t="s">
        <v>635</v>
      </c>
      <c r="B724" s="4"/>
      <c r="F724" t="b">
        <f t="shared" si="37"/>
        <v>1</v>
      </c>
      <c r="G724" t="str">
        <f t="shared" si="39"/>
        <v xml:space="preserve"> = ,</v>
      </c>
    </row>
    <row r="725" spans="1:7">
      <c r="A725" s="4" t="s">
        <v>640</v>
      </c>
      <c r="B725" s="4"/>
      <c r="F725" t="b">
        <f t="shared" si="37"/>
        <v>1</v>
      </c>
      <c r="G725" t="str">
        <f t="shared" si="39"/>
        <v xml:space="preserve"> = ,</v>
      </c>
    </row>
    <row r="726" spans="1:7">
      <c r="A726" s="4" t="s">
        <v>645</v>
      </c>
      <c r="B726" s="4"/>
      <c r="F726" t="b">
        <f t="shared" si="37"/>
        <v>1</v>
      </c>
      <c r="G726" t="str">
        <f t="shared" si="39"/>
        <v xml:space="preserve"> = ,</v>
      </c>
    </row>
    <row r="727" spans="1:7">
      <c r="A727" s="4" t="s">
        <v>650</v>
      </c>
      <c r="B727" s="4"/>
      <c r="F727" t="b">
        <f t="shared" si="37"/>
        <v>1</v>
      </c>
      <c r="G727" t="str">
        <f t="shared" si="39"/>
        <v xml:space="preserve"> = ,</v>
      </c>
    </row>
    <row r="728" spans="1:7">
      <c r="A728" s="4" t="s">
        <v>655</v>
      </c>
      <c r="B728" s="4"/>
      <c r="F728" t="b">
        <f t="shared" si="37"/>
        <v>1</v>
      </c>
      <c r="G728" t="str">
        <f t="shared" si="39"/>
        <v xml:space="preserve"> = ,</v>
      </c>
    </row>
    <row r="729" spans="1:7">
      <c r="A729" s="4" t="s">
        <v>660</v>
      </c>
      <c r="B729" s="4"/>
      <c r="F729" t="b">
        <f t="shared" si="37"/>
        <v>1</v>
      </c>
      <c r="G729" t="str">
        <f t="shared" si="39"/>
        <v xml:space="preserve"> = ,</v>
      </c>
    </row>
    <row r="730" spans="1:7">
      <c r="A730" s="4" t="s">
        <v>665</v>
      </c>
      <c r="B730" s="4"/>
      <c r="F730" t="b">
        <f t="shared" si="37"/>
        <v>1</v>
      </c>
      <c r="G730" t="str">
        <f t="shared" si="39"/>
        <v xml:space="preserve"> = ,</v>
      </c>
    </row>
    <row r="731" spans="1:7">
      <c r="A731" s="4" t="s">
        <v>406</v>
      </c>
      <c r="B731" s="4"/>
      <c r="F731" t="b">
        <f t="shared" si="37"/>
        <v>1</v>
      </c>
      <c r="G731" t="str">
        <f>_xlfn.CONCAT(D682," = ",C731,",")</f>
        <v xml:space="preserve"> = ,</v>
      </c>
    </row>
    <row r="732" spans="1:7">
      <c r="A732" s="4" t="s">
        <v>598</v>
      </c>
      <c r="B732" s="4"/>
      <c r="F732" t="b">
        <f t="shared" si="37"/>
        <v>1</v>
      </c>
      <c r="G732" t="str">
        <f>_xlfn.CONCAT(D568," = ",C732,",")</f>
        <v xml:space="preserve"> = ,</v>
      </c>
    </row>
    <row r="733" spans="1:7">
      <c r="A733" s="4" t="s">
        <v>610</v>
      </c>
      <c r="B733" s="4"/>
      <c r="F733" t="b">
        <f t="shared" si="37"/>
        <v>1</v>
      </c>
      <c r="G733" t="str">
        <f>_xlfn.CONCAT(D569," = ",C733,",")</f>
        <v xml:space="preserve"> = ,</v>
      </c>
    </row>
    <row r="734" spans="1:7">
      <c r="A734" s="1" t="s">
        <v>11</v>
      </c>
      <c r="B734" s="1"/>
      <c r="F734" t="b">
        <f t="shared" si="37"/>
        <v>1</v>
      </c>
      <c r="G734" t="str">
        <f>_xlfn.CONCAT(D570," = ",C734,",")</f>
        <v xml:space="preserve"> = ,</v>
      </c>
    </row>
    <row r="735" spans="1:7">
      <c r="A735" s="4" t="s">
        <v>384</v>
      </c>
      <c r="B735" s="4"/>
      <c r="F735" t="b">
        <f t="shared" si="37"/>
        <v>1</v>
      </c>
      <c r="G735" t="str">
        <f>_xlfn.CONCAT(D686," = ",C735,",")</f>
        <v xml:space="preserve"> = ,</v>
      </c>
    </row>
    <row r="736" spans="1:7">
      <c r="A736" s="4" t="s">
        <v>418</v>
      </c>
      <c r="B736" s="4"/>
      <c r="F736" t="b">
        <f t="shared" si="37"/>
        <v>1</v>
      </c>
      <c r="G736" t="str">
        <f>_xlfn.CONCAT(D687," = ",C736,",")</f>
        <v xml:space="preserve"> = ,</v>
      </c>
    </row>
    <row r="737" spans="1:7">
      <c r="A737" s="4" t="s">
        <v>571</v>
      </c>
      <c r="B737" s="4"/>
      <c r="F737" t="b">
        <f t="shared" si="37"/>
        <v>1</v>
      </c>
      <c r="G737" t="str">
        <f>_xlfn.CONCAT(D573," = ",C737,",")</f>
        <v xml:space="preserve"> = ,</v>
      </c>
    </row>
    <row r="738" spans="1:7">
      <c r="A738" s="4" t="s">
        <v>345</v>
      </c>
      <c r="B738" s="4"/>
      <c r="F738" t="b">
        <f t="shared" si="37"/>
        <v>1</v>
      </c>
      <c r="G738" t="str">
        <f>_xlfn.CONCAT(D689," = ",C738,",")</f>
        <v xml:space="preserve"> = ,</v>
      </c>
    </row>
    <row r="739" spans="1:7">
      <c r="A739" s="4" t="s">
        <v>374</v>
      </c>
      <c r="B739" s="4"/>
      <c r="F739" t="b">
        <f t="shared" ref="F739:F766" si="40">ISERROR(VLOOKUP(C738,$A$2:$A$1012,1,0))</f>
        <v>1</v>
      </c>
      <c r="G739" t="str">
        <f>_xlfn.CONCAT(D690," = ",C739,",")</f>
        <v xml:space="preserve"> = ,</v>
      </c>
    </row>
    <row r="740" spans="1:7">
      <c r="A740" s="4" t="s">
        <v>346</v>
      </c>
      <c r="B740" s="4"/>
      <c r="F740" t="b">
        <f t="shared" si="40"/>
        <v>1</v>
      </c>
      <c r="G740" t="str">
        <f>_xlfn.CONCAT(D691," = ",C740,",")</f>
        <v xml:space="preserve"> = ,</v>
      </c>
    </row>
    <row r="741" spans="1:7">
      <c r="A741" s="4" t="s">
        <v>375</v>
      </c>
      <c r="B741" s="4"/>
      <c r="F741" t="b">
        <f t="shared" si="40"/>
        <v>1</v>
      </c>
      <c r="G741" t="str">
        <f>_xlfn.CONCAT(D692," = ",C741,",")</f>
        <v xml:space="preserve"> = ,</v>
      </c>
    </row>
    <row r="742" spans="1:7">
      <c r="A742" s="4" t="s">
        <v>519</v>
      </c>
      <c r="B742" s="4"/>
      <c r="F742" t="b">
        <f t="shared" si="40"/>
        <v>1</v>
      </c>
      <c r="G742" t="str">
        <f t="shared" ref="G742:G753" si="41">_xlfn.CONCAT(D578," = ",C742,",")</f>
        <v xml:space="preserve"> = ,</v>
      </c>
    </row>
    <row r="743" spans="1:7">
      <c r="A743" s="4" t="s">
        <v>676</v>
      </c>
      <c r="B743" s="4"/>
      <c r="F743" t="b">
        <f t="shared" si="40"/>
        <v>1</v>
      </c>
      <c r="G743" t="str">
        <f t="shared" si="41"/>
        <v xml:space="preserve"> = ,</v>
      </c>
    </row>
    <row r="744" spans="1:7">
      <c r="A744" s="4" t="s">
        <v>690</v>
      </c>
      <c r="B744" s="4"/>
      <c r="F744" t="b">
        <f t="shared" si="40"/>
        <v>1</v>
      </c>
      <c r="G744" t="str">
        <f t="shared" si="41"/>
        <v xml:space="preserve"> = ,</v>
      </c>
    </row>
    <row r="745" spans="1:7">
      <c r="A745" s="4" t="s">
        <v>46</v>
      </c>
      <c r="B745" s="4"/>
      <c r="F745" t="b">
        <f t="shared" si="40"/>
        <v>1</v>
      </c>
      <c r="G745" t="str">
        <f t="shared" si="41"/>
        <v xml:space="preserve"> = ,</v>
      </c>
    </row>
    <row r="746" spans="1:7">
      <c r="A746" s="4" t="s">
        <v>697</v>
      </c>
      <c r="B746" s="4"/>
      <c r="F746" t="b">
        <f t="shared" si="40"/>
        <v>1</v>
      </c>
      <c r="G746" t="str">
        <f t="shared" si="41"/>
        <v xml:space="preserve"> = ,</v>
      </c>
    </row>
    <row r="747" spans="1:7">
      <c r="A747" s="4" t="s">
        <v>702</v>
      </c>
      <c r="B747" s="4"/>
      <c r="F747" t="b">
        <f t="shared" si="40"/>
        <v>1</v>
      </c>
      <c r="G747" t="str">
        <f t="shared" si="41"/>
        <v xml:space="preserve"> = ,</v>
      </c>
    </row>
    <row r="748" spans="1:7">
      <c r="A748" s="4" t="s">
        <v>707</v>
      </c>
      <c r="B748" s="4"/>
      <c r="F748" t="b">
        <f t="shared" si="40"/>
        <v>1</v>
      </c>
      <c r="G748" t="str">
        <f t="shared" si="41"/>
        <v xml:space="preserve"> = ,</v>
      </c>
    </row>
    <row r="749" spans="1:7">
      <c r="A749" s="4" t="s">
        <v>712</v>
      </c>
      <c r="B749" s="4"/>
      <c r="F749" t="b">
        <f t="shared" si="40"/>
        <v>1</v>
      </c>
      <c r="G749" t="str">
        <f t="shared" si="41"/>
        <v xml:space="preserve"> = ,</v>
      </c>
    </row>
    <row r="750" spans="1:7">
      <c r="A750" s="4" t="s">
        <v>717</v>
      </c>
      <c r="B750" s="4"/>
      <c r="F750" t="b">
        <f t="shared" si="40"/>
        <v>1</v>
      </c>
      <c r="G750" t="str">
        <f t="shared" si="41"/>
        <v xml:space="preserve"> = ,</v>
      </c>
    </row>
    <row r="751" spans="1:7">
      <c r="A751" s="4" t="s">
        <v>564</v>
      </c>
      <c r="B751" s="4"/>
      <c r="F751" t="b">
        <f t="shared" si="40"/>
        <v>1</v>
      </c>
      <c r="G751" t="str">
        <f t="shared" si="41"/>
        <v xml:space="preserve"> = ,</v>
      </c>
    </row>
    <row r="752" spans="1:7">
      <c r="A752" s="4" t="s">
        <v>575</v>
      </c>
      <c r="B752" s="4"/>
      <c r="F752" t="b">
        <f t="shared" si="40"/>
        <v>1</v>
      </c>
      <c r="G752" t="str">
        <f t="shared" si="41"/>
        <v xml:space="preserve"> = ,</v>
      </c>
    </row>
    <row r="753" spans="1:7">
      <c r="A753" s="4" t="s">
        <v>566</v>
      </c>
      <c r="B753" s="4"/>
      <c r="F753" t="b">
        <f t="shared" si="40"/>
        <v>1</v>
      </c>
      <c r="G753" t="str">
        <f t="shared" si="41"/>
        <v xml:space="preserve"> = ,</v>
      </c>
    </row>
    <row r="754" spans="1:7">
      <c r="A754" s="4" t="s">
        <v>321</v>
      </c>
      <c r="B754" s="4"/>
      <c r="F754" t="b">
        <f t="shared" si="40"/>
        <v>1</v>
      </c>
      <c r="G754" t="str">
        <f>_xlfn.CONCAT(D705," = ",C754,",")</f>
        <v xml:space="preserve"> = ,</v>
      </c>
    </row>
    <row r="755" spans="1:7">
      <c r="A755" s="4" t="s">
        <v>347</v>
      </c>
      <c r="B755" s="4"/>
      <c r="F755" t="b">
        <f t="shared" si="40"/>
        <v>1</v>
      </c>
      <c r="G755" t="str">
        <f>_xlfn.CONCAT(D706," = ",C755,",")</f>
        <v xml:space="preserve"> = ,</v>
      </c>
    </row>
    <row r="756" spans="1:7">
      <c r="A756" s="4" t="s">
        <v>376</v>
      </c>
      <c r="B756" s="4"/>
      <c r="F756" t="b">
        <f t="shared" si="40"/>
        <v>1</v>
      </c>
      <c r="G756" t="str">
        <f>_xlfn.CONCAT(D707," = ",C756,",")</f>
        <v xml:space="preserve"> = ,</v>
      </c>
    </row>
    <row r="757" spans="1:7">
      <c r="A757" s="4" t="s">
        <v>416</v>
      </c>
      <c r="B757" s="4"/>
      <c r="F757" t="b">
        <f t="shared" si="40"/>
        <v>1</v>
      </c>
      <c r="G757" t="str">
        <f>_xlfn.CONCAT(D708," = ",C757,",")</f>
        <v xml:space="preserve"> = ,</v>
      </c>
    </row>
    <row r="758" spans="1:7">
      <c r="A758" s="4" t="s">
        <v>535</v>
      </c>
      <c r="B758" s="4"/>
      <c r="F758" t="b">
        <f t="shared" si="40"/>
        <v>1</v>
      </c>
      <c r="G758" t="str">
        <f>_xlfn.CONCAT(D594," = ",C758,",")</f>
        <v xml:space="preserve"> = ,</v>
      </c>
    </row>
    <row r="759" spans="1:7">
      <c r="A759" s="4" t="s">
        <v>404</v>
      </c>
      <c r="B759" s="4"/>
      <c r="F759" t="b">
        <f t="shared" si="40"/>
        <v>1</v>
      </c>
      <c r="G759" t="str">
        <f>_xlfn.CONCAT(D710," = ",C759,",")</f>
        <v xml:space="preserve"> = ,</v>
      </c>
    </row>
    <row r="760" spans="1:7">
      <c r="A760" s="4" t="s">
        <v>506</v>
      </c>
      <c r="B760" s="4"/>
      <c r="F760" t="b">
        <f t="shared" si="40"/>
        <v>1</v>
      </c>
      <c r="G760" t="str">
        <f>_xlfn.CONCAT(D596," = ",C760,",")</f>
        <v xml:space="preserve"> = ,</v>
      </c>
    </row>
    <row r="761" spans="1:7">
      <c r="A761" s="4" t="s">
        <v>348</v>
      </c>
      <c r="B761" s="4"/>
      <c r="F761" t="b">
        <f t="shared" si="40"/>
        <v>1</v>
      </c>
      <c r="G761" t="str">
        <f>_xlfn.CONCAT(D712," = ",C761,",")</f>
        <v xml:space="preserve"> = ,</v>
      </c>
    </row>
    <row r="762" spans="1:7">
      <c r="A762" s="4" t="s">
        <v>377</v>
      </c>
      <c r="B762" s="4"/>
      <c r="F762" t="b">
        <f t="shared" si="40"/>
        <v>1</v>
      </c>
      <c r="G762" t="str">
        <f>_xlfn.CONCAT(D713," = ",C762,",")</f>
        <v xml:space="preserve"> = ,</v>
      </c>
    </row>
    <row r="763" spans="1:7">
      <c r="A763" s="1" t="s">
        <v>3</v>
      </c>
      <c r="B763" s="1"/>
      <c r="F763" t="b">
        <f t="shared" si="40"/>
        <v>1</v>
      </c>
      <c r="G763" t="str">
        <f>_xlfn.CONCAT(D599," = ",C763,",")</f>
        <v xml:space="preserve"> = ,</v>
      </c>
    </row>
    <row r="764" spans="1:7">
      <c r="A764" s="4" t="s">
        <v>419</v>
      </c>
      <c r="B764" s="4"/>
      <c r="F764" t="b">
        <f t="shared" si="40"/>
        <v>1</v>
      </c>
      <c r="G764" t="str">
        <f>_xlfn.CONCAT(D715," = ",C764,",")</f>
        <v xml:space="preserve"> = ,</v>
      </c>
    </row>
    <row r="765" spans="1:7">
      <c r="A765" s="4" t="s">
        <v>722</v>
      </c>
      <c r="B765" s="4"/>
      <c r="F765" t="b">
        <f t="shared" si="40"/>
        <v>1</v>
      </c>
      <c r="G765" t="str">
        <f>_xlfn.CONCAT(D601," = ",C765,",")</f>
        <v xml:space="preserve"> = ,</v>
      </c>
    </row>
    <row r="766" spans="1:7">
      <c r="A766" s="4" t="s">
        <v>723</v>
      </c>
      <c r="B766" s="4"/>
      <c r="F766" t="b">
        <f t="shared" si="40"/>
        <v>1</v>
      </c>
      <c r="G766" t="str">
        <f>_xlfn.CONCAT(D602," = ",C766,",")</f>
        <v xml:space="preserve"> = ,</v>
      </c>
    </row>
    <row r="767" spans="1:7">
      <c r="A767" s="1" t="s">
        <v>27</v>
      </c>
      <c r="B767" s="7"/>
      <c r="C767" s="8"/>
      <c r="F767" t="b">
        <f>ISERROR(VLOOKUP(C767,$A$2:$A$1012,1,0))</f>
        <v>1</v>
      </c>
      <c r="G767" t="str">
        <f>_xlfn.CONCAT(D721," = ",C767,",")</f>
        <v xml:space="preserve"> = ,</v>
      </c>
    </row>
    <row r="768" spans="1:7">
      <c r="A768" s="1" t="s">
        <v>22</v>
      </c>
      <c r="B768" s="1"/>
      <c r="F768" t="b">
        <f>ISERROR(VLOOKUP(C767,$A$2:$A$1012,1,0))</f>
        <v>1</v>
      </c>
      <c r="G768" t="str">
        <f>_xlfn.CONCAT(D604," = ",C768,",")</f>
        <v xml:space="preserve"> = ,</v>
      </c>
    </row>
    <row r="769" spans="1:7">
      <c r="A769" s="1" t="s">
        <v>23</v>
      </c>
      <c r="B769" s="1"/>
      <c r="F769" t="b">
        <f>ISERROR(VLOOKUP(C768,$A$2:$A$1012,1,0))</f>
        <v>1</v>
      </c>
      <c r="G769" t="str">
        <f>_xlfn.CONCAT(D605," = ",C769,",")</f>
        <v xml:space="preserve"> = ,</v>
      </c>
    </row>
    <row r="770" spans="1:7">
      <c r="A770" s="1" t="s">
        <v>24</v>
      </c>
      <c r="B770" s="1"/>
      <c r="F770" t="b">
        <f>ISERROR(VLOOKUP(C769,$A$2:$A$1012,1,0))</f>
        <v>1</v>
      </c>
      <c r="G770" t="str">
        <f>_xlfn.CONCAT(D606," = ",C770,",")</f>
        <v xml:space="preserve"> = ,</v>
      </c>
    </row>
    <row r="771" spans="1:7">
      <c r="A771" s="1" t="s">
        <v>25</v>
      </c>
      <c r="B771" s="1"/>
      <c r="F771" t="b">
        <f>ISERROR(VLOOKUP(C770,$A$2:$A$1012,1,0))</f>
        <v>1</v>
      </c>
      <c r="G771" t="str">
        <f>_xlfn.CONCAT(D607," = ",C771,",")</f>
        <v xml:space="preserve"> = ,</v>
      </c>
    </row>
    <row r="772" spans="1:7">
      <c r="A772" s="1"/>
      <c r="B772" s="1"/>
    </row>
    <row r="773" spans="1:7">
      <c r="A773" s="1"/>
      <c r="B773" s="1"/>
    </row>
    <row r="774" spans="1:7">
      <c r="A774" s="1"/>
      <c r="B774" s="1"/>
    </row>
    <row r="775" spans="1:7">
      <c r="A775" s="1"/>
      <c r="B775" s="1"/>
    </row>
    <row r="776" spans="1:7">
      <c r="A776" s="1"/>
      <c r="B776" s="1"/>
    </row>
    <row r="777" spans="1:7">
      <c r="A777" s="1"/>
      <c r="B777" s="1"/>
    </row>
    <row r="778" spans="1:7">
      <c r="A778" s="1"/>
      <c r="B778" s="1"/>
    </row>
    <row r="779" spans="1:7">
      <c r="A779" s="1"/>
      <c r="B779" s="1"/>
    </row>
    <row r="780" spans="1:7">
      <c r="A780" s="1"/>
      <c r="B780" s="1"/>
    </row>
    <row r="781" spans="1:7">
      <c r="A781" s="1"/>
      <c r="B781" s="1"/>
    </row>
    <row r="782" spans="1:7">
      <c r="A782" s="1"/>
      <c r="B782" s="1"/>
    </row>
    <row r="783" spans="1:7">
      <c r="A783" s="1"/>
      <c r="B783" s="1"/>
    </row>
    <row r="784" spans="1:7">
      <c r="A784" s="1"/>
      <c r="B784" s="1"/>
    </row>
    <row r="785" spans="1:2">
      <c r="A785" s="1"/>
      <c r="B785" s="1"/>
    </row>
    <row r="786" spans="1:2">
      <c r="A786" s="1"/>
      <c r="B786" s="1"/>
    </row>
    <row r="787" spans="1:2">
      <c r="A787" s="1"/>
      <c r="B787" s="1"/>
    </row>
    <row r="788" spans="1:2">
      <c r="A788" s="1"/>
      <c r="B788" s="1"/>
    </row>
    <row r="789" spans="1:2">
      <c r="A789" s="1"/>
      <c r="B789" s="1"/>
    </row>
    <row r="790" spans="1:2">
      <c r="A790" s="1"/>
      <c r="B790" s="1"/>
    </row>
    <row r="791" spans="1:2">
      <c r="A791" s="1"/>
      <c r="B791" s="1"/>
    </row>
    <row r="792" spans="1:2">
      <c r="A792" s="1"/>
      <c r="B792" s="1"/>
    </row>
    <row r="793" spans="1:2">
      <c r="A793" s="1"/>
      <c r="B793" s="1"/>
    </row>
    <row r="794" spans="1:2">
      <c r="A794" s="1"/>
      <c r="B794" s="1"/>
    </row>
    <row r="795" spans="1:2">
      <c r="A795" s="1"/>
      <c r="B795" s="1"/>
    </row>
    <row r="796" spans="1:2">
      <c r="A796" s="1"/>
      <c r="B796" s="1"/>
    </row>
    <row r="797" spans="1:2">
      <c r="A797" s="1"/>
      <c r="B797" s="1"/>
    </row>
    <row r="798" spans="1:2">
      <c r="A798" s="1"/>
      <c r="B798" s="1"/>
    </row>
    <row r="799" spans="1:2">
      <c r="A799" s="1"/>
      <c r="B799" s="1"/>
    </row>
    <row r="800" spans="1:2">
      <c r="A800" s="1"/>
      <c r="B800" s="1"/>
    </row>
    <row r="801" spans="1:2">
      <c r="A801" s="1"/>
      <c r="B801" s="1"/>
    </row>
    <row r="802" spans="1:2">
      <c r="A802" s="1"/>
      <c r="B802" s="1"/>
    </row>
    <row r="803" spans="1:2">
      <c r="A803" s="1"/>
      <c r="B803" s="1"/>
    </row>
    <row r="804" spans="1:2">
      <c r="A804" s="1"/>
      <c r="B804" s="1"/>
    </row>
    <row r="805" spans="1:2">
      <c r="A805" s="1"/>
      <c r="B805" s="1"/>
    </row>
    <row r="806" spans="1:2">
      <c r="A806" s="1"/>
      <c r="B806" s="1"/>
    </row>
    <row r="807" spans="1:2">
      <c r="A807" s="1"/>
      <c r="B807" s="1"/>
    </row>
    <row r="808" spans="1:2">
      <c r="A808" s="1"/>
      <c r="B808" s="1"/>
    </row>
    <row r="809" spans="1:2">
      <c r="A809" s="1"/>
      <c r="B809" s="1"/>
    </row>
    <row r="810" spans="1:2">
      <c r="A810" s="1"/>
      <c r="B810" s="1"/>
    </row>
    <row r="811" spans="1:2">
      <c r="A811" s="1"/>
      <c r="B811" s="1"/>
    </row>
    <row r="812" spans="1:2">
      <c r="A812" s="1"/>
      <c r="B812" s="1"/>
    </row>
    <row r="813" spans="1:2">
      <c r="A813" s="1"/>
      <c r="B813" s="1"/>
    </row>
    <row r="814" spans="1:2">
      <c r="A814" s="1"/>
      <c r="B814" s="1"/>
    </row>
    <row r="815" spans="1:2">
      <c r="A815" s="1"/>
      <c r="B815" s="1"/>
    </row>
    <row r="816" spans="1:2">
      <c r="A816" s="1"/>
      <c r="B816" s="1"/>
    </row>
    <row r="817" spans="1:2">
      <c r="A817" s="1"/>
      <c r="B817" s="1"/>
    </row>
    <row r="818" spans="1:2">
      <c r="A818" s="1"/>
      <c r="B818" s="1"/>
    </row>
    <row r="819" spans="1:2">
      <c r="A819" s="1"/>
      <c r="B819" s="1"/>
    </row>
    <row r="820" spans="1:2">
      <c r="A820" s="1"/>
      <c r="B820" s="1"/>
    </row>
    <row r="821" spans="1:2">
      <c r="A821" s="1"/>
      <c r="B821" s="1"/>
    </row>
    <row r="822" spans="1:2">
      <c r="A822" s="1"/>
      <c r="B822" s="1"/>
    </row>
    <row r="823" spans="1:2">
      <c r="A823" s="1"/>
      <c r="B823" s="1"/>
    </row>
    <row r="824" spans="1:2">
      <c r="A824" s="1"/>
      <c r="B824" s="1"/>
    </row>
    <row r="825" spans="1:2">
      <c r="A825" s="1"/>
      <c r="B825" s="1"/>
    </row>
    <row r="826" spans="1:2">
      <c r="A826" s="1"/>
      <c r="B826" s="1"/>
    </row>
    <row r="827" spans="1:2">
      <c r="A827" s="1"/>
      <c r="B827" s="1"/>
    </row>
    <row r="828" spans="1:2">
      <c r="A828" s="1"/>
      <c r="B828" s="1"/>
    </row>
    <row r="829" spans="1:2">
      <c r="A829" s="1"/>
      <c r="B829" s="1"/>
    </row>
    <row r="830" spans="1:2">
      <c r="A830" s="1"/>
      <c r="B830" s="1"/>
    </row>
    <row r="831" spans="1:2">
      <c r="A831" s="1"/>
      <c r="B831" s="1"/>
    </row>
    <row r="832" spans="1:2">
      <c r="A832" s="1"/>
      <c r="B832" s="1"/>
    </row>
    <row r="833" spans="1:2">
      <c r="A833" s="1"/>
      <c r="B833" s="1"/>
    </row>
    <row r="834" spans="1:2">
      <c r="A834" s="1"/>
      <c r="B834" s="1"/>
    </row>
    <row r="835" spans="1:2">
      <c r="A835" s="1"/>
      <c r="B835" s="1"/>
    </row>
    <row r="836" spans="1:2">
      <c r="A836" s="1"/>
      <c r="B836" s="1"/>
    </row>
    <row r="837" spans="1:2">
      <c r="A837" s="1"/>
      <c r="B837" s="1"/>
    </row>
    <row r="838" spans="1:2">
      <c r="A838" s="1"/>
      <c r="B838" s="1"/>
    </row>
    <row r="839" spans="1:2">
      <c r="A839" s="1"/>
      <c r="B839" s="1"/>
    </row>
    <row r="840" spans="1:2">
      <c r="A840" s="1"/>
      <c r="B840" s="1"/>
    </row>
    <row r="841" spans="1:2">
      <c r="A841" s="1"/>
      <c r="B841" s="1"/>
    </row>
    <row r="842" spans="1:2">
      <c r="A842" s="1"/>
      <c r="B842" s="1"/>
    </row>
    <row r="843" spans="1:2">
      <c r="A843" s="1"/>
      <c r="B843" s="1"/>
    </row>
    <row r="844" spans="1:2">
      <c r="A844" s="1"/>
      <c r="B844" s="1"/>
    </row>
    <row r="845" spans="1:2">
      <c r="A845" s="1"/>
      <c r="B845" s="1"/>
    </row>
    <row r="846" spans="1:2">
      <c r="A846" s="1"/>
      <c r="B846" s="1"/>
    </row>
    <row r="847" spans="1:2">
      <c r="A847" s="1"/>
      <c r="B847" s="1"/>
    </row>
    <row r="848" spans="1:2">
      <c r="A848" s="1"/>
      <c r="B848" s="1"/>
    </row>
    <row r="849" spans="1:2">
      <c r="A849" s="1"/>
      <c r="B849" s="1"/>
    </row>
    <row r="850" spans="1:2">
      <c r="A850" s="1"/>
      <c r="B850" s="1"/>
    </row>
    <row r="851" spans="1:2">
      <c r="A851" s="1"/>
      <c r="B851" s="1"/>
    </row>
    <row r="852" spans="1:2">
      <c r="A852" s="1"/>
      <c r="B852" s="1"/>
    </row>
    <row r="853" spans="1:2">
      <c r="A853" s="1"/>
      <c r="B853" s="1"/>
    </row>
    <row r="854" spans="1:2">
      <c r="A854" s="1"/>
      <c r="B854" s="1"/>
    </row>
    <row r="855" spans="1:2">
      <c r="A855" s="1"/>
      <c r="B855" s="1"/>
    </row>
    <row r="856" spans="1:2">
      <c r="A856" s="1"/>
      <c r="B856" s="1"/>
    </row>
    <row r="857" spans="1:2">
      <c r="A857" s="1"/>
      <c r="B857" s="1"/>
    </row>
    <row r="858" spans="1:2">
      <c r="A858" s="1"/>
      <c r="B858" s="1"/>
    </row>
    <row r="859" spans="1:2">
      <c r="A859" s="1"/>
      <c r="B859" s="1"/>
    </row>
    <row r="860" spans="1:2">
      <c r="A860" s="1"/>
      <c r="B860" s="1"/>
    </row>
    <row r="861" spans="1:2">
      <c r="A861" s="1"/>
      <c r="B861" s="1"/>
    </row>
    <row r="862" spans="1:2">
      <c r="A862" s="1"/>
      <c r="B862" s="1"/>
    </row>
    <row r="863" spans="1:2">
      <c r="A863" s="1"/>
      <c r="B863" s="1"/>
    </row>
    <row r="864" spans="1:2">
      <c r="A864" s="1"/>
      <c r="B864" s="1"/>
    </row>
    <row r="865" spans="1:2">
      <c r="A865" s="1"/>
      <c r="B865" s="1"/>
    </row>
    <row r="866" spans="1:2">
      <c r="A866" s="1"/>
      <c r="B866" s="1"/>
    </row>
    <row r="867" spans="1:2">
      <c r="A867" s="1"/>
      <c r="B867" s="1"/>
    </row>
    <row r="868" spans="1:2">
      <c r="A868" s="1"/>
      <c r="B868" s="1"/>
    </row>
    <row r="869" spans="1:2">
      <c r="A869" s="1"/>
      <c r="B869" s="1"/>
    </row>
    <row r="870" spans="1:2">
      <c r="A870" s="1"/>
      <c r="B870" s="1"/>
    </row>
    <row r="871" spans="1:2">
      <c r="A871" s="1"/>
      <c r="B871" s="1"/>
    </row>
    <row r="872" spans="1:2">
      <c r="A872" s="1"/>
      <c r="B872" s="1"/>
    </row>
    <row r="873" spans="1:2">
      <c r="A873" s="1"/>
      <c r="B873" s="1"/>
    </row>
    <row r="874" spans="1:2">
      <c r="A874" s="1"/>
      <c r="B874" s="1"/>
    </row>
    <row r="875" spans="1:2">
      <c r="A875" s="1"/>
      <c r="B875" s="1"/>
    </row>
    <row r="876" spans="1:2">
      <c r="A876" s="1"/>
      <c r="B876" s="1"/>
    </row>
    <row r="877" spans="1:2">
      <c r="A877" s="1"/>
      <c r="B877" s="1"/>
    </row>
    <row r="878" spans="1:2">
      <c r="A878" s="1"/>
      <c r="B878" s="1"/>
    </row>
    <row r="879" spans="1:2">
      <c r="A879" s="1"/>
      <c r="B879" s="1"/>
    </row>
    <row r="880" spans="1:2">
      <c r="A880" s="1"/>
      <c r="B880" s="1"/>
    </row>
    <row r="881" spans="1:2">
      <c r="A881" s="1"/>
      <c r="B881" s="1"/>
    </row>
    <row r="882" spans="1:2">
      <c r="A882" s="1"/>
      <c r="B882" s="1"/>
    </row>
    <row r="883" spans="1:2">
      <c r="A883" s="1"/>
      <c r="B883" s="1"/>
    </row>
    <row r="884" spans="1:2">
      <c r="A884" s="1"/>
      <c r="B884" s="1"/>
    </row>
    <row r="885" spans="1:2">
      <c r="A885" s="1"/>
      <c r="B885" s="1"/>
    </row>
    <row r="886" spans="1:2">
      <c r="A886" s="1"/>
      <c r="B886" s="1"/>
    </row>
    <row r="887" spans="1:2">
      <c r="A887" s="1"/>
      <c r="B887" s="1"/>
    </row>
    <row r="888" spans="1:2">
      <c r="A888" s="1"/>
      <c r="B888" s="1"/>
    </row>
    <row r="889" spans="1:2">
      <c r="A889" s="1"/>
      <c r="B889" s="1"/>
    </row>
    <row r="890" spans="1:2">
      <c r="A890" s="1"/>
      <c r="B890" s="1"/>
    </row>
    <row r="891" spans="1:2">
      <c r="A891" s="1"/>
      <c r="B891" s="1"/>
    </row>
    <row r="892" spans="1:2">
      <c r="A892" s="1"/>
      <c r="B892" s="1"/>
    </row>
    <row r="893" spans="1:2">
      <c r="A893" s="1"/>
      <c r="B893" s="1"/>
    </row>
    <row r="894" spans="1:2">
      <c r="A894" s="1"/>
      <c r="B894" s="1"/>
    </row>
    <row r="895" spans="1:2">
      <c r="A895" s="1"/>
      <c r="B895" s="1"/>
    </row>
    <row r="896" spans="1:2">
      <c r="A896" s="1"/>
      <c r="B896" s="1"/>
    </row>
    <row r="897" spans="1:2">
      <c r="A897" s="1"/>
      <c r="B897" s="1"/>
    </row>
    <row r="898" spans="1:2">
      <c r="A898" s="1"/>
      <c r="B898" s="1"/>
    </row>
    <row r="899" spans="1:2">
      <c r="A899" s="1"/>
      <c r="B899" s="1"/>
    </row>
    <row r="900" spans="1:2">
      <c r="A900" s="1"/>
      <c r="B900" s="1"/>
    </row>
    <row r="901" spans="1:2">
      <c r="A901" s="1"/>
      <c r="B901" s="1"/>
    </row>
    <row r="902" spans="1:2">
      <c r="A902" s="1"/>
      <c r="B902" s="1"/>
    </row>
    <row r="903" spans="1:2">
      <c r="A903" s="1"/>
      <c r="B903" s="1"/>
    </row>
    <row r="904" spans="1:2">
      <c r="A904" s="1"/>
      <c r="B904" s="1"/>
    </row>
    <row r="905" spans="1:2">
      <c r="A905" s="1"/>
      <c r="B905" s="1"/>
    </row>
    <row r="906" spans="1:2">
      <c r="A906" s="1"/>
      <c r="B906" s="1"/>
    </row>
    <row r="907" spans="1:2">
      <c r="A907" s="1"/>
      <c r="B907" s="1"/>
    </row>
    <row r="908" spans="1:2">
      <c r="A908" s="1"/>
      <c r="B908" s="1"/>
    </row>
    <row r="909" spans="1:2">
      <c r="A909" s="1"/>
      <c r="B909" s="1"/>
    </row>
    <row r="910" spans="1:2">
      <c r="A910" s="1"/>
      <c r="B910" s="1"/>
    </row>
    <row r="911" spans="1:2">
      <c r="A911" s="1"/>
      <c r="B911" s="1"/>
    </row>
    <row r="912" spans="1:2">
      <c r="A912" s="1"/>
      <c r="B912" s="1"/>
    </row>
    <row r="913" spans="1:2">
      <c r="A913" s="1"/>
      <c r="B913" s="1"/>
    </row>
    <row r="914" spans="1:2">
      <c r="A914" s="1"/>
      <c r="B914" s="1"/>
    </row>
    <row r="915" spans="1:2">
      <c r="A915" s="1"/>
      <c r="B915" s="1"/>
    </row>
    <row r="916" spans="1:2">
      <c r="A916" s="1"/>
      <c r="B916" s="1"/>
    </row>
    <row r="917" spans="1:2">
      <c r="A917" s="1"/>
      <c r="B917" s="1"/>
    </row>
    <row r="918" spans="1:2">
      <c r="A918" s="1"/>
      <c r="B918" s="1"/>
    </row>
    <row r="919" spans="1:2">
      <c r="A919" s="1"/>
      <c r="B919" s="1"/>
    </row>
    <row r="920" spans="1:2">
      <c r="A920" s="1"/>
      <c r="B920" s="1"/>
    </row>
    <row r="921" spans="1:2">
      <c r="A921" s="1"/>
      <c r="B921" s="1"/>
    </row>
    <row r="922" spans="1:2">
      <c r="A922" s="1"/>
      <c r="B922" s="1"/>
    </row>
    <row r="923" spans="1:2">
      <c r="A923" s="1"/>
      <c r="B923" s="1"/>
    </row>
    <row r="924" spans="1:2">
      <c r="A924" s="1"/>
      <c r="B924" s="1"/>
    </row>
    <row r="925" spans="1:2">
      <c r="A925" s="1"/>
      <c r="B925" s="1"/>
    </row>
    <row r="926" spans="1:2">
      <c r="A926" s="1"/>
      <c r="B926" s="1"/>
    </row>
    <row r="927" spans="1:2">
      <c r="A927" s="1"/>
      <c r="B927" s="1"/>
    </row>
  </sheetData>
  <autoFilter ref="A1:G771" xr:uid="{C2C242AC-44B6-904F-AAAE-648C71849E51}">
    <sortState xmlns:xlrd2="http://schemas.microsoft.com/office/spreadsheetml/2017/richdata2" ref="A2:G771">
      <sortCondition ref="C1:C771"/>
    </sortState>
  </autoFilter>
  <dataValidations count="1">
    <dataValidation type="custom" allowBlank="1" showInputMessage="1" showErrorMessage="1" sqref="E2:E482 F1:F1048576" xr:uid="{6C85CF0D-8C4B-E348-B5AE-98CCA0719AC7}">
      <formula1>"TRUE"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2EEE7-CD55-EC41-ABC8-3A0F80331A75}">
  <dimension ref="A1:F927"/>
  <sheetViews>
    <sheetView topLeftCell="A53" workbookViewId="0">
      <selection activeCell="D77" sqref="D77:D83"/>
    </sheetView>
  </sheetViews>
  <sheetFormatPr baseColWidth="10" defaultRowHeight="16"/>
  <cols>
    <col min="1" max="1" width="38.5" bestFit="1" customWidth="1"/>
    <col min="2" max="2" width="74.6640625" customWidth="1"/>
    <col min="3" max="4" width="35.6640625" customWidth="1"/>
    <col min="5" max="5" width="10.6640625" customWidth="1"/>
  </cols>
  <sheetData>
    <row r="1" spans="1:6">
      <c r="A1" s="1" t="s">
        <v>26</v>
      </c>
      <c r="B1" s="1" t="s">
        <v>1212</v>
      </c>
      <c r="C1" s="3" t="s">
        <v>1564</v>
      </c>
      <c r="D1" s="3" t="s">
        <v>116</v>
      </c>
      <c r="E1" s="3" t="s">
        <v>117</v>
      </c>
      <c r="F1" s="3" t="s">
        <v>118</v>
      </c>
    </row>
    <row r="2" spans="1:6">
      <c r="A2" s="1" t="s">
        <v>66</v>
      </c>
      <c r="B2" s="7" t="s">
        <v>1322</v>
      </c>
      <c r="C2" s="8" t="s">
        <v>1603</v>
      </c>
      <c r="D2" s="3" t="s">
        <v>1878</v>
      </c>
      <c r="E2" t="b">
        <f t="shared" ref="E2:E33" si="0">ISERROR(VLOOKUP(C2,$A$2:$A$1012,1,0))</f>
        <v>1</v>
      </c>
      <c r="F2" t="str">
        <f t="shared" ref="F2:F65" si="1">_xlfn.CONCAT(D2," = ",C2,",")</f>
        <v>f_focus_measurement_lost_tomatoes_other_kg = ,</v>
      </c>
    </row>
    <row r="3" spans="1:6">
      <c r="A3" s="4" t="s">
        <v>201</v>
      </c>
      <c r="B3" s="7" t="s">
        <v>1461</v>
      </c>
      <c r="C3" s="8" t="s">
        <v>1738</v>
      </c>
      <c r="D3" s="3" t="s">
        <v>546</v>
      </c>
      <c r="E3" t="b">
        <f t="shared" si="0"/>
        <v>1</v>
      </c>
      <c r="F3" t="str">
        <f t="shared" si="1"/>
        <v>f_inputs_challenges = c_challenges_inputs,</v>
      </c>
    </row>
    <row r="4" spans="1:6">
      <c r="A4" s="4" t="s">
        <v>202</v>
      </c>
      <c r="B4" s="7" t="s">
        <v>1462</v>
      </c>
      <c r="C4" s="8" t="s">
        <v>1739</v>
      </c>
      <c r="D4" s="3" t="s">
        <v>547</v>
      </c>
      <c r="E4" t="b">
        <f t="shared" si="0"/>
        <v>1</v>
      </c>
      <c r="F4" t="str">
        <f t="shared" si="1"/>
        <v>f_inputs_challenges_types = c_challenges_inputs_type,</v>
      </c>
    </row>
    <row r="5" spans="1:6">
      <c r="A5" s="4" t="s">
        <v>190</v>
      </c>
      <c r="B5" s="7" t="s">
        <v>1449</v>
      </c>
      <c r="C5" s="8" t="s">
        <v>1726</v>
      </c>
      <c r="D5" s="3" t="s">
        <v>743</v>
      </c>
      <c r="E5" t="b">
        <f t="shared" si="0"/>
        <v>1</v>
      </c>
      <c r="F5" t="str">
        <f t="shared" si="1"/>
        <v>f_inputs_costs_compost = c_compost_amount,</v>
      </c>
    </row>
    <row r="6" spans="1:6">
      <c r="A6" s="4" t="s">
        <v>197</v>
      </c>
      <c r="B6" s="7" t="s">
        <v>1457</v>
      </c>
      <c r="C6" s="8" t="s">
        <v>1734</v>
      </c>
      <c r="D6" s="3" t="s">
        <v>535</v>
      </c>
      <c r="E6" t="b">
        <f t="shared" si="0"/>
        <v>1</v>
      </c>
      <c r="F6" t="str">
        <f t="shared" si="1"/>
        <v>f_inputs_costs_electricity = c_electricity_amount,</v>
      </c>
    </row>
    <row r="7" spans="1:6">
      <c r="A7" s="4" t="s">
        <v>142</v>
      </c>
      <c r="B7" s="7" t="s">
        <v>1401</v>
      </c>
      <c r="C7" s="8" t="s">
        <v>1678</v>
      </c>
      <c r="D7" s="3" t="s">
        <v>1113</v>
      </c>
      <c r="E7" t="b">
        <f t="shared" si="0"/>
        <v>1</v>
      </c>
      <c r="F7" t="str">
        <f t="shared" si="1"/>
        <v>f_equip_type = c_equipment,</v>
      </c>
    </row>
    <row r="8" spans="1:6">
      <c r="A8" s="4" t="s">
        <v>181</v>
      </c>
      <c r="B8" s="7" t="s">
        <v>1440</v>
      </c>
      <c r="C8" s="8" t="s">
        <v>1717</v>
      </c>
      <c r="D8" s="3" t="s">
        <v>1955</v>
      </c>
      <c r="E8" t="b">
        <f t="shared" si="0"/>
        <v>1</v>
      </c>
      <c r="F8" t="str">
        <f t="shared" si="1"/>
        <v>f_equip_maintenance_year_purchase = c_equipment_buy_maintenance,</v>
      </c>
    </row>
    <row r="9" spans="1:6">
      <c r="A9" s="4" t="s">
        <v>166</v>
      </c>
      <c r="B9" s="7" t="s">
        <v>1425</v>
      </c>
      <c r="C9" s="8" t="s">
        <v>1702</v>
      </c>
      <c r="D9" s="3" t="s">
        <v>1941</v>
      </c>
      <c r="E9" t="b">
        <f t="shared" si="0"/>
        <v>1</v>
      </c>
      <c r="F9" t="str">
        <f t="shared" si="1"/>
        <v>f_equip_hose_year_purchase = c_equipment_buy_permanent_hose,</v>
      </c>
    </row>
    <row r="10" spans="1:6">
      <c r="A10" s="4" t="s">
        <v>186</v>
      </c>
      <c r="B10" s="7" t="s">
        <v>1445</v>
      </c>
      <c r="C10" s="8" t="s">
        <v>1722</v>
      </c>
      <c r="D10" s="3" t="s">
        <v>1960</v>
      </c>
      <c r="E10" t="b">
        <f t="shared" si="0"/>
        <v>1</v>
      </c>
      <c r="F10" t="str">
        <f t="shared" si="1"/>
        <v>f_equip_chemicals_year_purchase = c_equipment_buy_pesticides,</v>
      </c>
    </row>
    <row r="11" spans="1:6">
      <c r="A11" s="4" t="s">
        <v>147</v>
      </c>
      <c r="B11" s="7" t="s">
        <v>1406</v>
      </c>
      <c r="C11" s="8" t="s">
        <v>1683</v>
      </c>
      <c r="D11" s="3" t="s">
        <v>1923</v>
      </c>
      <c r="E11" t="b">
        <f t="shared" si="0"/>
        <v>1</v>
      </c>
      <c r="F11" t="str">
        <f t="shared" si="1"/>
        <v>f_equip_animal_traction_purchase_costs = c_equipment_buy_price,</v>
      </c>
    </row>
    <row r="12" spans="1:6">
      <c r="A12" s="4" t="s">
        <v>162</v>
      </c>
      <c r="B12" s="7" t="s">
        <v>1421</v>
      </c>
      <c r="C12" s="8" t="s">
        <v>1698</v>
      </c>
      <c r="D12" s="3" t="s">
        <v>1937</v>
      </c>
      <c r="E12" t="b">
        <f t="shared" si="0"/>
        <v>1</v>
      </c>
      <c r="F12" t="str">
        <f t="shared" si="1"/>
        <v>f_equip_irrigation_purchase_costs = c_equipment_buy_price_irrigation,</v>
      </c>
    </row>
    <row r="13" spans="1:6">
      <c r="A13" s="4" t="s">
        <v>182</v>
      </c>
      <c r="B13" s="7" t="s">
        <v>1441</v>
      </c>
      <c r="C13" s="8" t="s">
        <v>1718</v>
      </c>
      <c r="D13" s="3" t="s">
        <v>1956</v>
      </c>
      <c r="E13" t="b">
        <f t="shared" si="0"/>
        <v>1</v>
      </c>
      <c r="F13" t="str">
        <f t="shared" si="1"/>
        <v>f_equip_maintenance_purchase_costs = c_equipment_buy_price_maintenance,</v>
      </c>
    </row>
    <row r="14" spans="1:6">
      <c r="A14" s="4" t="s">
        <v>152</v>
      </c>
      <c r="B14" s="7" t="s">
        <v>1411</v>
      </c>
      <c r="C14" s="8" t="s">
        <v>1688</v>
      </c>
      <c r="D14" s="3" t="s">
        <v>1928</v>
      </c>
      <c r="E14" t="b">
        <f t="shared" si="0"/>
        <v>1</v>
      </c>
      <c r="F14" t="str">
        <f t="shared" si="1"/>
        <v>f_equip_tiller_purchase_costs = c_equipment_buy_price_motorised_tiller,</v>
      </c>
    </row>
    <row r="15" spans="1:6">
      <c r="A15" s="4" t="s">
        <v>157</v>
      </c>
      <c r="B15" s="7" t="s">
        <v>1416</v>
      </c>
      <c r="C15" s="8" t="s">
        <v>1693</v>
      </c>
      <c r="D15" s="3" t="s">
        <v>1933</v>
      </c>
      <c r="E15" t="b">
        <f t="shared" si="0"/>
        <v>1</v>
      </c>
      <c r="F15" t="str">
        <f t="shared" si="1"/>
        <v>f_equip_tractor_purchase_costs = c_equipment_buy_price_mulching,</v>
      </c>
    </row>
    <row r="16" spans="1:6">
      <c r="A16" s="4" t="s">
        <v>167</v>
      </c>
      <c r="B16" s="7" t="s">
        <v>1426</v>
      </c>
      <c r="C16" s="8" t="s">
        <v>1703</v>
      </c>
      <c r="D16" s="3" t="s">
        <v>1942</v>
      </c>
      <c r="E16" t="b">
        <f t="shared" si="0"/>
        <v>1</v>
      </c>
      <c r="F16" t="str">
        <f t="shared" si="1"/>
        <v>f_equip_hose_purchase_costs = c_equipment_buy_price_permanent_hose,</v>
      </c>
    </row>
    <row r="17" spans="1:6">
      <c r="A17" s="4" t="s">
        <v>187</v>
      </c>
      <c r="B17" s="7" t="s">
        <v>1446</v>
      </c>
      <c r="C17" s="8" t="s">
        <v>1723</v>
      </c>
      <c r="D17" s="3" t="s">
        <v>1961</v>
      </c>
      <c r="E17" t="b">
        <f t="shared" si="0"/>
        <v>1</v>
      </c>
      <c r="F17" t="str">
        <f t="shared" si="1"/>
        <v>f_equip_chemicals_purchase_costs = c_equipment_buy_price_pesticides,</v>
      </c>
    </row>
    <row r="18" spans="1:6">
      <c r="A18" s="4" t="s">
        <v>172</v>
      </c>
      <c r="B18" s="7" t="s">
        <v>1431</v>
      </c>
      <c r="C18" s="8" t="s">
        <v>1708</v>
      </c>
      <c r="D18" s="3" t="s">
        <v>1947</v>
      </c>
      <c r="E18" t="b">
        <f t="shared" si="0"/>
        <v>1</v>
      </c>
      <c r="F18" t="str">
        <f t="shared" si="1"/>
        <v>f_equip_pumps_purchase_costs = c_equipment_buy_price_pumps,</v>
      </c>
    </row>
    <row r="19" spans="1:6">
      <c r="A19" s="4" t="s">
        <v>177</v>
      </c>
      <c r="B19" s="7" t="s">
        <v>1436</v>
      </c>
      <c r="C19" s="8" t="s">
        <v>1713</v>
      </c>
      <c r="D19" s="3" t="s">
        <v>1952</v>
      </c>
      <c r="E19" t="b">
        <f t="shared" si="0"/>
        <v>1</v>
      </c>
      <c r="F19" t="str">
        <f t="shared" si="1"/>
        <v>f_equip_sprinklers_purchase_costs = c_equipment_buy_price_sprinklers,</v>
      </c>
    </row>
    <row r="20" spans="1:6">
      <c r="A20" s="4" t="s">
        <v>171</v>
      </c>
      <c r="B20" s="7" t="s">
        <v>1430</v>
      </c>
      <c r="C20" s="8" t="s">
        <v>1707</v>
      </c>
      <c r="D20" s="3" t="s">
        <v>1946</v>
      </c>
      <c r="E20" t="b">
        <f t="shared" si="0"/>
        <v>1</v>
      </c>
      <c r="F20" t="str">
        <f t="shared" si="1"/>
        <v>f_equip_pumps_year_purchase = c_equipment_buy_pumps,</v>
      </c>
    </row>
    <row r="21" spans="1:6">
      <c r="A21" s="4" t="s">
        <v>176</v>
      </c>
      <c r="B21" s="7" t="s">
        <v>1435</v>
      </c>
      <c r="C21" s="8" t="s">
        <v>1712</v>
      </c>
      <c r="D21" s="3" t="s">
        <v>1951</v>
      </c>
      <c r="E21" t="b">
        <f t="shared" si="0"/>
        <v>1</v>
      </c>
      <c r="F21" t="str">
        <f t="shared" si="1"/>
        <v>f_equip_sprinklers_year_purchase = c_equipment_buy_sprinklers,</v>
      </c>
    </row>
    <row r="22" spans="1:6">
      <c r="A22" s="4" t="s">
        <v>146</v>
      </c>
      <c r="B22" s="7" t="s">
        <v>1405</v>
      </c>
      <c r="C22" s="8" t="s">
        <v>1682</v>
      </c>
      <c r="D22" s="3" t="s">
        <v>1921</v>
      </c>
      <c r="E22" t="b">
        <f t="shared" si="0"/>
        <v>1</v>
      </c>
      <c r="F22" t="str">
        <f t="shared" si="1"/>
        <v>f_equip_animal_traction_year_purchase = c_equipment_buy_year_animal_traction,</v>
      </c>
    </row>
    <row r="23" spans="1:6">
      <c r="A23" s="4" t="s">
        <v>161</v>
      </c>
      <c r="B23" s="7" t="s">
        <v>1420</v>
      </c>
      <c r="C23" s="8" t="s">
        <v>1697</v>
      </c>
      <c r="D23" s="3" t="s">
        <v>1936</v>
      </c>
      <c r="E23" t="b">
        <f t="shared" si="0"/>
        <v>1</v>
      </c>
      <c r="F23" t="str">
        <f t="shared" si="1"/>
        <v>f_equip_irrigation_year_purchase = c_equipment_buy_year_irrigation,</v>
      </c>
    </row>
    <row r="24" spans="1:6">
      <c r="A24" s="4" t="s">
        <v>151</v>
      </c>
      <c r="B24" s="7" t="s">
        <v>1410</v>
      </c>
      <c r="C24" s="8" t="s">
        <v>1687</v>
      </c>
      <c r="D24" s="3" t="s">
        <v>1927</v>
      </c>
      <c r="E24" t="b">
        <f t="shared" si="0"/>
        <v>1</v>
      </c>
      <c r="F24" t="str">
        <f t="shared" si="1"/>
        <v>f_equip_tiller_year_purchase = c_equipment_buy_year_motorised_tiller,</v>
      </c>
    </row>
    <row r="25" spans="1:6">
      <c r="A25" s="4" t="s">
        <v>156</v>
      </c>
      <c r="B25" s="7" t="s">
        <v>1415</v>
      </c>
      <c r="C25" s="8" t="s">
        <v>1692</v>
      </c>
      <c r="D25" s="3" t="s">
        <v>1932</v>
      </c>
      <c r="E25" t="b">
        <f t="shared" si="0"/>
        <v>1</v>
      </c>
      <c r="F25" t="str">
        <f t="shared" si="1"/>
        <v>f_equip_tractor_year_purchase = c_equipment_buy_year_mulching,</v>
      </c>
    </row>
    <row r="26" spans="1:6">
      <c r="A26" s="4" t="s">
        <v>144</v>
      </c>
      <c r="B26" s="7" t="s">
        <v>1403</v>
      </c>
      <c r="C26" s="8" t="s">
        <v>1680</v>
      </c>
      <c r="D26" s="3" t="s">
        <v>1922</v>
      </c>
      <c r="E26" t="b">
        <f t="shared" si="0"/>
        <v>1</v>
      </c>
      <c r="F26" t="str">
        <f t="shared" si="1"/>
        <v>f_equip_animal_traction_rent_num_days = c_equipment_days_animal_traction,</v>
      </c>
    </row>
    <row r="27" spans="1:6">
      <c r="A27" s="4" t="s">
        <v>159</v>
      </c>
      <c r="B27" s="7" t="s">
        <v>1418</v>
      </c>
      <c r="C27" s="8" t="s">
        <v>1695</v>
      </c>
      <c r="D27" s="3" t="s">
        <v>1934</v>
      </c>
      <c r="E27" t="b">
        <f t="shared" si="0"/>
        <v>1</v>
      </c>
      <c r="F27" t="str">
        <f t="shared" si="1"/>
        <v>f_equip_irrigation_rent_num_days = c_equipment_days_irrigation,</v>
      </c>
    </row>
    <row r="28" spans="1:6">
      <c r="A28" s="4" t="s">
        <v>179</v>
      </c>
      <c r="B28" s="7" t="s">
        <v>1438</v>
      </c>
      <c r="C28" s="8" t="s">
        <v>1715</v>
      </c>
      <c r="D28" s="3" t="s">
        <v>1953</v>
      </c>
      <c r="E28" t="b">
        <f t="shared" si="0"/>
        <v>1</v>
      </c>
      <c r="F28" t="str">
        <f t="shared" si="1"/>
        <v>f_equip_maintenance_rent_num_days = c_equipment_days_maintenance,</v>
      </c>
    </row>
    <row r="29" spans="1:6">
      <c r="A29" s="4" t="s">
        <v>149</v>
      </c>
      <c r="B29" s="7" t="s">
        <v>1408</v>
      </c>
      <c r="C29" s="8" t="s">
        <v>1685</v>
      </c>
      <c r="D29" s="3" t="s">
        <v>1925</v>
      </c>
      <c r="E29" t="b">
        <f t="shared" si="0"/>
        <v>1</v>
      </c>
      <c r="F29" t="str">
        <f t="shared" si="1"/>
        <v>f_equip_tiller_rent_num_days = c_equipment_days_motorised_tiller,</v>
      </c>
    </row>
    <row r="30" spans="1:6">
      <c r="A30" s="4" t="s">
        <v>154</v>
      </c>
      <c r="B30" s="7" t="s">
        <v>1413</v>
      </c>
      <c r="C30" s="8" t="s">
        <v>1690</v>
      </c>
      <c r="D30" s="3" t="s">
        <v>1930</v>
      </c>
      <c r="E30" t="b">
        <f t="shared" si="0"/>
        <v>1</v>
      </c>
      <c r="F30" t="str">
        <f t="shared" si="1"/>
        <v>f_equip_tractor_rent_num_days = c_equipment_days_mulching,</v>
      </c>
    </row>
    <row r="31" spans="1:6">
      <c r="A31" s="4" t="s">
        <v>164</v>
      </c>
      <c r="B31" s="7" t="s">
        <v>1423</v>
      </c>
      <c r="C31" s="8" t="s">
        <v>1700</v>
      </c>
      <c r="D31" s="3" t="s">
        <v>1939</v>
      </c>
      <c r="E31" t="b">
        <f t="shared" si="0"/>
        <v>1</v>
      </c>
      <c r="F31" t="str">
        <f t="shared" si="1"/>
        <v>f_equip_hose_rent_num_days = c_equipment_days_permanent_hose,</v>
      </c>
    </row>
    <row r="32" spans="1:6">
      <c r="A32" s="4" t="s">
        <v>184</v>
      </c>
      <c r="B32" s="7" t="s">
        <v>1443</v>
      </c>
      <c r="C32" s="8" t="s">
        <v>1720</v>
      </c>
      <c r="D32" s="3" t="s">
        <v>1958</v>
      </c>
      <c r="E32" t="b">
        <f t="shared" si="0"/>
        <v>1</v>
      </c>
      <c r="F32" t="str">
        <f t="shared" si="1"/>
        <v>f_equip_chemicals_rent_num_days = c_equipment_days_pesticides,</v>
      </c>
    </row>
    <row r="33" spans="1:6">
      <c r="A33" s="4" t="s">
        <v>169</v>
      </c>
      <c r="B33" s="7" t="s">
        <v>1428</v>
      </c>
      <c r="C33" s="8" t="s">
        <v>1705</v>
      </c>
      <c r="D33" s="3" t="s">
        <v>1944</v>
      </c>
      <c r="E33" t="b">
        <f t="shared" si="0"/>
        <v>1</v>
      </c>
      <c r="F33" t="str">
        <f t="shared" si="1"/>
        <v>f_equip_pumps_rent_num_days = c_equipment_days_pumps,</v>
      </c>
    </row>
    <row r="34" spans="1:6">
      <c r="A34" s="4" t="s">
        <v>174</v>
      </c>
      <c r="B34" s="7" t="s">
        <v>1433</v>
      </c>
      <c r="C34" s="8" t="s">
        <v>1710</v>
      </c>
      <c r="D34" s="3" t="s">
        <v>1949</v>
      </c>
      <c r="E34" t="b">
        <f t="shared" ref="E34:E54" si="2">ISERROR(VLOOKUP(C34,$A$2:$A$1012,1,0))</f>
        <v>1</v>
      </c>
      <c r="F34" t="str">
        <f t="shared" si="1"/>
        <v>f_equip_sprinklers_rent_num_days = c_equipment_days_sprinklers,</v>
      </c>
    </row>
    <row r="35" spans="1:6">
      <c r="A35" s="4" t="s">
        <v>143</v>
      </c>
      <c r="B35" s="7" t="s">
        <v>1402</v>
      </c>
      <c r="C35" s="8" t="s">
        <v>1679</v>
      </c>
      <c r="D35" s="3" t="s">
        <v>1919</v>
      </c>
      <c r="E35" t="b">
        <f t="shared" si="2"/>
        <v>1</v>
      </c>
      <c r="F35" t="str">
        <f t="shared" si="1"/>
        <v>f_equip_animal_traction_ownership_type = c_equipment_ownership_animal_traction,</v>
      </c>
    </row>
    <row r="36" spans="1:6">
      <c r="A36" s="4" t="s">
        <v>158</v>
      </c>
      <c r="B36" s="7" t="s">
        <v>1417</v>
      </c>
      <c r="C36" s="8" t="s">
        <v>1694</v>
      </c>
      <c r="D36" s="3" t="s">
        <v>1115</v>
      </c>
      <c r="E36" t="b">
        <f t="shared" si="2"/>
        <v>1</v>
      </c>
      <c r="F36" t="str">
        <f t="shared" si="1"/>
        <v>f_equip_irrigation_ownership_type = c_equipment_ownership_irrigation,</v>
      </c>
    </row>
    <row r="37" spans="1:6">
      <c r="A37" s="4" t="s">
        <v>178</v>
      </c>
      <c r="B37" s="7" t="s">
        <v>1437</v>
      </c>
      <c r="C37" s="8" t="s">
        <v>1714</v>
      </c>
      <c r="D37" s="3" t="s">
        <v>1252</v>
      </c>
      <c r="E37" t="b">
        <f t="shared" si="2"/>
        <v>1</v>
      </c>
      <c r="F37" t="str">
        <f t="shared" si="1"/>
        <v>f_equip_maintenance_ownership_type = c_equipment_ownership_maintenance,</v>
      </c>
    </row>
    <row r="38" spans="1:6">
      <c r="A38" s="4" t="s">
        <v>148</v>
      </c>
      <c r="B38" s="7" t="s">
        <v>1407</v>
      </c>
      <c r="C38" s="8" t="s">
        <v>1684</v>
      </c>
      <c r="D38" s="3" t="s">
        <v>1924</v>
      </c>
      <c r="E38" t="b">
        <f t="shared" si="2"/>
        <v>1</v>
      </c>
      <c r="F38" t="str">
        <f t="shared" si="1"/>
        <v>f_equip_tiller_ownership_type = c_equipment_ownership_motorised_tiller,</v>
      </c>
    </row>
    <row r="39" spans="1:6">
      <c r="A39" s="4" t="s">
        <v>163</v>
      </c>
      <c r="B39" s="7" t="s">
        <v>1422</v>
      </c>
      <c r="C39" s="8" t="s">
        <v>1699</v>
      </c>
      <c r="D39" s="3" t="s">
        <v>1938</v>
      </c>
      <c r="E39" t="b">
        <f t="shared" si="2"/>
        <v>1</v>
      </c>
      <c r="F39" t="str">
        <f t="shared" si="1"/>
        <v>f_equip_hose_ownership_type = c_equipment_ownership_permanent_hose,</v>
      </c>
    </row>
    <row r="40" spans="1:6">
      <c r="A40" s="4" t="s">
        <v>183</v>
      </c>
      <c r="B40" s="7" t="s">
        <v>1442</v>
      </c>
      <c r="C40" s="8" t="s">
        <v>1719</v>
      </c>
      <c r="D40" s="3" t="s">
        <v>1957</v>
      </c>
      <c r="E40" t="b">
        <f t="shared" si="2"/>
        <v>1</v>
      </c>
      <c r="F40" t="str">
        <f t="shared" si="1"/>
        <v>f_equip_chemicals_ownership_type = c_equipment_ownership_pesticides,</v>
      </c>
    </row>
    <row r="41" spans="1:6">
      <c r="A41" s="4" t="s">
        <v>168</v>
      </c>
      <c r="B41" s="7" t="s">
        <v>1427</v>
      </c>
      <c r="C41" s="8" t="s">
        <v>1704</v>
      </c>
      <c r="D41" s="3" t="s">
        <v>1943</v>
      </c>
      <c r="E41" t="b">
        <f t="shared" si="2"/>
        <v>1</v>
      </c>
      <c r="F41" t="str">
        <f t="shared" si="1"/>
        <v>f_equip_pumps_ownership_type = c_equipment_ownership_pumps,</v>
      </c>
    </row>
    <row r="42" spans="1:6">
      <c r="A42" s="4" t="s">
        <v>173</v>
      </c>
      <c r="B42" s="7" t="s">
        <v>1432</v>
      </c>
      <c r="C42" s="8" t="s">
        <v>1709</v>
      </c>
      <c r="D42" s="3" t="s">
        <v>1948</v>
      </c>
      <c r="E42" t="b">
        <f t="shared" si="2"/>
        <v>1</v>
      </c>
      <c r="F42" t="str">
        <f t="shared" si="1"/>
        <v>f_equip_sprinklers_ownership_type = c_equipment_ownership_sprinklers,</v>
      </c>
    </row>
    <row r="43" spans="1:6">
      <c r="A43" s="4" t="s">
        <v>153</v>
      </c>
      <c r="B43" s="7" t="s">
        <v>1412</v>
      </c>
      <c r="C43" s="8" t="s">
        <v>1689</v>
      </c>
      <c r="D43" s="3" t="s">
        <v>1929</v>
      </c>
      <c r="E43" t="b">
        <f t="shared" si="2"/>
        <v>1</v>
      </c>
      <c r="F43" t="str">
        <f t="shared" si="1"/>
        <v>f_equip_tractor_ownership_type = c_equipment_ownership_tractor,</v>
      </c>
    </row>
    <row r="44" spans="1:6">
      <c r="A44" s="4" t="s">
        <v>160</v>
      </c>
      <c r="B44" s="7" t="s">
        <v>1419</v>
      </c>
      <c r="C44" s="8" t="s">
        <v>1696</v>
      </c>
      <c r="D44" s="3" t="s">
        <v>1935</v>
      </c>
      <c r="E44" t="b">
        <f t="shared" si="2"/>
        <v>1</v>
      </c>
      <c r="F44" t="str">
        <f t="shared" si="1"/>
        <v>f_equip_irrigation_rent_costs_day = c_equipment_pay_rent_irrigation,</v>
      </c>
    </row>
    <row r="45" spans="1:6">
      <c r="A45" s="4" t="s">
        <v>145</v>
      </c>
      <c r="B45" s="7" t="s">
        <v>1404</v>
      </c>
      <c r="C45" s="8" t="s">
        <v>1681</v>
      </c>
      <c r="D45" s="3" t="s">
        <v>1920</v>
      </c>
      <c r="E45" t="b">
        <f t="shared" si="2"/>
        <v>1</v>
      </c>
      <c r="F45" t="str">
        <f t="shared" si="1"/>
        <v>f_equip_animal_traction_rent_costs_day = c_equipment_pay_rent_land_preparation,</v>
      </c>
    </row>
    <row r="46" spans="1:6">
      <c r="A46" s="4" t="s">
        <v>180</v>
      </c>
      <c r="B46" s="7" t="s">
        <v>1439</v>
      </c>
      <c r="C46" s="8" t="s">
        <v>1716</v>
      </c>
      <c r="D46" s="3" t="s">
        <v>1954</v>
      </c>
      <c r="E46" t="b">
        <f t="shared" si="2"/>
        <v>1</v>
      </c>
      <c r="F46" t="str">
        <f t="shared" si="1"/>
        <v>f_equip_maintenance_rent_costs_day = c_equipment_pay_rent_maintenance,</v>
      </c>
    </row>
    <row r="47" spans="1:6">
      <c r="A47" s="4" t="s">
        <v>150</v>
      </c>
      <c r="B47" s="7" t="s">
        <v>1409</v>
      </c>
      <c r="C47" s="8" t="s">
        <v>1686</v>
      </c>
      <c r="D47" s="3" t="s">
        <v>1926</v>
      </c>
      <c r="E47" t="b">
        <f t="shared" si="2"/>
        <v>1</v>
      </c>
      <c r="F47" t="str">
        <f t="shared" si="1"/>
        <v>f_equip_tiller_rent_costs_day = c_equipment_pay_rent_motorized_tiller,</v>
      </c>
    </row>
    <row r="48" spans="1:6">
      <c r="A48" s="4" t="s">
        <v>155</v>
      </c>
      <c r="B48" s="7" t="s">
        <v>1414</v>
      </c>
      <c r="C48" s="8" t="s">
        <v>1691</v>
      </c>
      <c r="D48" s="3" t="s">
        <v>1931</v>
      </c>
      <c r="E48" t="b">
        <f t="shared" si="2"/>
        <v>1</v>
      </c>
      <c r="F48" t="str">
        <f t="shared" si="1"/>
        <v>f_equip_tractor_rent_costs_day = c_equipment_pay_rent_mulching,</v>
      </c>
    </row>
    <row r="49" spans="1:6">
      <c r="A49" s="4" t="s">
        <v>165</v>
      </c>
      <c r="B49" s="7" t="s">
        <v>1424</v>
      </c>
      <c r="C49" s="8" t="s">
        <v>1701</v>
      </c>
      <c r="D49" s="3" t="s">
        <v>1940</v>
      </c>
      <c r="E49" t="b">
        <f t="shared" si="2"/>
        <v>1</v>
      </c>
      <c r="F49" t="str">
        <f t="shared" si="1"/>
        <v>f_equip_hose_rent_costs_day = c_equipment_pay_rent_permanent_hose,</v>
      </c>
    </row>
    <row r="50" spans="1:6">
      <c r="A50" s="4" t="s">
        <v>185</v>
      </c>
      <c r="B50" s="7" t="s">
        <v>1444</v>
      </c>
      <c r="C50" s="8" t="s">
        <v>1721</v>
      </c>
      <c r="D50" s="3" t="s">
        <v>1959</v>
      </c>
      <c r="E50" t="b">
        <f t="shared" si="2"/>
        <v>1</v>
      </c>
      <c r="F50" t="str">
        <f t="shared" si="1"/>
        <v>f_equip_chemicals_rent_costs_day = c_equipment_pay_rent_pesticides,</v>
      </c>
    </row>
    <row r="51" spans="1:6">
      <c r="A51" s="4" t="s">
        <v>170</v>
      </c>
      <c r="B51" s="7" t="s">
        <v>1429</v>
      </c>
      <c r="C51" s="8" t="s">
        <v>1706</v>
      </c>
      <c r="D51" s="3" t="s">
        <v>1945</v>
      </c>
      <c r="E51" t="b">
        <f t="shared" si="2"/>
        <v>1</v>
      </c>
      <c r="F51" t="str">
        <f t="shared" si="1"/>
        <v>f_equip_pumps_rent_costs_day = c_equipment_pay_rent_pumps,</v>
      </c>
    </row>
    <row r="52" spans="1:6">
      <c r="A52" s="4" t="s">
        <v>175</v>
      </c>
      <c r="B52" s="7" t="s">
        <v>1434</v>
      </c>
      <c r="C52" s="8" t="s">
        <v>1711</v>
      </c>
      <c r="D52" s="3" t="s">
        <v>1950</v>
      </c>
      <c r="E52" t="b">
        <f t="shared" si="2"/>
        <v>1</v>
      </c>
      <c r="F52" t="str">
        <f t="shared" si="1"/>
        <v>f_equip_sprinklers_rent_costs_day = c_equipment_pay_rent_sprinklers,</v>
      </c>
    </row>
    <row r="53" spans="1:6">
      <c r="A53" s="4" t="s">
        <v>141</v>
      </c>
      <c r="B53" s="7" t="s">
        <v>1400</v>
      </c>
      <c r="C53" s="8" t="s">
        <v>1677</v>
      </c>
      <c r="D53" s="3" t="s">
        <v>1918</v>
      </c>
      <c r="E53" t="b">
        <f t="shared" si="2"/>
        <v>1</v>
      </c>
      <c r="F53" t="str">
        <f t="shared" si="1"/>
        <v>f_labour_extensionworker_payment_visit_frequency = c_extension_worker_paid_frequency,</v>
      </c>
    </row>
    <row r="54" spans="1:6">
      <c r="A54" s="1" t="s">
        <v>113</v>
      </c>
      <c r="B54" s="7" t="s">
        <v>1383</v>
      </c>
      <c r="C54" s="8" t="s">
        <v>1653</v>
      </c>
      <c r="D54" s="3" t="s">
        <v>2460</v>
      </c>
      <c r="E54" t="b">
        <f t="shared" si="2"/>
        <v>1</v>
      </c>
      <c r="F54" t="str">
        <f t="shared" si="1"/>
        <v>f_labour_agrochemicalapp_farmsize = c_farm_size_agrochemical,</v>
      </c>
    </row>
    <row r="55" spans="1:6">
      <c r="A55" s="4" t="s">
        <v>439</v>
      </c>
      <c r="B55" s="4"/>
      <c r="C55" t="s">
        <v>2121</v>
      </c>
      <c r="D55" s="3" t="s">
        <v>2466</v>
      </c>
      <c r="E55" t="b">
        <f>ISERROR(VLOOKUP(C54,$A$2:$A$1012,1,0))</f>
        <v>1</v>
      </c>
      <c r="F55" t="str">
        <f t="shared" si="1"/>
        <v>f_labour_agrochemicalapp_farmsize_acre = c_farm_size_agrochemical_acre,</v>
      </c>
    </row>
    <row r="56" spans="1:6">
      <c r="A56" s="1" t="s">
        <v>101</v>
      </c>
      <c r="B56" s="7" t="s">
        <v>1377</v>
      </c>
      <c r="C56" s="8" t="s">
        <v>1641</v>
      </c>
      <c r="D56" s="3" t="s">
        <v>2461</v>
      </c>
      <c r="E56" t="b">
        <f>ISERROR(VLOOKUP(C56,$A$2:$A$1012,1,0))</f>
        <v>1</v>
      </c>
      <c r="F56" t="str">
        <f t="shared" si="1"/>
        <v>f_labour_cropmaint_farmsize = c_farm_size_crop_maintenance,</v>
      </c>
    </row>
    <row r="57" spans="1:6">
      <c r="A57" s="4" t="s">
        <v>436</v>
      </c>
      <c r="B57" s="4"/>
      <c r="C57" t="s">
        <v>2118</v>
      </c>
      <c r="D57" s="3" t="s">
        <v>2467</v>
      </c>
      <c r="E57" t="b">
        <f>ISERROR(VLOOKUP(C56,$A$2:$A$1012,1,0))</f>
        <v>1</v>
      </c>
      <c r="F57" t="str">
        <f t="shared" si="1"/>
        <v>f_labour_cropmaint_farmsize_acre = c_farm_size_crop_maintenance_acre,</v>
      </c>
    </row>
    <row r="58" spans="1:6">
      <c r="A58" s="1" t="s">
        <v>109</v>
      </c>
      <c r="B58" s="7" t="s">
        <v>1381</v>
      </c>
      <c r="C58" s="8" t="s">
        <v>1649</v>
      </c>
      <c r="D58" s="3" t="s">
        <v>2462</v>
      </c>
      <c r="E58" t="b">
        <f>ISERROR(VLOOKUP(C58,$A$2:$A$1012,1,0))</f>
        <v>1</v>
      </c>
      <c r="F58" t="str">
        <f t="shared" si="1"/>
        <v>f_labour_fertilizerapp_farmsize = c_farm_size_fertiliser,</v>
      </c>
    </row>
    <row r="59" spans="1:6">
      <c r="A59" s="4" t="s">
        <v>438</v>
      </c>
      <c r="B59" s="4"/>
      <c r="C59" t="s">
        <v>2120</v>
      </c>
      <c r="D59" s="3" t="s">
        <v>2468</v>
      </c>
      <c r="E59" t="b">
        <f>ISERROR(VLOOKUP(C58,$A$2:$A$1012,1,0))</f>
        <v>1</v>
      </c>
      <c r="F59" t="str">
        <f t="shared" si="1"/>
        <v>f_labour_fertilizerapp_farmsize_acre = c_farm_size_fertiliser_acre,</v>
      </c>
    </row>
    <row r="60" spans="1:6">
      <c r="A60" s="1" t="s">
        <v>105</v>
      </c>
      <c r="B60" s="7" t="s">
        <v>1379</v>
      </c>
      <c r="C60" s="8" t="s">
        <v>1645</v>
      </c>
      <c r="D60" s="3" t="s">
        <v>2463</v>
      </c>
      <c r="E60" t="b">
        <f>ISERROR(VLOOKUP(C60,$A$2:$A$1012,1,0))</f>
        <v>1</v>
      </c>
      <c r="F60" t="str">
        <f t="shared" si="1"/>
        <v>f_labour_irrigation_farmsize = c_farm_size_irrigation,</v>
      </c>
    </row>
    <row r="61" spans="1:6">
      <c r="A61" s="4" t="s">
        <v>437</v>
      </c>
      <c r="B61" s="4"/>
      <c r="C61" t="s">
        <v>2119</v>
      </c>
      <c r="D61" s="3" t="s">
        <v>2469</v>
      </c>
      <c r="E61" t="b">
        <f>ISERROR(VLOOKUP(C60,$A$2:$A$1012,1,0))</f>
        <v>1</v>
      </c>
      <c r="F61" t="str">
        <f t="shared" si="1"/>
        <v>f_labour_irrigation_farmsize_acre = c_farm_size_irrigation_acre,</v>
      </c>
    </row>
    <row r="62" spans="1:6">
      <c r="A62" s="4" t="s">
        <v>128</v>
      </c>
      <c r="B62" s="7" t="s">
        <v>1390</v>
      </c>
      <c r="C62" s="8" t="s">
        <v>1664</v>
      </c>
      <c r="D62" s="3" t="s">
        <v>1902</v>
      </c>
      <c r="E62" t="b">
        <f>ISERROR(VLOOKUP(C62,$A$2:$A$1012,1,0))</f>
        <v>1</v>
      </c>
      <c r="F62" t="str">
        <f t="shared" si="1"/>
        <v>f_labour_marketing_wage_per_kg = c_farm_size_marketing,</v>
      </c>
    </row>
    <row r="63" spans="1:6">
      <c r="A63" s="4" t="s">
        <v>440</v>
      </c>
      <c r="B63" s="4"/>
      <c r="C63" t="s">
        <v>2122</v>
      </c>
      <c r="D63" s="3" t="s">
        <v>2470</v>
      </c>
      <c r="E63" t="b">
        <f>ISERROR(VLOOKUP(C62,$A$2:$A$1012,1,0))</f>
        <v>1</v>
      </c>
      <c r="F63" t="str">
        <f t="shared" si="1"/>
        <v>f_labour_marketing_wage_per_kg_acre = c_farm_size_marketing_acre,</v>
      </c>
    </row>
    <row r="64" spans="1:6">
      <c r="A64" s="1" t="s">
        <v>97</v>
      </c>
      <c r="B64" s="7" t="s">
        <v>1375</v>
      </c>
      <c r="C64" s="8" t="s">
        <v>1637</v>
      </c>
      <c r="D64" s="3" t="s">
        <v>2464</v>
      </c>
      <c r="E64" t="b">
        <f>ISERROR(VLOOKUP(C64,$A$2:$A$1012,1,0))</f>
        <v>1</v>
      </c>
      <c r="F64" t="str">
        <f t="shared" si="1"/>
        <v>f_labour_planting_farmsize = c_farm_size_planting,</v>
      </c>
    </row>
    <row r="65" spans="1:6">
      <c r="A65" s="4" t="s">
        <v>435</v>
      </c>
      <c r="B65" s="4"/>
      <c r="C65" t="s">
        <v>2117</v>
      </c>
      <c r="D65" s="3" t="s">
        <v>2471</v>
      </c>
      <c r="E65" t="b">
        <f>ISERROR(VLOOKUP(C64,$A$2:$A$1012,1,0))</f>
        <v>1</v>
      </c>
      <c r="F65" t="str">
        <f t="shared" si="1"/>
        <v>f_labour_planting_farmsize_acre = c_farm_size_planting_acre,</v>
      </c>
    </row>
    <row r="66" spans="1:6">
      <c r="A66" s="4" t="s">
        <v>132</v>
      </c>
      <c r="B66" s="7" t="s">
        <v>1393</v>
      </c>
      <c r="C66" s="8" t="s">
        <v>1668</v>
      </c>
      <c r="D66" s="3" t="s">
        <v>2465</v>
      </c>
      <c r="E66" t="b">
        <f>ISERROR(VLOOKUP(C66,$A$2:$A$1012,1,0))</f>
        <v>1</v>
      </c>
      <c r="F66" t="str">
        <f t="shared" ref="F66:F129" si="3">_xlfn.CONCAT(D66," = ",C66,",")</f>
        <v>f_labour_digging_farmsize = c_farm_size_trenches,</v>
      </c>
    </row>
    <row r="67" spans="1:6">
      <c r="A67" s="4" t="s">
        <v>441</v>
      </c>
      <c r="B67" s="4"/>
      <c r="C67" t="s">
        <v>2123</v>
      </c>
      <c r="D67" s="3" t="s">
        <v>2472</v>
      </c>
      <c r="E67" t="b">
        <f>ISERROR(VLOOKUP(C66,$A$2:$A$1012,1,0))</f>
        <v>1</v>
      </c>
      <c r="F67" t="str">
        <f t="shared" si="3"/>
        <v>f_labour_digging_farmsize_acre = c_farm_size_trenches_acre,</v>
      </c>
    </row>
    <row r="68" spans="1:6">
      <c r="A68" s="4" t="s">
        <v>191</v>
      </c>
      <c r="B68" s="7" t="s">
        <v>1450</v>
      </c>
      <c r="C68" s="8" t="s">
        <v>1727</v>
      </c>
      <c r="D68" s="3" t="s">
        <v>530</v>
      </c>
      <c r="E68" t="b">
        <f t="shared" ref="E68:E73" si="4">ISERROR(VLOOKUP(C68,$A$2:$A$1012,1,0))</f>
        <v>1</v>
      </c>
      <c r="F68" t="str">
        <f t="shared" si="3"/>
        <v>f_inputs_costs_fertilizer = c_fertiliser_amount,</v>
      </c>
    </row>
    <row r="69" spans="1:6">
      <c r="A69" s="4" t="s">
        <v>199</v>
      </c>
      <c r="B69" s="7" t="s">
        <v>1459</v>
      </c>
      <c r="C69" s="8" t="s">
        <v>1736</v>
      </c>
      <c r="D69" s="3" t="s">
        <v>285</v>
      </c>
      <c r="E69" t="b">
        <f t="shared" si="4"/>
        <v>1</v>
      </c>
      <c r="F69" t="str">
        <f t="shared" si="3"/>
        <v>f_livestock_costs_fodderwater = c_fodder_amount,</v>
      </c>
    </row>
    <row r="70" spans="1:6">
      <c r="A70" s="4" t="s">
        <v>740</v>
      </c>
      <c r="B70" s="7" t="s">
        <v>1454</v>
      </c>
      <c r="C70" s="8" t="s">
        <v>1731</v>
      </c>
      <c r="D70" s="3" t="s">
        <v>1126</v>
      </c>
      <c r="E70" t="b">
        <f t="shared" si="4"/>
        <v>1</v>
      </c>
      <c r="F70" t="str">
        <f t="shared" si="3"/>
        <v>f_inputs_costs_chemicals_4 = c_fungicides_amount,</v>
      </c>
    </row>
    <row r="71" spans="1:6">
      <c r="A71" s="4" t="s">
        <v>194</v>
      </c>
      <c r="B71" s="7" t="s">
        <v>1453</v>
      </c>
      <c r="C71" s="8" t="s">
        <v>1730</v>
      </c>
      <c r="D71" s="3" t="s">
        <v>791</v>
      </c>
      <c r="E71" t="b">
        <f t="shared" si="4"/>
        <v>1</v>
      </c>
      <c r="F71" t="str">
        <f t="shared" si="3"/>
        <v>f_inputs_costs_chemicals_3 = c_herbicides_amount,</v>
      </c>
    </row>
    <row r="72" spans="1:6">
      <c r="A72" s="4" t="s">
        <v>138</v>
      </c>
      <c r="B72" s="7" t="s">
        <v>1397</v>
      </c>
      <c r="C72" s="8" t="s">
        <v>1674</v>
      </c>
      <c r="D72" s="3" t="s">
        <v>1915</v>
      </c>
      <c r="E72" t="b">
        <f t="shared" si="4"/>
        <v>1</v>
      </c>
      <c r="F72" t="str">
        <f t="shared" si="3"/>
        <v>f_labour_extensionworker_yn = c_hired_extension_worker,</v>
      </c>
    </row>
    <row r="73" spans="1:6">
      <c r="A73" s="4" t="s">
        <v>188</v>
      </c>
      <c r="B73" s="7" t="s">
        <v>1447</v>
      </c>
      <c r="C73" s="8" t="s">
        <v>1724</v>
      </c>
      <c r="D73" s="3" t="s">
        <v>788</v>
      </c>
      <c r="E73" t="b">
        <f t="shared" si="4"/>
        <v>1</v>
      </c>
      <c r="F73" t="str">
        <f t="shared" si="3"/>
        <v>f_inputs_usage_types = c_inputs_supplies,</v>
      </c>
    </row>
    <row r="74" spans="1:6">
      <c r="A74" s="4" t="s">
        <v>420</v>
      </c>
      <c r="B74" s="4"/>
      <c r="C74" t="s">
        <v>2102</v>
      </c>
      <c r="E74" t="b">
        <f>ISERROR(VLOOKUP(C73,$A$2:$A$1012,1,0))</f>
        <v>1</v>
      </c>
      <c r="F74" t="str">
        <f t="shared" si="3"/>
        <v xml:space="preserve"> = c_labor,</v>
      </c>
    </row>
    <row r="75" spans="1:6">
      <c r="A75" s="4" t="s">
        <v>122</v>
      </c>
      <c r="B75" s="7" t="s">
        <v>1386</v>
      </c>
      <c r="C75" s="8" t="s">
        <v>1658</v>
      </c>
      <c r="D75" s="3" t="s">
        <v>1901</v>
      </c>
      <c r="E75" t="b">
        <f t="shared" ref="E75:E83" si="5">ISERROR(VLOOKUP(C75,$A$2:$A$1012,1,0))</f>
        <v>1</v>
      </c>
      <c r="F75" t="str">
        <f t="shared" si="3"/>
        <v>f_labour_harvesting_total_kg = c_labor_bagamount_harvesting,</v>
      </c>
    </row>
    <row r="76" spans="1:6">
      <c r="A76" s="4" t="s">
        <v>739</v>
      </c>
      <c r="B76" s="7" t="s">
        <v>1385</v>
      </c>
      <c r="C76" s="8" t="s">
        <v>1657</v>
      </c>
      <c r="D76" s="3" t="s">
        <v>1900</v>
      </c>
      <c r="E76" t="b">
        <f t="shared" si="5"/>
        <v>1</v>
      </c>
      <c r="F76" t="str">
        <f t="shared" si="3"/>
        <v>f_labour_harvesting_wage_per_kg = c_labor_bagrate_harvesting,</v>
      </c>
    </row>
    <row r="77" spans="1:6">
      <c r="A77" s="1" t="s">
        <v>114</v>
      </c>
      <c r="B77" s="7" t="s">
        <v>1373</v>
      </c>
      <c r="C77" s="8" t="s">
        <v>1654</v>
      </c>
      <c r="D77" s="3" t="s">
        <v>431</v>
      </c>
      <c r="E77" t="b">
        <f t="shared" si="5"/>
        <v>1</v>
      </c>
      <c r="F77" t="str">
        <f t="shared" si="3"/>
        <v>f_labour_agrochemicalapp_paymentpertimeframe = c_labor_dayrate_agrochemical,</v>
      </c>
    </row>
    <row r="78" spans="1:6">
      <c r="A78" s="1" t="s">
        <v>102</v>
      </c>
      <c r="B78" s="7" t="s">
        <v>1373</v>
      </c>
      <c r="C78" s="8" t="s">
        <v>1642</v>
      </c>
      <c r="D78" s="3" t="s">
        <v>392</v>
      </c>
      <c r="E78" t="b">
        <f t="shared" si="5"/>
        <v>1</v>
      </c>
      <c r="F78" t="str">
        <f t="shared" si="3"/>
        <v>f_labour_cropmaint_paymentpertimeframe = c_labor_dayrate_crop_maintenance,</v>
      </c>
    </row>
    <row r="79" spans="1:6">
      <c r="A79" s="1" t="s">
        <v>110</v>
      </c>
      <c r="B79" s="7" t="s">
        <v>1373</v>
      </c>
      <c r="C79" s="8" t="s">
        <v>1650</v>
      </c>
      <c r="D79" s="3" t="s">
        <v>421</v>
      </c>
      <c r="E79" t="b">
        <f t="shared" si="5"/>
        <v>1</v>
      </c>
      <c r="F79" t="str">
        <f t="shared" si="3"/>
        <v>f_labour_fertilizerapp_paymentpertimeframe = c_labor_dayrate_fertiliser,</v>
      </c>
    </row>
    <row r="80" spans="1:6">
      <c r="A80" s="1" t="s">
        <v>106</v>
      </c>
      <c r="B80" s="7" t="s">
        <v>1373</v>
      </c>
      <c r="C80" s="8" t="s">
        <v>1646</v>
      </c>
      <c r="D80" s="3" t="s">
        <v>401</v>
      </c>
      <c r="E80" t="b">
        <f t="shared" si="5"/>
        <v>1</v>
      </c>
      <c r="F80" t="str">
        <f t="shared" si="3"/>
        <v>f_labour_irrigation_paymentpertimeframe = c_labor_dayrate_irrigation_2,</v>
      </c>
    </row>
    <row r="81" spans="1:6">
      <c r="A81" s="1" t="s">
        <v>15</v>
      </c>
      <c r="B81" s="7" t="s">
        <v>1373</v>
      </c>
      <c r="C81" s="8" t="s">
        <v>1634</v>
      </c>
      <c r="D81" s="3" t="s">
        <v>373</v>
      </c>
      <c r="E81" t="b">
        <f t="shared" si="5"/>
        <v>1</v>
      </c>
      <c r="F81" t="str">
        <f t="shared" si="3"/>
        <v>f_labour_landprep_paymentpertimeframe = c_labor_dayrate_land_preparation,</v>
      </c>
    </row>
    <row r="82" spans="1:6">
      <c r="A82" s="1" t="s">
        <v>98</v>
      </c>
      <c r="B82" s="7" t="s">
        <v>1373</v>
      </c>
      <c r="C82" s="8" t="s">
        <v>1638</v>
      </c>
      <c r="D82" s="3" t="s">
        <v>773</v>
      </c>
      <c r="E82" t="b">
        <f t="shared" si="5"/>
        <v>1</v>
      </c>
      <c r="F82" t="str">
        <f t="shared" si="3"/>
        <v>f_labour_planting_paymentpertimeframe = c_labor_dayrate_planting,</v>
      </c>
    </row>
    <row r="83" spans="1:6">
      <c r="A83" s="4" t="s">
        <v>133</v>
      </c>
      <c r="B83" s="7" t="s">
        <v>1373</v>
      </c>
      <c r="C83" s="8" t="s">
        <v>1669</v>
      </c>
      <c r="D83" s="3" t="s">
        <v>1910</v>
      </c>
      <c r="E83" t="b">
        <f t="shared" si="5"/>
        <v>1</v>
      </c>
      <c r="F83" t="str">
        <f t="shared" si="3"/>
        <v>f_labour_digging_paymentpertimeframe = c_labor_dayrate_trenches,</v>
      </c>
    </row>
    <row r="84" spans="1:6">
      <c r="A84" s="4" t="s">
        <v>443</v>
      </c>
      <c r="B84" s="4"/>
      <c r="C84" t="s">
        <v>2125</v>
      </c>
      <c r="E84" t="b">
        <f>ISERROR(VLOOKUP(C83,$A$2:$A$1012,1,0))</f>
        <v>1</v>
      </c>
      <c r="F84" t="str">
        <f t="shared" si="3"/>
        <v xml:space="preserve"> = c_labor_extension_worker_amount,</v>
      </c>
    </row>
    <row r="85" spans="1:6">
      <c r="A85" s="4" t="s">
        <v>129</v>
      </c>
      <c r="B85" s="7" t="s">
        <v>1391</v>
      </c>
      <c r="C85" s="8" t="s">
        <v>1665</v>
      </c>
      <c r="D85" s="3" t="s">
        <v>1907</v>
      </c>
      <c r="E85" t="b">
        <f>ISERROR(VLOOKUP(C85,$A$2:$A$1012,1,0))</f>
        <v>1</v>
      </c>
      <c r="F85" t="str">
        <f t="shared" si="3"/>
        <v>f_labour_marketing_total_kg = c_labor_rate_marketing,</v>
      </c>
    </row>
    <row r="86" spans="1:6">
      <c r="A86" s="4" t="s">
        <v>125</v>
      </c>
      <c r="B86" s="7" t="s">
        <v>1388</v>
      </c>
      <c r="C86" s="8" t="s">
        <v>1661</v>
      </c>
      <c r="D86" s="3" t="s">
        <v>1905</v>
      </c>
      <c r="E86" t="b">
        <f>ISERROR(VLOOKUP(C86,$A$2:$A$1012,1,0))</f>
        <v>1</v>
      </c>
      <c r="F86" t="str">
        <f t="shared" si="3"/>
        <v>f_labour_postharvesting_nrdays = c_labor_rate_postharvesting,</v>
      </c>
    </row>
    <row r="87" spans="1:6">
      <c r="A87" s="4" t="s">
        <v>442</v>
      </c>
      <c r="B87" s="4"/>
      <c r="C87" t="s">
        <v>2124</v>
      </c>
      <c r="D87" s="3" t="s">
        <v>1911</v>
      </c>
      <c r="E87" t="b">
        <f>ISERROR(VLOOKUP(C86,$A$2:$A$1012,1,0))</f>
        <v>1</v>
      </c>
      <c r="F87" t="str">
        <f t="shared" si="3"/>
        <v>f_labour_security_nrpeople = c_labor_security_amount,</v>
      </c>
    </row>
    <row r="88" spans="1:6">
      <c r="A88" s="4" t="s">
        <v>136</v>
      </c>
      <c r="B88" s="7" t="s">
        <v>1395</v>
      </c>
      <c r="C88" s="8" t="s">
        <v>1672</v>
      </c>
      <c r="D88" s="3" t="s">
        <v>1913</v>
      </c>
      <c r="E88" t="b">
        <f t="shared" ref="E88:E119" si="6">ISERROR(VLOOKUP(C88,$A$2:$A$1012,1,0))</f>
        <v>1</v>
      </c>
      <c r="F88" t="str">
        <f t="shared" si="3"/>
        <v>f_labour_security_nrdays = c_laborers_days_security,</v>
      </c>
    </row>
    <row r="89" spans="1:6">
      <c r="A89" s="1" t="s">
        <v>112</v>
      </c>
      <c r="B89" s="7" t="s">
        <v>1371</v>
      </c>
      <c r="C89" s="8" t="s">
        <v>1652</v>
      </c>
      <c r="D89" s="3" t="s">
        <v>423</v>
      </c>
      <c r="E89" t="b">
        <f t="shared" si="6"/>
        <v>1</v>
      </c>
      <c r="F89" t="str">
        <f t="shared" si="3"/>
        <v>f_labour_agrochemicalapp_nrhiredpeople = c_laborers_hired_agrochemical,</v>
      </c>
    </row>
    <row r="90" spans="1:6">
      <c r="A90" s="1" t="s">
        <v>100</v>
      </c>
      <c r="B90" s="7" t="s">
        <v>1371</v>
      </c>
      <c r="C90" s="8" t="s">
        <v>1640</v>
      </c>
      <c r="D90" s="3" t="s">
        <v>384</v>
      </c>
      <c r="E90" t="b">
        <f t="shared" si="6"/>
        <v>1</v>
      </c>
      <c r="F90" t="str">
        <f t="shared" si="3"/>
        <v>f_labour_cropmaint_nrhiredpeople = c_laborers_hired_crop_maintenance,</v>
      </c>
    </row>
    <row r="91" spans="1:6">
      <c r="A91" s="1" t="s">
        <v>108</v>
      </c>
      <c r="B91" s="7" t="s">
        <v>1371</v>
      </c>
      <c r="C91" s="8" t="s">
        <v>1648</v>
      </c>
      <c r="D91" s="3" t="s">
        <v>413</v>
      </c>
      <c r="E91" t="b">
        <f t="shared" si="6"/>
        <v>1</v>
      </c>
      <c r="F91" t="str">
        <f t="shared" si="3"/>
        <v>f_labour_fertilizerapp_nrhiredpeople = c_laborers_hired_fertiliser,</v>
      </c>
    </row>
    <row r="92" spans="1:6">
      <c r="A92" s="4" t="s">
        <v>120</v>
      </c>
      <c r="B92" s="7" t="s">
        <v>1371</v>
      </c>
      <c r="C92" s="8" t="s">
        <v>1656</v>
      </c>
      <c r="D92" s="3" t="s">
        <v>433</v>
      </c>
      <c r="E92" t="b">
        <f t="shared" si="6"/>
        <v>1</v>
      </c>
      <c r="F92" t="str">
        <f t="shared" si="3"/>
        <v>f_labour_harvesting_nrhiredpeople = c_laborers_hired_harvesting,</v>
      </c>
    </row>
    <row r="93" spans="1:6">
      <c r="A93" s="1" t="s">
        <v>104</v>
      </c>
      <c r="B93" s="7" t="s">
        <v>1371</v>
      </c>
      <c r="C93" s="8" t="s">
        <v>1644</v>
      </c>
      <c r="D93" s="3" t="s">
        <v>394</v>
      </c>
      <c r="E93" t="b">
        <f t="shared" si="6"/>
        <v>1</v>
      </c>
      <c r="F93" t="str">
        <f t="shared" si="3"/>
        <v>f_labour_irrigation_nrhiredpeople = c_laborers_hired_irrigation,</v>
      </c>
    </row>
    <row r="94" spans="1:6">
      <c r="A94" s="1" t="s">
        <v>754</v>
      </c>
      <c r="B94" s="7" t="s">
        <v>1371</v>
      </c>
      <c r="C94" s="8" t="s">
        <v>1632</v>
      </c>
      <c r="D94" s="3" t="s">
        <v>366</v>
      </c>
      <c r="E94" t="b">
        <f t="shared" si="6"/>
        <v>1</v>
      </c>
      <c r="F94" t="str">
        <f t="shared" si="3"/>
        <v>f_labour_landprep_nrhiredpeople = c_laborers_hired_land_preparation,</v>
      </c>
    </row>
    <row r="95" spans="1:6">
      <c r="A95" s="4" t="s">
        <v>127</v>
      </c>
      <c r="B95" s="7" t="s">
        <v>1371</v>
      </c>
      <c r="C95" s="8" t="s">
        <v>1663</v>
      </c>
      <c r="D95" s="3" t="s">
        <v>775</v>
      </c>
      <c r="E95" t="b">
        <f t="shared" si="6"/>
        <v>1</v>
      </c>
      <c r="F95" t="str">
        <f t="shared" si="3"/>
        <v>f_labour_marketing_nrhiredpeople = c_laborers_hired_marketing,</v>
      </c>
    </row>
    <row r="96" spans="1:6">
      <c r="A96" s="1" t="s">
        <v>96</v>
      </c>
      <c r="B96" s="7" t="s">
        <v>1371</v>
      </c>
      <c r="C96" s="8" t="s">
        <v>1636</v>
      </c>
      <c r="D96" s="3" t="s">
        <v>771</v>
      </c>
      <c r="E96" t="b">
        <f t="shared" si="6"/>
        <v>1</v>
      </c>
      <c r="F96" t="str">
        <f t="shared" si="3"/>
        <v>f_labour_planting_nrhiredpeople = c_laborers_hired_planting,</v>
      </c>
    </row>
    <row r="97" spans="1:6">
      <c r="A97" s="4" t="s">
        <v>124</v>
      </c>
      <c r="B97" s="7" t="s">
        <v>1371</v>
      </c>
      <c r="C97" s="8" t="s">
        <v>1660</v>
      </c>
      <c r="D97" s="3" t="s">
        <v>1904</v>
      </c>
      <c r="E97" t="b">
        <f t="shared" si="6"/>
        <v>1</v>
      </c>
      <c r="F97" t="str">
        <f t="shared" si="3"/>
        <v>f_labour_postharvesting_nrhiredpeople = c_laborers_hired_postharvest,</v>
      </c>
    </row>
    <row r="98" spans="1:6">
      <c r="A98" s="4" t="s">
        <v>135</v>
      </c>
      <c r="B98" s="7" t="s">
        <v>1371</v>
      </c>
      <c r="C98" s="8" t="s">
        <v>1671</v>
      </c>
      <c r="D98" s="3" t="s">
        <v>1912</v>
      </c>
      <c r="E98" t="b">
        <f t="shared" si="6"/>
        <v>1</v>
      </c>
      <c r="F98" t="str">
        <f t="shared" si="3"/>
        <v>f_labour_security_nrhiredpeople = c_laborers_hired_security,</v>
      </c>
    </row>
    <row r="99" spans="1:6">
      <c r="A99" s="4" t="s">
        <v>131</v>
      </c>
      <c r="B99" s="7" t="s">
        <v>1371</v>
      </c>
      <c r="C99" s="8" t="s">
        <v>1667</v>
      </c>
      <c r="D99" s="3" t="s">
        <v>1909</v>
      </c>
      <c r="E99" t="b">
        <f t="shared" si="6"/>
        <v>1</v>
      </c>
      <c r="F99" t="str">
        <f t="shared" si="3"/>
        <v>f_labour_digging_nrhiredpeople = c_laborers_hired_trenches,</v>
      </c>
    </row>
    <row r="100" spans="1:6">
      <c r="A100" s="1" t="s">
        <v>752</v>
      </c>
      <c r="B100" s="7" t="s">
        <v>1369</v>
      </c>
      <c r="C100" s="8" t="s">
        <v>1630</v>
      </c>
      <c r="D100" s="3" t="s">
        <v>364</v>
      </c>
      <c r="E100" t="b">
        <f t="shared" si="6"/>
        <v>1</v>
      </c>
      <c r="F100" t="str">
        <f t="shared" si="3"/>
        <v>f_crop_labour_types = c_labour,</v>
      </c>
    </row>
    <row r="101" spans="1:6">
      <c r="A101" s="4" t="s">
        <v>140</v>
      </c>
      <c r="B101" s="7" t="s">
        <v>1399</v>
      </c>
      <c r="C101" s="8" t="s">
        <v>1676</v>
      </c>
      <c r="D101" s="3" t="s">
        <v>1917</v>
      </c>
      <c r="E101" t="b">
        <f t="shared" si="6"/>
        <v>1</v>
      </c>
      <c r="F101" t="str">
        <f t="shared" si="3"/>
        <v>f_labour_extensionworker_payment_per_visit = c_labour_extension_worker_amount,</v>
      </c>
    </row>
    <row r="102" spans="1:6">
      <c r="A102" s="4" t="s">
        <v>137</v>
      </c>
      <c r="B102" s="7" t="s">
        <v>1396</v>
      </c>
      <c r="C102" s="8" t="s">
        <v>1673</v>
      </c>
      <c r="D102" s="3" t="s">
        <v>1914</v>
      </c>
      <c r="E102" t="b">
        <f t="shared" si="6"/>
        <v>1</v>
      </c>
      <c r="F102" t="str">
        <f t="shared" si="3"/>
        <v>f_labour_security_paymentpertimeframe = c_labour_security_amount,</v>
      </c>
    </row>
    <row r="103" spans="1:6">
      <c r="A103" s="4" t="s">
        <v>198</v>
      </c>
      <c r="B103" s="7" t="s">
        <v>1458</v>
      </c>
      <c r="C103" s="8" t="s">
        <v>1735</v>
      </c>
      <c r="D103" s="3" t="s">
        <v>1962</v>
      </c>
      <c r="E103" t="b">
        <f t="shared" si="6"/>
        <v>1</v>
      </c>
      <c r="F103" t="str">
        <f t="shared" si="3"/>
        <v>f_inputs_costs_maintenance = c_maintenance_amount,</v>
      </c>
    </row>
    <row r="104" spans="1:6">
      <c r="A104" s="4" t="s">
        <v>200</v>
      </c>
      <c r="B104" s="7" t="s">
        <v>1460</v>
      </c>
      <c r="C104" s="8" t="s">
        <v>1737</v>
      </c>
      <c r="D104" s="3" t="s">
        <v>286</v>
      </c>
      <c r="E104" t="b">
        <f t="shared" si="6"/>
        <v>1</v>
      </c>
      <c r="F104" t="str">
        <f t="shared" si="3"/>
        <v>f_livestock_costs_medics = c_medicine_livestock_amount,</v>
      </c>
    </row>
    <row r="105" spans="1:6">
      <c r="A105" s="1" t="s">
        <v>755</v>
      </c>
      <c r="B105" s="7" t="s">
        <v>1372</v>
      </c>
      <c r="C105" s="8" t="s">
        <v>1633</v>
      </c>
      <c r="D105" s="3" t="s">
        <v>370</v>
      </c>
      <c r="E105" t="b">
        <f t="shared" si="6"/>
        <v>1</v>
      </c>
      <c r="F105" t="str">
        <f t="shared" si="3"/>
        <v>f_labour_landprep_nrdays = c_number_days_land_preparation,</v>
      </c>
    </row>
    <row r="106" spans="1:6">
      <c r="A106" s="1" t="s">
        <v>111</v>
      </c>
      <c r="B106" s="7" t="s">
        <v>1382</v>
      </c>
      <c r="C106" s="8" t="s">
        <v>1651</v>
      </c>
      <c r="D106" s="3" t="s">
        <v>422</v>
      </c>
      <c r="E106" t="b">
        <f t="shared" si="6"/>
        <v>1</v>
      </c>
      <c r="F106" t="str">
        <f t="shared" si="3"/>
        <v>f_labour_agrochemicalapp_nrpeople = c_number_laborer_agrochemical,</v>
      </c>
    </row>
    <row r="107" spans="1:6">
      <c r="A107" s="1" t="s">
        <v>99</v>
      </c>
      <c r="B107" s="7" t="s">
        <v>1376</v>
      </c>
      <c r="C107" s="8" t="s">
        <v>1639</v>
      </c>
      <c r="D107" s="3" t="s">
        <v>383</v>
      </c>
      <c r="E107" t="b">
        <f t="shared" si="6"/>
        <v>1</v>
      </c>
      <c r="F107" t="str">
        <f t="shared" si="3"/>
        <v>f_labour_cropmaint_nrpeople = c_number_laborer_crop_maintenance,</v>
      </c>
    </row>
    <row r="108" spans="1:6">
      <c r="A108" s="1" t="s">
        <v>107</v>
      </c>
      <c r="B108" s="7" t="s">
        <v>1380</v>
      </c>
      <c r="C108" s="8" t="s">
        <v>1647</v>
      </c>
      <c r="D108" s="3" t="s">
        <v>412</v>
      </c>
      <c r="E108" t="b">
        <f t="shared" si="6"/>
        <v>1</v>
      </c>
      <c r="F108" t="str">
        <f t="shared" si="3"/>
        <v>f_labour_fertilizerapp_nrpeople = c_number_laborer_fertiliser,</v>
      </c>
    </row>
    <row r="109" spans="1:6">
      <c r="A109" s="4" t="s">
        <v>119</v>
      </c>
      <c r="B109" s="7" t="s">
        <v>1384</v>
      </c>
      <c r="C109" s="8" t="s">
        <v>1655</v>
      </c>
      <c r="D109" s="3" t="s">
        <v>432</v>
      </c>
      <c r="E109" t="b">
        <f t="shared" si="6"/>
        <v>1</v>
      </c>
      <c r="F109" t="str">
        <f t="shared" si="3"/>
        <v>f_labour_harvesting_nrpeople = c_number_laborer_harvesting,</v>
      </c>
    </row>
    <row r="110" spans="1:6">
      <c r="A110" s="1" t="s">
        <v>103</v>
      </c>
      <c r="B110" s="7" t="s">
        <v>1378</v>
      </c>
      <c r="C110" s="8" t="s">
        <v>1643</v>
      </c>
      <c r="D110" s="3" t="s">
        <v>393</v>
      </c>
      <c r="E110" t="b">
        <f t="shared" si="6"/>
        <v>1</v>
      </c>
      <c r="F110" t="str">
        <f t="shared" si="3"/>
        <v>f_labour_irrigation_nrpeople = c_number_laborer_irrigation,</v>
      </c>
    </row>
    <row r="111" spans="1:6">
      <c r="A111" s="1" t="s">
        <v>753</v>
      </c>
      <c r="B111" s="7" t="s">
        <v>1370</v>
      </c>
      <c r="C111" s="8" t="s">
        <v>1631</v>
      </c>
      <c r="D111" s="3" t="s">
        <v>365</v>
      </c>
      <c r="E111" t="b">
        <f t="shared" si="6"/>
        <v>1</v>
      </c>
      <c r="F111" t="str">
        <f t="shared" si="3"/>
        <v>f_labour_landprep_nrpeople = c_number_laborer_land_preparation,</v>
      </c>
    </row>
    <row r="112" spans="1:6">
      <c r="A112" s="4" t="s">
        <v>126</v>
      </c>
      <c r="B112" s="7" t="s">
        <v>1389</v>
      </c>
      <c r="C112" s="8" t="s">
        <v>1662</v>
      </c>
      <c r="D112" s="3" t="s">
        <v>774</v>
      </c>
      <c r="E112" t="b">
        <f t="shared" si="6"/>
        <v>1</v>
      </c>
      <c r="F112" t="str">
        <f t="shared" si="3"/>
        <v>f_labour_marketing_nrpeople = c_number_laborer_marketing,</v>
      </c>
    </row>
    <row r="113" spans="1:6">
      <c r="A113" s="1" t="s">
        <v>95</v>
      </c>
      <c r="B113" s="7" t="s">
        <v>1374</v>
      </c>
      <c r="C113" s="8" t="s">
        <v>1635</v>
      </c>
      <c r="D113" s="3" t="s">
        <v>770</v>
      </c>
      <c r="E113" t="b">
        <f t="shared" si="6"/>
        <v>1</v>
      </c>
      <c r="F113" t="str">
        <f t="shared" si="3"/>
        <v>f_labour_planting_nrpeople = c_number_laborer_planting,</v>
      </c>
    </row>
    <row r="114" spans="1:6">
      <c r="A114" s="4" t="s">
        <v>123</v>
      </c>
      <c r="B114" s="7" t="s">
        <v>1387</v>
      </c>
      <c r="C114" s="8" t="s">
        <v>1659</v>
      </c>
      <c r="D114" s="3" t="s">
        <v>1903</v>
      </c>
      <c r="E114" t="b">
        <f t="shared" si="6"/>
        <v>1</v>
      </c>
      <c r="F114" t="str">
        <f t="shared" si="3"/>
        <v>f_labour_postharvesting_nrpeople = c_number_laborer_postharvest,</v>
      </c>
    </row>
    <row r="115" spans="1:6">
      <c r="A115" s="4" t="s">
        <v>134</v>
      </c>
      <c r="B115" s="7" t="s">
        <v>1394</v>
      </c>
      <c r="C115" s="8" t="s">
        <v>1670</v>
      </c>
      <c r="D115" s="3" t="s">
        <v>1911</v>
      </c>
      <c r="E115" t="b">
        <f t="shared" si="6"/>
        <v>1</v>
      </c>
      <c r="F115" t="str">
        <f t="shared" si="3"/>
        <v>f_labour_security_nrpeople = c_number_laborer_security,</v>
      </c>
    </row>
    <row r="116" spans="1:6">
      <c r="A116" s="4" t="s">
        <v>130</v>
      </c>
      <c r="B116" s="7" t="s">
        <v>1392</v>
      </c>
      <c r="C116" s="8" t="s">
        <v>1666</v>
      </c>
      <c r="D116" s="3" t="s">
        <v>1908</v>
      </c>
      <c r="E116" t="b">
        <f t="shared" si="6"/>
        <v>1</v>
      </c>
      <c r="F116" t="str">
        <f t="shared" si="3"/>
        <v>f_labour_digging_nrpeople = c_number_laborer_trenches,</v>
      </c>
    </row>
    <row r="117" spans="1:6">
      <c r="A117" s="4" t="s">
        <v>139</v>
      </c>
      <c r="B117" s="7" t="s">
        <v>1398</v>
      </c>
      <c r="C117" s="8" t="s">
        <v>1675</v>
      </c>
      <c r="D117" s="3" t="s">
        <v>1916</v>
      </c>
      <c r="E117" t="b">
        <f t="shared" si="6"/>
        <v>1</v>
      </c>
      <c r="F117" t="str">
        <f t="shared" si="3"/>
        <v>f_labour_extensionworker_payment_yn = c_pay_extension_worker,</v>
      </c>
    </row>
    <row r="118" spans="1:6">
      <c r="A118" s="4" t="s">
        <v>193</v>
      </c>
      <c r="B118" s="7" t="s">
        <v>1452</v>
      </c>
      <c r="C118" s="8" t="s">
        <v>1729</v>
      </c>
      <c r="D118" s="3" t="s">
        <v>790</v>
      </c>
      <c r="E118" t="b">
        <f t="shared" si="6"/>
        <v>1</v>
      </c>
      <c r="F118" t="str">
        <f t="shared" si="3"/>
        <v>f_inputs_costs_chemicals_2 = c_pesticides_amount,</v>
      </c>
    </row>
    <row r="119" spans="1:6">
      <c r="A119" s="4" t="s">
        <v>192</v>
      </c>
      <c r="B119" s="7" t="s">
        <v>1451</v>
      </c>
      <c r="C119" s="8" t="s">
        <v>1728</v>
      </c>
      <c r="D119" s="3" t="s">
        <v>789</v>
      </c>
      <c r="E119" t="b">
        <f t="shared" si="6"/>
        <v>1</v>
      </c>
      <c r="F119" t="str">
        <f t="shared" si="3"/>
        <v>f_inputs_costs_chemicals_1 = c_ratoons_amount,</v>
      </c>
    </row>
    <row r="120" spans="1:6">
      <c r="A120" s="4" t="s">
        <v>195</v>
      </c>
      <c r="B120" s="7" t="s">
        <v>1455</v>
      </c>
      <c r="C120" s="8" t="s">
        <v>1732</v>
      </c>
      <c r="D120" s="3" t="s">
        <v>792</v>
      </c>
      <c r="E120" t="b">
        <f t="shared" ref="E120:E142" si="7">ISERROR(VLOOKUP(C120,$A$2:$A$1012,1,0))</f>
        <v>1</v>
      </c>
      <c r="F120" t="str">
        <f t="shared" si="3"/>
        <v>f_inputs_costs_seedlings = c_seedlings_amount,</v>
      </c>
    </row>
    <row r="121" spans="1:6">
      <c r="A121" s="4" t="s">
        <v>189</v>
      </c>
      <c r="B121" s="7" t="s">
        <v>1448</v>
      </c>
      <c r="C121" s="8" t="s">
        <v>1725</v>
      </c>
      <c r="D121" s="3" t="s">
        <v>529</v>
      </c>
      <c r="E121" t="b">
        <f t="shared" si="7"/>
        <v>1</v>
      </c>
      <c r="F121" t="str">
        <f t="shared" si="3"/>
        <v>f_inputs_costs_seeds = c_seeds_amount,</v>
      </c>
    </row>
    <row r="122" spans="1:6">
      <c r="A122" s="4" t="s">
        <v>196</v>
      </c>
      <c r="B122" s="7" t="s">
        <v>1456</v>
      </c>
      <c r="C122" s="8" t="s">
        <v>1733</v>
      </c>
      <c r="D122" s="3" t="s">
        <v>534</v>
      </c>
      <c r="E122" t="b">
        <f t="shared" si="7"/>
        <v>1</v>
      </c>
      <c r="F122" t="str">
        <f t="shared" si="3"/>
        <v>f_inputs_costs_irrigation = c_water_amount,</v>
      </c>
    </row>
    <row r="123" spans="1:6">
      <c r="A123" s="4" t="s">
        <v>227</v>
      </c>
      <c r="B123" s="7" t="s">
        <v>1487</v>
      </c>
      <c r="C123" s="8" t="s">
        <v>1763</v>
      </c>
      <c r="D123" s="3" t="s">
        <v>1965</v>
      </c>
      <c r="E123" t="b">
        <f t="shared" si="7"/>
        <v>1</v>
      </c>
      <c r="F123" t="str">
        <f t="shared" si="3"/>
        <v>cl_loss_cold_waves = cr_amount_cold,</v>
      </c>
    </row>
    <row r="124" spans="1:6">
      <c r="A124" s="4" t="s">
        <v>221</v>
      </c>
      <c r="B124" s="7" t="s">
        <v>1481</v>
      </c>
      <c r="C124" s="8" t="s">
        <v>1757</v>
      </c>
      <c r="D124" s="3" t="s">
        <v>574</v>
      </c>
      <c r="E124" t="b">
        <f t="shared" si="7"/>
        <v>1</v>
      </c>
      <c r="F124" t="str">
        <f t="shared" si="3"/>
        <v>cl_loss_droughts = cr_amount_droughts,</v>
      </c>
    </row>
    <row r="125" spans="1:6">
      <c r="A125" s="4" t="s">
        <v>219</v>
      </c>
      <c r="B125" s="7" t="s">
        <v>1479</v>
      </c>
      <c r="C125" s="8" t="s">
        <v>1755</v>
      </c>
      <c r="D125" s="3" t="s">
        <v>572</v>
      </c>
      <c r="E125" t="b">
        <f t="shared" si="7"/>
        <v>1</v>
      </c>
      <c r="F125" t="str">
        <f t="shared" si="3"/>
        <v>cl_loss_floods = cr_amount_floods,</v>
      </c>
    </row>
    <row r="126" spans="1:6">
      <c r="A126" s="4" t="s">
        <v>225</v>
      </c>
      <c r="B126" s="7" t="s">
        <v>1485</v>
      </c>
      <c r="C126" s="8" t="s">
        <v>1761</v>
      </c>
      <c r="D126" s="3" t="s">
        <v>578</v>
      </c>
      <c r="E126" t="b">
        <f t="shared" si="7"/>
        <v>1</v>
      </c>
      <c r="F126" t="str">
        <f t="shared" si="3"/>
        <v>cl_loss_land_slides = cr_amount_landslides,</v>
      </c>
    </row>
    <row r="127" spans="1:6">
      <c r="A127" s="4" t="s">
        <v>215</v>
      </c>
      <c r="B127" s="7" t="s">
        <v>1475</v>
      </c>
      <c r="C127" s="8" t="s">
        <v>1751</v>
      </c>
      <c r="D127" t="s">
        <v>568</v>
      </c>
      <c r="E127" t="b">
        <f t="shared" si="7"/>
        <v>1</v>
      </c>
      <c r="F127" t="str">
        <f t="shared" si="3"/>
        <v>cl_loss_rain_patterns = cr_amount_rain,</v>
      </c>
    </row>
    <row r="128" spans="1:6">
      <c r="A128" s="4" t="s">
        <v>223</v>
      </c>
      <c r="B128" s="7" t="s">
        <v>1483</v>
      </c>
      <c r="C128" s="8" t="s">
        <v>1759</v>
      </c>
      <c r="D128" s="3" t="s">
        <v>576</v>
      </c>
      <c r="E128" t="b">
        <f t="shared" si="7"/>
        <v>1</v>
      </c>
      <c r="F128" t="str">
        <f t="shared" si="3"/>
        <v>cl_loss_storms = cr_amount_storms,</v>
      </c>
    </row>
    <row r="129" spans="1:6">
      <c r="A129" s="4" t="s">
        <v>217</v>
      </c>
      <c r="B129" s="7" t="s">
        <v>1477</v>
      </c>
      <c r="C129" s="8" t="s">
        <v>1753</v>
      </c>
      <c r="D129" s="3" t="s">
        <v>570</v>
      </c>
      <c r="E129" t="b">
        <f t="shared" si="7"/>
        <v>1</v>
      </c>
      <c r="F129" t="str">
        <f t="shared" si="3"/>
        <v>cl_loss_heat_waves = cr_amount_temperature,</v>
      </c>
    </row>
    <row r="130" spans="1:6">
      <c r="A130" s="4" t="s">
        <v>226</v>
      </c>
      <c r="B130" s="7" t="s">
        <v>1486</v>
      </c>
      <c r="C130" s="8" t="s">
        <v>1762</v>
      </c>
      <c r="D130" s="3" t="s">
        <v>1964</v>
      </c>
      <c r="E130" t="b">
        <f t="shared" si="7"/>
        <v>1</v>
      </c>
      <c r="F130" t="str">
        <f t="shared" ref="F130:F193" si="8">_xlfn.CONCAT(D130," = ",C130,",")</f>
        <v>cl_cold_waves = cr_frequency_cold,</v>
      </c>
    </row>
    <row r="131" spans="1:6">
      <c r="A131" s="4" t="s">
        <v>220</v>
      </c>
      <c r="B131" s="7" t="s">
        <v>1480</v>
      </c>
      <c r="C131" s="8" t="s">
        <v>1756</v>
      </c>
      <c r="D131" s="3" t="s">
        <v>573</v>
      </c>
      <c r="E131" t="b">
        <f t="shared" si="7"/>
        <v>1</v>
      </c>
      <c r="F131" t="str">
        <f t="shared" si="8"/>
        <v>cl_droughts = cr_frequency_droughts,</v>
      </c>
    </row>
    <row r="132" spans="1:6">
      <c r="A132" s="4" t="s">
        <v>218</v>
      </c>
      <c r="B132" s="7" t="s">
        <v>1478</v>
      </c>
      <c r="C132" s="8" t="s">
        <v>1754</v>
      </c>
      <c r="D132" s="3" t="s">
        <v>571</v>
      </c>
      <c r="E132" t="b">
        <f t="shared" si="7"/>
        <v>1</v>
      </c>
      <c r="F132" t="str">
        <f t="shared" si="8"/>
        <v>cl_floods = cr_frequency_floods,</v>
      </c>
    </row>
    <row r="133" spans="1:6">
      <c r="A133" s="4" t="s">
        <v>224</v>
      </c>
      <c r="B133" s="7" t="s">
        <v>1484</v>
      </c>
      <c r="C133" s="8" t="s">
        <v>1760</v>
      </c>
      <c r="D133" s="3" t="s">
        <v>577</v>
      </c>
      <c r="E133" t="b">
        <f t="shared" si="7"/>
        <v>1</v>
      </c>
      <c r="F133" t="str">
        <f t="shared" si="8"/>
        <v>cl_land_slides = cr_frequency_landslides,</v>
      </c>
    </row>
    <row r="134" spans="1:6">
      <c r="A134" s="4" t="s">
        <v>214</v>
      </c>
      <c r="B134" s="7" t="s">
        <v>1474</v>
      </c>
      <c r="C134" s="8" t="s">
        <v>1750</v>
      </c>
      <c r="D134" t="s">
        <v>567</v>
      </c>
      <c r="E134" t="b">
        <f t="shared" si="7"/>
        <v>1</v>
      </c>
      <c r="F134" t="str">
        <f t="shared" si="8"/>
        <v>cl_rain_patterns = cr_frequency_rain,</v>
      </c>
    </row>
    <row r="135" spans="1:6">
      <c r="A135" s="4" t="s">
        <v>222</v>
      </c>
      <c r="B135" s="7" t="s">
        <v>1482</v>
      </c>
      <c r="C135" s="8" t="s">
        <v>1758</v>
      </c>
      <c r="D135" s="3" t="s">
        <v>575</v>
      </c>
      <c r="E135" t="b">
        <f t="shared" si="7"/>
        <v>1</v>
      </c>
      <c r="F135" t="str">
        <f t="shared" si="8"/>
        <v>cl_storms = cr_frequency_storms,</v>
      </c>
    </row>
    <row r="136" spans="1:6">
      <c r="A136" s="4" t="s">
        <v>216</v>
      </c>
      <c r="B136" s="7" t="s">
        <v>1476</v>
      </c>
      <c r="C136" s="8" t="s">
        <v>1752</v>
      </c>
      <c r="D136" s="3" t="s">
        <v>569</v>
      </c>
      <c r="E136" t="b">
        <f t="shared" si="7"/>
        <v>1</v>
      </c>
      <c r="F136" t="str">
        <f t="shared" si="8"/>
        <v>cl_heat_waves = cr_frequency_temperature,</v>
      </c>
    </row>
    <row r="137" spans="1:6">
      <c r="A137" s="4" t="s">
        <v>228</v>
      </c>
      <c r="B137" s="7" t="s">
        <v>1488</v>
      </c>
      <c r="C137" s="8" t="s">
        <v>1764</v>
      </c>
      <c r="D137" s="3" t="s">
        <v>581</v>
      </c>
      <c r="E137" t="b">
        <f t="shared" si="7"/>
        <v>1</v>
      </c>
      <c r="F137" t="str">
        <f t="shared" si="8"/>
        <v>cl_coping_mechanisms = cr_methods,</v>
      </c>
    </row>
    <row r="138" spans="1:6">
      <c r="A138" s="4" t="s">
        <v>213</v>
      </c>
      <c r="B138" s="7" t="s">
        <v>1473</v>
      </c>
      <c r="C138" s="8" t="s">
        <v>1749</v>
      </c>
      <c r="D138" t="s">
        <v>1963</v>
      </c>
      <c r="E138" t="b">
        <f t="shared" si="7"/>
        <v>1</v>
      </c>
      <c r="F138" t="str">
        <f t="shared" si="8"/>
        <v>cl_extreme_farming = cr_options,</v>
      </c>
    </row>
    <row r="139" spans="1:6">
      <c r="A139" s="4" t="s">
        <v>210</v>
      </c>
      <c r="B139" s="7" t="s">
        <v>1470</v>
      </c>
      <c r="C139" s="8" t="s">
        <v>1747</v>
      </c>
      <c r="D139" s="3" t="s">
        <v>563</v>
      </c>
      <c r="E139" t="b">
        <f t="shared" si="7"/>
        <v>1</v>
      </c>
      <c r="F139" t="str">
        <f t="shared" si="8"/>
        <v>cs_negative_recommendation = cs_neg_recommendation,</v>
      </c>
    </row>
    <row r="140" spans="1:6">
      <c r="A140" s="4" t="s">
        <v>211</v>
      </c>
      <c r="B140" s="7" t="s">
        <v>1471</v>
      </c>
      <c r="C140" s="8" t="s">
        <v>1748</v>
      </c>
      <c r="D140" s="3" t="s">
        <v>564</v>
      </c>
      <c r="E140" t="b">
        <f t="shared" si="7"/>
        <v>1</v>
      </c>
      <c r="F140" t="str">
        <f t="shared" si="8"/>
        <v>cs_timely_payment = cs_pay_on_time,</v>
      </c>
    </row>
    <row r="141" spans="1:6">
      <c r="A141" s="4" t="s">
        <v>209</v>
      </c>
      <c r="B141" s="7" t="s">
        <v>1469</v>
      </c>
      <c r="C141" s="8" t="s">
        <v>1746</v>
      </c>
      <c r="D141" s="3" t="s">
        <v>562</v>
      </c>
      <c r="E141" t="b">
        <f t="shared" si="7"/>
        <v>1</v>
      </c>
      <c r="F141" t="str">
        <f t="shared" si="8"/>
        <v>cs_positive_recommendation = cs_pos_recommendation,</v>
      </c>
    </row>
    <row r="142" spans="1:6">
      <c r="A142" s="4" t="s">
        <v>208</v>
      </c>
      <c r="B142" s="7" t="s">
        <v>1468</v>
      </c>
      <c r="C142" s="8" t="s">
        <v>1745</v>
      </c>
      <c r="D142" s="3" t="s">
        <v>561</v>
      </c>
      <c r="E142" t="b">
        <f t="shared" si="7"/>
        <v>1</v>
      </c>
      <c r="F142" t="str">
        <f t="shared" si="8"/>
        <v>cs_recommendation = cs_services_recommend,</v>
      </c>
    </row>
    <row r="143" spans="1:6">
      <c r="A143" s="4" t="s">
        <v>317</v>
      </c>
      <c r="B143" s="4"/>
      <c r="C143" t="s">
        <v>733</v>
      </c>
      <c r="E143" t="b">
        <f>ISERROR(VLOOKUP(#REF!,$A$2:$A$1012,1,0))</f>
        <v>1</v>
      </c>
      <c r="F143" t="str">
        <f t="shared" si="8"/>
        <v xml:space="preserve"> = duration,</v>
      </c>
    </row>
    <row r="144" spans="1:6">
      <c r="A144" s="4" t="s">
        <v>312</v>
      </c>
      <c r="B144" s="7" t="s">
        <v>1561</v>
      </c>
      <c r="C144" s="8" t="s">
        <v>1848</v>
      </c>
      <c r="D144" s="3" t="s">
        <v>728</v>
      </c>
      <c r="E144" t="b">
        <f t="shared" ref="E144:E161" si="9">ISERROR(VLOOKUP(C144,$A$2:$A$1012,1,0))</f>
        <v>1</v>
      </c>
      <c r="F144" t="str">
        <f t="shared" si="8"/>
        <v>monitoring_survey_yn = f_aw_survey_future,</v>
      </c>
    </row>
    <row r="145" spans="1:6">
      <c r="A145" s="1" t="s">
        <v>85</v>
      </c>
      <c r="B145" s="7" t="s">
        <v>1354</v>
      </c>
      <c r="C145" s="8" t="s">
        <v>1620</v>
      </c>
      <c r="D145" s="3" t="s">
        <v>1892</v>
      </c>
      <c r="E145" t="b">
        <f t="shared" si="9"/>
        <v>1</v>
      </c>
      <c r="F145" t="str">
        <f t="shared" si="8"/>
        <v>f_livestock_cows_num = f_cows,</v>
      </c>
    </row>
    <row r="146" spans="1:6">
      <c r="A146" s="1" t="s">
        <v>86</v>
      </c>
      <c r="B146" s="7" t="s">
        <v>1355</v>
      </c>
      <c r="C146" s="8" t="s">
        <v>1621</v>
      </c>
      <c r="D146" s="3" t="s">
        <v>1893</v>
      </c>
      <c r="E146" t="b">
        <f t="shared" si="9"/>
        <v>1</v>
      </c>
      <c r="F146" t="str">
        <f t="shared" si="8"/>
        <v>f_livestock_cows_types = f_cows_breed,</v>
      </c>
    </row>
    <row r="147" spans="1:6">
      <c r="A147" s="1" t="s">
        <v>90</v>
      </c>
      <c r="B147" s="7" t="s">
        <v>1359</v>
      </c>
      <c r="C147" s="8" t="s">
        <v>1625</v>
      </c>
      <c r="D147" s="3" t="s">
        <v>1897</v>
      </c>
      <c r="E147" t="b">
        <f t="shared" si="9"/>
        <v>1</v>
      </c>
      <c r="F147" t="str">
        <f t="shared" si="8"/>
        <v>f_livestock_cows_rev_milk_month = f_cows_income_milk,</v>
      </c>
    </row>
    <row r="148" spans="1:6">
      <c r="A148" s="1" t="s">
        <v>88</v>
      </c>
      <c r="B148" s="7" t="s">
        <v>1357</v>
      </c>
      <c r="C148" s="8" t="s">
        <v>1623</v>
      </c>
      <c r="D148" s="3" t="s">
        <v>1895</v>
      </c>
      <c r="E148" t="b">
        <f t="shared" si="9"/>
        <v>1</v>
      </c>
      <c r="F148" t="str">
        <f t="shared" si="8"/>
        <v>f_livestock_cows_quant_milk_month = f_cows_litres_milk,</v>
      </c>
    </row>
    <row r="149" spans="1:6">
      <c r="A149" s="1" t="s">
        <v>91</v>
      </c>
      <c r="B149" s="7" t="s">
        <v>1360</v>
      </c>
      <c r="C149" s="8" t="s">
        <v>1626</v>
      </c>
      <c r="D149" s="3" t="s">
        <v>1898</v>
      </c>
      <c r="E149" t="b">
        <f t="shared" si="9"/>
        <v>1</v>
      </c>
      <c r="F149" t="str">
        <f t="shared" si="8"/>
        <v>f_livestock_cows_quant_milk_lost = f_cows_milk_lost,</v>
      </c>
    </row>
    <row r="150" spans="1:6">
      <c r="A150" s="1" t="s">
        <v>89</v>
      </c>
      <c r="B150" s="7" t="s">
        <v>1358</v>
      </c>
      <c r="C150" s="8" t="s">
        <v>1624</v>
      </c>
      <c r="D150" s="3" t="s">
        <v>1896</v>
      </c>
      <c r="E150" t="b">
        <f t="shared" si="9"/>
        <v>1</v>
      </c>
      <c r="F150" t="str">
        <f t="shared" si="8"/>
        <v>f_livestock_cows_price_liter_milk = f_cows_price_milk,</v>
      </c>
    </row>
    <row r="151" spans="1:6">
      <c r="A151" s="1" t="s">
        <v>87</v>
      </c>
      <c r="B151" s="7" t="s">
        <v>1356</v>
      </c>
      <c r="C151" s="8" t="s">
        <v>1622</v>
      </c>
      <c r="D151" s="3" t="s">
        <v>1894</v>
      </c>
      <c r="E151" t="b">
        <f t="shared" si="9"/>
        <v>1</v>
      </c>
      <c r="F151" t="str">
        <f t="shared" si="8"/>
        <v>f_livestock_cows_sale_milk_yn = f_cows_sell_milk,</v>
      </c>
    </row>
    <row r="152" spans="1:6">
      <c r="A152" s="1" t="s">
        <v>48</v>
      </c>
      <c r="B152" s="7" t="s">
        <v>1326</v>
      </c>
      <c r="C152" s="8" t="s">
        <v>1585</v>
      </c>
      <c r="D152" t="s">
        <v>1861</v>
      </c>
      <c r="E152" t="b">
        <f t="shared" si="9"/>
        <v>1</v>
      </c>
      <c r="F152" t="str">
        <f t="shared" si="8"/>
        <v>f_focus_measurement_prod_potatoes_bag_kg = f_kg_potatoes_bags,</v>
      </c>
    </row>
    <row r="153" spans="1:6">
      <c r="A153" s="1" t="s">
        <v>49</v>
      </c>
      <c r="B153" s="7" t="s">
        <v>1327</v>
      </c>
      <c r="C153" s="8" t="s">
        <v>1586</v>
      </c>
      <c r="D153" t="s">
        <v>1862</v>
      </c>
      <c r="E153" t="b">
        <f t="shared" si="9"/>
        <v>1</v>
      </c>
      <c r="F153" t="str">
        <f t="shared" si="8"/>
        <v>f_focus_measurement_prod_potatoes_bucket_kg = f_kg_potatoes_bucket,</v>
      </c>
    </row>
    <row r="154" spans="1:6">
      <c r="A154" s="1" t="s">
        <v>50</v>
      </c>
      <c r="B154" s="7" t="s">
        <v>1328</v>
      </c>
      <c r="C154" s="8" t="s">
        <v>1587</v>
      </c>
      <c r="D154" t="s">
        <v>1860</v>
      </c>
      <c r="E154" t="b">
        <f t="shared" si="9"/>
        <v>1</v>
      </c>
      <c r="F154" t="str">
        <f t="shared" si="8"/>
        <v>f_focus_measurement_prod_potatoes_other_kg = f_kg_potatoes_other,</v>
      </c>
    </row>
    <row r="155" spans="1:6">
      <c r="A155" s="1" t="s">
        <v>43</v>
      </c>
      <c r="B155" s="7" t="s">
        <v>1321</v>
      </c>
      <c r="C155" s="8" t="s">
        <v>1580</v>
      </c>
      <c r="D155" t="s">
        <v>1853</v>
      </c>
      <c r="E155" t="b">
        <f t="shared" si="9"/>
        <v>1</v>
      </c>
      <c r="F155" t="str">
        <f t="shared" si="8"/>
        <v>f_focus_measurement_prod_tomatoes_crate_kg = f_kg_tomatoes_box,</v>
      </c>
    </row>
    <row r="156" spans="1:6">
      <c r="A156" s="1" t="s">
        <v>7</v>
      </c>
      <c r="B156" s="7" t="s">
        <v>1320</v>
      </c>
      <c r="C156" s="8" t="s">
        <v>1579</v>
      </c>
      <c r="D156" t="s">
        <v>1854</v>
      </c>
      <c r="E156" t="b">
        <f t="shared" si="9"/>
        <v>1</v>
      </c>
      <c r="F156" t="str">
        <f t="shared" si="8"/>
        <v>f_focus_measurement_prod_tomatoes_box_kg = f_kg_tomatoes_crate,</v>
      </c>
    </row>
    <row r="157" spans="1:6">
      <c r="A157" s="1" t="s">
        <v>44</v>
      </c>
      <c r="B157" s="7" t="s">
        <v>1322</v>
      </c>
      <c r="C157" s="8" t="s">
        <v>1581</v>
      </c>
      <c r="D157" t="s">
        <v>1855</v>
      </c>
      <c r="E157" t="b">
        <f t="shared" si="9"/>
        <v>1</v>
      </c>
      <c r="F157" t="str">
        <f t="shared" si="8"/>
        <v>f_focus_measurement_prod_tomatoes_other_kg = f_kg_tomatoes_other,</v>
      </c>
    </row>
    <row r="158" spans="1:6">
      <c r="A158" s="4" t="s">
        <v>206</v>
      </c>
      <c r="B158" s="7" t="s">
        <v>1466</v>
      </c>
      <c r="C158" s="8" t="s">
        <v>1743</v>
      </c>
      <c r="D158" s="3" t="s">
        <v>555</v>
      </c>
      <c r="E158" t="b">
        <f t="shared" si="9"/>
        <v>1</v>
      </c>
      <c r="F158" t="str">
        <f t="shared" si="8"/>
        <v>cs_sdm_company = f_know_company,</v>
      </c>
    </row>
    <row r="159" spans="1:6">
      <c r="A159" s="4" t="s">
        <v>310</v>
      </c>
      <c r="B159" s="7" t="s">
        <v>1559</v>
      </c>
      <c r="C159" s="8" t="s">
        <v>1846</v>
      </c>
      <c r="D159" s="3" t="s">
        <v>659</v>
      </c>
      <c r="E159" t="b">
        <f t="shared" si="9"/>
        <v>1</v>
      </c>
      <c r="F159" t="str">
        <f t="shared" si="8"/>
        <v>cf_shortage = f_liquidity,</v>
      </c>
    </row>
    <row r="160" spans="1:6">
      <c r="A160" s="4" t="s">
        <v>311</v>
      </c>
      <c r="B160" s="7" t="s">
        <v>1560</v>
      </c>
      <c r="C160" s="8" t="s">
        <v>1847</v>
      </c>
      <c r="D160" s="3" t="s">
        <v>660</v>
      </c>
      <c r="E160" t="b">
        <f t="shared" si="9"/>
        <v>1</v>
      </c>
      <c r="F160" t="str">
        <f t="shared" si="8"/>
        <v>cf_shortage_months = f_liquidity_months,</v>
      </c>
    </row>
    <row r="161" spans="1:6">
      <c r="A161" s="1" t="s">
        <v>84</v>
      </c>
      <c r="B161" s="7" t="s">
        <v>1353</v>
      </c>
      <c r="C161" s="8" t="s">
        <v>827</v>
      </c>
      <c r="D161" s="3" t="s">
        <v>270</v>
      </c>
      <c r="E161" t="b">
        <f t="shared" si="9"/>
        <v>1</v>
      </c>
      <c r="F161" t="str">
        <f t="shared" si="8"/>
        <v>f_livestock_income_type = f_livestock,</v>
      </c>
    </row>
    <row r="162" spans="1:6">
      <c r="A162" s="4" t="s">
        <v>399</v>
      </c>
      <c r="B162" s="4"/>
      <c r="C162" t="s">
        <v>2080</v>
      </c>
      <c r="D162" s="3" t="s">
        <v>281</v>
      </c>
      <c r="E162" t="b">
        <f>ISERROR(VLOOKUP(C161,$A$2:$A$1012,1,0))</f>
        <v>1</v>
      </c>
      <c r="F162" t="str">
        <f t="shared" si="8"/>
        <v>f_livestock_nr_labourers = f_livestock_labor,</v>
      </c>
    </row>
    <row r="163" spans="1:6">
      <c r="A163" s="4" t="s">
        <v>401</v>
      </c>
      <c r="B163" s="4"/>
      <c r="C163" t="s">
        <v>2083</v>
      </c>
      <c r="D163" s="3" t="s">
        <v>284</v>
      </c>
      <c r="E163" t="b">
        <f>ISERROR(VLOOKUP(C162,$A$2:$A$1012,1,0))</f>
        <v>1</v>
      </c>
      <c r="F163" t="str">
        <f t="shared" si="8"/>
        <v>f_livestock_wages_hiredlabour = f_livestock_labor_amount,</v>
      </c>
    </row>
    <row r="164" spans="1:6">
      <c r="A164" s="4" t="s">
        <v>742</v>
      </c>
      <c r="B164" s="4"/>
      <c r="C164" t="s">
        <v>2082</v>
      </c>
      <c r="D164" s="3" t="s">
        <v>283</v>
      </c>
      <c r="E164" t="b">
        <f>ISERROR(VLOOKUP(C163,$A$2:$A$1012,1,0))</f>
        <v>1</v>
      </c>
      <c r="F164" t="str">
        <f t="shared" si="8"/>
        <v>f_livestock_days_hiredlabour = f_livestock_labor_months,</v>
      </c>
    </row>
    <row r="165" spans="1:6">
      <c r="A165" s="4" t="s">
        <v>400</v>
      </c>
      <c r="B165" s="4"/>
      <c r="C165" t="s">
        <v>2081</v>
      </c>
      <c r="D165" s="3" t="s">
        <v>282</v>
      </c>
      <c r="E165" t="b">
        <f>ISERROR(VLOOKUP(C164,$A$2:$A$1012,1,0))</f>
        <v>1</v>
      </c>
      <c r="F165" t="str">
        <f t="shared" si="8"/>
        <v>f_livestock_nr_hired_labourers = f_livestock_labor_people_amount,</v>
      </c>
    </row>
    <row r="166" spans="1:6">
      <c r="A166" s="1" t="s">
        <v>92</v>
      </c>
      <c r="B166" s="7" t="s">
        <v>1361</v>
      </c>
      <c r="C166" s="8" t="s">
        <v>1216</v>
      </c>
      <c r="E166" t="b">
        <f t="shared" ref="E166:E176" si="10">ISERROR(VLOOKUP(C166,$A$2:$A$1012,1,0))</f>
        <v>1</v>
      </c>
      <c r="F166" t="str">
        <f t="shared" si="8"/>
        <v xml:space="preserve"> = f_livestock_labour,</v>
      </c>
    </row>
    <row r="167" spans="1:6">
      <c r="A167" s="1" t="s">
        <v>748</v>
      </c>
      <c r="B167" s="7" t="s">
        <v>1364</v>
      </c>
      <c r="C167" s="8" t="s">
        <v>1219</v>
      </c>
      <c r="E167" t="b">
        <f t="shared" si="10"/>
        <v>1</v>
      </c>
      <c r="F167" t="str">
        <f t="shared" si="8"/>
        <v xml:space="preserve"> = f_livestock_labour_amount,</v>
      </c>
    </row>
    <row r="168" spans="1:6">
      <c r="A168" s="1" t="s">
        <v>94</v>
      </c>
      <c r="B168" s="7" t="s">
        <v>1363</v>
      </c>
      <c r="C168" s="8" t="s">
        <v>1218</v>
      </c>
      <c r="E168" t="b">
        <f t="shared" si="10"/>
        <v>1</v>
      </c>
      <c r="F168" t="str">
        <f t="shared" si="8"/>
        <v xml:space="preserve"> = f_livestock_labour_months,</v>
      </c>
    </row>
    <row r="169" spans="1:6">
      <c r="A169" s="1" t="s">
        <v>93</v>
      </c>
      <c r="B169" s="7" t="s">
        <v>1362</v>
      </c>
      <c r="C169" s="8" t="s">
        <v>1217</v>
      </c>
      <c r="E169" t="b">
        <f t="shared" si="10"/>
        <v>1</v>
      </c>
      <c r="F169" t="str">
        <f t="shared" si="8"/>
        <v xml:space="preserve"> = f_livestock_labour_people_amount,</v>
      </c>
    </row>
    <row r="170" spans="1:6">
      <c r="A170" s="1" t="s">
        <v>749</v>
      </c>
      <c r="B170" s="7" t="s">
        <v>1365</v>
      </c>
      <c r="C170" s="8" t="s">
        <v>1220</v>
      </c>
      <c r="D170" s="3" t="s">
        <v>271</v>
      </c>
      <c r="E170" t="b">
        <f t="shared" si="10"/>
        <v>1</v>
      </c>
      <c r="F170" t="str">
        <f t="shared" si="8"/>
        <v>f_livestock_income_total = f_livestock_option,</v>
      </c>
    </row>
    <row r="171" spans="1:6">
      <c r="A171" s="1" t="s">
        <v>30</v>
      </c>
      <c r="B171" s="7" t="s">
        <v>1306</v>
      </c>
      <c r="C171" s="8" t="s">
        <v>1570</v>
      </c>
      <c r="D171" t="s">
        <v>123</v>
      </c>
      <c r="E171" t="b">
        <f t="shared" si="10"/>
        <v>1</v>
      </c>
      <c r="F171" t="str">
        <f t="shared" si="8"/>
        <v>pi_location_cascade = f_location,</v>
      </c>
    </row>
    <row r="172" spans="1:6">
      <c r="A172" s="1" t="s">
        <v>31</v>
      </c>
      <c r="B172" s="7" t="s">
        <v>1307</v>
      </c>
      <c r="C172" s="8" t="s">
        <v>1571</v>
      </c>
      <c r="D172" t="s">
        <v>124</v>
      </c>
      <c r="E172" t="b">
        <f t="shared" si="10"/>
        <v>1</v>
      </c>
      <c r="F172" t="str">
        <f t="shared" si="8"/>
        <v>pi_location_other = f_location_other,</v>
      </c>
    </row>
    <row r="173" spans="1:6">
      <c r="A173" s="1" t="s">
        <v>33</v>
      </c>
      <c r="B173" s="7" t="s">
        <v>1309</v>
      </c>
      <c r="C173" s="8" t="s">
        <v>1573</v>
      </c>
      <c r="D173" t="s">
        <v>126</v>
      </c>
      <c r="E173" t="b">
        <f t="shared" si="10"/>
        <v>1</v>
      </c>
      <c r="F173" t="str">
        <f t="shared" si="8"/>
        <v>pi_location_other_second_admin = f_location_other_county,</v>
      </c>
    </row>
    <row r="174" spans="1:6">
      <c r="A174" s="1" t="s">
        <v>32</v>
      </c>
      <c r="B174" s="7" t="s">
        <v>1308</v>
      </c>
      <c r="C174" s="8" t="s">
        <v>1572</v>
      </c>
      <c r="D174" t="s">
        <v>125</v>
      </c>
      <c r="E174" t="b">
        <f t="shared" si="10"/>
        <v>1</v>
      </c>
      <c r="F174" t="str">
        <f t="shared" si="8"/>
        <v>pi_location_other_first_admin = f_location_other_district,</v>
      </c>
    </row>
    <row r="175" spans="1:6">
      <c r="A175" s="1" t="s">
        <v>34</v>
      </c>
      <c r="B175" s="7" t="s">
        <v>1310</v>
      </c>
      <c r="C175" s="8" t="s">
        <v>1574</v>
      </c>
      <c r="D175" t="s">
        <v>127</v>
      </c>
      <c r="E175" t="b">
        <f t="shared" si="10"/>
        <v>1</v>
      </c>
      <c r="F175" t="str">
        <f t="shared" si="8"/>
        <v>pi_location_other_third_admin = f_location_other_subcounty,</v>
      </c>
    </row>
    <row r="176" spans="1:6">
      <c r="A176" s="1" t="s">
        <v>35</v>
      </c>
      <c r="B176" s="7" t="s">
        <v>1311</v>
      </c>
      <c r="C176" s="8" t="s">
        <v>1575</v>
      </c>
      <c r="E176" t="b">
        <f t="shared" si="10"/>
        <v>1</v>
      </c>
      <c r="F176" t="str">
        <f t="shared" si="8"/>
        <v xml:space="preserve"> = f_location_other_village,</v>
      </c>
    </row>
    <row r="177" spans="1:6">
      <c r="A177" s="4" t="s">
        <v>319</v>
      </c>
      <c r="B177" s="4"/>
      <c r="C177" t="s">
        <v>1999</v>
      </c>
      <c r="E177" t="b">
        <f>ISERROR(VLOOKUP(C176,$A$2:$A$1012,1,0))</f>
        <v>1</v>
      </c>
      <c r="F177" t="str">
        <f t="shared" si="8"/>
        <v xml:space="preserve"> = f_location_region,</v>
      </c>
    </row>
    <row r="178" spans="1:6">
      <c r="A178" s="4" t="s">
        <v>320</v>
      </c>
      <c r="B178" s="4"/>
      <c r="C178" t="s">
        <v>2000</v>
      </c>
      <c r="E178" t="b">
        <f>ISERROR(VLOOKUP(C177,$A$2:$A$1012,1,0))</f>
        <v>1</v>
      </c>
      <c r="F178" t="str">
        <f t="shared" si="8"/>
        <v xml:space="preserve"> = f_location_value_chain,</v>
      </c>
    </row>
    <row r="179" spans="1:6">
      <c r="A179" s="1" t="s">
        <v>38</v>
      </c>
      <c r="B179" s="7" t="s">
        <v>1314</v>
      </c>
      <c r="C179" s="8" t="s">
        <v>808</v>
      </c>
      <c r="D179" t="s">
        <v>1851</v>
      </c>
      <c r="E179" t="b">
        <f>ISERROR(VLOOKUP(C179,$A$2:$A$1012,1,0))</f>
        <v>1</v>
      </c>
      <c r="F179" t="str">
        <f t="shared" si="8"/>
        <v>f_maincrop_top3 = f_maincrop,</v>
      </c>
    </row>
    <row r="180" spans="1:6">
      <c r="A180" s="1" t="s">
        <v>19</v>
      </c>
      <c r="B180" s="1"/>
      <c r="C180" t="s">
        <v>2451</v>
      </c>
      <c r="E180" t="b">
        <f>ISERROR(VLOOKUP(C179,$A$2:$A$1012,1,0))</f>
        <v>1</v>
      </c>
      <c r="F180" t="str">
        <f t="shared" si="8"/>
        <v xml:space="preserve"> = f_measurement_to_kg,</v>
      </c>
    </row>
    <row r="181" spans="1:6">
      <c r="A181" s="4" t="s">
        <v>313</v>
      </c>
      <c r="B181" s="7" t="s">
        <v>1562</v>
      </c>
      <c r="C181" s="8" t="s">
        <v>1849</v>
      </c>
      <c r="D181" s="3" t="s">
        <v>729</v>
      </c>
      <c r="E181" t="b">
        <f t="shared" ref="E181:E193" si="11">ISERROR(VLOOKUP(C181,$A$2:$A$1012,1,0))</f>
        <v>1</v>
      </c>
      <c r="F181" t="str">
        <f t="shared" si="8"/>
        <v>name_of_farmer = f_new_farmer,</v>
      </c>
    </row>
    <row r="182" spans="1:6">
      <c r="A182" s="4" t="s">
        <v>314</v>
      </c>
      <c r="B182" s="7" t="s">
        <v>1563</v>
      </c>
      <c r="C182" s="8" t="s">
        <v>1850</v>
      </c>
      <c r="D182" s="3" t="s">
        <v>730</v>
      </c>
      <c r="E182" t="b">
        <f t="shared" si="11"/>
        <v>1</v>
      </c>
      <c r="F182" t="str">
        <f t="shared" si="8"/>
        <v>mobile_number_farmer = f_new_number,</v>
      </c>
    </row>
    <row r="183" spans="1:6">
      <c r="A183" s="1" t="s">
        <v>42</v>
      </c>
      <c r="B183" s="7" t="s">
        <v>1318</v>
      </c>
      <c r="C183" s="8" t="s">
        <v>1577</v>
      </c>
      <c r="D183" t="s">
        <v>1858</v>
      </c>
      <c r="E183" t="b">
        <f t="shared" si="11"/>
        <v>1</v>
      </c>
      <c r="F183" t="str">
        <f t="shared" si="8"/>
        <v>f_harvest_num_tomatoes = f_number_harvest,</v>
      </c>
    </row>
    <row r="184" spans="1:6">
      <c r="A184" s="1" t="s">
        <v>46</v>
      </c>
      <c r="B184" s="7" t="s">
        <v>1324</v>
      </c>
      <c r="C184" s="8" t="s">
        <v>1583</v>
      </c>
      <c r="D184" t="s">
        <v>1857</v>
      </c>
      <c r="E184" t="b">
        <f t="shared" si="11"/>
        <v>1</v>
      </c>
      <c r="F184" t="str">
        <f t="shared" si="8"/>
        <v>f_harvest_num_potatoes = f_number_harvest_1,</v>
      </c>
    </row>
    <row r="185" spans="1:6">
      <c r="A185" s="1" t="s">
        <v>83</v>
      </c>
      <c r="B185" s="7" t="s">
        <v>1352</v>
      </c>
      <c r="C185" s="8" t="s">
        <v>269</v>
      </c>
      <c r="D185" s="3" t="s">
        <v>269</v>
      </c>
      <c r="E185" t="b">
        <f t="shared" si="11"/>
        <v>0</v>
      </c>
      <c r="F185" t="str">
        <f t="shared" si="8"/>
        <v>f_other_crop_income = f_other_crop_income,</v>
      </c>
    </row>
    <row r="186" spans="1:6">
      <c r="A186" s="1" t="s">
        <v>14</v>
      </c>
      <c r="B186" s="7" t="s">
        <v>1368</v>
      </c>
      <c r="C186" s="8" t="s">
        <v>1629</v>
      </c>
      <c r="D186" s="3" t="s">
        <v>769</v>
      </c>
      <c r="E186" t="b">
        <f t="shared" si="11"/>
        <v>1</v>
      </c>
      <c r="F186" t="str">
        <f t="shared" si="8"/>
        <v>f_income_other_total = f_other_sources,</v>
      </c>
    </row>
    <row r="187" spans="1:6">
      <c r="A187" s="1" t="s">
        <v>82</v>
      </c>
      <c r="B187" s="7" t="s">
        <v>1351</v>
      </c>
      <c r="C187" s="8" t="s">
        <v>1619</v>
      </c>
      <c r="D187" s="3" t="s">
        <v>747</v>
      </c>
      <c r="E187" t="b">
        <f t="shared" si="11"/>
        <v>1</v>
      </c>
      <c r="F187" t="str">
        <f t="shared" si="8"/>
        <v>f_other_crops_type = f_othercrop,</v>
      </c>
    </row>
    <row r="188" spans="1:6">
      <c r="A188" s="1" t="s">
        <v>750</v>
      </c>
      <c r="B188" s="7" t="s">
        <v>1366</v>
      </c>
      <c r="C188" s="8" t="s">
        <v>1627</v>
      </c>
      <c r="D188" s="3" t="s">
        <v>350</v>
      </c>
      <c r="E188" t="b">
        <f t="shared" si="11"/>
        <v>1</v>
      </c>
      <c r="F188" t="str">
        <f t="shared" si="8"/>
        <v>f_income_other_type = f_otherincome,</v>
      </c>
    </row>
    <row r="189" spans="1:6">
      <c r="A189" s="1" t="s">
        <v>751</v>
      </c>
      <c r="B189" s="7" t="s">
        <v>1367</v>
      </c>
      <c r="C189" s="8" t="s">
        <v>1628</v>
      </c>
      <c r="D189" s="3" t="s">
        <v>1899</v>
      </c>
      <c r="E189" t="b">
        <f t="shared" si="11"/>
        <v>1</v>
      </c>
      <c r="F189" t="str">
        <f t="shared" si="8"/>
        <v>f_equip_renatal_type = f_otherincome_equipment,</v>
      </c>
    </row>
    <row r="190" spans="1:6">
      <c r="A190" s="1" t="s">
        <v>41</v>
      </c>
      <c r="B190" s="7" t="s">
        <v>1317</v>
      </c>
      <c r="C190" s="8" t="s">
        <v>823</v>
      </c>
      <c r="D190" t="s">
        <v>287</v>
      </c>
      <c r="E190" t="b">
        <f t="shared" si="11"/>
        <v>1</v>
      </c>
      <c r="F190" t="str">
        <f t="shared" si="8"/>
        <v>f_ownership_type = f_ownership,</v>
      </c>
    </row>
    <row r="191" spans="1:6">
      <c r="A191" s="1" t="s">
        <v>47</v>
      </c>
      <c r="B191" s="7" t="s">
        <v>1325</v>
      </c>
      <c r="C191" s="8" t="s">
        <v>1584</v>
      </c>
      <c r="D191" t="s">
        <v>1859</v>
      </c>
      <c r="E191" t="b">
        <f t="shared" si="11"/>
        <v>1</v>
      </c>
      <c r="F191" t="str">
        <f t="shared" si="8"/>
        <v>f_focus_measurement_prod_potatoes = f_sdm_measurement_potatoes,</v>
      </c>
    </row>
    <row r="192" spans="1:6">
      <c r="A192" s="1" t="s">
        <v>8</v>
      </c>
      <c r="B192" s="7" t="s">
        <v>1319</v>
      </c>
      <c r="C192" s="8" t="s">
        <v>1578</v>
      </c>
      <c r="D192" t="s">
        <v>1852</v>
      </c>
      <c r="E192" t="b">
        <f t="shared" si="11"/>
        <v>1</v>
      </c>
      <c r="F192" t="str">
        <f t="shared" si="8"/>
        <v>f_focus_measurement_prod_tomatoes = f_sdm_measurement_tomatoes,</v>
      </c>
    </row>
    <row r="193" spans="1:6">
      <c r="A193" s="1" t="s">
        <v>51</v>
      </c>
      <c r="B193" s="7" t="s">
        <v>1329</v>
      </c>
      <c r="C193" s="8" t="s">
        <v>1588</v>
      </c>
      <c r="D193" t="s">
        <v>1863</v>
      </c>
      <c r="E193" t="b">
        <f t="shared" si="11"/>
        <v>1</v>
      </c>
      <c r="F193" t="str">
        <f t="shared" si="8"/>
        <v>f_focus_crop_size_potatoes = f_sdm_size_potatoes,</v>
      </c>
    </row>
    <row r="194" spans="1:6">
      <c r="A194" s="4" t="s">
        <v>353</v>
      </c>
      <c r="B194" s="4"/>
      <c r="C194" t="s">
        <v>2032</v>
      </c>
      <c r="E194" t="b">
        <f>ISERROR(VLOOKUP(C193,$A$2:$A$1012,1,0))</f>
        <v>1</v>
      </c>
      <c r="F194" t="str">
        <f t="shared" ref="F194:F257" si="12">_xlfn.CONCAT(D194," = ",C194,",")</f>
        <v xml:space="preserve"> = f_sdm_size_potatoes_acre,</v>
      </c>
    </row>
    <row r="195" spans="1:6">
      <c r="A195" s="1" t="s">
        <v>45</v>
      </c>
      <c r="B195" s="7" t="s">
        <v>1323</v>
      </c>
      <c r="C195" s="8" t="s">
        <v>1582</v>
      </c>
      <c r="D195" t="s">
        <v>1856</v>
      </c>
      <c r="E195" t="b">
        <f>ISERROR(VLOOKUP(C195,$A$2:$A$1012,1,0))</f>
        <v>1</v>
      </c>
      <c r="F195" t="str">
        <f t="shared" si="12"/>
        <v>f_focus_crop_size_tomatoes = f_sdm_size_tomatoes,</v>
      </c>
    </row>
    <row r="196" spans="1:6">
      <c r="A196" s="4" t="s">
        <v>352</v>
      </c>
      <c r="B196" s="4"/>
      <c r="C196" t="s">
        <v>2031</v>
      </c>
      <c r="E196" t="b">
        <f>ISERROR(VLOOKUP(C195,$A$2:$A$1012,1,0))</f>
        <v>1</v>
      </c>
      <c r="F196" t="str">
        <f t="shared" si="12"/>
        <v xml:space="preserve"> = f_sdm_size_tomatoes_acre,</v>
      </c>
    </row>
    <row r="197" spans="1:6">
      <c r="A197" s="4" t="s">
        <v>204</v>
      </c>
      <c r="B197" s="7" t="s">
        <v>1464</v>
      </c>
      <c r="C197" s="8" t="s">
        <v>1741</v>
      </c>
      <c r="D197" s="3" t="s">
        <v>554</v>
      </c>
      <c r="E197" t="b">
        <f>ISERROR(VLOOKUP(C197,$A$2:$A$1012,1,0))</f>
        <v>1</v>
      </c>
      <c r="F197" t="str">
        <f t="shared" si="12"/>
        <v>su_services_usage = f_services,</v>
      </c>
    </row>
    <row r="198" spans="1:6">
      <c r="A198" s="4" t="s">
        <v>203</v>
      </c>
      <c r="B198" s="7" t="s">
        <v>1463</v>
      </c>
      <c r="C198" s="8" t="s">
        <v>1740</v>
      </c>
      <c r="D198" s="3" t="s">
        <v>746</v>
      </c>
      <c r="E198" t="b">
        <f>ISERROR(VLOOKUP(C198,$A$2:$A$1012,1,0))</f>
        <v>1</v>
      </c>
      <c r="F198" t="str">
        <f t="shared" si="12"/>
        <v>su_farmer_organisation = f_services_farmer_organisation,</v>
      </c>
    </row>
    <row r="199" spans="1:6">
      <c r="A199" s="4" t="s">
        <v>205</v>
      </c>
      <c r="B199" s="7" t="s">
        <v>1465</v>
      </c>
      <c r="C199" s="8" t="s">
        <v>1742</v>
      </c>
      <c r="D199" s="3" t="s">
        <v>794</v>
      </c>
      <c r="E199" t="b">
        <f>ISERROR(VLOOKUP(C199,$A$2:$A$1012,1,0))</f>
        <v>1</v>
      </c>
      <c r="F199" t="str">
        <f t="shared" si="12"/>
        <v>hh_loan_source_inputs = f_services_loan_inputs,</v>
      </c>
    </row>
    <row r="200" spans="1:6">
      <c r="A200" s="4" t="s">
        <v>207</v>
      </c>
      <c r="B200" s="7" t="s">
        <v>1467</v>
      </c>
      <c r="C200" s="8" t="s">
        <v>1744</v>
      </c>
      <c r="D200" s="3" t="s">
        <v>556</v>
      </c>
      <c r="E200" t="b">
        <f>ISERROR(VLOOKUP(C200,$A$2:$A$1012,1,0))</f>
        <v>1</v>
      </c>
      <c r="F200" t="str">
        <f t="shared" si="12"/>
        <v>cs_sdm_company_services = f_services_sdm,</v>
      </c>
    </row>
    <row r="201" spans="1:6">
      <c r="A201" s="1" t="s">
        <v>39</v>
      </c>
      <c r="B201" s="7" t="s">
        <v>1315</v>
      </c>
      <c r="C201" s="8" t="s">
        <v>131</v>
      </c>
      <c r="E201" t="b">
        <f>ISERROR(VLOOKUP(C201,$A$2:$A$1012,1,0))</f>
        <v>0</v>
      </c>
      <c r="F201" t="str">
        <f t="shared" si="12"/>
        <v xml:space="preserve"> = f_size,</v>
      </c>
    </row>
    <row r="202" spans="1:6">
      <c r="A202" s="4" t="s">
        <v>351</v>
      </c>
      <c r="B202" s="4"/>
      <c r="C202" t="s">
        <v>0</v>
      </c>
      <c r="E202" t="b">
        <f>ISERROR(VLOOKUP(C201,$A$2:$A$1012,1,0))</f>
        <v>0</v>
      </c>
      <c r="F202" t="str">
        <f t="shared" si="12"/>
        <v xml:space="preserve"> = f_size_acre,</v>
      </c>
    </row>
    <row r="203" spans="1:6">
      <c r="A203" s="1" t="s">
        <v>40</v>
      </c>
      <c r="B203" s="7" t="s">
        <v>1316</v>
      </c>
      <c r="C203" s="8" t="s">
        <v>1576</v>
      </c>
      <c r="D203" t="s">
        <v>130</v>
      </c>
      <c r="E203" t="b">
        <f t="shared" ref="E203:E234" si="13">ISERROR(VLOOKUP(C203,$A$2:$A$1012,1,0))</f>
        <v>1</v>
      </c>
      <c r="F203" t="str">
        <f t="shared" si="12"/>
        <v>f_unit_land = f_unit,</v>
      </c>
    </row>
    <row r="204" spans="1:6">
      <c r="A204" s="1" t="s">
        <v>29</v>
      </c>
      <c r="B204" s="7" t="s">
        <v>1305</v>
      </c>
      <c r="C204" s="8" t="s">
        <v>1569</v>
      </c>
      <c r="D204" t="s">
        <v>1567</v>
      </c>
      <c r="E204" t="b">
        <f t="shared" si="13"/>
        <v>1</v>
      </c>
      <c r="F204" t="str">
        <f t="shared" si="12"/>
        <v>sdm_farmer_potatoes = farmer_dairy,</v>
      </c>
    </row>
    <row r="205" spans="1:6">
      <c r="A205" s="1" t="s">
        <v>28</v>
      </c>
      <c r="B205" s="7" t="s">
        <v>1304</v>
      </c>
      <c r="C205" s="8" t="s">
        <v>1568</v>
      </c>
      <c r="D205" t="s">
        <v>1566</v>
      </c>
      <c r="E205" t="b">
        <f t="shared" si="13"/>
        <v>1</v>
      </c>
      <c r="F205" t="str">
        <f t="shared" si="12"/>
        <v>sdm_farmer_tomatoes = farmer_tomato,</v>
      </c>
    </row>
    <row r="206" spans="1:6">
      <c r="A206" s="4" t="s">
        <v>241</v>
      </c>
      <c r="B206" s="7" t="s">
        <v>1500</v>
      </c>
      <c r="C206" s="8" t="s">
        <v>1775</v>
      </c>
      <c r="D206" s="3" t="s">
        <v>1968</v>
      </c>
      <c r="E206" t="b">
        <f t="shared" si="13"/>
        <v>1</v>
      </c>
      <c r="F206" t="str">
        <f t="shared" si="12"/>
        <v>fs_introduction_2 = fs_male,</v>
      </c>
    </row>
    <row r="207" spans="1:6">
      <c r="A207" s="4" t="s">
        <v>237</v>
      </c>
      <c r="B207" s="7" t="s">
        <v>1497</v>
      </c>
      <c r="C207" s="8" t="s">
        <v>1773</v>
      </c>
      <c r="D207" s="3" t="s">
        <v>583</v>
      </c>
      <c r="E207" t="b">
        <f t="shared" si="13"/>
        <v>1</v>
      </c>
      <c r="F207" t="str">
        <f t="shared" si="12"/>
        <v>fs_introduction = fs_responsible_food,</v>
      </c>
    </row>
    <row r="208" spans="1:6">
      <c r="A208" s="4" t="s">
        <v>239</v>
      </c>
      <c r="B208" s="7" t="s">
        <v>1498</v>
      </c>
      <c r="C208" s="8" t="s">
        <v>585</v>
      </c>
      <c r="D208" s="3" t="s">
        <v>585</v>
      </c>
      <c r="E208" t="b">
        <f t="shared" si="13"/>
        <v>0</v>
      </c>
      <c r="F208" t="str">
        <f t="shared" si="12"/>
        <v>fs_shortage = fs_shortage,</v>
      </c>
    </row>
    <row r="209" spans="1:6">
      <c r="A209" s="4" t="s">
        <v>242</v>
      </c>
      <c r="B209" s="7" t="s">
        <v>1498</v>
      </c>
      <c r="C209" s="8" t="s">
        <v>1776</v>
      </c>
      <c r="D209" s="3" t="s">
        <v>1969</v>
      </c>
      <c r="E209" t="b">
        <f t="shared" si="13"/>
        <v>1</v>
      </c>
      <c r="F209" t="str">
        <f t="shared" si="12"/>
        <v>fs_shortage_2 = fs_shortage_male,</v>
      </c>
    </row>
    <row r="210" spans="1:6">
      <c r="A210" s="4" t="s">
        <v>240</v>
      </c>
      <c r="B210" s="7" t="s">
        <v>1499</v>
      </c>
      <c r="C210" s="8" t="s">
        <v>586</v>
      </c>
      <c r="D210" s="3" t="s">
        <v>586</v>
      </c>
      <c r="E210" t="b">
        <f t="shared" si="13"/>
        <v>0</v>
      </c>
      <c r="F210" t="str">
        <f t="shared" si="12"/>
        <v>fs_shortage_months = fs_shortage_months,</v>
      </c>
    </row>
    <row r="211" spans="1:6">
      <c r="A211" s="4" t="s">
        <v>243</v>
      </c>
      <c r="B211" s="7" t="s">
        <v>1499</v>
      </c>
      <c r="C211" s="8" t="s">
        <v>1777</v>
      </c>
      <c r="D211" s="3" t="s">
        <v>1970</v>
      </c>
      <c r="E211" t="b">
        <f t="shared" si="13"/>
        <v>1</v>
      </c>
      <c r="F211" t="str">
        <f t="shared" si="12"/>
        <v>fs_shortage_months_2 = fs_shortage_months_male,</v>
      </c>
    </row>
    <row r="212" spans="1:6">
      <c r="A212" s="4" t="s">
        <v>244</v>
      </c>
      <c r="B212" s="7" t="s">
        <v>1501</v>
      </c>
      <c r="C212" s="8" t="s">
        <v>1778</v>
      </c>
      <c r="D212" s="3" t="s">
        <v>599</v>
      </c>
      <c r="E212" t="b">
        <f t="shared" si="13"/>
        <v>1</v>
      </c>
      <c r="F212" t="str">
        <f t="shared" si="12"/>
        <v>g_introduction = g_available_female,</v>
      </c>
    </row>
    <row r="213" spans="1:6">
      <c r="A213" s="4" t="s">
        <v>253</v>
      </c>
      <c r="B213" s="7" t="s">
        <v>1510</v>
      </c>
      <c r="C213" s="8" t="s">
        <v>1789</v>
      </c>
      <c r="D213" s="3" t="s">
        <v>610</v>
      </c>
      <c r="E213" t="b">
        <f t="shared" si="13"/>
        <v>1</v>
      </c>
      <c r="F213" t="str">
        <f t="shared" si="12"/>
        <v>g_prod_decision_crop_maintenance = g_decision_crop_maintenance,</v>
      </c>
    </row>
    <row r="214" spans="1:6">
      <c r="A214" s="4" t="s">
        <v>273</v>
      </c>
      <c r="B214" s="7" t="s">
        <v>1510</v>
      </c>
      <c r="C214" s="8" t="s">
        <v>1809</v>
      </c>
      <c r="D214" s="3" t="s">
        <v>1986</v>
      </c>
      <c r="E214" t="b">
        <f t="shared" si="13"/>
        <v>1</v>
      </c>
      <c r="F214" t="str">
        <f t="shared" si="12"/>
        <v>g_prod_decision_crop_maintenance_2 = g_decision_crop_maintenance_male,</v>
      </c>
    </row>
    <row r="215" spans="1:6">
      <c r="A215" s="4" t="s">
        <v>255</v>
      </c>
      <c r="B215" s="7" t="s">
        <v>1512</v>
      </c>
      <c r="C215" s="8" t="s">
        <v>1791</v>
      </c>
      <c r="D215" s="3" t="s">
        <v>612</v>
      </c>
      <c r="E215" t="b">
        <f t="shared" si="13"/>
        <v>1</v>
      </c>
      <c r="F215" t="str">
        <f t="shared" si="12"/>
        <v>g_prod_decision_crop_protection = g_decision_crop_protection,</v>
      </c>
    </row>
    <row r="216" spans="1:6">
      <c r="A216" s="4" t="s">
        <v>275</v>
      </c>
      <c r="B216" s="7" t="s">
        <v>1512</v>
      </c>
      <c r="C216" s="8" t="s">
        <v>1811</v>
      </c>
      <c r="D216" s="3" t="s">
        <v>1988</v>
      </c>
      <c r="E216" t="b">
        <f t="shared" si="13"/>
        <v>1</v>
      </c>
      <c r="F216" t="str">
        <f t="shared" si="12"/>
        <v>g_prod_decision_crop_protection_2 = g_decision_crop_protection_male,</v>
      </c>
    </row>
    <row r="217" spans="1:6">
      <c r="A217" s="4" t="s">
        <v>257</v>
      </c>
      <c r="B217" s="7" t="s">
        <v>1514</v>
      </c>
      <c r="C217" s="8" t="s">
        <v>1793</v>
      </c>
      <c r="D217" s="3" t="s">
        <v>616</v>
      </c>
      <c r="E217" t="b">
        <f t="shared" si="13"/>
        <v>1</v>
      </c>
      <c r="F217" t="str">
        <f t="shared" si="12"/>
        <v>g_prod_decision_harvesting = g_decision_harvesting,</v>
      </c>
    </row>
    <row r="218" spans="1:6">
      <c r="A218" s="4" t="s">
        <v>277</v>
      </c>
      <c r="B218" s="7" t="s">
        <v>1514</v>
      </c>
      <c r="C218" s="8" t="s">
        <v>1813</v>
      </c>
      <c r="D218" s="3" t="s">
        <v>1990</v>
      </c>
      <c r="E218" t="b">
        <f t="shared" si="13"/>
        <v>1</v>
      </c>
      <c r="F218" t="str">
        <f t="shared" si="12"/>
        <v>g_prod_decision_harvesting_2 = g_decision_harvesting_male,</v>
      </c>
    </row>
    <row r="219" spans="1:6">
      <c r="A219" s="4" t="s">
        <v>248</v>
      </c>
      <c r="B219" s="7" t="s">
        <v>1503</v>
      </c>
      <c r="C219" s="8" t="s">
        <v>1782</v>
      </c>
      <c r="D219" s="3" t="s">
        <v>603</v>
      </c>
      <c r="E219" t="b">
        <f t="shared" si="13"/>
        <v>1</v>
      </c>
      <c r="F219" t="str">
        <f t="shared" si="12"/>
        <v>g_reprod_resp_decision = g_decision_household_activities,</v>
      </c>
    </row>
    <row r="220" spans="1:6">
      <c r="A220" s="4" t="s">
        <v>266</v>
      </c>
      <c r="B220" s="7" t="s">
        <v>1503</v>
      </c>
      <c r="C220" s="8" t="s">
        <v>1802</v>
      </c>
      <c r="D220" s="3" t="s">
        <v>1979</v>
      </c>
      <c r="E220" t="b">
        <f t="shared" si="13"/>
        <v>1</v>
      </c>
      <c r="F220" t="str">
        <f t="shared" si="12"/>
        <v>g_reprod_resp_decision_2 = g_decision_household_activities_male,</v>
      </c>
    </row>
    <row r="221" spans="1:6">
      <c r="A221" s="4" t="s">
        <v>35</v>
      </c>
      <c r="B221" s="7" t="s">
        <v>1506</v>
      </c>
      <c r="C221" s="8" t="s">
        <v>1785</v>
      </c>
      <c r="D221" s="3" t="s">
        <v>1971</v>
      </c>
      <c r="E221" t="b">
        <f t="shared" si="13"/>
        <v>1</v>
      </c>
      <c r="F221" t="str">
        <f t="shared" si="12"/>
        <v>g_reprod_decision_land_preparation = g_decision_land_preparation,</v>
      </c>
    </row>
    <row r="222" spans="1:6">
      <c r="A222" s="4" t="s">
        <v>269</v>
      </c>
      <c r="B222" s="7" t="s">
        <v>1506</v>
      </c>
      <c r="C222" s="8" t="s">
        <v>1805</v>
      </c>
      <c r="D222" s="3" t="s">
        <v>1982</v>
      </c>
      <c r="E222" t="b">
        <f t="shared" si="13"/>
        <v>1</v>
      </c>
      <c r="F222" t="str">
        <f t="shared" si="12"/>
        <v>g_reprod_decision_land_preparation_2 = g_decision_land_preparation_male,</v>
      </c>
    </row>
    <row r="223" spans="1:6">
      <c r="A223" s="4" t="s">
        <v>261</v>
      </c>
      <c r="B223" s="7" t="s">
        <v>1518</v>
      </c>
      <c r="C223" s="8" t="s">
        <v>1797</v>
      </c>
      <c r="D223" s="3" t="s">
        <v>1974</v>
      </c>
      <c r="E223" t="b">
        <f t="shared" si="13"/>
        <v>1</v>
      </c>
      <c r="F223" t="str">
        <f t="shared" si="12"/>
        <v>g_prod_decision_marketing = g_decision_marketing,</v>
      </c>
    </row>
    <row r="224" spans="1:6">
      <c r="A224" s="4" t="s">
        <v>281</v>
      </c>
      <c r="B224" s="7" t="s">
        <v>1518</v>
      </c>
      <c r="C224" s="8" t="s">
        <v>1817</v>
      </c>
      <c r="D224" s="3" t="s">
        <v>1994</v>
      </c>
      <c r="E224" t="b">
        <f t="shared" si="13"/>
        <v>1</v>
      </c>
      <c r="F224" t="str">
        <f t="shared" si="12"/>
        <v>g_prod_decision_marketing_2 = g_decision_marketing_male,</v>
      </c>
    </row>
    <row r="225" spans="1:6">
      <c r="A225" s="4" t="s">
        <v>251</v>
      </c>
      <c r="B225" s="7" t="s">
        <v>1508</v>
      </c>
      <c r="C225" s="8" t="s">
        <v>1787</v>
      </c>
      <c r="D225" s="3" t="s">
        <v>608</v>
      </c>
      <c r="E225" t="b">
        <f t="shared" si="13"/>
        <v>1</v>
      </c>
      <c r="F225" t="str">
        <f t="shared" si="12"/>
        <v>g_prod_decision_planting = g_decision_planting,</v>
      </c>
    </row>
    <row r="226" spans="1:6">
      <c r="A226" s="4" t="s">
        <v>271</v>
      </c>
      <c r="B226" s="7" t="s">
        <v>1508</v>
      </c>
      <c r="C226" s="8" t="s">
        <v>1807</v>
      </c>
      <c r="D226" s="3" t="s">
        <v>1984</v>
      </c>
      <c r="E226" t="b">
        <f t="shared" si="13"/>
        <v>1</v>
      </c>
      <c r="F226" t="str">
        <f t="shared" si="12"/>
        <v>g_prod_decision_planting_2 = g_decision_planting_male,</v>
      </c>
    </row>
    <row r="227" spans="1:6">
      <c r="A227" s="4" t="s">
        <v>259</v>
      </c>
      <c r="B227" s="7" t="s">
        <v>1516</v>
      </c>
      <c r="C227" s="8" t="s">
        <v>1795</v>
      </c>
      <c r="D227" s="3" t="s">
        <v>618</v>
      </c>
      <c r="E227" t="b">
        <f t="shared" si="13"/>
        <v>1</v>
      </c>
      <c r="F227" t="str">
        <f t="shared" si="12"/>
        <v>g_prod_decision_postharvesting = g_decision_postharvesting,</v>
      </c>
    </row>
    <row r="228" spans="1:6">
      <c r="A228" s="4" t="s">
        <v>279</v>
      </c>
      <c r="B228" s="7" t="s">
        <v>1516</v>
      </c>
      <c r="C228" s="8" t="s">
        <v>1815</v>
      </c>
      <c r="D228" s="3" t="s">
        <v>1991</v>
      </c>
      <c r="E228" t="b">
        <f t="shared" si="13"/>
        <v>1</v>
      </c>
      <c r="F228" t="str">
        <f t="shared" si="12"/>
        <v>g_prod_decision_postharvesting_2 = g_decision_postharvesting_male,</v>
      </c>
    </row>
    <row r="229" spans="1:6">
      <c r="A229" s="4" t="s">
        <v>246</v>
      </c>
      <c r="B229" s="7" t="s">
        <v>1491</v>
      </c>
      <c r="C229" s="8" t="s">
        <v>1780</v>
      </c>
      <c r="D229" s="3" t="s">
        <v>601</v>
      </c>
      <c r="E229" t="b">
        <f t="shared" si="13"/>
        <v>1</v>
      </c>
      <c r="F229" t="str">
        <f t="shared" si="12"/>
        <v>g_education = g_education_female,</v>
      </c>
    </row>
    <row r="230" spans="1:6">
      <c r="A230" s="4" t="s">
        <v>264</v>
      </c>
      <c r="B230" s="7" t="s">
        <v>1521</v>
      </c>
      <c r="C230" s="8" t="s">
        <v>1800</v>
      </c>
      <c r="D230" s="3" t="s">
        <v>1977</v>
      </c>
      <c r="E230" t="b">
        <f t="shared" si="13"/>
        <v>1</v>
      </c>
      <c r="F230" t="str">
        <f t="shared" si="12"/>
        <v>g_education_2 = g_education_female_male,</v>
      </c>
    </row>
    <row r="231" spans="1:6">
      <c r="A231" s="4" t="s">
        <v>254</v>
      </c>
      <c r="B231" s="7" t="s">
        <v>1511</v>
      </c>
      <c r="C231" s="8" t="s">
        <v>1790</v>
      </c>
      <c r="D231" s="3" t="s">
        <v>611</v>
      </c>
      <c r="E231" t="b">
        <f t="shared" si="13"/>
        <v>1</v>
      </c>
      <c r="F231" t="str">
        <f t="shared" si="12"/>
        <v>g_prod_input_crop_maintenance = g_involvement_crop_maintenance,</v>
      </c>
    </row>
    <row r="232" spans="1:6">
      <c r="A232" s="4" t="s">
        <v>274</v>
      </c>
      <c r="B232" s="7" t="s">
        <v>1527</v>
      </c>
      <c r="C232" s="8" t="s">
        <v>1810</v>
      </c>
      <c r="D232" s="3" t="s">
        <v>1987</v>
      </c>
      <c r="E232" t="b">
        <f t="shared" si="13"/>
        <v>1</v>
      </c>
      <c r="F232" t="str">
        <f t="shared" si="12"/>
        <v>g_prod_input_crop_maintenance_2 = g_involvement_crop_maintenance_male,</v>
      </c>
    </row>
    <row r="233" spans="1:6">
      <c r="A233" s="4" t="s">
        <v>256</v>
      </c>
      <c r="B233" s="7" t="s">
        <v>1513</v>
      </c>
      <c r="C233" s="8" t="s">
        <v>1792</v>
      </c>
      <c r="D233" s="3" t="s">
        <v>613</v>
      </c>
      <c r="E233" t="b">
        <f t="shared" si="13"/>
        <v>1</v>
      </c>
      <c r="F233" t="str">
        <f t="shared" si="12"/>
        <v>g_prod_input_crop_protection = g_involvement_crop_protection,</v>
      </c>
    </row>
    <row r="234" spans="1:6">
      <c r="A234" s="4" t="s">
        <v>276</v>
      </c>
      <c r="B234" s="7" t="s">
        <v>1528</v>
      </c>
      <c r="C234" s="8" t="s">
        <v>1812</v>
      </c>
      <c r="D234" s="3" t="s">
        <v>1989</v>
      </c>
      <c r="E234" t="b">
        <f t="shared" si="13"/>
        <v>1</v>
      </c>
      <c r="F234" t="str">
        <f t="shared" si="12"/>
        <v>g_prod_input_crop_protection_2 = g_involvement_crop_protection_male,</v>
      </c>
    </row>
    <row r="235" spans="1:6">
      <c r="A235" s="4" t="s">
        <v>258</v>
      </c>
      <c r="B235" s="7" t="s">
        <v>1515</v>
      </c>
      <c r="C235" s="8" t="s">
        <v>1794</v>
      </c>
      <c r="D235" s="3" t="s">
        <v>617</v>
      </c>
      <c r="E235" t="b">
        <f t="shared" ref="E235:E266" si="14">ISERROR(VLOOKUP(C235,$A$2:$A$1012,1,0))</f>
        <v>1</v>
      </c>
      <c r="F235" t="str">
        <f t="shared" si="12"/>
        <v>g_prod_input_harvesting = g_involvement_harvesting,</v>
      </c>
    </row>
    <row r="236" spans="1:6">
      <c r="A236" s="4" t="s">
        <v>278</v>
      </c>
      <c r="B236" s="7" t="s">
        <v>1529</v>
      </c>
      <c r="C236" s="8" t="s">
        <v>1814</v>
      </c>
      <c r="D236" s="3" t="s">
        <v>1992</v>
      </c>
      <c r="E236" t="b">
        <f t="shared" si="14"/>
        <v>1</v>
      </c>
      <c r="F236" t="str">
        <f t="shared" si="12"/>
        <v>g_prod_input_harvesting_2 = g_involvement_harvesting_male,</v>
      </c>
    </row>
    <row r="237" spans="1:6">
      <c r="A237" s="4" t="s">
        <v>34</v>
      </c>
      <c r="B237" s="7" t="s">
        <v>1504</v>
      </c>
      <c r="C237" s="8" t="s">
        <v>1783</v>
      </c>
      <c r="D237" s="3" t="s">
        <v>604</v>
      </c>
      <c r="E237" t="b">
        <f t="shared" si="14"/>
        <v>1</v>
      </c>
      <c r="F237" t="str">
        <f t="shared" si="12"/>
        <v>g_reprod_input_decisions = g_involvement_household,</v>
      </c>
    </row>
    <row r="238" spans="1:6">
      <c r="A238" s="4" t="s">
        <v>267</v>
      </c>
      <c r="B238" s="7" t="s">
        <v>1523</v>
      </c>
      <c r="C238" s="8" t="s">
        <v>1803</v>
      </c>
      <c r="D238" s="3" t="s">
        <v>1980</v>
      </c>
      <c r="E238" t="b">
        <f t="shared" si="14"/>
        <v>1</v>
      </c>
      <c r="F238" t="str">
        <f t="shared" si="12"/>
        <v>g_reprod_input_decisions_2 = g_involvement_household_male,</v>
      </c>
    </row>
    <row r="239" spans="1:6">
      <c r="A239" s="4" t="s">
        <v>250</v>
      </c>
      <c r="B239" s="7" t="s">
        <v>1507</v>
      </c>
      <c r="C239" s="8" t="s">
        <v>1786</v>
      </c>
      <c r="D239" s="3" t="s">
        <v>607</v>
      </c>
      <c r="E239" t="b">
        <f t="shared" si="14"/>
        <v>1</v>
      </c>
      <c r="F239" t="str">
        <f t="shared" si="12"/>
        <v>g_prod_input_land_preraration = g_involvement_land_preparation,</v>
      </c>
    </row>
    <row r="240" spans="1:6">
      <c r="A240" s="4" t="s">
        <v>270</v>
      </c>
      <c r="B240" s="7" t="s">
        <v>1525</v>
      </c>
      <c r="C240" s="8" t="s">
        <v>1806</v>
      </c>
      <c r="D240" s="3" t="s">
        <v>1983</v>
      </c>
      <c r="E240" t="b">
        <f t="shared" si="14"/>
        <v>1</v>
      </c>
      <c r="F240" t="str">
        <f t="shared" si="12"/>
        <v>g_prod_input_land_preraration_2 = g_involvement_land_preparation_male,</v>
      </c>
    </row>
    <row r="241" spans="1:6">
      <c r="A241" s="4" t="s">
        <v>262</v>
      </c>
      <c r="B241" s="7" t="s">
        <v>1519</v>
      </c>
      <c r="C241" s="8" t="s">
        <v>1798</v>
      </c>
      <c r="D241" s="3" t="s">
        <v>1975</v>
      </c>
      <c r="E241" t="b">
        <f t="shared" si="14"/>
        <v>1</v>
      </c>
      <c r="F241" t="str">
        <f t="shared" si="12"/>
        <v>g_prod_input_marketing = g_involvement_marketing,</v>
      </c>
    </row>
    <row r="242" spans="1:6">
      <c r="A242" s="4" t="s">
        <v>282</v>
      </c>
      <c r="B242" s="7" t="s">
        <v>1531</v>
      </c>
      <c r="C242" s="8" t="s">
        <v>1818</v>
      </c>
      <c r="D242" s="3" t="s">
        <v>1995</v>
      </c>
      <c r="E242" t="b">
        <f t="shared" si="14"/>
        <v>1</v>
      </c>
      <c r="F242" t="str">
        <f t="shared" si="12"/>
        <v>g_prod_input_marketing_2 = g_involvement_marketing_male,</v>
      </c>
    </row>
    <row r="243" spans="1:6">
      <c r="A243" s="4" t="s">
        <v>252</v>
      </c>
      <c r="B243" s="7" t="s">
        <v>1509</v>
      </c>
      <c r="C243" s="8" t="s">
        <v>1788</v>
      </c>
      <c r="D243" s="3" t="s">
        <v>609</v>
      </c>
      <c r="E243" t="b">
        <f t="shared" si="14"/>
        <v>1</v>
      </c>
      <c r="F243" t="str">
        <f t="shared" si="12"/>
        <v>g_prod_input_planting = g_involvement_planting,</v>
      </c>
    </row>
    <row r="244" spans="1:6">
      <c r="A244" s="4" t="s">
        <v>272</v>
      </c>
      <c r="B244" s="7" t="s">
        <v>1526</v>
      </c>
      <c r="C244" s="8" t="s">
        <v>1808</v>
      </c>
      <c r="D244" s="3" t="s">
        <v>1985</v>
      </c>
      <c r="E244" t="b">
        <f t="shared" si="14"/>
        <v>1</v>
      </c>
      <c r="F244" t="str">
        <f t="shared" si="12"/>
        <v>g_prod_input_planting_2 = g_involvement_planting_male,</v>
      </c>
    </row>
    <row r="245" spans="1:6">
      <c r="A245" s="4" t="s">
        <v>260</v>
      </c>
      <c r="B245" s="7" t="s">
        <v>1517</v>
      </c>
      <c r="C245" s="8" t="s">
        <v>1796</v>
      </c>
      <c r="D245" s="3" t="s">
        <v>619</v>
      </c>
      <c r="E245" t="b">
        <f t="shared" si="14"/>
        <v>1</v>
      </c>
      <c r="F245" t="str">
        <f t="shared" si="12"/>
        <v>g_prod_input_postharvesting = g_involvement_postharvesting,</v>
      </c>
    </row>
    <row r="246" spans="1:6">
      <c r="A246" s="4" t="s">
        <v>280</v>
      </c>
      <c r="B246" s="7" t="s">
        <v>1530</v>
      </c>
      <c r="C246" s="8" t="s">
        <v>1816</v>
      </c>
      <c r="D246" s="3" t="s">
        <v>1993</v>
      </c>
      <c r="E246" t="b">
        <f t="shared" si="14"/>
        <v>1</v>
      </c>
      <c r="F246" t="str">
        <f t="shared" si="12"/>
        <v>g_prod_input_postharvesting_2 = g_involvement_postharvesting_male,</v>
      </c>
    </row>
    <row r="247" spans="1:6">
      <c r="A247" s="4" t="s">
        <v>263</v>
      </c>
      <c r="B247" s="7" t="s">
        <v>1520</v>
      </c>
      <c r="C247" s="8" t="s">
        <v>1799</v>
      </c>
      <c r="D247" s="3" t="s">
        <v>1976</v>
      </c>
      <c r="E247" t="b">
        <f t="shared" si="14"/>
        <v>1</v>
      </c>
      <c r="F247" t="str">
        <f t="shared" si="12"/>
        <v>g_informed_consent_2 = g_male,</v>
      </c>
    </row>
    <row r="248" spans="1:6">
      <c r="A248" s="4" t="s">
        <v>249</v>
      </c>
      <c r="B248" s="7" t="s">
        <v>1505</v>
      </c>
      <c r="C248" s="8" t="s">
        <v>1784</v>
      </c>
      <c r="D248" s="3" t="s">
        <v>605</v>
      </c>
      <c r="E248" t="b">
        <f t="shared" si="14"/>
        <v>1</v>
      </c>
      <c r="F248" t="str">
        <f t="shared" si="12"/>
        <v>g_prod_activities = g_productive,</v>
      </c>
    </row>
    <row r="249" spans="1:6">
      <c r="A249" s="4" t="s">
        <v>268</v>
      </c>
      <c r="B249" s="7" t="s">
        <v>1524</v>
      </c>
      <c r="C249" s="8" t="s">
        <v>1804</v>
      </c>
      <c r="D249" s="3" t="s">
        <v>1981</v>
      </c>
      <c r="E249" t="b">
        <f t="shared" si="14"/>
        <v>1</v>
      </c>
      <c r="F249" t="str">
        <f t="shared" si="12"/>
        <v>g_prod_activities_2 = g_productive_male,</v>
      </c>
    </row>
    <row r="250" spans="1:6">
      <c r="A250" s="4" t="s">
        <v>247</v>
      </c>
      <c r="B250" s="7" t="s">
        <v>1502</v>
      </c>
      <c r="C250" s="8" t="s">
        <v>1781</v>
      </c>
      <c r="D250" s="3" t="s">
        <v>602</v>
      </c>
      <c r="E250" t="b">
        <f t="shared" si="14"/>
        <v>1</v>
      </c>
      <c r="F250" t="str">
        <f t="shared" si="12"/>
        <v>g_reprod_activities = g_reproductive,</v>
      </c>
    </row>
    <row r="251" spans="1:6">
      <c r="A251" s="4" t="s">
        <v>265</v>
      </c>
      <c r="B251" s="7" t="s">
        <v>1522</v>
      </c>
      <c r="C251" s="8" t="s">
        <v>1801</v>
      </c>
      <c r="D251" s="3" t="s">
        <v>1978</v>
      </c>
      <c r="E251" t="b">
        <f t="shared" si="14"/>
        <v>1</v>
      </c>
      <c r="F251" t="str">
        <f t="shared" si="12"/>
        <v>g_reprod_activities_2 = g_reproductive_male,</v>
      </c>
    </row>
    <row r="252" spans="1:6">
      <c r="A252" s="4" t="s">
        <v>212</v>
      </c>
      <c r="B252" s="7" t="s">
        <v>1472</v>
      </c>
      <c r="C252" s="8" t="s">
        <v>1565</v>
      </c>
      <c r="E252" t="b">
        <f t="shared" si="14"/>
        <v>1</v>
      </c>
      <c r="F252" t="str">
        <f t="shared" si="12"/>
        <v xml:space="preserve"> = geolocation,</v>
      </c>
    </row>
    <row r="253" spans="1:6">
      <c r="A253" s="4" t="s">
        <v>229</v>
      </c>
      <c r="B253" s="7" t="s">
        <v>1489</v>
      </c>
      <c r="C253" s="8" t="s">
        <v>1765</v>
      </c>
      <c r="D253" s="3" t="s">
        <v>46</v>
      </c>
      <c r="E253" t="b">
        <f t="shared" si="14"/>
        <v>1</v>
      </c>
      <c r="F253" t="str">
        <f t="shared" si="12"/>
        <v>hh_farmer_birthyear = h_age,</v>
      </c>
    </row>
    <row r="254" spans="1:6">
      <c r="A254" s="4" t="s">
        <v>298</v>
      </c>
      <c r="B254" s="7" t="s">
        <v>1547</v>
      </c>
      <c r="C254" s="8" t="s">
        <v>1834</v>
      </c>
      <c r="D254" s="3" t="s">
        <v>1996</v>
      </c>
      <c r="E254" t="b">
        <f t="shared" si="14"/>
        <v>1</v>
      </c>
      <c r="F254" t="str">
        <f t="shared" si="12"/>
        <v>hh_loan_sdm_frequency = h_aw_frequency_loan,</v>
      </c>
    </row>
    <row r="255" spans="1:6">
      <c r="A255" s="4" t="s">
        <v>299</v>
      </c>
      <c r="B255" s="7" t="s">
        <v>1548</v>
      </c>
      <c r="C255" s="8" t="s">
        <v>1835</v>
      </c>
      <c r="D255" s="3" t="s">
        <v>649</v>
      </c>
      <c r="E255" t="b">
        <f t="shared" si="14"/>
        <v>1</v>
      </c>
      <c r="F255" t="str">
        <f t="shared" si="12"/>
        <v>hh_loan_interest_rate_SDM = h_aw_loan_interest,</v>
      </c>
    </row>
    <row r="256" spans="1:6">
      <c r="A256" s="4" t="s">
        <v>285</v>
      </c>
      <c r="B256" s="7" t="s">
        <v>1534</v>
      </c>
      <c r="C256" s="8" t="s">
        <v>1821</v>
      </c>
      <c r="D256" s="3" t="s">
        <v>713</v>
      </c>
      <c r="E256" t="b">
        <f t="shared" si="14"/>
        <v>1</v>
      </c>
      <c r="F256" t="str">
        <f t="shared" si="12"/>
        <v>ppi_ken_bananas = h_bananas,</v>
      </c>
    </row>
    <row r="257" spans="1:6">
      <c r="A257" s="4" t="s">
        <v>293</v>
      </c>
      <c r="B257" s="7" t="s">
        <v>1542</v>
      </c>
      <c r="C257" s="8" t="s">
        <v>1829</v>
      </c>
      <c r="D257" s="3" t="s">
        <v>630</v>
      </c>
      <c r="E257" t="b">
        <f t="shared" si="14"/>
        <v>1</v>
      </c>
      <c r="F257" t="str">
        <f t="shared" si="12"/>
        <v>hh_bank_account = h_bank,</v>
      </c>
    </row>
    <row r="258" spans="1:6">
      <c r="A258" s="4" t="s">
        <v>283</v>
      </c>
      <c r="B258" s="7" t="s">
        <v>1532</v>
      </c>
      <c r="C258" s="8" t="s">
        <v>1819</v>
      </c>
      <c r="D258" s="3" t="s">
        <v>711</v>
      </c>
      <c r="E258" t="b">
        <f t="shared" si="14"/>
        <v>1</v>
      </c>
      <c r="F258" t="str">
        <f t="shared" ref="F258:F321" si="15">_xlfn.CONCAT(D258," = ",C258,",")</f>
        <v>ppi_ken_bread = h_bread,</v>
      </c>
    </row>
    <row r="259" spans="1:6">
      <c r="A259" s="4" t="s">
        <v>235</v>
      </c>
      <c r="B259" s="7" t="s">
        <v>1495</v>
      </c>
      <c r="C259" s="8" t="s">
        <v>1771</v>
      </c>
      <c r="D259" s="3" t="s">
        <v>709</v>
      </c>
      <c r="E259" t="b">
        <f t="shared" si="14"/>
        <v>1</v>
      </c>
      <c r="F259" t="str">
        <f t="shared" si="15"/>
        <v>ppi_ken_education_household = h_education_family,</v>
      </c>
    </row>
    <row r="260" spans="1:6">
      <c r="A260" s="4" t="s">
        <v>231</v>
      </c>
      <c r="B260" s="7" t="s">
        <v>1491</v>
      </c>
      <c r="C260" s="8" t="s">
        <v>1767</v>
      </c>
      <c r="D260" s="3" t="s">
        <v>694</v>
      </c>
      <c r="E260" t="b">
        <f t="shared" si="14"/>
        <v>1</v>
      </c>
      <c r="F260" t="str">
        <f t="shared" si="15"/>
        <v>hh_education_farmer = h_education_farmer,</v>
      </c>
    </row>
    <row r="261" spans="1:6">
      <c r="A261" s="4" t="s">
        <v>289</v>
      </c>
      <c r="B261" s="7" t="s">
        <v>1538</v>
      </c>
      <c r="C261" s="8" t="s">
        <v>1825</v>
      </c>
      <c r="D261" s="3" t="s">
        <v>717</v>
      </c>
      <c r="E261" t="b">
        <f t="shared" si="14"/>
        <v>1</v>
      </c>
      <c r="F261" t="str">
        <f t="shared" si="15"/>
        <v>ppi_ken_floor = h_floor,</v>
      </c>
    </row>
    <row r="262" spans="1:6">
      <c r="A262" s="4" t="s">
        <v>230</v>
      </c>
      <c r="B262" s="7" t="s">
        <v>1490</v>
      </c>
      <c r="C262" s="8" t="s">
        <v>1766</v>
      </c>
      <c r="D262" s="3" t="s">
        <v>693</v>
      </c>
      <c r="E262" t="b">
        <f t="shared" si="14"/>
        <v>1</v>
      </c>
      <c r="F262" t="str">
        <f t="shared" si="15"/>
        <v>hh_farmer_gender = h_gender,</v>
      </c>
    </row>
    <row r="263" spans="1:6">
      <c r="A263" s="4" t="s">
        <v>236</v>
      </c>
      <c r="B263" s="7" t="s">
        <v>1496</v>
      </c>
      <c r="C263" s="8" t="s">
        <v>1772</v>
      </c>
      <c r="D263" s="3" t="s">
        <v>1967</v>
      </c>
      <c r="E263" t="b">
        <f t="shared" si="14"/>
        <v>1</v>
      </c>
      <c r="F263" t="str">
        <f t="shared" si="15"/>
        <v>hh_head = h_head,</v>
      </c>
    </row>
    <row r="264" spans="1:6">
      <c r="A264" s="4" t="s">
        <v>232</v>
      </c>
      <c r="B264" s="7" t="s">
        <v>1492</v>
      </c>
      <c r="C264" s="8" t="s">
        <v>1768</v>
      </c>
      <c r="D264" s="3" t="s">
        <v>689</v>
      </c>
      <c r="E264" t="b">
        <f t="shared" si="14"/>
        <v>1</v>
      </c>
      <c r="F264" t="str">
        <f t="shared" si="15"/>
        <v>hh_size = h_householdsize,</v>
      </c>
    </row>
    <row r="265" spans="1:6">
      <c r="A265" s="4" t="s">
        <v>294</v>
      </c>
      <c r="B265" s="7" t="s">
        <v>1543</v>
      </c>
      <c r="C265" s="8" t="s">
        <v>1830</v>
      </c>
      <c r="D265" s="3" t="s">
        <v>794</v>
      </c>
      <c r="E265" t="b">
        <f t="shared" si="14"/>
        <v>1</v>
      </c>
      <c r="F265" t="str">
        <f t="shared" si="15"/>
        <v>hh_loan_source_inputs = h_loan,</v>
      </c>
    </row>
    <row r="266" spans="1:6">
      <c r="A266" s="4" t="s">
        <v>303</v>
      </c>
      <c r="B266" s="7" t="s">
        <v>1552</v>
      </c>
      <c r="C266" s="8" t="s">
        <v>1839</v>
      </c>
      <c r="D266" s="3" t="s">
        <v>652</v>
      </c>
      <c r="E266" t="b">
        <f t="shared" si="14"/>
        <v>1</v>
      </c>
      <c r="F266" t="str">
        <f t="shared" si="15"/>
        <v>hh_loan_interest_rate_bank = h_loan_bank,</v>
      </c>
    </row>
    <row r="267" spans="1:6">
      <c r="A267" s="4" t="s">
        <v>309</v>
      </c>
      <c r="B267" s="7" t="s">
        <v>1558</v>
      </c>
      <c r="C267" s="8" t="s">
        <v>1845</v>
      </c>
      <c r="D267" s="3" t="s">
        <v>658</v>
      </c>
      <c r="E267" t="b">
        <f t="shared" ref="E267:E293" si="16">ISERROR(VLOOKUP(C267,$A$2:$A$1012,1,0))</f>
        <v>1</v>
      </c>
      <c r="F267" t="str">
        <f t="shared" si="15"/>
        <v>hh_loan_interest_rate_cooperative = h_loan_cooperative,</v>
      </c>
    </row>
    <row r="268" spans="1:6">
      <c r="A268" s="4" t="s">
        <v>306</v>
      </c>
      <c r="B268" s="7" t="s">
        <v>1555</v>
      </c>
      <c r="C268" s="8" t="s">
        <v>1842</v>
      </c>
      <c r="D268" s="3" t="s">
        <v>655</v>
      </c>
      <c r="E268" t="b">
        <f t="shared" si="16"/>
        <v>1</v>
      </c>
      <c r="F268" t="str">
        <f t="shared" si="15"/>
        <v>hh_loan_interest_rate_friend = h_loan_friend,</v>
      </c>
    </row>
    <row r="269" spans="1:6">
      <c r="A269" s="4" t="s">
        <v>308</v>
      </c>
      <c r="B269" s="7" t="s">
        <v>1557</v>
      </c>
      <c r="C269" s="8" t="s">
        <v>1844</v>
      </c>
      <c r="D269" s="3" t="s">
        <v>657</v>
      </c>
      <c r="E269" t="b">
        <f t="shared" si="16"/>
        <v>1</v>
      </c>
      <c r="F269" t="str">
        <f t="shared" si="15"/>
        <v>hh_loan_interest_rate_informal_credit_group = h_loan_informal_credit,</v>
      </c>
    </row>
    <row r="270" spans="1:6">
      <c r="A270" s="4" t="s">
        <v>302</v>
      </c>
      <c r="B270" s="7" t="s">
        <v>1551</v>
      </c>
      <c r="C270" s="8" t="s">
        <v>1838</v>
      </c>
      <c r="D270" s="3" t="s">
        <v>651</v>
      </c>
      <c r="E270" t="b">
        <f t="shared" si="16"/>
        <v>1</v>
      </c>
      <c r="F270" t="str">
        <f t="shared" si="15"/>
        <v>hh_loan_interest_rate_informal_lender = h_loan_informal_local_lender,</v>
      </c>
    </row>
    <row r="271" spans="1:6">
      <c r="A271" s="4" t="s">
        <v>304</v>
      </c>
      <c r="B271" s="7" t="s">
        <v>1553</v>
      </c>
      <c r="C271" s="8" t="s">
        <v>1840</v>
      </c>
      <c r="D271" s="3" t="s">
        <v>653</v>
      </c>
      <c r="E271" t="b">
        <f t="shared" si="16"/>
        <v>1</v>
      </c>
      <c r="F271" t="str">
        <f t="shared" si="15"/>
        <v>hh_loan_interest_rate_mobile = h_loan_mobile,</v>
      </c>
    </row>
    <row r="272" spans="1:6">
      <c r="A272" s="4" t="s">
        <v>301</v>
      </c>
      <c r="B272" s="7" t="s">
        <v>1550</v>
      </c>
      <c r="C272" s="8" t="s">
        <v>1837</v>
      </c>
      <c r="D272" s="3" t="s">
        <v>650</v>
      </c>
      <c r="E272" t="b">
        <f t="shared" si="16"/>
        <v>1</v>
      </c>
      <c r="F272" t="str">
        <f t="shared" si="15"/>
        <v>hh_loan_interest_rate_ngo = h_loan_ngo,</v>
      </c>
    </row>
    <row r="273" spans="1:6">
      <c r="A273" s="4" t="s">
        <v>296</v>
      </c>
      <c r="B273" s="7" t="s">
        <v>1545</v>
      </c>
      <c r="C273" s="8" t="s">
        <v>1832</v>
      </c>
      <c r="D273" s="3" t="s">
        <v>633</v>
      </c>
      <c r="E273" t="b">
        <f t="shared" si="16"/>
        <v>1</v>
      </c>
      <c r="F273" t="str">
        <f t="shared" si="15"/>
        <v>hh_loan_purpose = h_loan_purpose,</v>
      </c>
    </row>
    <row r="274" spans="1:6">
      <c r="A274" s="4" t="s">
        <v>305</v>
      </c>
      <c r="B274" s="7" t="s">
        <v>1554</v>
      </c>
      <c r="C274" s="8" t="s">
        <v>1841</v>
      </c>
      <c r="D274" s="3" t="s">
        <v>654</v>
      </c>
      <c r="E274" t="b">
        <f t="shared" si="16"/>
        <v>1</v>
      </c>
      <c r="F274" t="str">
        <f t="shared" si="15"/>
        <v>hh_loan_interest_rate_relative = h_loan_relative,</v>
      </c>
    </row>
    <row r="275" spans="1:6">
      <c r="A275" s="4" t="s">
        <v>297</v>
      </c>
      <c r="B275" s="7" t="s">
        <v>1546</v>
      </c>
      <c r="C275" s="8" t="s">
        <v>1833</v>
      </c>
      <c r="D275" s="3" t="s">
        <v>634</v>
      </c>
      <c r="E275" t="b">
        <f t="shared" si="16"/>
        <v>1</v>
      </c>
      <c r="F275" t="str">
        <f t="shared" si="15"/>
        <v>hh_loan_size = h_loan_size,</v>
      </c>
    </row>
    <row r="276" spans="1:6">
      <c r="A276" s="4" t="s">
        <v>295</v>
      </c>
      <c r="B276" s="7" t="s">
        <v>1544</v>
      </c>
      <c r="C276" s="8" t="s">
        <v>1831</v>
      </c>
      <c r="D276" s="3" t="s">
        <v>794</v>
      </c>
      <c r="E276" t="b">
        <f t="shared" si="16"/>
        <v>1</v>
      </c>
      <c r="F276" t="str">
        <f t="shared" si="15"/>
        <v>hh_loan_source_inputs = h_loan_source,</v>
      </c>
    </row>
    <row r="277" spans="1:6">
      <c r="A277" s="4" t="s">
        <v>307</v>
      </c>
      <c r="B277" s="7" t="s">
        <v>1556</v>
      </c>
      <c r="C277" s="8" t="s">
        <v>1843</v>
      </c>
      <c r="D277" s="3" t="s">
        <v>656</v>
      </c>
      <c r="E277" t="b">
        <f t="shared" si="16"/>
        <v>1</v>
      </c>
      <c r="F277" t="str">
        <f t="shared" si="15"/>
        <v>hh_loan_interest_rate_vsla = h_loan_vsla,</v>
      </c>
    </row>
    <row r="278" spans="1:6">
      <c r="A278" s="4" t="s">
        <v>284</v>
      </c>
      <c r="B278" s="7" t="s">
        <v>1533</v>
      </c>
      <c r="C278" s="8" t="s">
        <v>1820</v>
      </c>
      <c r="D278" s="3" t="s">
        <v>712</v>
      </c>
      <c r="E278" t="b">
        <f t="shared" si="16"/>
        <v>1</v>
      </c>
      <c r="F278" t="str">
        <f t="shared" si="15"/>
        <v>ppi_ken_meat = h_meat,</v>
      </c>
    </row>
    <row r="279" spans="1:6">
      <c r="A279" s="4" t="s">
        <v>290</v>
      </c>
      <c r="B279" s="7" t="s">
        <v>1539</v>
      </c>
      <c r="C279" s="8" t="s">
        <v>1826</v>
      </c>
      <c r="D279" s="3" t="s">
        <v>672</v>
      </c>
      <c r="E279" t="b">
        <f t="shared" si="16"/>
        <v>1</v>
      </c>
      <c r="F279" t="str">
        <f t="shared" si="15"/>
        <v>hh_phone_yn = h_mobile,</v>
      </c>
    </row>
    <row r="280" spans="1:6">
      <c r="A280" s="4" t="s">
        <v>291</v>
      </c>
      <c r="B280" s="7" t="s">
        <v>1540</v>
      </c>
      <c r="C280" s="8" t="s">
        <v>1827</v>
      </c>
      <c r="D280" s="3" t="s">
        <v>673</v>
      </c>
      <c r="E280" t="b">
        <f t="shared" si="16"/>
        <v>1</v>
      </c>
      <c r="F280" t="str">
        <f t="shared" si="15"/>
        <v>hh_phone_functionalities = h_mobile_function,</v>
      </c>
    </row>
    <row r="281" spans="1:6">
      <c r="A281" s="4" t="s">
        <v>292</v>
      </c>
      <c r="B281" s="7" t="s">
        <v>1541</v>
      </c>
      <c r="C281" s="8" t="s">
        <v>1828</v>
      </c>
      <c r="D281" s="3" t="s">
        <v>629</v>
      </c>
      <c r="E281" t="b">
        <f t="shared" si="16"/>
        <v>1</v>
      </c>
      <c r="F281" t="str">
        <f t="shared" si="15"/>
        <v>hh_mobile_money = h_mobile_money,</v>
      </c>
    </row>
    <row r="282" spans="1:6">
      <c r="A282" s="4" t="s">
        <v>300</v>
      </c>
      <c r="B282" s="7" t="s">
        <v>1549</v>
      </c>
      <c r="C282" s="8" t="s">
        <v>1836</v>
      </c>
      <c r="D282" s="3" t="s">
        <v>635</v>
      </c>
      <c r="E282" t="b">
        <f t="shared" si="16"/>
        <v>1</v>
      </c>
      <c r="F282" t="str">
        <f t="shared" si="15"/>
        <v>hh_loan_months_to_repay = h_payback_loan,</v>
      </c>
    </row>
    <row r="283" spans="1:6">
      <c r="A283" s="4" t="s">
        <v>234</v>
      </c>
      <c r="B283" s="7" t="s">
        <v>1494</v>
      </c>
      <c r="C283" s="8" t="s">
        <v>1770</v>
      </c>
      <c r="D283" s="3" t="s">
        <v>1966</v>
      </c>
      <c r="E283" t="b">
        <f t="shared" si="16"/>
        <v>1</v>
      </c>
      <c r="F283" t="str">
        <f t="shared" si="15"/>
        <v>hh_female_rn = h_size_female,</v>
      </c>
    </row>
    <row r="284" spans="1:6">
      <c r="A284" s="4" t="s">
        <v>233</v>
      </c>
      <c r="B284" s="7" t="s">
        <v>1493</v>
      </c>
      <c r="C284" s="8" t="s">
        <v>1769</v>
      </c>
      <c r="D284" s="3" t="s">
        <v>690</v>
      </c>
      <c r="E284" t="b">
        <f t="shared" si="16"/>
        <v>1</v>
      </c>
      <c r="F284" t="str">
        <f t="shared" si="15"/>
        <v>hh_male_nr = h_size_male,</v>
      </c>
    </row>
    <row r="285" spans="1:6">
      <c r="A285" s="4" t="s">
        <v>287</v>
      </c>
      <c r="B285" s="7" t="s">
        <v>1536</v>
      </c>
      <c r="C285" s="8" t="s">
        <v>1823</v>
      </c>
      <c r="D285" s="3" t="s">
        <v>715</v>
      </c>
      <c r="E285" t="b">
        <f t="shared" si="16"/>
        <v>1</v>
      </c>
      <c r="F285" t="str">
        <f t="shared" si="15"/>
        <v>ppi_ken_thermos = h_thermos,</v>
      </c>
    </row>
    <row r="286" spans="1:6">
      <c r="A286" s="4" t="s">
        <v>286</v>
      </c>
      <c r="B286" s="7" t="s">
        <v>1535</v>
      </c>
      <c r="C286" s="8" t="s">
        <v>1822</v>
      </c>
      <c r="D286" s="3" t="s">
        <v>714</v>
      </c>
      <c r="E286" t="b">
        <f t="shared" si="16"/>
        <v>1</v>
      </c>
      <c r="F286" t="str">
        <f t="shared" si="15"/>
        <v>ppi_ken_towels = h_towels,</v>
      </c>
    </row>
    <row r="287" spans="1:6">
      <c r="A287" s="4" t="s">
        <v>288</v>
      </c>
      <c r="B287" s="7" t="s">
        <v>1537</v>
      </c>
      <c r="C287" s="8" t="s">
        <v>1824</v>
      </c>
      <c r="D287" s="3" t="s">
        <v>716</v>
      </c>
      <c r="E287" t="b">
        <f t="shared" si="16"/>
        <v>1</v>
      </c>
      <c r="F287" t="str">
        <f t="shared" si="15"/>
        <v>ppi_ken_walls = h_wall,</v>
      </c>
    </row>
    <row r="288" spans="1:6">
      <c r="A288" s="4" t="s">
        <v>315</v>
      </c>
      <c r="B288" s="4"/>
      <c r="C288" t="s">
        <v>731</v>
      </c>
      <c r="E288" t="b">
        <f t="shared" si="16"/>
        <v>0</v>
      </c>
      <c r="F288" t="str">
        <f t="shared" si="15"/>
        <v xml:space="preserve"> = identifier,</v>
      </c>
    </row>
    <row r="289" spans="1:6">
      <c r="A289" s="1" t="s">
        <v>37</v>
      </c>
      <c r="B289" s="7" t="s">
        <v>1313</v>
      </c>
      <c r="C289" s="8" t="s">
        <v>1266</v>
      </c>
      <c r="D289" t="s">
        <v>119</v>
      </c>
      <c r="E289" t="b">
        <f t="shared" si="16"/>
        <v>1</v>
      </c>
      <c r="F289" t="str">
        <f t="shared" si="15"/>
        <v>ic_informed_consent = informed_consent,</v>
      </c>
    </row>
    <row r="290" spans="1:6">
      <c r="A290" s="4" t="s">
        <v>245</v>
      </c>
      <c r="B290" s="7" t="s">
        <v>1313</v>
      </c>
      <c r="C290" s="8" t="s">
        <v>1779</v>
      </c>
      <c r="D290" s="3" t="s">
        <v>600</v>
      </c>
      <c r="E290" t="b">
        <f t="shared" si="16"/>
        <v>1</v>
      </c>
      <c r="F290" t="str">
        <f t="shared" si="15"/>
        <v>g_informed_consent = informed_consent_female,</v>
      </c>
    </row>
    <row r="291" spans="1:6">
      <c r="A291" s="4" t="s">
        <v>238</v>
      </c>
      <c r="B291" s="7" t="s">
        <v>1313</v>
      </c>
      <c r="C291" s="8" t="s">
        <v>1774</v>
      </c>
      <c r="D291" s="3" t="s">
        <v>584</v>
      </c>
      <c r="E291" t="b">
        <f t="shared" si="16"/>
        <v>1</v>
      </c>
      <c r="F291" t="str">
        <f t="shared" si="15"/>
        <v>fs_informed_consent = informed_consent_food,</v>
      </c>
    </row>
    <row r="292" spans="1:6">
      <c r="A292" s="1" t="s">
        <v>67</v>
      </c>
      <c r="B292" s="7" t="s">
        <v>1330</v>
      </c>
      <c r="C292" s="8" t="s">
        <v>1604</v>
      </c>
      <c r="D292" t="s">
        <v>1864</v>
      </c>
      <c r="E292" t="b">
        <f t="shared" si="16"/>
        <v>1</v>
      </c>
      <c r="F292" t="str">
        <f t="shared" si="15"/>
        <v>f_potatoes_rev_timeperiod = p_harvest_number,</v>
      </c>
    </row>
    <row r="293" spans="1:6">
      <c r="A293" s="1" t="s">
        <v>79</v>
      </c>
      <c r="B293" s="7" t="s">
        <v>1349</v>
      </c>
      <c r="C293" s="8" t="s">
        <v>1616</v>
      </c>
      <c r="D293" s="3" t="s">
        <v>1887</v>
      </c>
      <c r="E293" t="b">
        <f t="shared" si="16"/>
        <v>1</v>
      </c>
      <c r="F293" t="str">
        <f t="shared" si="15"/>
        <v>f_focus_measurement_lost_potatoes = p_lost,</v>
      </c>
    </row>
    <row r="294" spans="1:6">
      <c r="A294" s="1" t="s">
        <v>21</v>
      </c>
      <c r="B294" s="1"/>
      <c r="C294" t="s">
        <v>2459</v>
      </c>
      <c r="D294" s="3" t="s">
        <v>2473</v>
      </c>
      <c r="E294" t="b">
        <f>ISERROR(VLOOKUP(C293,$A$2:$A$1012,1,0))</f>
        <v>1</v>
      </c>
      <c r="F294" t="str">
        <f t="shared" si="15"/>
        <v>f_focus_measurement_lost_potatoes_kg = p_lost_kg,</v>
      </c>
    </row>
    <row r="295" spans="1:6">
      <c r="A295" s="1" t="s">
        <v>80</v>
      </c>
      <c r="B295" s="7" t="s">
        <v>1350</v>
      </c>
      <c r="C295" s="8" t="s">
        <v>1617</v>
      </c>
      <c r="D295" s="3" t="s">
        <v>1888</v>
      </c>
      <c r="E295" t="b">
        <f>ISERROR(VLOOKUP(C295,$A$2:$A$1012,1,0))</f>
        <v>1</v>
      </c>
      <c r="F295" t="str">
        <f t="shared" si="15"/>
        <v>f_focus_measurement_lost_potatoes_kg_plant = p_lost_measurement,</v>
      </c>
    </row>
    <row r="296" spans="1:6">
      <c r="A296" s="1" t="s">
        <v>81</v>
      </c>
      <c r="B296" s="7" t="s">
        <v>1328</v>
      </c>
      <c r="C296" s="8" t="s">
        <v>1618</v>
      </c>
      <c r="D296" s="3" t="s">
        <v>1889</v>
      </c>
      <c r="E296" t="b">
        <f>ISERROR(VLOOKUP(C296,$A$2:$A$1012,1,0))</f>
        <v>1</v>
      </c>
      <c r="F296" t="str">
        <f t="shared" si="15"/>
        <v>f_focus_measurement_lost_potatoes_other_kg = p_lost_measurement_other,</v>
      </c>
    </row>
    <row r="297" spans="1:6">
      <c r="A297" s="1" t="s">
        <v>76</v>
      </c>
      <c r="B297" s="7" t="s">
        <v>1347</v>
      </c>
      <c r="C297" s="8" t="s">
        <v>1613</v>
      </c>
      <c r="D297" s="3" t="s">
        <v>2474</v>
      </c>
      <c r="E297" t="b">
        <f>ISERROR(VLOOKUP(C297,$A$2:$A$1012,1,0))</f>
        <v>1</v>
      </c>
      <c r="F297" t="str">
        <f t="shared" si="15"/>
        <v>f_focus_own_consumption_quant_potatoes = p_own_consumption,</v>
      </c>
    </row>
    <row r="298" spans="1:6">
      <c r="A298" s="1" t="s">
        <v>20</v>
      </c>
      <c r="B298" s="1"/>
      <c r="C298" t="s">
        <v>2458</v>
      </c>
      <c r="D298" s="3" t="s">
        <v>2475</v>
      </c>
      <c r="E298" t="b">
        <f>ISERROR(VLOOKUP(C297,$A$2:$A$1012,1,0))</f>
        <v>1</v>
      </c>
      <c r="F298" t="str">
        <f t="shared" si="15"/>
        <v>f_focus_own_consumption_quant_potatoes_kg = p_own_consumption_kg,</v>
      </c>
    </row>
    <row r="299" spans="1:6">
      <c r="A299" s="1" t="s">
        <v>77</v>
      </c>
      <c r="B299" s="7" t="s">
        <v>1348</v>
      </c>
      <c r="C299" s="8" t="s">
        <v>1614</v>
      </c>
      <c r="D299" s="3" t="s">
        <v>1886</v>
      </c>
      <c r="E299" t="b">
        <f>ISERROR(VLOOKUP(C299,$A$2:$A$1012,1,0))</f>
        <v>1</v>
      </c>
      <c r="F299" t="str">
        <f t="shared" si="15"/>
        <v>f_focus_own_consumption_measurement_potatoes_other_kg = p_own_consumption_measurement,</v>
      </c>
    </row>
    <row r="300" spans="1:6">
      <c r="A300" s="1" t="s">
        <v>78</v>
      </c>
      <c r="B300" s="7" t="s">
        <v>1328</v>
      </c>
      <c r="C300" s="8" t="s">
        <v>1615</v>
      </c>
      <c r="D300" s="3" t="s">
        <v>1891</v>
      </c>
      <c r="E300" t="b">
        <f>ISERROR(VLOOKUP(C300,$A$2:$A$1012,1,0))</f>
        <v>1</v>
      </c>
      <c r="F300" t="str">
        <f t="shared" si="15"/>
        <v>f_focus_quant_lost_potatoes = p_own_consumption_measurement_other,</v>
      </c>
    </row>
    <row r="301" spans="1:6">
      <c r="A301" s="1" t="s">
        <v>75</v>
      </c>
      <c r="B301" s="7" t="s">
        <v>1346</v>
      </c>
      <c r="C301" s="8" t="s">
        <v>1612</v>
      </c>
      <c r="D301" t="s">
        <v>1885</v>
      </c>
      <c r="E301" t="b">
        <f>ISERROR(VLOOKUP(C301,$A$2:$A$1012,1,0))</f>
        <v>1</v>
      </c>
      <c r="F301" t="str">
        <f t="shared" si="15"/>
        <v>f_focus_price_potatoes = p_price,</v>
      </c>
    </row>
    <row r="302" spans="1:6">
      <c r="A302" s="1" t="s">
        <v>68</v>
      </c>
      <c r="B302" s="7" t="s">
        <v>1341</v>
      </c>
      <c r="C302" s="8" t="s">
        <v>1605</v>
      </c>
      <c r="D302" t="s">
        <v>1879</v>
      </c>
      <c r="E302" t="b">
        <f>ISERROR(VLOOKUP(C302,$A$2:$A$1012,1,0))</f>
        <v>1</v>
      </c>
      <c r="F302" t="str">
        <f t="shared" si="15"/>
        <v>f_focus_quant_prod_potatoes = p_produced,</v>
      </c>
    </row>
    <row r="303" spans="1:6">
      <c r="A303" s="1" t="s">
        <v>25</v>
      </c>
      <c r="B303" s="1"/>
      <c r="C303" t="s">
        <v>2456</v>
      </c>
      <c r="D303" t="s">
        <v>2476</v>
      </c>
      <c r="E303" t="b">
        <f>ISERROR(VLOOKUP(C302,$A$2:$A$1012,1,0))</f>
        <v>1</v>
      </c>
      <c r="F303" t="str">
        <f t="shared" si="15"/>
        <v>f_focus_quant_prod_potatoes_kg = p_produced_kg,</v>
      </c>
    </row>
    <row r="304" spans="1:6">
      <c r="A304" s="1" t="s">
        <v>69</v>
      </c>
      <c r="B304" s="7" t="s">
        <v>1342</v>
      </c>
      <c r="C304" s="8" t="s">
        <v>1606</v>
      </c>
      <c r="D304" s="3" t="s">
        <v>1880</v>
      </c>
      <c r="E304" t="b">
        <f>ISERROR(VLOOKUP(C304,$A$2:$A$1012,1,0))</f>
        <v>1</v>
      </c>
      <c r="F304" t="str">
        <f t="shared" si="15"/>
        <v>f_focus_measurement_prod_potatoes_2 = p_produced_measurement,</v>
      </c>
    </row>
    <row r="305" spans="1:6">
      <c r="A305" s="1" t="s">
        <v>70</v>
      </c>
      <c r="B305" s="7" t="s">
        <v>1328</v>
      </c>
      <c r="C305" s="8" t="s">
        <v>1607</v>
      </c>
      <c r="D305" s="3" t="s">
        <v>1881</v>
      </c>
      <c r="E305" t="b">
        <f>ISERROR(VLOOKUP(C305,$A$2:$A$1012,1,0))</f>
        <v>1</v>
      </c>
      <c r="F305" t="str">
        <f t="shared" si="15"/>
        <v>f_focus_measurement_prod_potatoes_other_kg_2 = p_produced_measurement_other,</v>
      </c>
    </row>
    <row r="306" spans="1:6">
      <c r="A306" s="1" t="s">
        <v>72</v>
      </c>
      <c r="B306" s="7" t="s">
        <v>1344</v>
      </c>
      <c r="C306" s="8" t="s">
        <v>1609</v>
      </c>
      <c r="D306" s="3" t="s">
        <v>1882</v>
      </c>
      <c r="E306" t="b">
        <f>ISERROR(VLOOKUP(C306,$A$2:$A$1012,1,0))</f>
        <v>1</v>
      </c>
      <c r="F306" t="str">
        <f t="shared" si="15"/>
        <v>f_focus_quant_sold_potatoes = p_sold,</v>
      </c>
    </row>
    <row r="307" spans="1:6">
      <c r="A307" s="1" t="s">
        <v>19</v>
      </c>
      <c r="B307" s="1"/>
      <c r="C307" t="s">
        <v>2457</v>
      </c>
      <c r="D307" s="3" t="s">
        <v>2477</v>
      </c>
      <c r="E307" t="b">
        <f>ISERROR(VLOOKUP(C306,$A$2:$A$1012,1,0))</f>
        <v>1</v>
      </c>
      <c r="F307" t="str">
        <f t="shared" si="15"/>
        <v>f_focus_quant_sold_potatoes_kg = p_sold_kg,</v>
      </c>
    </row>
    <row r="308" spans="1:6">
      <c r="A308" s="1" t="s">
        <v>73</v>
      </c>
      <c r="B308" s="7" t="s">
        <v>1345</v>
      </c>
      <c r="C308" s="8" t="s">
        <v>1610</v>
      </c>
      <c r="D308" s="3" t="s">
        <v>1884</v>
      </c>
      <c r="E308" t="b">
        <f>ISERROR(VLOOKUP(C308,$A$2:$A$1012,1,0))</f>
        <v>1</v>
      </c>
      <c r="F308" t="str">
        <f t="shared" si="15"/>
        <v>f_focus_measurement_sold_potatoes_other_kg = p_sold_measurement,</v>
      </c>
    </row>
    <row r="309" spans="1:6">
      <c r="A309" s="1" t="s">
        <v>74</v>
      </c>
      <c r="B309" s="7" t="s">
        <v>1328</v>
      </c>
      <c r="C309" s="8" t="s">
        <v>1611</v>
      </c>
      <c r="D309" s="3" t="s">
        <v>1883</v>
      </c>
      <c r="E309" t="b">
        <f>ISERROR(VLOOKUP(C309,$A$2:$A$1012,1,0))</f>
        <v>1</v>
      </c>
      <c r="F309" t="str">
        <f t="shared" si="15"/>
        <v>f_focus_measurement_sold_potatoes = p_sold_measurement_other,</v>
      </c>
    </row>
    <row r="310" spans="1:6">
      <c r="A310" s="1" t="s">
        <v>71</v>
      </c>
      <c r="B310" s="7" t="s">
        <v>1343</v>
      </c>
      <c r="C310" s="8" t="s">
        <v>1608</v>
      </c>
      <c r="D310" t="s">
        <v>2478</v>
      </c>
      <c r="E310" t="b">
        <f>ISERROR(VLOOKUP(C310,$A$2:$A$1012,1,0))</f>
        <v>1</v>
      </c>
      <c r="F310" t="str">
        <f t="shared" si="15"/>
        <v>f_potatoes_variety = p_type_potato,</v>
      </c>
    </row>
    <row r="311" spans="1:6">
      <c r="A311" s="1" t="s">
        <v>20</v>
      </c>
      <c r="B311" s="1"/>
      <c r="C311" t="s">
        <v>18</v>
      </c>
      <c r="E311" t="b">
        <f>ISERROR(VLOOKUP(C310,$A$2:$A$1012,1,0))</f>
        <v>1</v>
      </c>
      <c r="F311" t="str">
        <f t="shared" si="15"/>
        <v xml:space="preserve"> = repeat_no,</v>
      </c>
    </row>
    <row r="312" spans="1:6">
      <c r="A312" s="1" t="s">
        <v>36</v>
      </c>
      <c r="B312" s="7" t="s">
        <v>1312</v>
      </c>
      <c r="C312" s="8" t="s">
        <v>121</v>
      </c>
      <c r="D312" t="s">
        <v>739</v>
      </c>
      <c r="E312" t="b">
        <f>ISERROR(VLOOKUP(C312,$A$2:$A$1012,1,0))</f>
        <v>0</v>
      </c>
      <c r="F312" t="str">
        <f t="shared" si="15"/>
        <v>focus_crop = sdm_crop,</v>
      </c>
    </row>
    <row r="313" spans="1:6">
      <c r="A313" s="4" t="s">
        <v>316</v>
      </c>
      <c r="B313" s="4"/>
      <c r="C313" t="s">
        <v>1997</v>
      </c>
      <c r="E313" t="b">
        <f>ISERROR(VLOOKUP(C313,$A$2:$A$1012,1,0))</f>
        <v>1</v>
      </c>
      <c r="F313" t="str">
        <f t="shared" si="15"/>
        <v xml:space="preserve"> = submission_date,</v>
      </c>
    </row>
    <row r="314" spans="1:6">
      <c r="A314" s="1" t="s">
        <v>52</v>
      </c>
      <c r="B314" s="7" t="s">
        <v>1330</v>
      </c>
      <c r="C314" s="8" t="s">
        <v>1589</v>
      </c>
      <c r="D314" t="s">
        <v>1865</v>
      </c>
      <c r="E314" t="b">
        <f>ISERROR(VLOOKUP(C314,$A$2:$A$1012,1,0))</f>
        <v>1</v>
      </c>
      <c r="F314" t="str">
        <f t="shared" si="15"/>
        <v>f_tomatoes_rev_timeperiod = t_harvest_number,</v>
      </c>
    </row>
    <row r="315" spans="1:6">
      <c r="A315" s="1" t="s">
        <v>63</v>
      </c>
      <c r="B315" s="7" t="s">
        <v>1338</v>
      </c>
      <c r="C315" s="8" t="s">
        <v>1600</v>
      </c>
      <c r="D315" s="3" t="s">
        <v>1890</v>
      </c>
      <c r="E315" t="b">
        <f>ISERROR(VLOOKUP(C315,$A$2:$A$1012,1,0))</f>
        <v>1</v>
      </c>
      <c r="F315" t="str">
        <f t="shared" si="15"/>
        <v>f_focus_quant_lost_tomatoes = t_lost,</v>
      </c>
    </row>
    <row r="316" spans="1:6">
      <c r="A316" s="1" t="s">
        <v>24</v>
      </c>
      <c r="B316" s="1"/>
      <c r="C316" t="s">
        <v>2455</v>
      </c>
      <c r="D316" s="3" t="s">
        <v>2479</v>
      </c>
      <c r="E316" t="b">
        <f>ISERROR(VLOOKUP(C315,$A$2:$A$1012,1,0))</f>
        <v>1</v>
      </c>
      <c r="F316" t="str">
        <f t="shared" si="15"/>
        <v>f_focus_quant_lost_tomatoes_kg = t_lost_kg,</v>
      </c>
    </row>
    <row r="317" spans="1:6">
      <c r="A317" s="1" t="s">
        <v>64</v>
      </c>
      <c r="B317" s="7" t="s">
        <v>1339</v>
      </c>
      <c r="C317" s="8" t="s">
        <v>1601</v>
      </c>
      <c r="D317" s="3" t="s">
        <v>1876</v>
      </c>
      <c r="E317" t="b">
        <f>ISERROR(VLOOKUP(C317,$A$2:$A$1012,1,0))</f>
        <v>1</v>
      </c>
      <c r="F317" t="str">
        <f t="shared" si="15"/>
        <v>f_focus_measurement_lost_tomatoes = t_lost_measurement,</v>
      </c>
    </row>
    <row r="318" spans="1:6">
      <c r="A318" s="1" t="s">
        <v>65</v>
      </c>
      <c r="B318" s="7" t="s">
        <v>1340</v>
      </c>
      <c r="C318" s="8" t="s">
        <v>1602</v>
      </c>
      <c r="D318" s="3" t="s">
        <v>1877</v>
      </c>
      <c r="E318" t="b">
        <f>ISERROR(VLOOKUP(C318,$A$2:$A$1012,1,0))</f>
        <v>1</v>
      </c>
      <c r="F318" t="str">
        <f t="shared" si="15"/>
        <v>f_focus_measurement_lost_tomatoes_kg_plant = t_lost_measurement_plants,</v>
      </c>
    </row>
    <row r="319" spans="1:6">
      <c r="A319" s="1" t="s">
        <v>60</v>
      </c>
      <c r="B319" s="7" t="s">
        <v>1336</v>
      </c>
      <c r="C319" s="8" t="s">
        <v>1597</v>
      </c>
      <c r="D319" t="s">
        <v>1873</v>
      </c>
      <c r="E319" t="b">
        <f>ISERROR(VLOOKUP(C319,$A$2:$A$1012,1,0))</f>
        <v>1</v>
      </c>
      <c r="F319" t="str">
        <f t="shared" si="15"/>
        <v>f_focus_own_consumption_tomatoes = t_own_consumption,</v>
      </c>
    </row>
    <row r="320" spans="1:6">
      <c r="A320" s="1" t="s">
        <v>23</v>
      </c>
      <c r="B320" s="1"/>
      <c r="C320" t="s">
        <v>2454</v>
      </c>
      <c r="D320" t="s">
        <v>2480</v>
      </c>
      <c r="E320" t="b">
        <f>ISERROR(VLOOKUP(C319,$A$2:$A$1012,1,0))</f>
        <v>1</v>
      </c>
      <c r="F320" t="str">
        <f t="shared" si="15"/>
        <v>f_focus_own_consumption_tomatoes_kg = t_own_consumption_kg,</v>
      </c>
    </row>
    <row r="321" spans="1:6">
      <c r="A321" s="1" t="s">
        <v>61</v>
      </c>
      <c r="B321" s="7" t="s">
        <v>1337</v>
      </c>
      <c r="C321" s="8" t="s">
        <v>1598</v>
      </c>
      <c r="D321" s="3" t="s">
        <v>1874</v>
      </c>
      <c r="E321" t="b">
        <f>ISERROR(VLOOKUP(C321,$A$2:$A$1012,1,0))</f>
        <v>1</v>
      </c>
      <c r="F321" t="str">
        <f t="shared" si="15"/>
        <v>f_focus_own_consumption_measurement_tomatoes = t_own_consumption_measurement,</v>
      </c>
    </row>
    <row r="322" spans="1:6">
      <c r="A322" s="1" t="s">
        <v>62</v>
      </c>
      <c r="B322" s="7" t="s">
        <v>1322</v>
      </c>
      <c r="C322" s="8" t="s">
        <v>1599</v>
      </c>
      <c r="D322" s="3" t="s">
        <v>1875</v>
      </c>
      <c r="E322" t="b">
        <f>ISERROR(VLOOKUP(C322,$A$2:$A$1012,1,0))</f>
        <v>1</v>
      </c>
      <c r="F322" t="str">
        <f t="shared" ref="F322:F381" si="17">_xlfn.CONCAT(D322," = ",C322,",")</f>
        <v>f_focus_own_consumption_measurement_tomatoes_other_kg = t_own_consumption_measurement_other,</v>
      </c>
    </row>
    <row r="323" spans="1:6">
      <c r="A323" s="1" t="s">
        <v>59</v>
      </c>
      <c r="B323" s="7" t="s">
        <v>1335</v>
      </c>
      <c r="C323" s="8" t="s">
        <v>1596</v>
      </c>
      <c r="D323" s="3" t="s">
        <v>1871</v>
      </c>
      <c r="E323" t="b">
        <f>ISERROR(VLOOKUP(C323,$A$2:$A$1012,1,0))</f>
        <v>1</v>
      </c>
      <c r="F323" t="str">
        <f t="shared" si="17"/>
        <v>f_focus_price_tomatoes = t_price,</v>
      </c>
    </row>
    <row r="324" spans="1:6">
      <c r="A324" s="1" t="s">
        <v>53</v>
      </c>
      <c r="B324" s="7" t="s">
        <v>1331</v>
      </c>
      <c r="C324" s="8" t="s">
        <v>1590</v>
      </c>
      <c r="D324" t="s">
        <v>1866</v>
      </c>
      <c r="E324" t="b">
        <f>ISERROR(VLOOKUP(C324,$A$2:$A$1012,1,0))</f>
        <v>1</v>
      </c>
      <c r="F324" t="str">
        <f t="shared" si="17"/>
        <v>f_focus_quant_prod_tomatoes = t_produced,</v>
      </c>
    </row>
    <row r="325" spans="1:6">
      <c r="A325" s="1" t="s">
        <v>21</v>
      </c>
      <c r="B325" s="1"/>
      <c r="C325" t="s">
        <v>2452</v>
      </c>
      <c r="D325" t="s">
        <v>2481</v>
      </c>
      <c r="E325" t="b">
        <f>ISERROR(VLOOKUP(C324,$A$2:$A$1012,1,0))</f>
        <v>1</v>
      </c>
      <c r="F325" t="str">
        <f t="shared" si="17"/>
        <v>f_focus_quant_prod_tomatoes_kg = t_produced_kg,</v>
      </c>
    </row>
    <row r="326" spans="1:6">
      <c r="A326" s="1" t="s">
        <v>54</v>
      </c>
      <c r="B326" s="7" t="s">
        <v>1332</v>
      </c>
      <c r="C326" s="8" t="s">
        <v>1591</v>
      </c>
      <c r="D326" s="3" t="s">
        <v>1867</v>
      </c>
      <c r="E326" t="b">
        <f>ISERROR(VLOOKUP(C326,$A$2:$A$1012,1,0))</f>
        <v>1</v>
      </c>
      <c r="F326" t="str">
        <f t="shared" si="17"/>
        <v>f_focus_measurement_prod_tomatoes_2 = t_produced_measurement,</v>
      </c>
    </row>
    <row r="327" spans="1:6">
      <c r="A327" s="1" t="s">
        <v>55</v>
      </c>
      <c r="B327" s="7" t="s">
        <v>1322</v>
      </c>
      <c r="C327" s="8" t="s">
        <v>1592</v>
      </c>
      <c r="D327" s="3" t="s">
        <v>1868</v>
      </c>
      <c r="E327" t="b">
        <f>ISERROR(VLOOKUP(C327,$A$2:$A$1012,1,0))</f>
        <v>1</v>
      </c>
      <c r="F327" t="str">
        <f t="shared" si="17"/>
        <v>f_focus_measurement_prod_tomatoes_other_kg_2 = t_produced_measurement_other,</v>
      </c>
    </row>
    <row r="328" spans="1:6">
      <c r="A328" s="1" t="s">
        <v>56</v>
      </c>
      <c r="B328" s="7" t="s">
        <v>1333</v>
      </c>
      <c r="C328" s="8" t="s">
        <v>1593</v>
      </c>
      <c r="D328" t="s">
        <v>1872</v>
      </c>
      <c r="E328" t="b">
        <f>ISERROR(VLOOKUP(C328,$A$2:$A$1012,1,0))</f>
        <v>1</v>
      </c>
      <c r="F328" t="str">
        <f t="shared" si="17"/>
        <v>f_focus_quant_sold_tomatoes = t_sold,</v>
      </c>
    </row>
    <row r="329" spans="1:6">
      <c r="A329" s="1" t="s">
        <v>22</v>
      </c>
      <c r="B329" s="1"/>
      <c r="C329" t="s">
        <v>2453</v>
      </c>
      <c r="D329" t="s">
        <v>2482</v>
      </c>
      <c r="E329" t="b">
        <f>ISERROR(VLOOKUP(C328,$A$2:$A$1012,1,0))</f>
        <v>1</v>
      </c>
      <c r="F329" t="str">
        <f t="shared" si="17"/>
        <v>f_focus_quant_sold_tomatoes_kg = t_sold_kg,</v>
      </c>
    </row>
    <row r="330" spans="1:6">
      <c r="A330" s="1" t="s">
        <v>57</v>
      </c>
      <c r="B330" s="7" t="s">
        <v>1334</v>
      </c>
      <c r="C330" s="8" t="s">
        <v>1594</v>
      </c>
      <c r="D330" s="3" t="s">
        <v>1869</v>
      </c>
      <c r="E330" t="b">
        <f>ISERROR(VLOOKUP(C330,$A$2:$A$1012,1,0))</f>
        <v>1</v>
      </c>
      <c r="F330" t="str">
        <f t="shared" si="17"/>
        <v>f_focus_measurement_sold_tomatoes = t_sold_measurement,</v>
      </c>
    </row>
    <row r="331" spans="1:6">
      <c r="A331" s="1" t="s">
        <v>58</v>
      </c>
      <c r="B331" s="7" t="s">
        <v>1322</v>
      </c>
      <c r="C331" s="8" t="s">
        <v>1595</v>
      </c>
      <c r="D331" s="3" t="s">
        <v>1870</v>
      </c>
      <c r="E331" t="b">
        <f>ISERROR(VLOOKUP(C331,$A$2:$A$1012,1,0))</f>
        <v>1</v>
      </c>
      <c r="F331" t="str">
        <f t="shared" si="17"/>
        <v>f_focus_measurement_sold_tomatoes_other_kg = t_sold_measurement_other,</v>
      </c>
    </row>
    <row r="332" spans="1:6">
      <c r="A332" s="4" t="s">
        <v>318</v>
      </c>
      <c r="B332" s="4"/>
      <c r="C332" t="s">
        <v>1998</v>
      </c>
      <c r="D332" s="3" t="s">
        <v>2483</v>
      </c>
      <c r="E332" t="b">
        <f t="shared" ref="E332:E395" si="18">ISERROR(VLOOKUP(C331,$A$2:$A$1012,1,0))</f>
        <v>1</v>
      </c>
      <c r="F332" t="str">
        <f t="shared" si="17"/>
        <v>pi_location_datacollection = where_are_you_collecting_farmer_data_,</v>
      </c>
    </row>
    <row r="333" spans="1:6">
      <c r="A333" s="1" t="s">
        <v>140</v>
      </c>
      <c r="B333" s="1"/>
      <c r="C333" t="s">
        <v>2433</v>
      </c>
      <c r="E333" t="b">
        <f t="shared" si="18"/>
        <v>1</v>
      </c>
      <c r="F333" t="str">
        <f t="shared" si="17"/>
        <v xml:space="preserve"> = x__option___a_side_business,</v>
      </c>
    </row>
    <row r="334" spans="1:6">
      <c r="A334" s="4" t="s">
        <v>556</v>
      </c>
      <c r="B334" s="4"/>
      <c r="C334" t="s">
        <v>2238</v>
      </c>
      <c r="E334" t="b">
        <f t="shared" si="18"/>
        <v>1</v>
      </c>
      <c r="F334" t="str">
        <f t="shared" si="17"/>
        <v xml:space="preserve"> = x__option___access_to_services,</v>
      </c>
    </row>
    <row r="335" spans="1:6">
      <c r="A335" s="4" t="s">
        <v>534</v>
      </c>
      <c r="B335" s="4"/>
      <c r="C335" t="s">
        <v>2216</v>
      </c>
      <c r="E335" t="b">
        <f t="shared" si="18"/>
        <v>1</v>
      </c>
      <c r="F335" t="str">
        <f t="shared" si="17"/>
        <v xml:space="preserve"> = x__option___agri_wallet,</v>
      </c>
    </row>
    <row r="336" spans="1:6">
      <c r="A336" s="4" t="s">
        <v>728</v>
      </c>
      <c r="B336" s="4"/>
      <c r="C336" t="s">
        <v>2413</v>
      </c>
      <c r="E336" t="b">
        <f t="shared" si="18"/>
        <v>1</v>
      </c>
      <c r="F336" t="str">
        <f t="shared" si="17"/>
        <v xml:space="preserve"> = x__option___agri_wallet_1,</v>
      </c>
    </row>
    <row r="337" spans="1:6">
      <c r="A337" s="4" t="s">
        <v>522</v>
      </c>
      <c r="B337" s="4"/>
      <c r="C337" t="s">
        <v>2204</v>
      </c>
      <c r="E337" t="b">
        <f t="shared" si="18"/>
        <v>1</v>
      </c>
      <c r="F337" t="str">
        <f t="shared" si="17"/>
        <v xml:space="preserve"> = x__option___agricultural_or_financial_training,</v>
      </c>
    </row>
    <row r="338" spans="1:6">
      <c r="A338" s="4" t="s">
        <v>426</v>
      </c>
      <c r="B338" s="4"/>
      <c r="C338" t="s">
        <v>2108</v>
      </c>
      <c r="E338" t="b">
        <f t="shared" si="18"/>
        <v>1</v>
      </c>
      <c r="F338" t="str">
        <f t="shared" si="17"/>
        <v xml:space="preserve"> = x__option___agrochemical_application__pesticides__fungicides_,</v>
      </c>
    </row>
    <row r="339" spans="1:6">
      <c r="A339" s="4" t="s">
        <v>525</v>
      </c>
      <c r="B339" s="4"/>
      <c r="C339" t="s">
        <v>2207</v>
      </c>
      <c r="E339" t="b">
        <f t="shared" si="18"/>
        <v>1</v>
      </c>
      <c r="F339" t="str">
        <f t="shared" si="17"/>
        <v xml:space="preserve"> = x__option___agrochemical_provision__also_when_bought_in_a_shop_,</v>
      </c>
    </row>
    <row r="340" spans="1:6">
      <c r="A340" s="4" t="s">
        <v>414</v>
      </c>
      <c r="B340" s="4"/>
      <c r="C340" t="s">
        <v>2096</v>
      </c>
      <c r="E340" t="b">
        <f t="shared" si="18"/>
        <v>1</v>
      </c>
      <c r="F340" t="str">
        <f t="shared" si="17"/>
        <v xml:space="preserve"> = x__option___animal_traction_equipment,</v>
      </c>
    </row>
    <row r="341" spans="1:6">
      <c r="A341" s="4" t="s">
        <v>537</v>
      </c>
      <c r="B341" s="4"/>
      <c r="C341" t="s">
        <v>2219</v>
      </c>
      <c r="E341" t="b">
        <f t="shared" si="18"/>
        <v>1</v>
      </c>
      <c r="F341" t="str">
        <f t="shared" si="17"/>
        <v xml:space="preserve"> = x__option___apollo,</v>
      </c>
    </row>
    <row r="342" spans="1:6">
      <c r="A342" s="4" t="s">
        <v>593</v>
      </c>
      <c r="B342" s="4"/>
      <c r="C342" t="s">
        <v>2275</v>
      </c>
      <c r="E342" t="b">
        <f t="shared" si="18"/>
        <v>1</v>
      </c>
      <c r="F342" t="str">
        <f t="shared" si="17"/>
        <v xml:space="preserve"> = x__option___april,</v>
      </c>
    </row>
    <row r="343" spans="1:6">
      <c r="A343" s="4" t="s">
        <v>605</v>
      </c>
      <c r="B343" s="4"/>
      <c r="C343" t="s">
        <v>2287</v>
      </c>
      <c r="E343" t="b">
        <f t="shared" si="18"/>
        <v>1</v>
      </c>
      <c r="F343" t="str">
        <f t="shared" si="17"/>
        <v xml:space="preserve"> = x__option___april_1,</v>
      </c>
    </row>
    <row r="344" spans="1:6">
      <c r="A344" s="1" t="s">
        <v>4</v>
      </c>
      <c r="B344" s="1"/>
      <c r="C344" t="s">
        <v>2440</v>
      </c>
      <c r="E344" t="b">
        <f t="shared" si="18"/>
        <v>1</v>
      </c>
      <c r="F344" t="str">
        <f t="shared" si="17"/>
        <v xml:space="preserve"> = x__option___april_2,</v>
      </c>
    </row>
    <row r="345" spans="1:6">
      <c r="A345" s="4" t="s">
        <v>597</v>
      </c>
      <c r="B345" s="4"/>
      <c r="C345" t="s">
        <v>2279</v>
      </c>
      <c r="E345" t="b">
        <f t="shared" si="18"/>
        <v>1</v>
      </c>
      <c r="F345" t="str">
        <f t="shared" si="17"/>
        <v xml:space="preserve"> = x__option___august,</v>
      </c>
    </row>
    <row r="346" spans="1:6">
      <c r="A346" s="4" t="s">
        <v>609</v>
      </c>
      <c r="B346" s="4"/>
      <c r="C346" t="s">
        <v>2291</v>
      </c>
      <c r="E346" t="b">
        <f t="shared" si="18"/>
        <v>1</v>
      </c>
      <c r="F346" t="str">
        <f t="shared" si="17"/>
        <v xml:space="preserve"> = x__option___august_1,</v>
      </c>
    </row>
    <row r="347" spans="1:6">
      <c r="A347" s="1" t="s">
        <v>10</v>
      </c>
      <c r="B347" s="1"/>
      <c r="C347" t="s">
        <v>2444</v>
      </c>
      <c r="E347" t="b">
        <f t="shared" si="18"/>
        <v>1</v>
      </c>
      <c r="F347" t="str">
        <f t="shared" si="17"/>
        <v xml:space="preserve"> = x__option___august_2,</v>
      </c>
    </row>
    <row r="348" spans="1:6">
      <c r="A348" s="4" t="s">
        <v>324</v>
      </c>
      <c r="B348" s="4"/>
      <c r="C348" t="s">
        <v>2004</v>
      </c>
      <c r="E348" t="b">
        <f t="shared" si="18"/>
        <v>1</v>
      </c>
      <c r="F348" t="str">
        <f t="shared" si="17"/>
        <v xml:space="preserve"> = x__option___avocado,</v>
      </c>
    </row>
    <row r="349" spans="1:6">
      <c r="A349" s="4" t="s">
        <v>354</v>
      </c>
      <c r="B349" s="4"/>
      <c r="C349" t="s">
        <v>2033</v>
      </c>
      <c r="E349" t="b">
        <f t="shared" si="18"/>
        <v>1</v>
      </c>
      <c r="F349" t="str">
        <f t="shared" si="17"/>
        <v xml:space="preserve"> = x__option___avocado_1,</v>
      </c>
    </row>
    <row r="350" spans="1:6">
      <c r="A350" s="4" t="s">
        <v>392</v>
      </c>
      <c r="B350" s="4"/>
      <c r="C350" t="s">
        <v>2073</v>
      </c>
      <c r="E350" t="b">
        <f t="shared" si="18"/>
        <v>1</v>
      </c>
      <c r="F350" t="str">
        <f t="shared" si="17"/>
        <v xml:space="preserve"> = x__option___ayrshire,</v>
      </c>
    </row>
    <row r="351" spans="1:6">
      <c r="A351" s="4" t="s">
        <v>730</v>
      </c>
      <c r="B351" s="4"/>
      <c r="C351" t="s">
        <v>2415</v>
      </c>
      <c r="E351" t="b">
        <f t="shared" si="18"/>
        <v>1</v>
      </c>
      <c r="F351" t="str">
        <f t="shared" si="17"/>
        <v xml:space="preserve"> = x__option___bank,</v>
      </c>
    </row>
    <row r="352" spans="1:6">
      <c r="A352" s="4" t="s">
        <v>325</v>
      </c>
      <c r="B352" s="4"/>
      <c r="C352" t="s">
        <v>2005</v>
      </c>
      <c r="E352" t="b">
        <f t="shared" si="18"/>
        <v>1</v>
      </c>
      <c r="F352" t="str">
        <f t="shared" si="17"/>
        <v xml:space="preserve"> = x__option___beans,</v>
      </c>
    </row>
    <row r="353" spans="1:6">
      <c r="A353" s="4" t="s">
        <v>355</v>
      </c>
      <c r="B353" s="4"/>
      <c r="C353" t="s">
        <v>2034</v>
      </c>
      <c r="E353" t="b">
        <f t="shared" si="18"/>
        <v>1</v>
      </c>
      <c r="F353" t="str">
        <f t="shared" si="17"/>
        <v xml:space="preserve"> = x__option___beans_1,</v>
      </c>
    </row>
    <row r="354" spans="1:6">
      <c r="A354" s="4" t="s">
        <v>561</v>
      </c>
      <c r="B354" s="4"/>
      <c r="C354" t="s">
        <v>2243</v>
      </c>
      <c r="E354" t="b">
        <f t="shared" si="18"/>
        <v>1</v>
      </c>
      <c r="F354" t="str">
        <f t="shared" si="17"/>
        <v xml:space="preserve"> = x__option___big_charges_on_payments,</v>
      </c>
    </row>
    <row r="355" spans="1:6">
      <c r="A355" s="4" t="s">
        <v>396</v>
      </c>
      <c r="B355" s="4"/>
      <c r="C355" t="s">
        <v>2077</v>
      </c>
      <c r="E355" t="b">
        <f t="shared" si="18"/>
        <v>1</v>
      </c>
      <c r="F355" t="str">
        <f t="shared" si="17"/>
        <v xml:space="preserve"> = x__option___brown_swiss,</v>
      </c>
    </row>
    <row r="356" spans="1:6">
      <c r="A356" s="1" t="s">
        <v>138</v>
      </c>
      <c r="B356" s="1"/>
      <c r="C356" t="s">
        <v>2431</v>
      </c>
      <c r="E356" t="b">
        <f t="shared" si="18"/>
        <v>1</v>
      </c>
      <c r="F356" t="str">
        <f t="shared" si="17"/>
        <v xml:space="preserve"> = x__option___building_a_house_estate,</v>
      </c>
    </row>
    <row r="357" spans="1:6">
      <c r="A357" s="4" t="s">
        <v>407</v>
      </c>
      <c r="B357" s="4"/>
      <c r="C357" t="s">
        <v>2089</v>
      </c>
      <c r="E357" t="b">
        <f t="shared" si="18"/>
        <v>1</v>
      </c>
      <c r="F357" t="str">
        <f t="shared" si="17"/>
        <v xml:space="preserve"> = x__option___businesses__not_farm_related_entrepreneurial_activities_,</v>
      </c>
    </row>
    <row r="358" spans="1:6">
      <c r="A358" s="4" t="s">
        <v>617</v>
      </c>
      <c r="B358" s="4"/>
      <c r="C358" t="s">
        <v>2299</v>
      </c>
      <c r="E358" t="b">
        <f t="shared" si="18"/>
        <v>1</v>
      </c>
      <c r="F358" t="str">
        <f t="shared" si="17"/>
        <v xml:space="preserve"> = x__option___buying_clothes,</v>
      </c>
    </row>
    <row r="359" spans="1:6">
      <c r="A359" s="4" t="s">
        <v>673</v>
      </c>
      <c r="B359" s="4"/>
      <c r="C359" t="s">
        <v>2355</v>
      </c>
      <c r="E359" t="b">
        <f t="shared" si="18"/>
        <v>1</v>
      </c>
      <c r="F359" t="str">
        <f t="shared" si="17"/>
        <v xml:space="preserve"> = x__option___buying_clothes_1,</v>
      </c>
    </row>
    <row r="360" spans="1:6">
      <c r="A360" s="1" t="s">
        <v>134</v>
      </c>
      <c r="B360" s="1"/>
      <c r="C360" t="s">
        <v>2427</v>
      </c>
      <c r="E360" t="b">
        <f t="shared" si="18"/>
        <v>1</v>
      </c>
      <c r="F360" t="str">
        <f t="shared" si="17"/>
        <v xml:space="preserve"> = x__option___buying_inputs,</v>
      </c>
    </row>
    <row r="361" spans="1:6">
      <c r="A361" s="4" t="s">
        <v>326</v>
      </c>
      <c r="B361" s="4"/>
      <c r="C361" t="s">
        <v>2006</v>
      </c>
      <c r="E361" t="b">
        <f t="shared" si="18"/>
        <v>1</v>
      </c>
      <c r="F361" t="str">
        <f t="shared" si="17"/>
        <v xml:space="preserve"> = x__option___cabbage,</v>
      </c>
    </row>
    <row r="362" spans="1:6">
      <c r="A362" s="4" t="s">
        <v>356</v>
      </c>
      <c r="B362" s="4"/>
      <c r="C362" t="s">
        <v>2035</v>
      </c>
      <c r="E362" t="b">
        <f t="shared" si="18"/>
        <v>1</v>
      </c>
      <c r="F362" t="str">
        <f t="shared" si="17"/>
        <v xml:space="preserve"> = x__option___cabbage_1,</v>
      </c>
    </row>
    <row r="363" spans="1:6">
      <c r="A363" s="4" t="s">
        <v>327</v>
      </c>
      <c r="B363" s="4"/>
      <c r="C363" t="s">
        <v>2007</v>
      </c>
      <c r="E363" t="b">
        <f t="shared" si="18"/>
        <v>1</v>
      </c>
      <c r="F363" t="str">
        <f t="shared" si="17"/>
        <v xml:space="preserve"> = x__option___canola,</v>
      </c>
    </row>
    <row r="364" spans="1:6">
      <c r="A364" s="4" t="s">
        <v>357</v>
      </c>
      <c r="B364" s="4"/>
      <c r="C364" t="s">
        <v>2036</v>
      </c>
      <c r="E364" t="b">
        <f t="shared" si="18"/>
        <v>1</v>
      </c>
      <c r="F364" t="str">
        <f t="shared" si="17"/>
        <v xml:space="preserve"> = x__option___canola_1,</v>
      </c>
    </row>
    <row r="365" spans="1:6">
      <c r="A365" s="4" t="s">
        <v>615</v>
      </c>
      <c r="B365" s="4"/>
      <c r="C365" t="s">
        <v>2297</v>
      </c>
      <c r="E365" t="b">
        <f t="shared" si="18"/>
        <v>1</v>
      </c>
      <c r="F365" t="str">
        <f t="shared" si="17"/>
        <v xml:space="preserve"> = x__option___care_for_an_ill_household_member,</v>
      </c>
    </row>
    <row r="366" spans="1:6">
      <c r="A366" s="4" t="s">
        <v>671</v>
      </c>
      <c r="B366" s="4"/>
      <c r="C366" t="s">
        <v>2353</v>
      </c>
      <c r="E366" t="b">
        <f t="shared" si="18"/>
        <v>1</v>
      </c>
      <c r="F366" t="str">
        <f t="shared" si="17"/>
        <v xml:space="preserve"> = x__option___care_for_an_ill_household_member_1,</v>
      </c>
    </row>
    <row r="367" spans="1:6">
      <c r="A367" s="4" t="s">
        <v>616</v>
      </c>
      <c r="B367" s="4"/>
      <c r="C367" t="s">
        <v>2298</v>
      </c>
      <c r="E367" t="b">
        <f t="shared" si="18"/>
        <v>1</v>
      </c>
      <c r="F367" t="str">
        <f t="shared" si="17"/>
        <v xml:space="preserve"> = x__option___care_for_school_going_children,</v>
      </c>
    </row>
    <row r="368" spans="1:6">
      <c r="A368" s="4" t="s">
        <v>672</v>
      </c>
      <c r="B368" s="4"/>
      <c r="C368" t="s">
        <v>2354</v>
      </c>
      <c r="E368" t="b">
        <f t="shared" si="18"/>
        <v>1</v>
      </c>
      <c r="F368" t="str">
        <f t="shared" si="17"/>
        <v xml:space="preserve"> = x__option___care_for_school_going_children_1,</v>
      </c>
    </row>
    <row r="369" spans="1:6">
      <c r="A369" s="4" t="s">
        <v>328</v>
      </c>
      <c r="B369" s="4"/>
      <c r="C369" t="s">
        <v>2008</v>
      </c>
      <c r="E369" t="b">
        <f t="shared" si="18"/>
        <v>1</v>
      </c>
      <c r="F369" t="str">
        <f t="shared" si="17"/>
        <v xml:space="preserve"> = x__option___carrots,</v>
      </c>
    </row>
    <row r="370" spans="1:6">
      <c r="A370" s="4" t="s">
        <v>358</v>
      </c>
      <c r="B370" s="4"/>
      <c r="C370" t="s">
        <v>2037</v>
      </c>
      <c r="E370" t="b">
        <f t="shared" si="18"/>
        <v>1</v>
      </c>
      <c r="F370" t="str">
        <f t="shared" si="17"/>
        <v xml:space="preserve"> = x__option___carrots_1,</v>
      </c>
    </row>
    <row r="371" spans="1:6">
      <c r="A371" s="4" t="s">
        <v>329</v>
      </c>
      <c r="B371" s="4"/>
      <c r="C371" t="s">
        <v>2009</v>
      </c>
      <c r="E371" t="b">
        <f t="shared" si="18"/>
        <v>1</v>
      </c>
      <c r="F371" t="str">
        <f t="shared" si="17"/>
        <v xml:space="preserve"> = x__option___cassava,</v>
      </c>
    </row>
    <row r="372" spans="1:6">
      <c r="A372" s="4" t="s">
        <v>359</v>
      </c>
      <c r="B372" s="4"/>
      <c r="C372" t="s">
        <v>2038</v>
      </c>
      <c r="E372" t="b">
        <f t="shared" si="18"/>
        <v>1</v>
      </c>
      <c r="F372" t="str">
        <f t="shared" si="17"/>
        <v xml:space="preserve"> = x__option___cassava_1,</v>
      </c>
    </row>
    <row r="373" spans="1:6">
      <c r="A373" s="4" t="s">
        <v>567</v>
      </c>
      <c r="B373" s="4"/>
      <c r="C373" t="s">
        <v>2249</v>
      </c>
      <c r="E373" t="b">
        <f t="shared" si="18"/>
        <v>1</v>
      </c>
      <c r="F373" t="str">
        <f t="shared" si="17"/>
        <v xml:space="preserve"> = x__option___changes_in_rain_patterns,</v>
      </c>
    </row>
    <row r="374" spans="1:6">
      <c r="A374" s="4" t="s">
        <v>565</v>
      </c>
      <c r="B374" s="4"/>
      <c r="C374" t="s">
        <v>2247</v>
      </c>
      <c r="E374" t="b">
        <f t="shared" si="18"/>
        <v>1</v>
      </c>
      <c r="F374" t="str">
        <f t="shared" si="17"/>
        <v xml:space="preserve"> = x__option___chargers_are_not_clear,</v>
      </c>
    </row>
    <row r="375" spans="1:6">
      <c r="A375" s="4" t="s">
        <v>381</v>
      </c>
      <c r="B375" s="4"/>
      <c r="C375" t="s">
        <v>2061</v>
      </c>
      <c r="E375" t="b">
        <f t="shared" si="18"/>
        <v>1</v>
      </c>
      <c r="F375" t="str">
        <f t="shared" si="17"/>
        <v xml:space="preserve"> = x__option___chickens,</v>
      </c>
    </row>
    <row r="376" spans="1:6">
      <c r="A376" s="4" t="s">
        <v>330</v>
      </c>
      <c r="B376" s="4"/>
      <c r="C376" t="s">
        <v>2010</v>
      </c>
      <c r="E376" t="b">
        <f t="shared" si="18"/>
        <v>1</v>
      </c>
      <c r="F376" t="str">
        <f t="shared" si="17"/>
        <v xml:space="preserve"> = x__option___chili_pepper,</v>
      </c>
    </row>
    <row r="377" spans="1:6">
      <c r="A377" s="4" t="s">
        <v>360</v>
      </c>
      <c r="B377" s="4"/>
      <c r="C377" t="s">
        <v>2039</v>
      </c>
      <c r="E377" t="b">
        <f t="shared" si="18"/>
        <v>1</v>
      </c>
      <c r="F377" t="str">
        <f t="shared" si="17"/>
        <v xml:space="preserve"> = x__option___chili_pepper_1,</v>
      </c>
    </row>
    <row r="378" spans="1:6">
      <c r="A378" s="4" t="s">
        <v>331</v>
      </c>
      <c r="B378" s="4"/>
      <c r="C378" t="s">
        <v>2011</v>
      </c>
      <c r="E378" t="b">
        <f t="shared" si="18"/>
        <v>1</v>
      </c>
      <c r="F378" t="str">
        <f t="shared" si="17"/>
        <v xml:space="preserve"> = x__option___coffee,</v>
      </c>
    </row>
    <row r="379" spans="1:6">
      <c r="A379" s="4" t="s">
        <v>361</v>
      </c>
      <c r="B379" s="4"/>
      <c r="C379" t="s">
        <v>2040</v>
      </c>
      <c r="E379" t="b">
        <f t="shared" si="18"/>
        <v>1</v>
      </c>
      <c r="F379" t="str">
        <f t="shared" si="17"/>
        <v xml:space="preserve"> = x__option___coffee_1,</v>
      </c>
    </row>
    <row r="380" spans="1:6">
      <c r="A380" s="4" t="s">
        <v>573</v>
      </c>
      <c r="B380" s="4"/>
      <c r="C380" t="s">
        <v>2255</v>
      </c>
      <c r="E380" t="b">
        <f t="shared" si="18"/>
        <v>1</v>
      </c>
      <c r="F380" t="str">
        <f t="shared" si="17"/>
        <v xml:space="preserve"> = x__option___cold_waves__incl__frost_,</v>
      </c>
    </row>
    <row r="381" spans="1:6">
      <c r="A381" s="4" t="s">
        <v>499</v>
      </c>
      <c r="B381" s="4"/>
      <c r="C381" t="s">
        <v>2181</v>
      </c>
      <c r="E381" t="b">
        <f t="shared" si="18"/>
        <v>1</v>
      </c>
      <c r="F381" t="str">
        <f t="shared" si="17"/>
        <v xml:space="preserve"> = x__option___compost,</v>
      </c>
    </row>
    <row r="382" spans="1:6">
      <c r="A382" s="1" t="s">
        <v>120</v>
      </c>
      <c r="B382" s="1"/>
      <c r="C382" t="s">
        <v>2421</v>
      </c>
      <c r="E382" t="b">
        <f t="shared" si="18"/>
        <v>1</v>
      </c>
      <c r="F382" t="str">
        <f>_xlfn.CONCAT(D264," = ",C382,",")</f>
        <v>hh_size = x__option___cooperative,</v>
      </c>
    </row>
    <row r="383" spans="1:6">
      <c r="A383" s="4" t="s">
        <v>382</v>
      </c>
      <c r="B383" s="4"/>
      <c r="C383" t="s">
        <v>2062</v>
      </c>
      <c r="E383" t="b">
        <f t="shared" si="18"/>
        <v>1</v>
      </c>
      <c r="F383" t="str">
        <f>_xlfn.CONCAT(D380," = ",C383,",")</f>
        <v xml:space="preserve"> = x__option___cows,</v>
      </c>
    </row>
    <row r="384" spans="1:6">
      <c r="A384" s="4" t="s">
        <v>536</v>
      </c>
      <c r="B384" s="4"/>
      <c r="C384" t="s">
        <v>2218</v>
      </c>
      <c r="E384" t="b">
        <f t="shared" si="18"/>
        <v>1</v>
      </c>
      <c r="F384" t="str">
        <f>_xlfn.CONCAT(D266," = ",C384,",")</f>
        <v>hh_loan_interest_rate_bank = x__option___credit_factory,</v>
      </c>
    </row>
    <row r="385" spans="1:6">
      <c r="A385" s="4" t="s">
        <v>423</v>
      </c>
      <c r="B385" s="4"/>
      <c r="C385" t="s">
        <v>2105</v>
      </c>
      <c r="E385" t="b">
        <f t="shared" si="18"/>
        <v>1</v>
      </c>
      <c r="F385" t="str">
        <f>_xlfn.CONCAT(D382," = ",C385,",")</f>
        <v xml:space="preserve"> = x__option___crop_maintenance__weeding__stalking__crop_protection_,</v>
      </c>
    </row>
    <row r="386" spans="1:6">
      <c r="A386" s="4" t="s">
        <v>627</v>
      </c>
      <c r="B386" s="4"/>
      <c r="C386" t="s">
        <v>2309</v>
      </c>
      <c r="E386" t="b">
        <f t="shared" si="18"/>
        <v>1</v>
      </c>
      <c r="F386" t="str">
        <f>_xlfn.CONCAT(D268," = ",C386,",")</f>
        <v>hh_loan_interest_rate_friend = x__option___crop_maintenance__weeding_and_pruning_,</v>
      </c>
    </row>
    <row r="387" spans="1:6">
      <c r="A387" s="4" t="s">
        <v>683</v>
      </c>
      <c r="B387" s="4"/>
      <c r="C387" t="s">
        <v>2365</v>
      </c>
      <c r="E387" t="b">
        <f t="shared" si="18"/>
        <v>1</v>
      </c>
      <c r="F387" t="str">
        <f>_xlfn.CONCAT(D269," = ",C387,",")</f>
        <v>hh_loan_interest_rate_informal_credit_group = x__option___crop_maintenance__weeding_and_pruning__1,</v>
      </c>
    </row>
    <row r="388" spans="1:6">
      <c r="A388" s="4" t="s">
        <v>628</v>
      </c>
      <c r="B388" s="4"/>
      <c r="C388" t="s">
        <v>2310</v>
      </c>
      <c r="E388" t="b">
        <f t="shared" si="18"/>
        <v>1</v>
      </c>
      <c r="F388" t="str">
        <f>_xlfn.CONCAT(D270," = ",C388,",")</f>
        <v>hh_loan_interest_rate_informal_lender = x__option___crop_protection___agrochemical_application_and_treatment_,</v>
      </c>
    </row>
    <row r="389" spans="1:6">
      <c r="A389" s="4" t="s">
        <v>684</v>
      </c>
      <c r="B389" s="4"/>
      <c r="C389" t="s">
        <v>2366</v>
      </c>
      <c r="E389" t="b">
        <f t="shared" si="18"/>
        <v>1</v>
      </c>
      <c r="F389" t="str">
        <f>_xlfn.CONCAT(D271," = ",C389,",")</f>
        <v>hh_loan_interest_rate_mobile = x__option___crop_protection___agrochemical_application_and_treatment__1,</v>
      </c>
    </row>
    <row r="390" spans="1:6">
      <c r="A390" s="4" t="s">
        <v>323</v>
      </c>
      <c r="B390" s="4"/>
      <c r="C390" t="s">
        <v>2003</v>
      </c>
      <c r="E390" t="b">
        <f t="shared" si="18"/>
        <v>1</v>
      </c>
      <c r="F390" t="str">
        <f>_xlfn.CONCAT(D387," = ",C390,",")</f>
        <v xml:space="preserve"> = x__option___dairy,</v>
      </c>
    </row>
    <row r="391" spans="1:6">
      <c r="A391" s="4" t="s">
        <v>395</v>
      </c>
      <c r="B391" s="4"/>
      <c r="C391" t="s">
        <v>2076</v>
      </c>
      <c r="E391" t="b">
        <f t="shared" si="18"/>
        <v>1</v>
      </c>
      <c r="F391" t="str">
        <f>_xlfn.CONCAT(D388," = ",C391,",")</f>
        <v xml:space="preserve"> = x__option___dairy_shorthorn,</v>
      </c>
    </row>
    <row r="392" spans="1:6">
      <c r="A392" s="4" t="s">
        <v>601</v>
      </c>
      <c r="B392" s="4"/>
      <c r="C392" t="s">
        <v>2283</v>
      </c>
      <c r="E392" t="b">
        <f t="shared" si="18"/>
        <v>1</v>
      </c>
      <c r="F392" t="str">
        <f>_xlfn.CONCAT(D274," = ",C392,",")</f>
        <v>hh_loan_interest_rate_relative = x__option___december,</v>
      </c>
    </row>
    <row r="393" spans="1:6">
      <c r="A393" s="4" t="s">
        <v>613</v>
      </c>
      <c r="B393" s="4"/>
      <c r="C393" t="s">
        <v>2295</v>
      </c>
      <c r="E393" t="b">
        <f t="shared" si="18"/>
        <v>1</v>
      </c>
      <c r="F393" t="str">
        <f>_xlfn.CONCAT(D275," = ",C393,",")</f>
        <v>hh_loan_size = x__option___december_1,</v>
      </c>
    </row>
    <row r="394" spans="1:6">
      <c r="A394" s="1" t="s">
        <v>13</v>
      </c>
      <c r="B394" s="1"/>
      <c r="C394" t="s">
        <v>2448</v>
      </c>
      <c r="E394" t="b">
        <f t="shared" si="18"/>
        <v>1</v>
      </c>
      <c r="F394" t="str">
        <f>_xlfn.CONCAT(D276," = ",C394,",")</f>
        <v>hh_loan_source_inputs = x__option___december_2,</v>
      </c>
    </row>
    <row r="395" spans="1:6">
      <c r="A395" s="4" t="s">
        <v>430</v>
      </c>
      <c r="B395" s="4"/>
      <c r="C395" t="s">
        <v>2112</v>
      </c>
      <c r="E395" t="b">
        <f t="shared" si="18"/>
        <v>1</v>
      </c>
      <c r="F395" t="str">
        <f>_xlfn.CONCAT(D392," = ",C395,",")</f>
        <v xml:space="preserve"> = x__option___digging_trenches,</v>
      </c>
    </row>
    <row r="396" spans="1:6">
      <c r="A396" s="4" t="s">
        <v>539</v>
      </c>
      <c r="B396" s="4"/>
      <c r="C396" t="s">
        <v>2221</v>
      </c>
      <c r="E396" t="b">
        <f t="shared" ref="E396:E459" si="19">ISERROR(VLOOKUP(C395,$A$2:$A$1012,1,0))</f>
        <v>1</v>
      </c>
      <c r="F396" t="str">
        <f>_xlfn.CONCAT(D278," = ",C396,",")</f>
        <v>ppi_ken_meat = x__option___digifarm,</v>
      </c>
    </row>
    <row r="397" spans="1:6">
      <c r="A397" s="4" t="s">
        <v>38</v>
      </c>
      <c r="B397" s="4"/>
      <c r="C397" t="s">
        <v>2063</v>
      </c>
      <c r="E397" t="b">
        <f t="shared" si="19"/>
        <v>1</v>
      </c>
      <c r="F397" t="str">
        <f>_xlfn.CONCAT(D394," = ",C397,",")</f>
        <v xml:space="preserve"> = x__option___donkeys,</v>
      </c>
    </row>
    <row r="398" spans="1:6">
      <c r="A398" s="4" t="s">
        <v>570</v>
      </c>
      <c r="B398" s="4"/>
      <c r="C398" t="s">
        <v>2252</v>
      </c>
      <c r="E398" t="b">
        <f t="shared" si="19"/>
        <v>1</v>
      </c>
      <c r="F398" t="str">
        <f>_xlfn.CONCAT(D280," = ",C398,",")</f>
        <v>hh_phone_functionalities = x__option___droughts,</v>
      </c>
    </row>
    <row r="399" spans="1:6">
      <c r="A399" s="4" t="s">
        <v>383</v>
      </c>
      <c r="B399" s="4"/>
      <c r="C399" t="s">
        <v>2064</v>
      </c>
      <c r="E399" t="b">
        <f t="shared" si="19"/>
        <v>1</v>
      </c>
      <c r="F399" t="str">
        <f>_xlfn.CONCAT(D396," = ",C399,",")</f>
        <v xml:space="preserve"> = x__option___ducks,</v>
      </c>
    </row>
    <row r="400" spans="1:6">
      <c r="A400" s="4" t="s">
        <v>507</v>
      </c>
      <c r="B400" s="4"/>
      <c r="C400" t="s">
        <v>2189</v>
      </c>
      <c r="E400" t="b">
        <f t="shared" si="19"/>
        <v>1</v>
      </c>
      <c r="F400" t="str">
        <f t="shared" ref="F400:F408" si="20">_xlfn.CONCAT(D282," = ",C400,",")</f>
        <v>hh_loan_months_to_repay = x__option___electricity__for_electric_irrigation_system_,</v>
      </c>
    </row>
    <row r="401" spans="1:6">
      <c r="A401" s="1" t="s">
        <v>2</v>
      </c>
      <c r="B401" s="1"/>
      <c r="C401" t="s">
        <v>2428</v>
      </c>
      <c r="E401" t="b">
        <f t="shared" si="19"/>
        <v>1</v>
      </c>
      <c r="F401" t="str">
        <f t="shared" si="20"/>
        <v>hh_female_rn = x__option___emergency,</v>
      </c>
    </row>
    <row r="402" spans="1:6">
      <c r="A402" s="4" t="s">
        <v>521</v>
      </c>
      <c r="B402" s="4"/>
      <c r="C402" t="s">
        <v>2203</v>
      </c>
      <c r="E402" t="b">
        <f t="shared" si="19"/>
        <v>1</v>
      </c>
      <c r="F402" t="str">
        <f t="shared" si="20"/>
        <v>hh_male_nr = x__option___extension_services__agronomy_,</v>
      </c>
    </row>
    <row r="403" spans="1:6">
      <c r="A403" s="4" t="s">
        <v>548</v>
      </c>
      <c r="B403" s="4"/>
      <c r="C403" t="s">
        <v>2230</v>
      </c>
      <c r="E403" t="b">
        <f t="shared" si="19"/>
        <v>1</v>
      </c>
      <c r="F403" t="str">
        <f t="shared" si="20"/>
        <v>ppi_ken_thermos = x__option___extension_services__agronomy__1,</v>
      </c>
    </row>
    <row r="404" spans="1:6">
      <c r="A404" s="4" t="s">
        <v>540</v>
      </c>
      <c r="B404" s="4"/>
      <c r="C404" t="s">
        <v>2222</v>
      </c>
      <c r="E404" t="b">
        <f t="shared" si="19"/>
        <v>1</v>
      </c>
      <c r="F404" t="str">
        <f t="shared" si="20"/>
        <v>ppi_ken_towels = x__option___farm_drive,</v>
      </c>
    </row>
    <row r="405" spans="1:6">
      <c r="A405" s="4" t="s">
        <v>591</v>
      </c>
      <c r="B405" s="4"/>
      <c r="C405" t="s">
        <v>2273</v>
      </c>
      <c r="E405" t="b">
        <f t="shared" si="19"/>
        <v>1</v>
      </c>
      <c r="F405" t="str">
        <f t="shared" si="20"/>
        <v>ppi_ken_walls = x__option___february,</v>
      </c>
    </row>
    <row r="406" spans="1:6">
      <c r="A406" s="4" t="s">
        <v>603</v>
      </c>
      <c r="B406" s="4"/>
      <c r="C406" t="s">
        <v>2285</v>
      </c>
      <c r="E406" t="b">
        <f t="shared" si="19"/>
        <v>1</v>
      </c>
      <c r="F406" t="str">
        <f t="shared" si="20"/>
        <v xml:space="preserve"> = x__option___february_1,</v>
      </c>
    </row>
    <row r="407" spans="1:6">
      <c r="A407" s="1" t="s">
        <v>249</v>
      </c>
      <c r="B407" s="1"/>
      <c r="C407" t="s">
        <v>2438</v>
      </c>
      <c r="E407" t="b">
        <f t="shared" si="19"/>
        <v>1</v>
      </c>
      <c r="F407" t="str">
        <f t="shared" si="20"/>
        <v>ic_informed_consent = x__option___february_2,</v>
      </c>
    </row>
    <row r="408" spans="1:6">
      <c r="A408" s="4" t="s">
        <v>500</v>
      </c>
      <c r="B408" s="4"/>
      <c r="C408" t="s">
        <v>2182</v>
      </c>
      <c r="E408" t="b">
        <f t="shared" si="19"/>
        <v>1</v>
      </c>
      <c r="F408" t="str">
        <f t="shared" si="20"/>
        <v>g_informed_consent = x__option___fertiliser,</v>
      </c>
    </row>
    <row r="409" spans="1:6">
      <c r="A409" s="4" t="s">
        <v>425</v>
      </c>
      <c r="B409" s="4"/>
      <c r="C409" t="s">
        <v>2107</v>
      </c>
      <c r="E409" t="b">
        <f t="shared" si="19"/>
        <v>1</v>
      </c>
      <c r="F409" t="str">
        <f>_xlfn.CONCAT(D406," = ",C409,",")</f>
        <v xml:space="preserve"> = x__option___fertiliser_application,</v>
      </c>
    </row>
    <row r="410" spans="1:6">
      <c r="A410" s="4" t="s">
        <v>526</v>
      </c>
      <c r="B410" s="4"/>
      <c r="C410" t="s">
        <v>2208</v>
      </c>
      <c r="E410" t="b">
        <f t="shared" si="19"/>
        <v>1</v>
      </c>
      <c r="F410" t="str">
        <f t="shared" ref="F410:F416" si="21">_xlfn.CONCAT(D292," = ",C410,",")</f>
        <v>f_potatoes_rev_timeperiod = x__option___financing,</v>
      </c>
    </row>
    <row r="411" spans="1:6">
      <c r="A411" s="4" t="s">
        <v>569</v>
      </c>
      <c r="B411" s="4"/>
      <c r="C411" t="s">
        <v>2251</v>
      </c>
      <c r="E411" t="b">
        <f t="shared" si="19"/>
        <v>1</v>
      </c>
      <c r="F411" t="str">
        <f t="shared" si="21"/>
        <v>f_focus_measurement_lost_potatoes = x__option___floods,</v>
      </c>
    </row>
    <row r="412" spans="1:6">
      <c r="A412" s="4" t="s">
        <v>509</v>
      </c>
      <c r="B412" s="4"/>
      <c r="C412" t="s">
        <v>2191</v>
      </c>
      <c r="E412" t="b">
        <f t="shared" si="19"/>
        <v>1</v>
      </c>
      <c r="F412" t="str">
        <f t="shared" si="21"/>
        <v>f_focus_measurement_lost_potatoes_kg = x__option___fodder_and_water_for_livestock_or_poultry,</v>
      </c>
    </row>
    <row r="413" spans="1:6">
      <c r="A413" s="1" t="s">
        <v>732</v>
      </c>
      <c r="B413" s="1"/>
      <c r="C413" t="s">
        <v>2418</v>
      </c>
      <c r="E413" t="b">
        <f t="shared" si="19"/>
        <v>1</v>
      </c>
      <c r="F413" t="str">
        <f t="shared" si="21"/>
        <v>f_focus_measurement_lost_potatoes_kg_plant = x__option___friend,</v>
      </c>
    </row>
    <row r="414" spans="1:6">
      <c r="A414" s="1" t="s">
        <v>136</v>
      </c>
      <c r="B414" s="1"/>
      <c r="C414" t="s">
        <v>2429</v>
      </c>
      <c r="E414" t="b">
        <f t="shared" si="19"/>
        <v>1</v>
      </c>
      <c r="F414" t="str">
        <f t="shared" si="21"/>
        <v>f_focus_measurement_lost_potatoes_other_kg = x__option___funeral,</v>
      </c>
    </row>
    <row r="415" spans="1:6">
      <c r="A415" s="4" t="s">
        <v>504</v>
      </c>
      <c r="B415" s="4"/>
      <c r="C415" t="s">
        <v>2186</v>
      </c>
      <c r="E415" t="b">
        <f t="shared" si="19"/>
        <v>1</v>
      </c>
      <c r="F415" t="str">
        <f t="shared" si="21"/>
        <v>f_focus_own_consumption_quant_potatoes = x__option___fungicides,</v>
      </c>
    </row>
    <row r="416" spans="1:6">
      <c r="A416" s="4" t="s">
        <v>554</v>
      </c>
      <c r="B416" s="4"/>
      <c r="C416" t="s">
        <v>2236</v>
      </c>
      <c r="E416" t="b">
        <f t="shared" si="19"/>
        <v>1</v>
      </c>
      <c r="F416" t="str">
        <f t="shared" si="21"/>
        <v>f_focus_own_consumption_quant_potatoes_kg = x__option___getting_access_to_loans_overdraft__for_buying_inputs__for_a_cheaper_price_than_other_options,</v>
      </c>
    </row>
    <row r="417" spans="1:6">
      <c r="A417" s="4" t="s">
        <v>410</v>
      </c>
      <c r="B417" s="4"/>
      <c r="C417" t="s">
        <v>2092</v>
      </c>
      <c r="E417" t="b">
        <f t="shared" si="19"/>
        <v>1</v>
      </c>
      <c r="F417" t="str">
        <f>_xlfn.CONCAT(D414," = ",C417,",")</f>
        <v xml:space="preserve"> = x__option___gifts__money_received_from_non_family_members_,</v>
      </c>
    </row>
    <row r="418" spans="1:6">
      <c r="A418" s="4" t="s">
        <v>385</v>
      </c>
      <c r="B418" s="4"/>
      <c r="C418" t="s">
        <v>2066</v>
      </c>
      <c r="E418" t="b">
        <f t="shared" si="19"/>
        <v>1</v>
      </c>
      <c r="F418" t="str">
        <f>_xlfn.CONCAT(D415," = ",C418,",")</f>
        <v xml:space="preserve"> = x__option___goats,</v>
      </c>
    </row>
    <row r="419" spans="1:6">
      <c r="A419" s="4" t="s">
        <v>553</v>
      </c>
      <c r="B419" s="4"/>
      <c r="C419" t="s">
        <v>2235</v>
      </c>
      <c r="E419" t="b">
        <f t="shared" si="19"/>
        <v>1</v>
      </c>
      <c r="F419" t="str">
        <f>_xlfn.CONCAT(D301," = ",C419,",")</f>
        <v>f_focus_price_potatoes = x__option___good_quality_services,</v>
      </c>
    </row>
    <row r="420" spans="1:6">
      <c r="A420" s="4" t="s">
        <v>408</v>
      </c>
      <c r="B420" s="4"/>
      <c r="C420" t="s">
        <v>2090</v>
      </c>
      <c r="E420" t="b">
        <f t="shared" si="19"/>
        <v>1</v>
      </c>
      <c r="F420" t="str">
        <f>_xlfn.CONCAT(D417," = ",C420,",")</f>
        <v xml:space="preserve"> = x__option___government_transfers,</v>
      </c>
    </row>
    <row r="421" spans="1:6">
      <c r="A421" s="4" t="s">
        <v>332</v>
      </c>
      <c r="B421" s="4"/>
      <c r="C421" t="s">
        <v>2012</v>
      </c>
      <c r="E421" t="b">
        <f t="shared" si="19"/>
        <v>1</v>
      </c>
      <c r="F421" t="str">
        <f>_xlfn.CONCAT(D418," = ",C421,",")</f>
        <v xml:space="preserve"> = x__option___green_beans__french_beans_,</v>
      </c>
    </row>
    <row r="422" spans="1:6">
      <c r="A422" s="4" t="s">
        <v>362</v>
      </c>
      <c r="B422" s="4"/>
      <c r="C422" t="s">
        <v>2041</v>
      </c>
      <c r="E422" t="b">
        <f t="shared" si="19"/>
        <v>1</v>
      </c>
      <c r="F422" t="str">
        <f>_xlfn.CONCAT(D419," = ",C422,",")</f>
        <v xml:space="preserve"> = x__option___green_beans__french_beans__1,</v>
      </c>
    </row>
    <row r="423" spans="1:6">
      <c r="A423" s="4" t="s">
        <v>333</v>
      </c>
      <c r="B423" s="4"/>
      <c r="C423" t="s">
        <v>2013</v>
      </c>
      <c r="E423" t="b">
        <f t="shared" si="19"/>
        <v>1</v>
      </c>
      <c r="F423" t="str">
        <f>_xlfn.CONCAT(D420," = ",C423,",")</f>
        <v xml:space="preserve"> = x__option___green_pepper,</v>
      </c>
    </row>
    <row r="424" spans="1:6">
      <c r="A424" s="4" t="s">
        <v>363</v>
      </c>
      <c r="B424" s="4"/>
      <c r="C424" t="s">
        <v>2042</v>
      </c>
      <c r="E424" t="b">
        <f t="shared" si="19"/>
        <v>1</v>
      </c>
      <c r="F424" t="str">
        <f>_xlfn.CONCAT(D421," = ",C424,",")</f>
        <v xml:space="preserve"> = x__option___green_pepper_1,</v>
      </c>
    </row>
    <row r="425" spans="1:6">
      <c r="A425" s="1" t="s">
        <v>733</v>
      </c>
      <c r="B425" s="1"/>
      <c r="C425" t="s">
        <v>2419</v>
      </c>
      <c r="E425" t="b">
        <f t="shared" si="19"/>
        <v>1</v>
      </c>
      <c r="F425" t="str">
        <f>_xlfn.CONCAT(D307," = ",C425,",")</f>
        <v>f_focus_quant_sold_potatoes_kg = x__option___group_based_micro_finance__vsla_,</v>
      </c>
    </row>
    <row r="426" spans="1:6">
      <c r="A426" s="4" t="s">
        <v>393</v>
      </c>
      <c r="B426" s="4"/>
      <c r="C426" t="s">
        <v>2074</v>
      </c>
      <c r="E426" t="b">
        <f t="shared" si="19"/>
        <v>1</v>
      </c>
      <c r="F426" t="str">
        <f>_xlfn.CONCAT(D423," = ",C426,",")</f>
        <v xml:space="preserve"> = x__option___guernsey,</v>
      </c>
    </row>
    <row r="427" spans="1:6">
      <c r="A427" s="4" t="s">
        <v>427</v>
      </c>
      <c r="B427" s="4"/>
      <c r="C427" t="s">
        <v>2109</v>
      </c>
      <c r="E427" t="b">
        <f t="shared" si="19"/>
        <v>1</v>
      </c>
      <c r="F427" t="str">
        <f>_xlfn.CONCAT(D424," = ",C427,",")</f>
        <v xml:space="preserve"> = x__option___harvesting,</v>
      </c>
    </row>
    <row r="428" spans="1:6">
      <c r="A428" s="4" t="s">
        <v>629</v>
      </c>
      <c r="B428" s="4"/>
      <c r="C428" t="s">
        <v>2311</v>
      </c>
      <c r="E428" t="b">
        <f t="shared" si="19"/>
        <v>1</v>
      </c>
      <c r="F428" t="str">
        <f t="shared" ref="F428:F433" si="22">_xlfn.CONCAT(D310," = ",C428,",")</f>
        <v>f_potatoes_variety = x__option___harvesting_1,</v>
      </c>
    </row>
    <row r="429" spans="1:6">
      <c r="A429" s="4" t="s">
        <v>685</v>
      </c>
      <c r="B429" s="4"/>
      <c r="C429" t="s">
        <v>2367</v>
      </c>
      <c r="E429" t="b">
        <f t="shared" si="19"/>
        <v>1</v>
      </c>
      <c r="F429" t="str">
        <f t="shared" si="22"/>
        <v xml:space="preserve"> = x__option___harvesting_2,</v>
      </c>
    </row>
    <row r="430" spans="1:6">
      <c r="A430" s="4" t="s">
        <v>557</v>
      </c>
      <c r="B430" s="4"/>
      <c r="C430" t="s">
        <v>2239</v>
      </c>
      <c r="E430" t="b">
        <f t="shared" si="19"/>
        <v>1</v>
      </c>
      <c r="F430" t="str">
        <f t="shared" si="22"/>
        <v>focus_crop = x__option___having_access_to_funds_that_can_only_be_used_to_buy_puts_at_agro_dealers__and_not_anything_else,</v>
      </c>
    </row>
    <row r="431" spans="1:6">
      <c r="A431" s="4" t="s">
        <v>558</v>
      </c>
      <c r="B431" s="4"/>
      <c r="C431" t="s">
        <v>2240</v>
      </c>
      <c r="E431" t="b">
        <f t="shared" si="19"/>
        <v>1</v>
      </c>
      <c r="F431" t="str">
        <f t="shared" si="22"/>
        <v xml:space="preserve"> = x__option___having_easy_access_to_agro_dealers_input_providers,</v>
      </c>
    </row>
    <row r="432" spans="1:6">
      <c r="A432" s="4" t="s">
        <v>568</v>
      </c>
      <c r="B432" s="4"/>
      <c r="C432" t="s">
        <v>2250</v>
      </c>
      <c r="E432" t="b">
        <f t="shared" si="19"/>
        <v>1</v>
      </c>
      <c r="F432" t="str">
        <f t="shared" si="22"/>
        <v>f_tomatoes_rev_timeperiod = x__option___heat_waves__temperature_rise_,</v>
      </c>
    </row>
    <row r="433" spans="1:6">
      <c r="A433" s="4" t="s">
        <v>503</v>
      </c>
      <c r="B433" s="4"/>
      <c r="C433" t="s">
        <v>2185</v>
      </c>
      <c r="E433" t="b">
        <f t="shared" si="19"/>
        <v>1</v>
      </c>
      <c r="F433" t="str">
        <f t="shared" si="22"/>
        <v>f_focus_quant_lost_tomatoes = x__option___herbicides,</v>
      </c>
    </row>
    <row r="434" spans="1:6">
      <c r="A434" s="4" t="s">
        <v>391</v>
      </c>
      <c r="B434" s="4"/>
      <c r="C434" t="s">
        <v>2072</v>
      </c>
      <c r="E434" t="b">
        <f t="shared" si="19"/>
        <v>1</v>
      </c>
      <c r="F434" t="str">
        <f>_xlfn.CONCAT(D431," = ",C434,",")</f>
        <v xml:space="preserve"> = x__option___holstein_friesian,</v>
      </c>
    </row>
    <row r="435" spans="1:6">
      <c r="A435" s="4" t="s">
        <v>614</v>
      </c>
      <c r="B435" s="4"/>
      <c r="C435" t="s">
        <v>2296</v>
      </c>
      <c r="E435" t="b">
        <f t="shared" si="19"/>
        <v>1</v>
      </c>
      <c r="F435" t="str">
        <f t="shared" ref="F435:F445" si="23">_xlfn.CONCAT(D317," = ",C435,",")</f>
        <v>f_focus_measurement_lost_tomatoes = x__option___household_activities__such_as_cooking__cleaning__fetching_water__washing_clothes__or_buying_food,</v>
      </c>
    </row>
    <row r="436" spans="1:6">
      <c r="A436" s="4" t="s">
        <v>670</v>
      </c>
      <c r="B436" s="4"/>
      <c r="C436" t="s">
        <v>2352</v>
      </c>
      <c r="E436" t="b">
        <f t="shared" si="19"/>
        <v>1</v>
      </c>
      <c r="F436" t="str">
        <f t="shared" si="23"/>
        <v>f_focus_measurement_lost_tomatoes_kg_plant = x__option___household_activities__such_as_cooking__cleaning__fetching_water__washing_clothes__or_buying_food_1,</v>
      </c>
    </row>
    <row r="437" spans="1:6">
      <c r="A437" s="1" t="s">
        <v>0</v>
      </c>
      <c r="B437" s="1"/>
      <c r="C437" t="s">
        <v>2425</v>
      </c>
      <c r="E437" t="b">
        <f t="shared" si="19"/>
        <v>1</v>
      </c>
      <c r="F437" t="str">
        <f t="shared" si="23"/>
        <v>f_focus_own_consumption_tomatoes = x__option___household_expenses,</v>
      </c>
    </row>
    <row r="438" spans="1:6">
      <c r="A438" s="4" t="s">
        <v>460</v>
      </c>
      <c r="B438" s="4"/>
      <c r="C438" t="s">
        <v>2142</v>
      </c>
      <c r="E438" t="b">
        <f t="shared" si="19"/>
        <v>1</v>
      </c>
      <c r="F438" t="str">
        <f t="shared" si="23"/>
        <v>f_focus_own_consumption_tomatoes_kg = x__option___i_borrow_the_equipment,</v>
      </c>
    </row>
    <row r="439" spans="1:6">
      <c r="A439" s="4" t="s">
        <v>465</v>
      </c>
      <c r="B439" s="4"/>
      <c r="C439" t="s">
        <v>2147</v>
      </c>
      <c r="E439" t="b">
        <f t="shared" si="19"/>
        <v>1</v>
      </c>
      <c r="F439" t="str">
        <f t="shared" si="23"/>
        <v>f_focus_own_consumption_measurement_tomatoes = x__option___i_borrow_the_equipment_1,</v>
      </c>
    </row>
    <row r="440" spans="1:6">
      <c r="A440" s="4" t="s">
        <v>470</v>
      </c>
      <c r="B440" s="4"/>
      <c r="C440" t="s">
        <v>2152</v>
      </c>
      <c r="E440" t="b">
        <f t="shared" si="19"/>
        <v>1</v>
      </c>
      <c r="F440" t="str">
        <f t="shared" si="23"/>
        <v>f_focus_own_consumption_measurement_tomatoes_other_kg = x__option___i_borrow_the_equipment_2,</v>
      </c>
    </row>
    <row r="441" spans="1:6">
      <c r="A441" s="4" t="s">
        <v>475</v>
      </c>
      <c r="B441" s="4"/>
      <c r="C441" t="s">
        <v>2157</v>
      </c>
      <c r="E441" t="b">
        <f t="shared" si="19"/>
        <v>1</v>
      </c>
      <c r="F441" t="str">
        <f t="shared" si="23"/>
        <v>f_focus_price_tomatoes = x__option___i_borrow_the_equipment_3,</v>
      </c>
    </row>
    <row r="442" spans="1:6">
      <c r="A442" s="4" t="s">
        <v>480</v>
      </c>
      <c r="B442" s="4"/>
      <c r="C442" t="s">
        <v>2162</v>
      </c>
      <c r="E442" t="b">
        <f t="shared" si="19"/>
        <v>1</v>
      </c>
      <c r="F442" t="str">
        <f t="shared" si="23"/>
        <v>f_focus_quant_prod_tomatoes = x__option___i_borrow_the_equipment_4,</v>
      </c>
    </row>
    <row r="443" spans="1:6">
      <c r="A443" s="4" t="s">
        <v>485</v>
      </c>
      <c r="B443" s="4"/>
      <c r="C443" t="s">
        <v>2167</v>
      </c>
      <c r="E443" t="b">
        <f t="shared" si="19"/>
        <v>1</v>
      </c>
      <c r="F443" t="str">
        <f t="shared" si="23"/>
        <v>f_focus_quant_prod_tomatoes_kg = x__option___i_borrow_the_equipment_5,</v>
      </c>
    </row>
    <row r="444" spans="1:6">
      <c r="A444" s="4" t="s">
        <v>490</v>
      </c>
      <c r="B444" s="4"/>
      <c r="C444" t="s">
        <v>2172</v>
      </c>
      <c r="E444" t="b">
        <f t="shared" si="19"/>
        <v>1</v>
      </c>
      <c r="F444" t="str">
        <f t="shared" si="23"/>
        <v>f_focus_measurement_prod_tomatoes_2 = x__option___i_borrow_the_equipment_6,</v>
      </c>
    </row>
    <row r="445" spans="1:6">
      <c r="A445" s="4" t="s">
        <v>495</v>
      </c>
      <c r="B445" s="4"/>
      <c r="C445" t="s">
        <v>2177</v>
      </c>
      <c r="E445" t="b">
        <f t="shared" si="19"/>
        <v>1</v>
      </c>
      <c r="F445" t="str">
        <f t="shared" si="23"/>
        <v>f_focus_measurement_prod_tomatoes_other_kg_2 = x__option___i_borrow_the_equipment_7,</v>
      </c>
    </row>
    <row r="446" spans="1:6">
      <c r="A446" s="4" t="s">
        <v>455</v>
      </c>
      <c r="B446" s="4"/>
      <c r="C446" t="s">
        <v>2137</v>
      </c>
      <c r="E446" t="b">
        <f t="shared" si="19"/>
        <v>1</v>
      </c>
      <c r="F446" t="str">
        <f>_xlfn.CONCAT(D443," = ",C446,",")</f>
        <v xml:space="preserve"> = x__option___i_borrowed_the_equipment,</v>
      </c>
    </row>
    <row r="447" spans="1:6">
      <c r="A447" s="4" t="s">
        <v>574</v>
      </c>
      <c r="B447" s="4"/>
      <c r="C447" t="s">
        <v>2256</v>
      </c>
      <c r="E447" t="b">
        <f t="shared" si="19"/>
        <v>1</v>
      </c>
      <c r="F447" t="str">
        <f>_xlfn.CONCAT(D329," = ",C447,",")</f>
        <v>f_focus_quant_sold_tomatoes_kg = x__option___i_did_not_experience_crop_losses_due_to_extreme_weather,</v>
      </c>
    </row>
    <row r="448" spans="1:6">
      <c r="A448" s="4" t="s">
        <v>514</v>
      </c>
      <c r="B448" s="4"/>
      <c r="C448" t="s">
        <v>2196</v>
      </c>
      <c r="E448" t="b">
        <f t="shared" si="19"/>
        <v>1</v>
      </c>
      <c r="F448" t="str">
        <f>_xlfn.CONCAT(D330," = ",C448,",")</f>
        <v>f_focus_measurement_sold_tomatoes = x__option___i_don_t_have_access_to_finance_for_buying_inputs,</v>
      </c>
    </row>
    <row r="449" spans="1:6">
      <c r="A449" s="4" t="s">
        <v>378</v>
      </c>
      <c r="B449" s="4"/>
      <c r="C449" t="s">
        <v>2058</v>
      </c>
      <c r="E449" t="b">
        <f t="shared" si="19"/>
        <v>1</v>
      </c>
      <c r="F449" t="str">
        <f>_xlfn.CONCAT(D446," = ",C449,",")</f>
        <v xml:space="preserve"> = x__option___i_don_t_have_income_from_other_crops,</v>
      </c>
    </row>
    <row r="450" spans="1:6">
      <c r="A450" s="4" t="s">
        <v>411</v>
      </c>
      <c r="B450" s="4"/>
      <c r="C450" t="s">
        <v>2093</v>
      </c>
      <c r="E450" t="b">
        <f t="shared" si="19"/>
        <v>1</v>
      </c>
      <c r="F450" t="str">
        <f>_xlfn.CONCAT(D447," = ",C450,",")</f>
        <v xml:space="preserve"> = x__option___i_don_t_have_other_sources_of_income,</v>
      </c>
    </row>
    <row r="451" spans="1:6">
      <c r="A451" s="4" t="s">
        <v>349</v>
      </c>
      <c r="B451" s="4"/>
      <c r="C451" t="s">
        <v>2029</v>
      </c>
      <c r="E451" t="b">
        <f t="shared" si="19"/>
        <v>1</v>
      </c>
      <c r="F451" t="str">
        <f>_xlfn.CONCAT(D448," = ",C451,",")</f>
        <v xml:space="preserve"> = x__option___i_don_t_know,</v>
      </c>
    </row>
    <row r="452" spans="1:6">
      <c r="A452" s="4" t="s">
        <v>576</v>
      </c>
      <c r="B452" s="4"/>
      <c r="C452" t="s">
        <v>2258</v>
      </c>
      <c r="E452" t="b">
        <f t="shared" si="19"/>
        <v>1</v>
      </c>
      <c r="F452" t="str">
        <f>_xlfn.CONCAT(D334," = ",C452,",")</f>
        <v xml:space="preserve"> = x__option___i_don_t_know__because_i_haven_t_been_here_for_more_than_3_years,</v>
      </c>
    </row>
    <row r="453" spans="1:6">
      <c r="A453" s="4" t="s">
        <v>379</v>
      </c>
      <c r="B453" s="4"/>
      <c r="C453" t="s">
        <v>2059</v>
      </c>
      <c r="E453" t="b">
        <f t="shared" si="19"/>
        <v>1</v>
      </c>
      <c r="F453" t="str">
        <f>_xlfn.CONCAT(D450," = ",C453,",")</f>
        <v xml:space="preserve"> = x__option___i_don_t_know_1,</v>
      </c>
    </row>
    <row r="454" spans="1:6">
      <c r="A454" s="4" t="s">
        <v>476</v>
      </c>
      <c r="B454" s="4"/>
      <c r="C454" t="s">
        <v>2158</v>
      </c>
      <c r="E454" t="b">
        <f t="shared" si="19"/>
        <v>1</v>
      </c>
      <c r="F454" t="str">
        <f t="shared" ref="F454:F463" si="24">_xlfn.CONCAT(D336," = ",C454,",")</f>
        <v xml:space="preserve"> = x__option___i_don_t_know_10,</v>
      </c>
    </row>
    <row r="455" spans="1:6">
      <c r="A455" s="4" t="s">
        <v>481</v>
      </c>
      <c r="B455" s="4"/>
      <c r="C455" t="s">
        <v>2163</v>
      </c>
      <c r="E455" t="b">
        <f t="shared" si="19"/>
        <v>1</v>
      </c>
      <c r="F455" t="str">
        <f t="shared" si="24"/>
        <v xml:space="preserve"> = x__option___i_don_t_know_11,</v>
      </c>
    </row>
    <row r="456" spans="1:6">
      <c r="A456" s="4" t="s">
        <v>486</v>
      </c>
      <c r="B456" s="4"/>
      <c r="C456" t="s">
        <v>2168</v>
      </c>
      <c r="E456" t="b">
        <f t="shared" si="19"/>
        <v>1</v>
      </c>
      <c r="F456" t="str">
        <f t="shared" si="24"/>
        <v xml:space="preserve"> = x__option___i_don_t_know_12,</v>
      </c>
    </row>
    <row r="457" spans="1:6">
      <c r="A457" s="4" t="s">
        <v>491</v>
      </c>
      <c r="B457" s="4"/>
      <c r="C457" t="s">
        <v>2173</v>
      </c>
      <c r="E457" t="b">
        <f t="shared" si="19"/>
        <v>1</v>
      </c>
      <c r="F457" t="str">
        <f t="shared" si="24"/>
        <v xml:space="preserve"> = x__option___i_don_t_know_13,</v>
      </c>
    </row>
    <row r="458" spans="1:6">
      <c r="A458" s="4" t="s">
        <v>496</v>
      </c>
      <c r="B458" s="4"/>
      <c r="C458" t="s">
        <v>2178</v>
      </c>
      <c r="E458" t="b">
        <f t="shared" si="19"/>
        <v>1</v>
      </c>
      <c r="F458" t="str">
        <f t="shared" si="24"/>
        <v xml:space="preserve"> = x__option___i_don_t_know_14,</v>
      </c>
    </row>
    <row r="459" spans="1:6">
      <c r="A459" s="4" t="s">
        <v>512</v>
      </c>
      <c r="B459" s="4"/>
      <c r="C459" t="s">
        <v>2194</v>
      </c>
      <c r="E459" t="b">
        <f t="shared" si="19"/>
        <v>1</v>
      </c>
      <c r="F459" t="str">
        <f t="shared" si="24"/>
        <v xml:space="preserve"> = x__option___i_don_t_know_15,</v>
      </c>
    </row>
    <row r="460" spans="1:6">
      <c r="A460" s="4" t="s">
        <v>532</v>
      </c>
      <c r="B460" s="4"/>
      <c r="C460" t="s">
        <v>2214</v>
      </c>
      <c r="E460" t="b">
        <f t="shared" ref="E460:E523" si="25">ISERROR(VLOOKUP(C459,$A$2:$A$1012,1,0))</f>
        <v>1</v>
      </c>
      <c r="F460" t="str">
        <f t="shared" si="24"/>
        <v xml:space="preserve"> = x__option___i_don_t_know_16,</v>
      </c>
    </row>
    <row r="461" spans="1:6">
      <c r="A461" s="4" t="s">
        <v>551</v>
      </c>
      <c r="B461" s="4"/>
      <c r="C461" t="s">
        <v>2233</v>
      </c>
      <c r="E461" t="b">
        <f t="shared" si="25"/>
        <v>1</v>
      </c>
      <c r="F461" t="str">
        <f t="shared" si="24"/>
        <v xml:space="preserve"> = x__option___i_don_t_know_17,</v>
      </c>
    </row>
    <row r="462" spans="1:6">
      <c r="A462" s="4" t="s">
        <v>577</v>
      </c>
      <c r="B462" s="4"/>
      <c r="C462" t="s">
        <v>2259</v>
      </c>
      <c r="E462" t="b">
        <f t="shared" si="25"/>
        <v>1</v>
      </c>
      <c r="F462" t="str">
        <f t="shared" si="24"/>
        <v xml:space="preserve"> = x__option___i_don_t_know_18,</v>
      </c>
    </row>
    <row r="463" spans="1:6">
      <c r="A463" s="4" t="s">
        <v>588</v>
      </c>
      <c r="B463" s="4"/>
      <c r="C463" t="s">
        <v>2270</v>
      </c>
      <c r="E463" t="b">
        <f t="shared" si="25"/>
        <v>1</v>
      </c>
      <c r="F463" t="str">
        <f t="shared" si="24"/>
        <v xml:space="preserve"> = x__option___i_don_t_know_19,</v>
      </c>
    </row>
    <row r="464" spans="1:6">
      <c r="A464" s="4" t="s">
        <v>389</v>
      </c>
      <c r="B464" s="4"/>
      <c r="C464" t="s">
        <v>2070</v>
      </c>
      <c r="E464" t="b">
        <f t="shared" si="25"/>
        <v>1</v>
      </c>
      <c r="F464" t="str">
        <f>_xlfn.CONCAT(D461," = ",C464,",")</f>
        <v xml:space="preserve"> = x__option___i_don_t_know_2,</v>
      </c>
    </row>
    <row r="465" spans="1:6">
      <c r="A465" s="4" t="s">
        <v>725</v>
      </c>
      <c r="B465" s="4"/>
      <c r="C465" t="s">
        <v>2410</v>
      </c>
      <c r="E465" t="b">
        <f t="shared" si="25"/>
        <v>1</v>
      </c>
      <c r="F465" t="str">
        <f>_xlfn.CONCAT(D347," = ",C465,",")</f>
        <v xml:space="preserve"> = x__option___i_don_t_know_20,</v>
      </c>
    </row>
    <row r="466" spans="1:6">
      <c r="A466" s="1" t="s">
        <v>121</v>
      </c>
      <c r="B466" s="1"/>
      <c r="C466" t="s">
        <v>2422</v>
      </c>
      <c r="E466" t="b">
        <f t="shared" si="25"/>
        <v>1</v>
      </c>
      <c r="F466" t="str">
        <f>_xlfn.CONCAT(D348," = ",C466,",")</f>
        <v xml:space="preserve"> = x__option___i_don_t_know_21,</v>
      </c>
    </row>
    <row r="467" spans="1:6">
      <c r="A467" s="1" t="s">
        <v>142</v>
      </c>
      <c r="B467" s="1"/>
      <c r="C467" t="s">
        <v>2435</v>
      </c>
      <c r="E467" t="b">
        <f t="shared" si="25"/>
        <v>1</v>
      </c>
      <c r="F467" t="str">
        <f>_xlfn.CONCAT(D349," = ",C467,",")</f>
        <v xml:space="preserve"> = x__option___i_don_t_know_22,</v>
      </c>
    </row>
    <row r="468" spans="1:6">
      <c r="A468" s="1" t="s">
        <v>16</v>
      </c>
      <c r="B468" s="1"/>
      <c r="C468" t="s">
        <v>2449</v>
      </c>
      <c r="E468" t="b">
        <f t="shared" si="25"/>
        <v>1</v>
      </c>
      <c r="F468" t="str">
        <f>_xlfn.CONCAT(D350," = ",C468,",")</f>
        <v xml:space="preserve"> = x__option___i_don_t_know_23,</v>
      </c>
    </row>
    <row r="469" spans="1:6">
      <c r="A469" s="4" t="s">
        <v>397</v>
      </c>
      <c r="B469" s="4"/>
      <c r="C469" t="s">
        <v>2078</v>
      </c>
      <c r="E469" t="b">
        <f t="shared" si="25"/>
        <v>1</v>
      </c>
      <c r="F469" t="str">
        <f>_xlfn.CONCAT(D466," = ",C469,",")</f>
        <v xml:space="preserve"> = x__option___i_don_t_know_3,</v>
      </c>
    </row>
    <row r="470" spans="1:6">
      <c r="A470" s="4" t="s">
        <v>412</v>
      </c>
      <c r="B470" s="4"/>
      <c r="C470" t="s">
        <v>2094</v>
      </c>
      <c r="E470" t="b">
        <f t="shared" si="25"/>
        <v>1</v>
      </c>
      <c r="F470" t="str">
        <f>_xlfn.CONCAT(D467," = ",C470,",")</f>
        <v xml:space="preserve"> = x__option___i_don_t_know_4,</v>
      </c>
    </row>
    <row r="471" spans="1:6">
      <c r="A471" s="4" t="s">
        <v>433</v>
      </c>
      <c r="B471" s="4"/>
      <c r="C471" t="s">
        <v>2115</v>
      </c>
      <c r="E471" t="b">
        <f t="shared" si="25"/>
        <v>1</v>
      </c>
      <c r="F471" t="str">
        <f>_xlfn.CONCAT(D468," = ",C471,",")</f>
        <v xml:space="preserve"> = x__option___i_don_t_know_5,</v>
      </c>
    </row>
    <row r="472" spans="1:6">
      <c r="A472" s="4" t="s">
        <v>456</v>
      </c>
      <c r="B472" s="4"/>
      <c r="C472" t="s">
        <v>2138</v>
      </c>
      <c r="E472" t="b">
        <f t="shared" si="25"/>
        <v>1</v>
      </c>
      <c r="F472" t="str">
        <f>_xlfn.CONCAT(D469," = ",C472,",")</f>
        <v xml:space="preserve"> = x__option___i_don_t_know_6,</v>
      </c>
    </row>
    <row r="473" spans="1:6">
      <c r="A473" s="4" t="s">
        <v>461</v>
      </c>
      <c r="B473" s="4"/>
      <c r="C473" t="s">
        <v>2143</v>
      </c>
      <c r="E473" t="b">
        <f t="shared" si="25"/>
        <v>1</v>
      </c>
      <c r="F473" t="str">
        <f t="shared" ref="F473:F482" si="26">_xlfn.CONCAT(D355," = ",C473,",")</f>
        <v xml:space="preserve"> = x__option___i_don_t_know_7,</v>
      </c>
    </row>
    <row r="474" spans="1:6">
      <c r="A474" s="4" t="s">
        <v>466</v>
      </c>
      <c r="B474" s="4"/>
      <c r="C474" t="s">
        <v>2148</v>
      </c>
      <c r="E474" t="b">
        <f t="shared" si="25"/>
        <v>1</v>
      </c>
      <c r="F474" t="str">
        <f t="shared" si="26"/>
        <v xml:space="preserve"> = x__option___i_don_t_know_8,</v>
      </c>
    </row>
    <row r="475" spans="1:6">
      <c r="A475" s="4" t="s">
        <v>471</v>
      </c>
      <c r="B475" s="4"/>
      <c r="C475" t="s">
        <v>2153</v>
      </c>
      <c r="E475" t="b">
        <f t="shared" si="25"/>
        <v>1</v>
      </c>
      <c r="F475" t="str">
        <f t="shared" si="26"/>
        <v xml:space="preserve"> = x__option___i_don_t_know_9,</v>
      </c>
    </row>
    <row r="476" spans="1:6">
      <c r="A476" s="4" t="s">
        <v>515</v>
      </c>
      <c r="B476" s="4"/>
      <c r="C476" t="s">
        <v>2197</v>
      </c>
      <c r="E476" t="b">
        <f t="shared" si="25"/>
        <v>1</v>
      </c>
      <c r="F476" t="str">
        <f t="shared" si="26"/>
        <v xml:space="preserve"> = x__option___i_don_t_know_what_inputs_to_get,</v>
      </c>
    </row>
    <row r="477" spans="1:6">
      <c r="A477" s="4" t="s">
        <v>516</v>
      </c>
      <c r="B477" s="4"/>
      <c r="C477" t="s">
        <v>2198</v>
      </c>
      <c r="E477" t="b">
        <f t="shared" si="25"/>
        <v>1</v>
      </c>
      <c r="F477" t="str">
        <f t="shared" si="26"/>
        <v xml:space="preserve"> = x__option___i_don_t_know_where_to_buy_inputs,</v>
      </c>
    </row>
    <row r="478" spans="1:6">
      <c r="A478" s="4" t="s">
        <v>547</v>
      </c>
      <c r="B478" s="4"/>
      <c r="C478" t="s">
        <v>2229</v>
      </c>
      <c r="E478" t="b">
        <f t="shared" si="25"/>
        <v>1</v>
      </c>
      <c r="F478" t="str">
        <f t="shared" si="26"/>
        <v xml:space="preserve"> = x__option___i_got_a_loan___overdraft_on_agri_wallet_to_buy_inputs_from_agro_dealers,</v>
      </c>
    </row>
    <row r="479" spans="1:6">
      <c r="A479" s="4" t="s">
        <v>520</v>
      </c>
      <c r="B479" s="4"/>
      <c r="C479" t="s">
        <v>2202</v>
      </c>
      <c r="E479" t="b">
        <f t="shared" si="25"/>
        <v>1</v>
      </c>
      <c r="F479" t="str">
        <f t="shared" si="26"/>
        <v xml:space="preserve"> = x__option___i_got_a_loan_to_buy_inputs,</v>
      </c>
    </row>
    <row r="480" spans="1:6">
      <c r="A480" s="1" t="s">
        <v>141</v>
      </c>
      <c r="B480" s="1"/>
      <c r="C480" t="s">
        <v>2434</v>
      </c>
      <c r="E480" t="b">
        <f t="shared" si="25"/>
        <v>1</v>
      </c>
      <c r="F480" t="str">
        <f t="shared" si="26"/>
        <v xml:space="preserve"> = x__option___i_have_not_used_the_loan,</v>
      </c>
    </row>
    <row r="481" spans="1:6">
      <c r="A481" s="4" t="s">
        <v>545</v>
      </c>
      <c r="B481" s="4"/>
      <c r="C481" t="s">
        <v>2227</v>
      </c>
      <c r="E481" t="b">
        <f t="shared" si="25"/>
        <v>1</v>
      </c>
      <c r="F481" t="str">
        <f t="shared" si="26"/>
        <v xml:space="preserve"> = x__option___i_have_saved_on_agri_wallet__and_have_bought_inputs_from_agro_dealers_with_those_savings,</v>
      </c>
    </row>
    <row r="482" spans="1:6">
      <c r="A482" s="4" t="s">
        <v>546</v>
      </c>
      <c r="B482" s="4"/>
      <c r="C482" t="s">
        <v>2228</v>
      </c>
      <c r="E482" t="b">
        <f t="shared" si="25"/>
        <v>1</v>
      </c>
      <c r="F482" t="str">
        <f t="shared" si="26"/>
        <v xml:space="preserve"> = x__option___i_have_saved_on_agri_wallet_and_not_bought_inputs_from_agro_dealers,</v>
      </c>
    </row>
    <row r="483" spans="1:6">
      <c r="A483" s="4" t="s">
        <v>453</v>
      </c>
      <c r="B483" s="4"/>
      <c r="C483" t="s">
        <v>2135</v>
      </c>
      <c r="E483" t="b">
        <f t="shared" si="25"/>
        <v>1</v>
      </c>
      <c r="F483" t="str">
        <f>_xlfn.CONCAT(D480," = ",C483,",")</f>
        <v xml:space="preserve"> = x__option___i_own_the_equipment,</v>
      </c>
    </row>
    <row r="484" spans="1:6">
      <c r="A484" s="4" t="s">
        <v>458</v>
      </c>
      <c r="B484" s="4"/>
      <c r="C484" t="s">
        <v>2140</v>
      </c>
      <c r="E484" t="b">
        <f t="shared" si="25"/>
        <v>1</v>
      </c>
      <c r="F484" t="str">
        <f>_xlfn.CONCAT(D481," = ",C484,",")</f>
        <v xml:space="preserve"> = x__option___i_own_the_equipment_1,</v>
      </c>
    </row>
    <row r="485" spans="1:6">
      <c r="A485" s="4" t="s">
        <v>463</v>
      </c>
      <c r="B485" s="4"/>
      <c r="C485" t="s">
        <v>2145</v>
      </c>
      <c r="E485" t="b">
        <f t="shared" si="25"/>
        <v>1</v>
      </c>
      <c r="F485" t="str">
        <f t="shared" ref="F485:F491" si="27">_xlfn.CONCAT(D367," = ",C485,",")</f>
        <v xml:space="preserve"> = x__option___i_own_the_equipment_2,</v>
      </c>
    </row>
    <row r="486" spans="1:6">
      <c r="A486" s="4" t="s">
        <v>468</v>
      </c>
      <c r="B486" s="4"/>
      <c r="C486" t="s">
        <v>2150</v>
      </c>
      <c r="E486" t="b">
        <f t="shared" si="25"/>
        <v>1</v>
      </c>
      <c r="F486" t="str">
        <f t="shared" si="27"/>
        <v xml:space="preserve"> = x__option___i_own_the_equipment_3,</v>
      </c>
    </row>
    <row r="487" spans="1:6">
      <c r="A487" s="4" t="s">
        <v>473</v>
      </c>
      <c r="B487" s="4"/>
      <c r="C487" t="s">
        <v>2155</v>
      </c>
      <c r="E487" t="b">
        <f t="shared" si="25"/>
        <v>1</v>
      </c>
      <c r="F487" t="str">
        <f t="shared" si="27"/>
        <v xml:space="preserve"> = x__option___i_own_the_equipment_4,</v>
      </c>
    </row>
    <row r="488" spans="1:6">
      <c r="A488" s="4" t="s">
        <v>478</v>
      </c>
      <c r="B488" s="4"/>
      <c r="C488" t="s">
        <v>2160</v>
      </c>
      <c r="E488" t="b">
        <f t="shared" si="25"/>
        <v>1</v>
      </c>
      <c r="F488" t="str">
        <f t="shared" si="27"/>
        <v xml:space="preserve"> = x__option___i_own_the_equipment_5,</v>
      </c>
    </row>
    <row r="489" spans="1:6">
      <c r="A489" s="4" t="s">
        <v>483</v>
      </c>
      <c r="B489" s="4"/>
      <c r="C489" t="s">
        <v>2165</v>
      </c>
      <c r="E489" t="b">
        <f t="shared" si="25"/>
        <v>1</v>
      </c>
      <c r="F489" t="str">
        <f t="shared" si="27"/>
        <v xml:space="preserve"> = x__option___i_own_the_equipment_6,</v>
      </c>
    </row>
    <row r="490" spans="1:6">
      <c r="A490" s="4" t="s">
        <v>488</v>
      </c>
      <c r="B490" s="4"/>
      <c r="C490" t="s">
        <v>2170</v>
      </c>
      <c r="E490" t="b">
        <f t="shared" si="25"/>
        <v>1</v>
      </c>
      <c r="F490" t="str">
        <f t="shared" si="27"/>
        <v xml:space="preserve"> = x__option___i_own_the_equipment_7,</v>
      </c>
    </row>
    <row r="491" spans="1:6">
      <c r="A491" s="4" t="s">
        <v>493</v>
      </c>
      <c r="B491" s="4"/>
      <c r="C491" t="s">
        <v>2175</v>
      </c>
      <c r="E491" t="b">
        <f t="shared" si="25"/>
        <v>1</v>
      </c>
      <c r="F491" t="str">
        <f t="shared" si="27"/>
        <v xml:space="preserve"> = x__option___i_own_the_equipment_8,</v>
      </c>
    </row>
    <row r="492" spans="1:6">
      <c r="A492" s="4" t="s">
        <v>390</v>
      </c>
      <c r="B492" s="4"/>
      <c r="C492" t="s">
        <v>2071</v>
      </c>
      <c r="E492" t="b">
        <f t="shared" si="25"/>
        <v>1</v>
      </c>
      <c r="F492" t="str">
        <f>_xlfn.CONCAT(D489," = ",C492,",")</f>
        <v xml:space="preserve"> = x__option___i_prefer_not_to_answer,</v>
      </c>
    </row>
    <row r="493" spans="1:6">
      <c r="A493" s="4" t="s">
        <v>413</v>
      </c>
      <c r="B493" s="4"/>
      <c r="C493" t="s">
        <v>2095</v>
      </c>
      <c r="E493" t="b">
        <f t="shared" si="25"/>
        <v>1</v>
      </c>
      <c r="F493" t="str">
        <f>_xlfn.CONCAT(D490," = ",C493,",")</f>
        <v xml:space="preserve"> = x__option___i_prefer_not_to_answer_1,</v>
      </c>
    </row>
    <row r="494" spans="1:6">
      <c r="A494" s="4" t="s">
        <v>497</v>
      </c>
      <c r="B494" s="4"/>
      <c r="C494" t="s">
        <v>2179</v>
      </c>
      <c r="E494" t="b">
        <f t="shared" si="25"/>
        <v>1</v>
      </c>
      <c r="F494" t="str">
        <f t="shared" ref="F494:F503" si="28">_xlfn.CONCAT(D376," = ",C494,",")</f>
        <v xml:space="preserve"> = x__option___i_prefer_not_to_answer_10,</v>
      </c>
    </row>
    <row r="495" spans="1:6">
      <c r="A495" s="4" t="s">
        <v>619</v>
      </c>
      <c r="B495" s="4"/>
      <c r="C495" t="s">
        <v>2301</v>
      </c>
      <c r="E495" t="b">
        <f t="shared" si="25"/>
        <v>1</v>
      </c>
      <c r="F495" t="str">
        <f t="shared" si="28"/>
        <v xml:space="preserve"> = x__option___i_prefer_not_to_answer_11,</v>
      </c>
    </row>
    <row r="496" spans="1:6">
      <c r="A496" s="4" t="s">
        <v>624</v>
      </c>
      <c r="B496" s="4"/>
      <c r="C496" t="s">
        <v>2306</v>
      </c>
      <c r="E496" t="b">
        <f t="shared" si="25"/>
        <v>1</v>
      </c>
      <c r="F496" t="str">
        <f t="shared" si="28"/>
        <v xml:space="preserve"> = x__option___i_prefer_not_to_answer_12,</v>
      </c>
    </row>
    <row r="497" spans="1:6">
      <c r="A497" s="4" t="s">
        <v>634</v>
      </c>
      <c r="B497" s="4"/>
      <c r="C497" t="s">
        <v>2316</v>
      </c>
      <c r="E497" t="b">
        <f t="shared" si="25"/>
        <v>1</v>
      </c>
      <c r="F497" t="str">
        <f t="shared" si="28"/>
        <v xml:space="preserve"> = x__option___i_prefer_not_to_answer_13,</v>
      </c>
    </row>
    <row r="498" spans="1:6">
      <c r="A498" s="4" t="s">
        <v>639</v>
      </c>
      <c r="B498" s="4"/>
      <c r="C498" t="s">
        <v>2321</v>
      </c>
      <c r="E498" t="b">
        <f t="shared" si="25"/>
        <v>1</v>
      </c>
      <c r="F498" t="str">
        <f t="shared" si="28"/>
        <v xml:space="preserve"> = x__option___i_prefer_not_to_answer_14,</v>
      </c>
    </row>
    <row r="499" spans="1:6">
      <c r="A499" s="4" t="s">
        <v>644</v>
      </c>
      <c r="B499" s="4"/>
      <c r="C499" t="s">
        <v>2326</v>
      </c>
      <c r="E499" t="b">
        <f t="shared" si="25"/>
        <v>1</v>
      </c>
      <c r="F499" t="str">
        <f t="shared" si="28"/>
        <v xml:space="preserve"> = x__option___i_prefer_not_to_answer_15,</v>
      </c>
    </row>
    <row r="500" spans="1:6">
      <c r="A500" s="4" t="s">
        <v>649</v>
      </c>
      <c r="B500" s="4"/>
      <c r="C500" t="s">
        <v>2331</v>
      </c>
      <c r="E500" t="b">
        <f t="shared" si="25"/>
        <v>1</v>
      </c>
      <c r="F500" t="str">
        <f t="shared" si="28"/>
        <v xml:space="preserve"> = x__option___i_prefer_not_to_answer_16,</v>
      </c>
    </row>
    <row r="501" spans="1:6">
      <c r="A501" s="4" t="s">
        <v>654</v>
      </c>
      <c r="B501" s="4"/>
      <c r="C501" t="s">
        <v>2336</v>
      </c>
      <c r="E501" t="b">
        <f t="shared" si="25"/>
        <v>1</v>
      </c>
      <c r="F501" t="str">
        <f t="shared" si="28"/>
        <v xml:space="preserve"> = x__option___i_prefer_not_to_answer_17,</v>
      </c>
    </row>
    <row r="502" spans="1:6">
      <c r="A502" s="4" t="s">
        <v>659</v>
      </c>
      <c r="B502" s="4"/>
      <c r="C502" t="s">
        <v>2341</v>
      </c>
      <c r="E502" t="b">
        <f t="shared" si="25"/>
        <v>1</v>
      </c>
      <c r="F502" t="str">
        <f t="shared" si="28"/>
        <v xml:space="preserve"> = x__option___i_prefer_not_to_answer_18,</v>
      </c>
    </row>
    <row r="503" spans="1:6">
      <c r="A503" s="4" t="s">
        <v>664</v>
      </c>
      <c r="B503" s="4"/>
      <c r="C503" t="s">
        <v>2346</v>
      </c>
      <c r="E503" t="b">
        <f t="shared" si="25"/>
        <v>1</v>
      </c>
      <c r="F503" t="str">
        <f t="shared" si="28"/>
        <v xml:space="preserve"> = x__option___i_prefer_not_to_answer_19,</v>
      </c>
    </row>
    <row r="504" spans="1:6">
      <c r="A504" s="4" t="s">
        <v>457</v>
      </c>
      <c r="B504" s="4"/>
      <c r="C504" t="s">
        <v>2139</v>
      </c>
      <c r="E504" t="b">
        <f t="shared" si="25"/>
        <v>1</v>
      </c>
      <c r="F504" t="str">
        <f>_xlfn.CONCAT(D501," = ",C504,",")</f>
        <v xml:space="preserve"> = x__option___i_prefer_not_to_answer_2,</v>
      </c>
    </row>
    <row r="505" spans="1:6">
      <c r="A505" s="4" t="s">
        <v>669</v>
      </c>
      <c r="B505" s="4"/>
      <c r="C505" t="s">
        <v>2351</v>
      </c>
      <c r="E505" t="b">
        <f t="shared" si="25"/>
        <v>1</v>
      </c>
      <c r="F505" t="str">
        <f t="shared" ref="F505:F522" si="29">_xlfn.CONCAT(D387," = ",C505,",")</f>
        <v xml:space="preserve"> = x__option___i_prefer_not_to_answer_20,</v>
      </c>
    </row>
    <row r="506" spans="1:6">
      <c r="A506" s="4" t="s">
        <v>675</v>
      </c>
      <c r="B506" s="4"/>
      <c r="C506" t="s">
        <v>2357</v>
      </c>
      <c r="E506" t="b">
        <f t="shared" si="25"/>
        <v>1</v>
      </c>
      <c r="F506" t="str">
        <f t="shared" si="29"/>
        <v xml:space="preserve"> = x__option___i_prefer_not_to_answer_21,</v>
      </c>
    </row>
    <row r="507" spans="1:6">
      <c r="A507" s="4" t="s">
        <v>680</v>
      </c>
      <c r="B507" s="4"/>
      <c r="C507" t="s">
        <v>2362</v>
      </c>
      <c r="E507" t="b">
        <f t="shared" si="25"/>
        <v>1</v>
      </c>
      <c r="F507" t="str">
        <f t="shared" si="29"/>
        <v xml:space="preserve"> = x__option___i_prefer_not_to_answer_22,</v>
      </c>
    </row>
    <row r="508" spans="1:6">
      <c r="A508" s="4" t="s">
        <v>689</v>
      </c>
      <c r="B508" s="4"/>
      <c r="C508" t="s">
        <v>2371</v>
      </c>
      <c r="E508" t="b">
        <f t="shared" si="25"/>
        <v>1</v>
      </c>
      <c r="F508" t="str">
        <f t="shared" si="29"/>
        <v xml:space="preserve"> = x__option___i_prefer_not_to_answer_23,</v>
      </c>
    </row>
    <row r="509" spans="1:6">
      <c r="A509" s="4" t="s">
        <v>45</v>
      </c>
      <c r="B509" s="4"/>
      <c r="C509" t="s">
        <v>2376</v>
      </c>
      <c r="E509" t="b">
        <f t="shared" si="25"/>
        <v>1</v>
      </c>
      <c r="F509" t="str">
        <f t="shared" si="29"/>
        <v xml:space="preserve"> = x__option___i_prefer_not_to_answer_24,</v>
      </c>
    </row>
    <row r="510" spans="1:6">
      <c r="A510" s="4" t="s">
        <v>696</v>
      </c>
      <c r="B510" s="4"/>
      <c r="C510" t="s">
        <v>2381</v>
      </c>
      <c r="E510" t="b">
        <f t="shared" si="25"/>
        <v>1</v>
      </c>
      <c r="F510" t="str">
        <f t="shared" si="29"/>
        <v xml:space="preserve"> = x__option___i_prefer_not_to_answer_25,</v>
      </c>
    </row>
    <row r="511" spans="1:6">
      <c r="A511" s="4" t="s">
        <v>701</v>
      </c>
      <c r="B511" s="4"/>
      <c r="C511" t="s">
        <v>2386</v>
      </c>
      <c r="E511" t="b">
        <f t="shared" si="25"/>
        <v>1</v>
      </c>
      <c r="F511" t="str">
        <f t="shared" si="29"/>
        <v xml:space="preserve"> = x__option___i_prefer_not_to_answer_26,</v>
      </c>
    </row>
    <row r="512" spans="1:6">
      <c r="A512" s="4" t="s">
        <v>706</v>
      </c>
      <c r="B512" s="4"/>
      <c r="C512" t="s">
        <v>2391</v>
      </c>
      <c r="E512" t="b">
        <f t="shared" si="25"/>
        <v>1</v>
      </c>
      <c r="F512" t="str">
        <f t="shared" si="29"/>
        <v xml:space="preserve"> = x__option___i_prefer_not_to_answer_27,</v>
      </c>
    </row>
    <row r="513" spans="1:6">
      <c r="A513" s="4" t="s">
        <v>711</v>
      </c>
      <c r="B513" s="4"/>
      <c r="C513" t="s">
        <v>2396</v>
      </c>
      <c r="E513" t="b">
        <f t="shared" si="25"/>
        <v>1</v>
      </c>
      <c r="F513" t="str">
        <f t="shared" si="29"/>
        <v xml:space="preserve"> = x__option___i_prefer_not_to_answer_28,</v>
      </c>
    </row>
    <row r="514" spans="1:6">
      <c r="A514" s="4" t="s">
        <v>716</v>
      </c>
      <c r="B514" s="4"/>
      <c r="C514" t="s">
        <v>2401</v>
      </c>
      <c r="E514" t="b">
        <f t="shared" si="25"/>
        <v>1</v>
      </c>
      <c r="F514" t="str">
        <f t="shared" si="29"/>
        <v xml:space="preserve"> = x__option___i_prefer_not_to_answer_29,</v>
      </c>
    </row>
    <row r="515" spans="1:6">
      <c r="A515" s="4" t="s">
        <v>462</v>
      </c>
      <c r="B515" s="4"/>
      <c r="C515" t="s">
        <v>2144</v>
      </c>
      <c r="E515" t="b">
        <f t="shared" si="25"/>
        <v>1</v>
      </c>
      <c r="F515" t="str">
        <f t="shared" si="29"/>
        <v xml:space="preserve"> = x__option___i_prefer_not_to_answer_3,</v>
      </c>
    </row>
    <row r="516" spans="1:6">
      <c r="A516" s="4" t="s">
        <v>721</v>
      </c>
      <c r="B516" s="4"/>
      <c r="C516" t="s">
        <v>2406</v>
      </c>
      <c r="E516" t="b">
        <f t="shared" si="25"/>
        <v>1</v>
      </c>
      <c r="F516" t="str">
        <f t="shared" si="29"/>
        <v xml:space="preserve"> = x__option___i_prefer_not_to_answer_30,</v>
      </c>
    </row>
    <row r="517" spans="1:6">
      <c r="A517" s="4" t="s">
        <v>467</v>
      </c>
      <c r="B517" s="4"/>
      <c r="C517" t="s">
        <v>2149</v>
      </c>
      <c r="E517" t="b">
        <f t="shared" si="25"/>
        <v>1</v>
      </c>
      <c r="F517" t="str">
        <f t="shared" si="29"/>
        <v xml:space="preserve"> = x__option___i_prefer_not_to_answer_4,</v>
      </c>
    </row>
    <row r="518" spans="1:6">
      <c r="A518" s="4" t="s">
        <v>472</v>
      </c>
      <c r="B518" s="4"/>
      <c r="C518" t="s">
        <v>2154</v>
      </c>
      <c r="E518" t="b">
        <f t="shared" si="25"/>
        <v>1</v>
      </c>
      <c r="F518" t="str">
        <f t="shared" si="29"/>
        <v xml:space="preserve"> = x__option___i_prefer_not_to_answer_5,</v>
      </c>
    </row>
    <row r="519" spans="1:6">
      <c r="A519" s="4" t="s">
        <v>477</v>
      </c>
      <c r="B519" s="4"/>
      <c r="C519" t="s">
        <v>2159</v>
      </c>
      <c r="E519" t="b">
        <f t="shared" si="25"/>
        <v>1</v>
      </c>
      <c r="F519" t="str">
        <f t="shared" si="29"/>
        <v xml:space="preserve"> = x__option___i_prefer_not_to_answer_6,</v>
      </c>
    </row>
    <row r="520" spans="1:6">
      <c r="A520" s="4" t="s">
        <v>482</v>
      </c>
      <c r="B520" s="4"/>
      <c r="C520" t="s">
        <v>2164</v>
      </c>
      <c r="E520" t="b">
        <f t="shared" si="25"/>
        <v>1</v>
      </c>
      <c r="F520" t="str">
        <f t="shared" si="29"/>
        <v xml:space="preserve"> = x__option___i_prefer_not_to_answer_7,</v>
      </c>
    </row>
    <row r="521" spans="1:6">
      <c r="A521" s="4" t="s">
        <v>487</v>
      </c>
      <c r="B521" s="4"/>
      <c r="C521" t="s">
        <v>2169</v>
      </c>
      <c r="E521" t="b">
        <f t="shared" si="25"/>
        <v>1</v>
      </c>
      <c r="F521" t="str">
        <f t="shared" si="29"/>
        <v xml:space="preserve"> = x__option___i_prefer_not_to_answer_8,</v>
      </c>
    </row>
    <row r="522" spans="1:6">
      <c r="A522" s="4" t="s">
        <v>492</v>
      </c>
      <c r="B522" s="4"/>
      <c r="C522" t="s">
        <v>2174</v>
      </c>
      <c r="E522" t="b">
        <f t="shared" si="25"/>
        <v>1</v>
      </c>
      <c r="F522" t="str">
        <f t="shared" si="29"/>
        <v xml:space="preserve"> = x__option___i_prefer_not_to_answer_9,</v>
      </c>
    </row>
    <row r="523" spans="1:6">
      <c r="A523" s="4" t="s">
        <v>350</v>
      </c>
      <c r="B523" s="4"/>
      <c r="C523" t="s">
        <v>2030</v>
      </c>
      <c r="E523" t="b">
        <f t="shared" si="25"/>
        <v>1</v>
      </c>
      <c r="F523" t="str">
        <f>_xlfn.CONCAT(D520," = ",C523,",")</f>
        <v xml:space="preserve"> = x__option___i_prefer_not_to_say,</v>
      </c>
    </row>
    <row r="524" spans="1:6">
      <c r="A524" s="4" t="s">
        <v>380</v>
      </c>
      <c r="B524" s="4"/>
      <c r="C524" t="s">
        <v>2060</v>
      </c>
      <c r="E524" t="b">
        <f t="shared" ref="E524:E587" si="30">ISERROR(VLOOKUP(C523,$A$2:$A$1012,1,0))</f>
        <v>1</v>
      </c>
      <c r="F524" t="str">
        <f>_xlfn.CONCAT(D521," = ",C524,",")</f>
        <v xml:space="preserve"> = x__option___i_prefer_not_to_say_1,</v>
      </c>
    </row>
    <row r="525" spans="1:6">
      <c r="A525" s="1" t="s">
        <v>734</v>
      </c>
      <c r="B525" s="1"/>
      <c r="C525" t="s">
        <v>2436</v>
      </c>
      <c r="E525" t="b">
        <f t="shared" si="30"/>
        <v>1</v>
      </c>
      <c r="F525" t="str">
        <f>_xlfn.CONCAT(D407," = ",C525,",")</f>
        <v xml:space="preserve"> = x__option___i_prefer_not_to_say_10,</v>
      </c>
    </row>
    <row r="526" spans="1:6">
      <c r="A526" s="1" t="s">
        <v>17</v>
      </c>
      <c r="B526" s="1"/>
      <c r="C526" t="s">
        <v>2450</v>
      </c>
      <c r="E526" t="b">
        <f t="shared" si="30"/>
        <v>1</v>
      </c>
      <c r="F526" t="str">
        <f>_xlfn.CONCAT(D408," = ",C526,",")</f>
        <v xml:space="preserve"> = x__option___i_prefer_not_to_say_11,</v>
      </c>
    </row>
    <row r="527" spans="1:6">
      <c r="A527" s="4" t="s">
        <v>434</v>
      </c>
      <c r="B527" s="4"/>
      <c r="C527" t="s">
        <v>2116</v>
      </c>
      <c r="E527" t="b">
        <f t="shared" si="30"/>
        <v>1</v>
      </c>
      <c r="F527" t="str">
        <f>_xlfn.CONCAT(D524," = ",C527,",")</f>
        <v xml:space="preserve"> = x__option___i_prefer_not_to_say_2,</v>
      </c>
    </row>
    <row r="528" spans="1:6">
      <c r="A528" s="4" t="s">
        <v>513</v>
      </c>
      <c r="B528" s="4"/>
      <c r="C528" t="s">
        <v>2195</v>
      </c>
      <c r="E528" t="b">
        <f t="shared" si="30"/>
        <v>1</v>
      </c>
      <c r="F528" t="str">
        <f t="shared" ref="F528:F534" si="31">_xlfn.CONCAT(D410," = ",C528,",")</f>
        <v xml:space="preserve"> = x__option___i_prefer_not_to_say_3,</v>
      </c>
    </row>
    <row r="529" spans="1:6">
      <c r="A529" s="4" t="s">
        <v>533</v>
      </c>
      <c r="B529" s="4"/>
      <c r="C529" t="s">
        <v>2215</v>
      </c>
      <c r="E529" t="b">
        <f t="shared" si="30"/>
        <v>1</v>
      </c>
      <c r="F529" t="str">
        <f t="shared" si="31"/>
        <v xml:space="preserve"> = x__option___i_prefer_not_to_say_4,</v>
      </c>
    </row>
    <row r="530" spans="1:6">
      <c r="A530" s="4" t="s">
        <v>552</v>
      </c>
      <c r="B530" s="4"/>
      <c r="C530" t="s">
        <v>2234</v>
      </c>
      <c r="E530" t="b">
        <f t="shared" si="30"/>
        <v>1</v>
      </c>
      <c r="F530" t="str">
        <f t="shared" si="31"/>
        <v xml:space="preserve"> = x__option___i_prefer_not_to_say_5,</v>
      </c>
    </row>
    <row r="531" spans="1:6">
      <c r="A531" s="4" t="s">
        <v>578</v>
      </c>
      <c r="B531" s="4"/>
      <c r="C531" t="s">
        <v>2260</v>
      </c>
      <c r="E531" t="b">
        <f t="shared" si="30"/>
        <v>1</v>
      </c>
      <c r="F531" t="str">
        <f t="shared" si="31"/>
        <v xml:space="preserve"> = x__option___i_prefer_not_to_say_6,</v>
      </c>
    </row>
    <row r="532" spans="1:6">
      <c r="A532" s="4" t="s">
        <v>589</v>
      </c>
      <c r="B532" s="4"/>
      <c r="C532" t="s">
        <v>2271</v>
      </c>
      <c r="E532" t="b">
        <f t="shared" si="30"/>
        <v>1</v>
      </c>
      <c r="F532" t="str">
        <f t="shared" si="31"/>
        <v xml:space="preserve"> = x__option___i_prefer_not_to_say_7,</v>
      </c>
    </row>
    <row r="533" spans="1:6">
      <c r="A533" s="4" t="s">
        <v>726</v>
      </c>
      <c r="B533" s="4"/>
      <c r="C533" t="s">
        <v>2411</v>
      </c>
      <c r="E533" t="b">
        <f t="shared" si="30"/>
        <v>1</v>
      </c>
      <c r="F533" t="str">
        <f t="shared" si="31"/>
        <v xml:space="preserve"> = x__option___i_prefer_not_to_say_8,</v>
      </c>
    </row>
    <row r="534" spans="1:6">
      <c r="A534" s="1" t="s">
        <v>122</v>
      </c>
      <c r="B534" s="1"/>
      <c r="C534" t="s">
        <v>2423</v>
      </c>
      <c r="E534" t="b">
        <f t="shared" si="30"/>
        <v>1</v>
      </c>
      <c r="F534" t="str">
        <f t="shared" si="31"/>
        <v xml:space="preserve"> = x__option___i_prefer_not_to_say_9,</v>
      </c>
    </row>
    <row r="535" spans="1:6">
      <c r="A535" s="4" t="s">
        <v>454</v>
      </c>
      <c r="B535" s="4"/>
      <c r="C535" t="s">
        <v>2136</v>
      </c>
      <c r="E535" t="b">
        <f t="shared" si="30"/>
        <v>1</v>
      </c>
      <c r="F535" t="str">
        <f>_xlfn.CONCAT(D532," = ",C535,",")</f>
        <v xml:space="preserve"> = x__option___i_rent_the_equipment,</v>
      </c>
    </row>
    <row r="536" spans="1:6">
      <c r="A536" s="4" t="s">
        <v>459</v>
      </c>
      <c r="B536" s="4"/>
      <c r="C536" t="s">
        <v>2141</v>
      </c>
      <c r="E536" t="b">
        <f t="shared" si="30"/>
        <v>1</v>
      </c>
      <c r="F536" t="str">
        <f>_xlfn.CONCAT(D533," = ",C536,",")</f>
        <v xml:space="preserve"> = x__option___i_rent_the_equipment_1,</v>
      </c>
    </row>
    <row r="537" spans="1:6">
      <c r="A537" s="4" t="s">
        <v>464</v>
      </c>
      <c r="B537" s="4"/>
      <c r="C537" t="s">
        <v>2146</v>
      </c>
      <c r="E537" t="b">
        <f t="shared" si="30"/>
        <v>1</v>
      </c>
      <c r="F537" t="str">
        <f t="shared" ref="F537:F558" si="32">_xlfn.CONCAT(D419," = ",C537,",")</f>
        <v xml:space="preserve"> = x__option___i_rent_the_equipment_2,</v>
      </c>
    </row>
    <row r="538" spans="1:6">
      <c r="A538" s="4" t="s">
        <v>469</v>
      </c>
      <c r="B538" s="4"/>
      <c r="C538" t="s">
        <v>2151</v>
      </c>
      <c r="E538" t="b">
        <f t="shared" si="30"/>
        <v>1</v>
      </c>
      <c r="F538" t="str">
        <f t="shared" si="32"/>
        <v xml:space="preserve"> = x__option___i_rent_the_equipment_3,</v>
      </c>
    </row>
    <row r="539" spans="1:6">
      <c r="A539" s="4" t="s">
        <v>474</v>
      </c>
      <c r="B539" s="4"/>
      <c r="C539" t="s">
        <v>2156</v>
      </c>
      <c r="E539" t="b">
        <f t="shared" si="30"/>
        <v>1</v>
      </c>
      <c r="F539" t="str">
        <f t="shared" si="32"/>
        <v xml:space="preserve"> = x__option___i_rent_the_equipment_4,</v>
      </c>
    </row>
    <row r="540" spans="1:6">
      <c r="A540" s="4" t="s">
        <v>479</v>
      </c>
      <c r="B540" s="4"/>
      <c r="C540" t="s">
        <v>2161</v>
      </c>
      <c r="E540" t="b">
        <f t="shared" si="30"/>
        <v>1</v>
      </c>
      <c r="F540" t="str">
        <f t="shared" si="32"/>
        <v xml:space="preserve"> = x__option___i_rent_the_equipment_5,</v>
      </c>
    </row>
    <row r="541" spans="1:6">
      <c r="A541" s="4" t="s">
        <v>484</v>
      </c>
      <c r="B541" s="4"/>
      <c r="C541" t="s">
        <v>2166</v>
      </c>
      <c r="E541" t="b">
        <f t="shared" si="30"/>
        <v>1</v>
      </c>
      <c r="F541" t="str">
        <f t="shared" si="32"/>
        <v xml:space="preserve"> = x__option___i_rent_the_equipment_6,</v>
      </c>
    </row>
    <row r="542" spans="1:6">
      <c r="A542" s="4" t="s">
        <v>489</v>
      </c>
      <c r="B542" s="4"/>
      <c r="C542" t="s">
        <v>2171</v>
      </c>
      <c r="E542" t="b">
        <f t="shared" si="30"/>
        <v>1</v>
      </c>
      <c r="F542" t="str">
        <f t="shared" si="32"/>
        <v xml:space="preserve"> = x__option___i_rent_the_equipment_7,</v>
      </c>
    </row>
    <row r="543" spans="1:6">
      <c r="A543" s="4" t="s">
        <v>494</v>
      </c>
      <c r="B543" s="4"/>
      <c r="C543" t="s">
        <v>2176</v>
      </c>
      <c r="E543" t="b">
        <f t="shared" si="30"/>
        <v>1</v>
      </c>
      <c r="F543" t="str">
        <f t="shared" si="32"/>
        <v xml:space="preserve"> = x__option___i_rent_the_equipment_8,</v>
      </c>
    </row>
    <row r="544" spans="1:6">
      <c r="A544" s="4" t="s">
        <v>582</v>
      </c>
      <c r="B544" s="4"/>
      <c r="C544" t="s">
        <v>2264</v>
      </c>
      <c r="E544" t="b">
        <f t="shared" si="30"/>
        <v>1</v>
      </c>
      <c r="F544" t="str">
        <f t="shared" si="32"/>
        <v xml:space="preserve"> = x__option___i_used_agricultural_inputs__modified_or_climate_resilience_crops_seedlings_,</v>
      </c>
    </row>
    <row r="545" spans="1:6">
      <c r="A545" s="4" t="s">
        <v>579</v>
      </c>
      <c r="B545" s="4"/>
      <c r="C545" t="s">
        <v>2261</v>
      </c>
      <c r="E545" t="b">
        <f t="shared" si="30"/>
        <v>1</v>
      </c>
      <c r="F545" t="str">
        <f t="shared" si="32"/>
        <v xml:space="preserve"> = x__option___i_used_available_cash_mobile_money,</v>
      </c>
    </row>
    <row r="546" spans="1:6">
      <c r="A546" s="4" t="s">
        <v>586</v>
      </c>
      <c r="B546" s="4"/>
      <c r="C546" t="s">
        <v>2268</v>
      </c>
      <c r="E546" t="b">
        <f t="shared" si="30"/>
        <v>1</v>
      </c>
      <c r="F546" t="str">
        <f t="shared" si="32"/>
        <v xml:space="preserve"> = x__option___i_used_forms_of_infrastructure__dam_or_catchment_area_,</v>
      </c>
    </row>
    <row r="547" spans="1:6">
      <c r="A547" s="4" t="s">
        <v>581</v>
      </c>
      <c r="B547" s="4"/>
      <c r="C547" t="s">
        <v>2263</v>
      </c>
      <c r="E547" t="b">
        <f t="shared" si="30"/>
        <v>1</v>
      </c>
      <c r="F547" t="str">
        <f t="shared" si="32"/>
        <v xml:space="preserve"> = x__option___i_used_insurance_money,</v>
      </c>
    </row>
    <row r="548" spans="1:6">
      <c r="A548" s="4" t="s">
        <v>585</v>
      </c>
      <c r="B548" s="4"/>
      <c r="C548" t="s">
        <v>2267</v>
      </c>
      <c r="E548" t="b">
        <f t="shared" si="30"/>
        <v>1</v>
      </c>
      <c r="F548" t="str">
        <f t="shared" si="32"/>
        <v xml:space="preserve"> = x__option___i_used_local_solutions__eg__digging_trenches_or_terracing_,</v>
      </c>
    </row>
    <row r="549" spans="1:6">
      <c r="A549" s="4" t="s">
        <v>580</v>
      </c>
      <c r="B549" s="4"/>
      <c r="C549" t="s">
        <v>2262</v>
      </c>
      <c r="E549" t="b">
        <f t="shared" si="30"/>
        <v>1</v>
      </c>
      <c r="F549" t="str">
        <f t="shared" si="32"/>
        <v xml:space="preserve"> = x__option___i_used_savings_or_assets,</v>
      </c>
    </row>
    <row r="550" spans="1:6">
      <c r="A550" s="4" t="s">
        <v>584</v>
      </c>
      <c r="B550" s="4"/>
      <c r="C550" t="s">
        <v>2266</v>
      </c>
      <c r="E550" t="b">
        <f t="shared" si="30"/>
        <v>1</v>
      </c>
      <c r="F550" t="str">
        <f t="shared" si="32"/>
        <v xml:space="preserve"> = x__option___i_used_specific_forms_of_communication__e_g__early_warning_systems__weather_forecasting_,</v>
      </c>
    </row>
    <row r="551" spans="1:6">
      <c r="A551" s="4" t="s">
        <v>583</v>
      </c>
      <c r="B551" s="4"/>
      <c r="C551" t="s">
        <v>2265</v>
      </c>
      <c r="E551" t="b">
        <f t="shared" si="30"/>
        <v>1</v>
      </c>
      <c r="F551" t="str">
        <f t="shared" si="32"/>
        <v xml:space="preserve"> = x__option___i_used_techniques_i_learned_in_a_training__good_agricultural_practices__mulching__shade_trees_cover_crops__conservation_agriculture__crop_rotation__agroforestry_,</v>
      </c>
    </row>
    <row r="552" spans="1:6">
      <c r="A552" s="1" t="s">
        <v>119</v>
      </c>
      <c r="B552" s="1"/>
      <c r="C552" t="s">
        <v>2420</v>
      </c>
      <c r="E552" t="b">
        <f t="shared" si="30"/>
        <v>1</v>
      </c>
      <c r="F552" t="str">
        <f t="shared" si="32"/>
        <v xml:space="preserve"> = x__option___informal_credit_savings_groups__merry_go_rounds__tontines__funeral_societies__etc__,</v>
      </c>
    </row>
    <row r="553" spans="1:6">
      <c r="A553" s="4" t="s">
        <v>729</v>
      </c>
      <c r="B553" s="4"/>
      <c r="C553" t="s">
        <v>2414</v>
      </c>
      <c r="E553" t="b">
        <f t="shared" si="30"/>
        <v>1</v>
      </c>
      <c r="F553" t="str">
        <f t="shared" si="32"/>
        <v xml:space="preserve"> = x__option___informal_local_lender,</v>
      </c>
    </row>
    <row r="554" spans="1:6">
      <c r="A554" s="4" t="s">
        <v>518</v>
      </c>
      <c r="B554" s="4"/>
      <c r="C554" t="s">
        <v>2200</v>
      </c>
      <c r="E554" t="b">
        <f t="shared" si="30"/>
        <v>1</v>
      </c>
      <c r="F554" t="str">
        <f t="shared" si="32"/>
        <v xml:space="preserve"> = x__option___inputs_are_of_low_quality,</v>
      </c>
    </row>
    <row r="555" spans="1:6">
      <c r="A555" s="4" t="s">
        <v>517</v>
      </c>
      <c r="B555" s="4"/>
      <c r="C555" t="s">
        <v>2199</v>
      </c>
      <c r="E555" t="b">
        <f t="shared" si="30"/>
        <v>1</v>
      </c>
      <c r="F555" t="str">
        <f t="shared" si="32"/>
        <v xml:space="preserve"> = x__option___inputs_are_too_expensive,</v>
      </c>
    </row>
    <row r="556" spans="1:6">
      <c r="A556" s="4" t="s">
        <v>527</v>
      </c>
      <c r="B556" s="4"/>
      <c r="C556" t="s">
        <v>2209</v>
      </c>
      <c r="E556" t="b">
        <f t="shared" si="30"/>
        <v>1</v>
      </c>
      <c r="F556" t="str">
        <f t="shared" si="32"/>
        <v xml:space="preserve"> = x__option___insurance,</v>
      </c>
    </row>
    <row r="557" spans="1:6">
      <c r="A557" s="4" t="s">
        <v>549</v>
      </c>
      <c r="B557" s="4"/>
      <c r="C557" t="s">
        <v>2231</v>
      </c>
      <c r="E557" t="b">
        <f t="shared" si="30"/>
        <v>1</v>
      </c>
      <c r="F557" t="str">
        <f t="shared" si="32"/>
        <v xml:space="preserve"> = x__option___insurance_1,</v>
      </c>
    </row>
    <row r="558" spans="1:6">
      <c r="A558" s="1" t="s">
        <v>1</v>
      </c>
      <c r="B558" s="1"/>
      <c r="C558" t="s">
        <v>2426</v>
      </c>
      <c r="E558" t="b">
        <f t="shared" si="30"/>
        <v>1</v>
      </c>
      <c r="F558" t="str">
        <f t="shared" si="32"/>
        <v xml:space="preserve"> = x__option___investment_in_the_farm,</v>
      </c>
    </row>
    <row r="559" spans="1:6">
      <c r="A559" s="4" t="s">
        <v>447</v>
      </c>
      <c r="B559" s="4"/>
      <c r="C559" t="s">
        <v>2129</v>
      </c>
      <c r="E559" t="b">
        <f t="shared" si="30"/>
        <v>1</v>
      </c>
      <c r="F559" t="str">
        <f>_xlfn.CONCAT(D556," = ",C559,",")</f>
        <v xml:space="preserve"> = x__option___irrigation___drip_irrigation,</v>
      </c>
    </row>
    <row r="560" spans="1:6">
      <c r="A560" s="4" t="s">
        <v>448</v>
      </c>
      <c r="B560" s="4"/>
      <c r="C560" t="s">
        <v>2130</v>
      </c>
      <c r="E560" t="b">
        <f t="shared" si="30"/>
        <v>1</v>
      </c>
      <c r="F560" t="str">
        <f>_xlfn.CONCAT(D557," = ",C560,",")</f>
        <v xml:space="preserve"> = x__option___irrigation___permanent_hose,</v>
      </c>
    </row>
    <row r="561" spans="1:6">
      <c r="A561" s="4" t="s">
        <v>449</v>
      </c>
      <c r="B561" s="4"/>
      <c r="C561" t="s">
        <v>2131</v>
      </c>
      <c r="E561" t="b">
        <f t="shared" si="30"/>
        <v>1</v>
      </c>
      <c r="F561" t="str">
        <f>_xlfn.CONCAT(D558," = ",C561,",")</f>
        <v xml:space="preserve"> = x__option___irrigation___pumps,</v>
      </c>
    </row>
    <row r="562" spans="1:6">
      <c r="A562" s="4" t="s">
        <v>450</v>
      </c>
      <c r="B562" s="4"/>
      <c r="C562" t="s">
        <v>2132</v>
      </c>
      <c r="E562" t="b">
        <f t="shared" si="30"/>
        <v>1</v>
      </c>
      <c r="F562" t="str">
        <f>_xlfn.CONCAT(D559," = ",C562,",")</f>
        <v xml:space="preserve"> = x__option___irrigation___sprinklers,</v>
      </c>
    </row>
    <row r="563" spans="1:6">
      <c r="A563" s="4" t="s">
        <v>424</v>
      </c>
      <c r="B563" s="4"/>
      <c r="C563" t="s">
        <v>2106</v>
      </c>
      <c r="E563" t="b">
        <f t="shared" si="30"/>
        <v>1</v>
      </c>
      <c r="F563" t="str">
        <f>_xlfn.CONCAT(D560," = ",C563,",")</f>
        <v xml:space="preserve"> = x__option___irrigation_watering,</v>
      </c>
    </row>
    <row r="564" spans="1:6">
      <c r="A564" s="4" t="s">
        <v>590</v>
      </c>
      <c r="B564" s="4"/>
      <c r="C564" t="s">
        <v>2272</v>
      </c>
      <c r="E564" t="b">
        <f t="shared" si="30"/>
        <v>1</v>
      </c>
      <c r="F564" t="str">
        <f>_xlfn.CONCAT(D446," = ",C564,",")</f>
        <v xml:space="preserve"> = x__option___january,</v>
      </c>
    </row>
    <row r="565" spans="1:6">
      <c r="A565" s="4" t="s">
        <v>602</v>
      </c>
      <c r="B565" s="4"/>
      <c r="C565" t="s">
        <v>2284</v>
      </c>
      <c r="E565" t="b">
        <f t="shared" si="30"/>
        <v>1</v>
      </c>
      <c r="F565" t="str">
        <f>_xlfn.CONCAT(D447," = ",C565,",")</f>
        <v xml:space="preserve"> = x__option___january_1,</v>
      </c>
    </row>
    <row r="566" spans="1:6">
      <c r="A566" s="1" t="s">
        <v>34</v>
      </c>
      <c r="B566" s="1"/>
      <c r="C566" t="s">
        <v>2437</v>
      </c>
      <c r="E566" t="b">
        <f t="shared" si="30"/>
        <v>1</v>
      </c>
      <c r="F566" t="str">
        <f>_xlfn.CONCAT(D448," = ",C566,",")</f>
        <v xml:space="preserve"> = x__option___january_2,</v>
      </c>
    </row>
    <row r="567" spans="1:6">
      <c r="A567" s="4" t="s">
        <v>394</v>
      </c>
      <c r="B567" s="4"/>
      <c r="C567" t="s">
        <v>2075</v>
      </c>
      <c r="E567" t="b">
        <f t="shared" si="30"/>
        <v>1</v>
      </c>
      <c r="F567" t="str">
        <f>_xlfn.CONCAT(D564," = ",C567,",")</f>
        <v xml:space="preserve"> = x__option___jersey,</v>
      </c>
    </row>
    <row r="568" spans="1:6">
      <c r="A568" s="4" t="s">
        <v>543</v>
      </c>
      <c r="B568" s="4"/>
      <c r="C568" t="s">
        <v>2225</v>
      </c>
      <c r="E568" t="b">
        <f t="shared" si="30"/>
        <v>1</v>
      </c>
      <c r="F568" t="str">
        <f t="shared" ref="F568:F574" si="33">_xlfn.CONCAT(D450," = ",C568,",")</f>
        <v xml:space="preserve"> = x__option___juhudi_kilimo,</v>
      </c>
    </row>
    <row r="569" spans="1:6">
      <c r="A569" s="4" t="s">
        <v>596</v>
      </c>
      <c r="B569" s="4"/>
      <c r="C569" t="s">
        <v>2278</v>
      </c>
      <c r="E569" t="b">
        <f t="shared" si="30"/>
        <v>1</v>
      </c>
      <c r="F569" t="str">
        <f t="shared" si="33"/>
        <v xml:space="preserve"> = x__option___july,</v>
      </c>
    </row>
    <row r="570" spans="1:6">
      <c r="A570" s="4" t="s">
        <v>608</v>
      </c>
      <c r="B570" s="4"/>
      <c r="C570" t="s">
        <v>2290</v>
      </c>
      <c r="E570" t="b">
        <f t="shared" si="30"/>
        <v>1</v>
      </c>
      <c r="F570" t="str">
        <f t="shared" si="33"/>
        <v xml:space="preserve"> = x__option___july_1,</v>
      </c>
    </row>
    <row r="571" spans="1:6">
      <c r="A571" s="1" t="s">
        <v>9</v>
      </c>
      <c r="B571" s="1"/>
      <c r="C571" t="s">
        <v>2443</v>
      </c>
      <c r="E571" t="b">
        <f t="shared" si="30"/>
        <v>1</v>
      </c>
      <c r="F571" t="str">
        <f t="shared" si="33"/>
        <v xml:space="preserve"> = x__option___july_2,</v>
      </c>
    </row>
    <row r="572" spans="1:6">
      <c r="A572" s="4" t="s">
        <v>595</v>
      </c>
      <c r="B572" s="4"/>
      <c r="C572" t="s">
        <v>2277</v>
      </c>
      <c r="E572" t="b">
        <f t="shared" si="30"/>
        <v>1</v>
      </c>
      <c r="F572" t="str">
        <f t="shared" si="33"/>
        <v xml:space="preserve"> = x__option___june,</v>
      </c>
    </row>
    <row r="573" spans="1:6">
      <c r="A573" s="4" t="s">
        <v>607</v>
      </c>
      <c r="B573" s="4"/>
      <c r="C573" t="s">
        <v>2289</v>
      </c>
      <c r="E573" t="b">
        <f t="shared" si="30"/>
        <v>1</v>
      </c>
      <c r="F573" t="str">
        <f t="shared" si="33"/>
        <v xml:space="preserve"> = x__option___june_1,</v>
      </c>
    </row>
    <row r="574" spans="1:6">
      <c r="A574" s="1" t="s">
        <v>6</v>
      </c>
      <c r="B574" s="1"/>
      <c r="C574" t="s">
        <v>2442</v>
      </c>
      <c r="E574" t="b">
        <f t="shared" si="30"/>
        <v>1</v>
      </c>
      <c r="F574" t="str">
        <f t="shared" si="33"/>
        <v xml:space="preserve"> = x__option___june_2,</v>
      </c>
    </row>
    <row r="575" spans="1:6">
      <c r="A575" s="4" t="s">
        <v>334</v>
      </c>
      <c r="B575" s="4"/>
      <c r="C575" t="s">
        <v>2014</v>
      </c>
      <c r="E575" t="b">
        <f t="shared" si="30"/>
        <v>1</v>
      </c>
      <c r="F575" t="str">
        <f>_xlfn.CONCAT(D572," = ",C575,",")</f>
        <v xml:space="preserve"> = x__option___kale,</v>
      </c>
    </row>
    <row r="576" spans="1:6">
      <c r="A576" s="4" t="s">
        <v>364</v>
      </c>
      <c r="B576" s="4"/>
      <c r="C576" t="s">
        <v>2043</v>
      </c>
      <c r="E576" t="b">
        <f t="shared" si="30"/>
        <v>1</v>
      </c>
      <c r="F576" t="str">
        <f>_xlfn.CONCAT(D573," = ",C576,",")</f>
        <v xml:space="preserve"> = x__option___kale_1,</v>
      </c>
    </row>
    <row r="577" spans="1:6">
      <c r="A577" s="4" t="s">
        <v>572</v>
      </c>
      <c r="B577" s="4"/>
      <c r="C577" t="s">
        <v>2254</v>
      </c>
      <c r="E577" t="b">
        <f t="shared" si="30"/>
        <v>1</v>
      </c>
      <c r="F577" t="str">
        <f>_xlfn.CONCAT(D459," = ",C577,",")</f>
        <v xml:space="preserve"> = x__option___land__and_mudslides,</v>
      </c>
    </row>
    <row r="578" spans="1:6">
      <c r="A578" s="4" t="s">
        <v>421</v>
      </c>
      <c r="B578" s="4"/>
      <c r="C578" t="s">
        <v>2103</v>
      </c>
      <c r="E578" t="b">
        <f t="shared" si="30"/>
        <v>1</v>
      </c>
      <c r="F578" t="str">
        <f>_xlfn.CONCAT(D575," = ",C578,",")</f>
        <v xml:space="preserve"> = x__option___land_preparation,</v>
      </c>
    </row>
    <row r="579" spans="1:6">
      <c r="A579" s="4" t="s">
        <v>446</v>
      </c>
      <c r="B579" s="4"/>
      <c r="C579" t="s">
        <v>2128</v>
      </c>
      <c r="E579" t="b">
        <f t="shared" si="30"/>
        <v>1</v>
      </c>
      <c r="F579" t="str">
        <f>_xlfn.CONCAT(D576," = ",C579,",")</f>
        <v xml:space="preserve"> = x__option___land_preparation___tractor,</v>
      </c>
    </row>
    <row r="580" spans="1:6">
      <c r="A580" s="4" t="s">
        <v>444</v>
      </c>
      <c r="B580" s="4"/>
      <c r="C580" t="s">
        <v>2126</v>
      </c>
      <c r="E580" t="b">
        <f t="shared" si="30"/>
        <v>1</v>
      </c>
      <c r="F580" t="str">
        <f>_xlfn.CONCAT(D577," = ",C580,",")</f>
        <v xml:space="preserve"> = x__option___land_preparation__animal_traction_equipment,</v>
      </c>
    </row>
    <row r="581" spans="1:6">
      <c r="A581" s="4" t="s">
        <v>445</v>
      </c>
      <c r="B581" s="4"/>
      <c r="C581" t="s">
        <v>2127</v>
      </c>
      <c r="E581" t="b">
        <f t="shared" si="30"/>
        <v>1</v>
      </c>
      <c r="F581" t="str">
        <f>_xlfn.CONCAT(D578," = ",C581,",")</f>
        <v xml:space="preserve"> = x__option___land_preparation__motorised_tiller,</v>
      </c>
    </row>
    <row r="582" spans="1:6">
      <c r="A582" s="4" t="s">
        <v>625</v>
      </c>
      <c r="B582" s="4"/>
      <c r="C582" t="s">
        <v>2307</v>
      </c>
      <c r="E582" t="b">
        <f t="shared" si="30"/>
        <v>1</v>
      </c>
      <c r="F582" t="str">
        <f>_xlfn.CONCAT(D464," = ",C582,",")</f>
        <v xml:space="preserve"> = x__option___land_preparation_1,</v>
      </c>
    </row>
    <row r="583" spans="1:6">
      <c r="A583" s="4" t="s">
        <v>681</v>
      </c>
      <c r="B583" s="4"/>
      <c r="C583" t="s">
        <v>2363</v>
      </c>
      <c r="E583" t="b">
        <f t="shared" si="30"/>
        <v>1</v>
      </c>
      <c r="F583" t="str">
        <f>_xlfn.CONCAT(D465," = ",C583,",")</f>
        <v xml:space="preserve"> = x__option___land_preparation_2,</v>
      </c>
    </row>
    <row r="584" spans="1:6">
      <c r="A584" s="4" t="s">
        <v>632</v>
      </c>
      <c r="B584" s="4"/>
      <c r="C584" t="s">
        <v>2314</v>
      </c>
      <c r="E584" t="b">
        <f t="shared" si="30"/>
        <v>1</v>
      </c>
      <c r="F584" t="str">
        <f>_xlfn.CONCAT(D466," = ",C584,",")</f>
        <v xml:space="preserve"> = x__option___livestock,</v>
      </c>
    </row>
    <row r="585" spans="1:6">
      <c r="A585" s="4" t="s">
        <v>451</v>
      </c>
      <c r="B585" s="4"/>
      <c r="C585" t="s">
        <v>2133</v>
      </c>
      <c r="E585" t="b">
        <f t="shared" si="30"/>
        <v>1</v>
      </c>
      <c r="F585" t="str">
        <f>_xlfn.CONCAT(D582," = ",C585,",")</f>
        <v xml:space="preserve"> = x__option___maintenance___weeding_tools,</v>
      </c>
    </row>
    <row r="586" spans="1:6">
      <c r="A586" s="4" t="s">
        <v>508</v>
      </c>
      <c r="B586" s="4"/>
      <c r="C586" t="s">
        <v>2190</v>
      </c>
      <c r="E586" t="b">
        <f t="shared" si="30"/>
        <v>1</v>
      </c>
      <c r="F586" t="str">
        <f>_xlfn.CONCAT(D468," = ",C586,",")</f>
        <v xml:space="preserve"> = x__option___maintenance_of_equipment,</v>
      </c>
    </row>
    <row r="587" spans="1:6">
      <c r="A587" s="4" t="s">
        <v>335</v>
      </c>
      <c r="B587" s="4"/>
      <c r="C587" t="s">
        <v>2015</v>
      </c>
      <c r="E587" t="b">
        <f t="shared" si="30"/>
        <v>1</v>
      </c>
      <c r="F587" t="str">
        <f>_xlfn.CONCAT(D584," = ",C587,",")</f>
        <v xml:space="preserve"> = x__option___maize__corn_,</v>
      </c>
    </row>
    <row r="588" spans="1:6">
      <c r="A588" s="4" t="s">
        <v>365</v>
      </c>
      <c r="B588" s="4"/>
      <c r="C588" t="s">
        <v>2044</v>
      </c>
      <c r="E588" t="b">
        <f t="shared" ref="E588:E651" si="34">ISERROR(VLOOKUP(C587,$A$2:$A$1012,1,0))</f>
        <v>1</v>
      </c>
      <c r="F588" t="str">
        <f>_xlfn.CONCAT(D585," = ",C588,",")</f>
        <v xml:space="preserve"> = x__option___maize__corn__1,</v>
      </c>
    </row>
    <row r="589" spans="1:6">
      <c r="A589" s="4" t="s">
        <v>336</v>
      </c>
      <c r="B589" s="4"/>
      <c r="C589" t="s">
        <v>2016</v>
      </c>
      <c r="E589" t="b">
        <f t="shared" si="34"/>
        <v>1</v>
      </c>
      <c r="F589" t="str">
        <f>_xlfn.CONCAT(D586," = ",C589,",")</f>
        <v xml:space="preserve"> = x__option___mangoes,</v>
      </c>
    </row>
    <row r="590" spans="1:6">
      <c r="A590" s="4" t="s">
        <v>366</v>
      </c>
      <c r="B590" s="4"/>
      <c r="C590" t="s">
        <v>2045</v>
      </c>
      <c r="E590" t="b">
        <f t="shared" si="34"/>
        <v>1</v>
      </c>
      <c r="F590" t="str">
        <f>_xlfn.CONCAT(D587," = ",C590,",")</f>
        <v xml:space="preserve"> = x__option___mangoes_1,</v>
      </c>
    </row>
    <row r="591" spans="1:6">
      <c r="A591" s="4" t="s">
        <v>592</v>
      </c>
      <c r="B591" s="4"/>
      <c r="C591" t="s">
        <v>2274</v>
      </c>
      <c r="E591" t="b">
        <f t="shared" si="34"/>
        <v>1</v>
      </c>
      <c r="F591" t="str">
        <f t="shared" ref="F591:F596" si="35">_xlfn.CONCAT(D473," = ",C591,",")</f>
        <v xml:space="preserve"> = x__option___march,</v>
      </c>
    </row>
    <row r="592" spans="1:6">
      <c r="A592" s="4" t="s">
        <v>604</v>
      </c>
      <c r="B592" s="4"/>
      <c r="C592" t="s">
        <v>2286</v>
      </c>
      <c r="E592" t="b">
        <f t="shared" si="34"/>
        <v>1</v>
      </c>
      <c r="F592" t="str">
        <f t="shared" si="35"/>
        <v xml:space="preserve"> = x__option___march_1,</v>
      </c>
    </row>
    <row r="593" spans="1:6">
      <c r="A593" s="1" t="s">
        <v>35</v>
      </c>
      <c r="B593" s="1"/>
      <c r="C593" t="s">
        <v>2439</v>
      </c>
      <c r="E593" t="b">
        <f t="shared" si="34"/>
        <v>1</v>
      </c>
      <c r="F593" t="str">
        <f t="shared" si="35"/>
        <v xml:space="preserve"> = x__option___march_2,</v>
      </c>
    </row>
    <row r="594" spans="1:6">
      <c r="A594" s="4" t="s">
        <v>529</v>
      </c>
      <c r="B594" s="4"/>
      <c r="C594" t="s">
        <v>2211</v>
      </c>
      <c r="E594" t="b">
        <f t="shared" si="34"/>
        <v>1</v>
      </c>
      <c r="F594" t="str">
        <f t="shared" si="35"/>
        <v xml:space="preserve"> = x__option___market_linkages__external_person_or_organisation_connected_farmer_to_market_,</v>
      </c>
    </row>
    <row r="595" spans="1:6">
      <c r="A595" s="4" t="s">
        <v>631</v>
      </c>
      <c r="B595" s="4"/>
      <c r="C595" t="s">
        <v>2313</v>
      </c>
      <c r="E595" t="b">
        <f t="shared" si="34"/>
        <v>1</v>
      </c>
      <c r="F595" t="str">
        <f t="shared" si="35"/>
        <v xml:space="preserve"> = x__option___marketing__selling_of_crops_and_transportation_,</v>
      </c>
    </row>
    <row r="596" spans="1:6">
      <c r="A596" s="4" t="s">
        <v>687</v>
      </c>
      <c r="B596" s="4"/>
      <c r="C596" t="s">
        <v>2369</v>
      </c>
      <c r="E596" t="b">
        <f t="shared" si="34"/>
        <v>1</v>
      </c>
      <c r="F596" t="str">
        <f t="shared" si="35"/>
        <v xml:space="preserve"> = x__option___marketing__selling_of_crops_and_transportation__1,</v>
      </c>
    </row>
    <row r="597" spans="1:6">
      <c r="A597" s="4" t="s">
        <v>429</v>
      </c>
      <c r="B597" s="4"/>
      <c r="C597" t="s">
        <v>2111</v>
      </c>
      <c r="E597" t="b">
        <f t="shared" si="34"/>
        <v>1</v>
      </c>
      <c r="F597" t="str">
        <f>_xlfn.CONCAT(D594," = ",C597,",")</f>
        <v xml:space="preserve"> = x__option___marketing__transportation_,</v>
      </c>
    </row>
    <row r="598" spans="1:6">
      <c r="A598" s="4" t="s">
        <v>337</v>
      </c>
      <c r="B598" s="4"/>
      <c r="C598" t="s">
        <v>2017</v>
      </c>
      <c r="E598" t="b">
        <f t="shared" si="34"/>
        <v>1</v>
      </c>
      <c r="F598" t="str">
        <f>_xlfn.CONCAT(D595," = ",C598,",")</f>
        <v xml:space="preserve"> = x__option___matooke__bananas_,</v>
      </c>
    </row>
    <row r="599" spans="1:6">
      <c r="A599" s="4" t="s">
        <v>741</v>
      </c>
      <c r="B599" s="4"/>
      <c r="C599" t="s">
        <v>2046</v>
      </c>
      <c r="E599" t="b">
        <f t="shared" si="34"/>
        <v>1</v>
      </c>
      <c r="F599" t="str">
        <f>_xlfn.CONCAT(D596," = ",C599,",")</f>
        <v xml:space="preserve"> = x__option___matooke__bananas__1,</v>
      </c>
    </row>
    <row r="600" spans="1:6">
      <c r="A600" s="4" t="s">
        <v>594</v>
      </c>
      <c r="B600" s="4"/>
      <c r="C600" t="s">
        <v>2276</v>
      </c>
      <c r="E600" t="b">
        <f t="shared" si="34"/>
        <v>1</v>
      </c>
      <c r="F600" t="str">
        <f>_xlfn.CONCAT(D482," = ",C600,",")</f>
        <v xml:space="preserve"> = x__option___may,</v>
      </c>
    </row>
    <row r="601" spans="1:6">
      <c r="A601" s="4" t="s">
        <v>606</v>
      </c>
      <c r="B601" s="4"/>
      <c r="C601" t="s">
        <v>2288</v>
      </c>
      <c r="E601" t="b">
        <f t="shared" si="34"/>
        <v>1</v>
      </c>
      <c r="F601" t="str">
        <f>_xlfn.CONCAT(D483," = ",C601,",")</f>
        <v xml:space="preserve"> = x__option___may_1,</v>
      </c>
    </row>
    <row r="602" spans="1:6">
      <c r="A602" s="1" t="s">
        <v>5</v>
      </c>
      <c r="B602" s="1"/>
      <c r="C602" t="s">
        <v>2441</v>
      </c>
      <c r="E602" t="b">
        <f t="shared" si="34"/>
        <v>1</v>
      </c>
      <c r="F602" t="str">
        <f>_xlfn.CONCAT(D484," = ",C602,",")</f>
        <v xml:space="preserve"> = x__option___may_2,</v>
      </c>
    </row>
    <row r="603" spans="1:6">
      <c r="A603" s="1" t="s">
        <v>139</v>
      </c>
      <c r="B603" s="1"/>
      <c r="C603" t="s">
        <v>2432</v>
      </c>
      <c r="E603" t="b">
        <f t="shared" si="34"/>
        <v>1</v>
      </c>
      <c r="F603" t="str">
        <f>_xlfn.CONCAT(D485," = ",C603,",")</f>
        <v xml:space="preserve"> = x__option___medical_costs,</v>
      </c>
    </row>
    <row r="604" spans="1:6">
      <c r="A604" s="4" t="s">
        <v>510</v>
      </c>
      <c r="B604" s="4"/>
      <c r="C604" t="s">
        <v>2192</v>
      </c>
      <c r="E604" t="b">
        <f t="shared" si="34"/>
        <v>1</v>
      </c>
      <c r="F604" t="str">
        <f>_xlfn.CONCAT(D486," = ",C604,",")</f>
        <v xml:space="preserve"> = x__option___medicine_drugs_veterinarian_for_livestock_or_poultry,</v>
      </c>
    </row>
    <row r="605" spans="1:6">
      <c r="A605" s="4" t="s">
        <v>338</v>
      </c>
      <c r="B605" s="4"/>
      <c r="C605" t="s">
        <v>2018</v>
      </c>
      <c r="E605" t="b">
        <f t="shared" si="34"/>
        <v>1</v>
      </c>
      <c r="F605" t="str">
        <f>_xlfn.CONCAT(D602," = ",C605,",")</f>
        <v xml:space="preserve"> = x__option___melon,</v>
      </c>
    </row>
    <row r="606" spans="1:6">
      <c r="A606" s="4" t="s">
        <v>367</v>
      </c>
      <c r="B606" s="4"/>
      <c r="C606" t="s">
        <v>2047</v>
      </c>
      <c r="E606" t="b">
        <f t="shared" si="34"/>
        <v>1</v>
      </c>
      <c r="F606" t="str">
        <f>_xlfn.CONCAT(D603," = ",C606,",")</f>
        <v xml:space="preserve"> = x__option___melon_1,</v>
      </c>
    </row>
    <row r="607" spans="1:6">
      <c r="A607" s="4" t="s">
        <v>528</v>
      </c>
      <c r="B607" s="4"/>
      <c r="C607" t="s">
        <v>2210</v>
      </c>
      <c r="E607" t="b">
        <f t="shared" si="34"/>
        <v>1</v>
      </c>
      <c r="F607" t="str">
        <f>_xlfn.CONCAT(D489," = ",C607,",")</f>
        <v xml:space="preserve"> = x__option___membership_of_a_farmer_organisation,</v>
      </c>
    </row>
    <row r="608" spans="1:6">
      <c r="A608" s="4" t="s">
        <v>339</v>
      </c>
      <c r="B608" s="4"/>
      <c r="C608" t="s">
        <v>2019</v>
      </c>
      <c r="E608" t="b">
        <f t="shared" si="34"/>
        <v>1</v>
      </c>
      <c r="F608" t="str">
        <f>_xlfn.CONCAT(D605," = ",C608,",")</f>
        <v xml:space="preserve"> = x__option___miraa__khat_,</v>
      </c>
    </row>
    <row r="609" spans="1:6">
      <c r="A609" s="4" t="s">
        <v>368</v>
      </c>
      <c r="B609" s="4"/>
      <c r="C609" t="s">
        <v>2048</v>
      </c>
      <c r="E609" t="b">
        <f t="shared" si="34"/>
        <v>1</v>
      </c>
      <c r="F609" t="str">
        <f>_xlfn.CONCAT(D606," = ",C609,",")</f>
        <v xml:space="preserve"> = x__option___miraa__khat__1,</v>
      </c>
    </row>
    <row r="610" spans="1:6">
      <c r="A610" s="4" t="s">
        <v>541</v>
      </c>
      <c r="B610" s="4"/>
      <c r="C610" t="s">
        <v>2223</v>
      </c>
      <c r="E610" t="b">
        <f t="shared" si="34"/>
        <v>1</v>
      </c>
      <c r="F610" t="str">
        <f>_xlfn.CONCAT(D492," = ",C610,",")</f>
        <v xml:space="preserve"> = x__option___mobigrow,</v>
      </c>
    </row>
    <row r="611" spans="1:6">
      <c r="A611" s="1" t="s">
        <v>731</v>
      </c>
      <c r="B611" s="1"/>
      <c r="C611" t="s">
        <v>2416</v>
      </c>
      <c r="E611" t="b">
        <f t="shared" si="34"/>
        <v>1</v>
      </c>
      <c r="F611" t="str">
        <f>_xlfn.CONCAT(D493," = ",C611,",")</f>
        <v xml:space="preserve"> = x__option___mobile_loan_provider,</v>
      </c>
    </row>
    <row r="612" spans="1:6">
      <c r="A612" s="4" t="s">
        <v>415</v>
      </c>
      <c r="B612" s="4"/>
      <c r="C612" t="s">
        <v>2097</v>
      </c>
      <c r="E612" t="b">
        <f t="shared" si="34"/>
        <v>1</v>
      </c>
      <c r="F612" t="str">
        <f>_xlfn.CONCAT(D609," = ",C612,",")</f>
        <v xml:space="preserve"> = x__option___motorised_tiller,</v>
      </c>
    </row>
    <row r="613" spans="1:6">
      <c r="A613" s="4" t="s">
        <v>542</v>
      </c>
      <c r="B613" s="4"/>
      <c r="C613" t="s">
        <v>2224</v>
      </c>
      <c r="E613" t="b">
        <f t="shared" si="34"/>
        <v>1</v>
      </c>
      <c r="F613" t="str">
        <f>_xlfn.CONCAT(D495," = ",C613,",")</f>
        <v xml:space="preserve"> = x__option___mshwari,</v>
      </c>
    </row>
    <row r="614" spans="1:6">
      <c r="A614" s="4" t="s">
        <v>538</v>
      </c>
      <c r="B614" s="4"/>
      <c r="C614" t="s">
        <v>2220</v>
      </c>
      <c r="E614" t="b">
        <f t="shared" si="34"/>
        <v>1</v>
      </c>
      <c r="F614" t="str">
        <f>_xlfn.CONCAT(D496," = ",C614,",")</f>
        <v xml:space="preserve"> = x__option___musoni,</v>
      </c>
    </row>
    <row r="615" spans="1:6">
      <c r="A615" s="4" t="s">
        <v>403</v>
      </c>
      <c r="B615" s="4"/>
      <c r="C615" t="s">
        <v>2085</v>
      </c>
      <c r="E615" t="b">
        <f t="shared" si="34"/>
        <v>1</v>
      </c>
      <c r="F615" t="str">
        <f>_xlfn.CONCAT(D612," = ",C615,",")</f>
        <v xml:space="preserve"> = x__option___net_income_from_rent_of__owned__equipment,</v>
      </c>
    </row>
    <row r="616" spans="1:6">
      <c r="A616" s="4" t="s">
        <v>402</v>
      </c>
      <c r="B616" s="4"/>
      <c r="C616" t="s">
        <v>2084</v>
      </c>
      <c r="E616" t="b">
        <f t="shared" si="34"/>
        <v>1</v>
      </c>
      <c r="F616" t="str">
        <f>_xlfn.CONCAT(D613," = ",C616,",")</f>
        <v xml:space="preserve"> = x__option___net_income_from_rent_of_land,</v>
      </c>
    </row>
    <row r="617" spans="1:6">
      <c r="A617" s="4" t="s">
        <v>724</v>
      </c>
      <c r="B617" s="4"/>
      <c r="C617" t="s">
        <v>2409</v>
      </c>
      <c r="E617" t="b">
        <f t="shared" si="34"/>
        <v>1</v>
      </c>
      <c r="F617" t="str">
        <f>_xlfn.CONCAT(D499," = ",C617,",")</f>
        <v xml:space="preserve"> = x__option___no,</v>
      </c>
    </row>
    <row r="618" spans="1:6">
      <c r="A618" s="4" t="s">
        <v>563</v>
      </c>
      <c r="B618" s="4"/>
      <c r="C618" t="s">
        <v>2245</v>
      </c>
      <c r="E618" t="b">
        <f t="shared" si="34"/>
        <v>1</v>
      </c>
      <c r="F618" t="str">
        <f>_xlfn.CONCAT(D500," = ",C618,",")</f>
        <v xml:space="preserve"> = x__option___no_good_access_to_services,</v>
      </c>
    </row>
    <row r="619" spans="1:6">
      <c r="A619" s="4" t="s">
        <v>560</v>
      </c>
      <c r="B619" s="4"/>
      <c r="C619" t="s">
        <v>2242</v>
      </c>
      <c r="E619" t="b">
        <f t="shared" si="34"/>
        <v>1</v>
      </c>
      <c r="F619" t="str">
        <f>_xlfn.CONCAT(D501," = ",C619,",")</f>
        <v xml:space="preserve"> = x__option___no_good_quality_of_service,</v>
      </c>
    </row>
    <row r="620" spans="1:6">
      <c r="A620" s="4" t="s">
        <v>727</v>
      </c>
      <c r="B620" s="4"/>
      <c r="C620" t="s">
        <v>2412</v>
      </c>
      <c r="E620" t="b">
        <f t="shared" si="34"/>
        <v>1</v>
      </c>
      <c r="F620" t="str">
        <f>_xlfn.CONCAT(D502," = ",C620,",")</f>
        <v xml:space="preserve"> = x__option___non_profit_organization,</v>
      </c>
    </row>
    <row r="621" spans="1:6">
      <c r="A621" s="4" t="s">
        <v>388</v>
      </c>
      <c r="B621" s="4"/>
      <c r="C621" t="s">
        <v>2069</v>
      </c>
      <c r="E621" t="b">
        <f t="shared" si="34"/>
        <v>1</v>
      </c>
      <c r="F621" t="str">
        <f>_xlfn.CONCAT(D618," = ",C621,",")</f>
        <v xml:space="preserve"> = x__option___none_of_the_above,</v>
      </c>
    </row>
    <row r="622" spans="1:6">
      <c r="A622" s="4" t="s">
        <v>432</v>
      </c>
      <c r="B622" s="4"/>
      <c r="C622" t="s">
        <v>2114</v>
      </c>
      <c r="E622" t="b">
        <f t="shared" si="34"/>
        <v>1</v>
      </c>
      <c r="F622" t="str">
        <f>_xlfn.CONCAT(D619," = ",C622,",")</f>
        <v xml:space="preserve"> = x__option___none_of_the_above_1,</v>
      </c>
    </row>
    <row r="623" spans="1:6">
      <c r="A623" s="4" t="s">
        <v>511</v>
      </c>
      <c r="B623" s="4"/>
      <c r="C623" t="s">
        <v>2193</v>
      </c>
      <c r="E623" t="b">
        <f t="shared" si="34"/>
        <v>1</v>
      </c>
      <c r="F623" t="str">
        <f t="shared" ref="F623:F637" si="36">_xlfn.CONCAT(D505," = ",C623,",")</f>
        <v xml:space="preserve"> = x__option___none_of_the_above_2,</v>
      </c>
    </row>
    <row r="624" spans="1:6">
      <c r="A624" s="4" t="s">
        <v>530</v>
      </c>
      <c r="B624" s="4"/>
      <c r="C624" t="s">
        <v>2212</v>
      </c>
      <c r="E624" t="b">
        <f t="shared" si="34"/>
        <v>1</v>
      </c>
      <c r="F624" t="str">
        <f t="shared" si="36"/>
        <v xml:space="preserve"> = x__option___none_of_the_above_3,</v>
      </c>
    </row>
    <row r="625" spans="1:6">
      <c r="A625" s="4" t="s">
        <v>550</v>
      </c>
      <c r="B625" s="4"/>
      <c r="C625" t="s">
        <v>2232</v>
      </c>
      <c r="E625" t="b">
        <f t="shared" si="34"/>
        <v>1</v>
      </c>
      <c r="F625" t="str">
        <f t="shared" si="36"/>
        <v xml:space="preserve"> = x__option___none_of_the_above_4,</v>
      </c>
    </row>
    <row r="626" spans="1:6">
      <c r="A626" s="4" t="s">
        <v>587</v>
      </c>
      <c r="B626" s="4"/>
      <c r="C626" t="s">
        <v>2269</v>
      </c>
      <c r="E626" t="b">
        <f t="shared" si="34"/>
        <v>1</v>
      </c>
      <c r="F626" t="str">
        <f t="shared" si="36"/>
        <v xml:space="preserve"> = x__option___none_of_the_above_5,</v>
      </c>
    </row>
    <row r="627" spans="1:6">
      <c r="A627" s="4" t="s">
        <v>618</v>
      </c>
      <c r="B627" s="4"/>
      <c r="C627" t="s">
        <v>2300</v>
      </c>
      <c r="E627" t="b">
        <f t="shared" si="34"/>
        <v>1</v>
      </c>
      <c r="F627" t="str">
        <f t="shared" si="36"/>
        <v xml:space="preserve"> = x__option___none_of_the_above_6,</v>
      </c>
    </row>
    <row r="628" spans="1:6">
      <c r="A628" s="4" t="s">
        <v>633</v>
      </c>
      <c r="B628" s="4"/>
      <c r="C628" t="s">
        <v>2315</v>
      </c>
      <c r="E628" t="b">
        <f t="shared" si="34"/>
        <v>1</v>
      </c>
      <c r="F628" t="str">
        <f t="shared" si="36"/>
        <v xml:space="preserve"> = x__option___none_of_the_above_7,</v>
      </c>
    </row>
    <row r="629" spans="1:6">
      <c r="A629" s="4" t="s">
        <v>674</v>
      </c>
      <c r="B629" s="4"/>
      <c r="C629" t="s">
        <v>2356</v>
      </c>
      <c r="E629" t="b">
        <f t="shared" si="34"/>
        <v>1</v>
      </c>
      <c r="F629" t="str">
        <f t="shared" si="36"/>
        <v xml:space="preserve"> = x__option___none_of_the_above_8,</v>
      </c>
    </row>
    <row r="630" spans="1:6">
      <c r="A630" s="4" t="s">
        <v>688</v>
      </c>
      <c r="B630" s="4"/>
      <c r="C630" t="s">
        <v>2370</v>
      </c>
      <c r="E630" t="b">
        <f t="shared" si="34"/>
        <v>1</v>
      </c>
      <c r="F630" t="str">
        <f t="shared" si="36"/>
        <v xml:space="preserve"> = x__option___none_of_the_above_9,</v>
      </c>
    </row>
    <row r="631" spans="1:6">
      <c r="A631" s="4" t="s">
        <v>559</v>
      </c>
      <c r="B631" s="4"/>
      <c r="C631" t="s">
        <v>2241</v>
      </c>
      <c r="E631" t="b">
        <f t="shared" si="34"/>
        <v>1</v>
      </c>
      <c r="F631" t="str">
        <f t="shared" si="36"/>
        <v xml:space="preserve"> = x__option___not_having_to_pay_a_trader___middleman,</v>
      </c>
    </row>
    <row r="632" spans="1:6">
      <c r="A632" s="4" t="s">
        <v>600</v>
      </c>
      <c r="B632" s="4"/>
      <c r="C632" t="s">
        <v>2282</v>
      </c>
      <c r="E632" t="b">
        <f t="shared" si="34"/>
        <v>1</v>
      </c>
      <c r="F632" t="str">
        <f t="shared" si="36"/>
        <v xml:space="preserve"> = x__option___november,</v>
      </c>
    </row>
    <row r="633" spans="1:6">
      <c r="A633" s="4" t="s">
        <v>612</v>
      </c>
      <c r="B633" s="4"/>
      <c r="C633" t="s">
        <v>2294</v>
      </c>
      <c r="E633" t="b">
        <f t="shared" si="34"/>
        <v>1</v>
      </c>
      <c r="F633" t="str">
        <f t="shared" si="36"/>
        <v xml:space="preserve"> = x__option___november_1,</v>
      </c>
    </row>
    <row r="634" spans="1:6">
      <c r="A634" s="1" t="s">
        <v>12</v>
      </c>
      <c r="B634" s="1"/>
      <c r="C634" t="s">
        <v>2447</v>
      </c>
      <c r="E634" t="b">
        <f t="shared" si="34"/>
        <v>1</v>
      </c>
      <c r="F634" t="str">
        <f t="shared" si="36"/>
        <v xml:space="preserve"> = x__option___november_2,</v>
      </c>
    </row>
    <row r="635" spans="1:6">
      <c r="A635" s="4" t="s">
        <v>599</v>
      </c>
      <c r="B635" s="4"/>
      <c r="C635" t="s">
        <v>2281</v>
      </c>
      <c r="E635" t="b">
        <f t="shared" si="34"/>
        <v>1</v>
      </c>
      <c r="F635" t="str">
        <f t="shared" si="36"/>
        <v xml:space="preserve"> = x__option___october,</v>
      </c>
    </row>
    <row r="636" spans="1:6">
      <c r="A636" s="4" t="s">
        <v>611</v>
      </c>
      <c r="B636" s="4"/>
      <c r="C636" t="s">
        <v>2293</v>
      </c>
      <c r="E636" t="b">
        <f t="shared" si="34"/>
        <v>1</v>
      </c>
      <c r="F636" t="str">
        <f t="shared" si="36"/>
        <v xml:space="preserve"> = x__option___october_1,</v>
      </c>
    </row>
    <row r="637" spans="1:6">
      <c r="A637" s="1" t="s">
        <v>738</v>
      </c>
      <c r="B637" s="1"/>
      <c r="C637" t="s">
        <v>2446</v>
      </c>
      <c r="E637" t="b">
        <f t="shared" si="34"/>
        <v>1</v>
      </c>
      <c r="F637" t="str">
        <f t="shared" si="36"/>
        <v xml:space="preserve"> = x__option___october_2,</v>
      </c>
    </row>
    <row r="638" spans="1:6">
      <c r="A638" s="4" t="s">
        <v>405</v>
      </c>
      <c r="B638" s="4"/>
      <c r="C638" t="s">
        <v>2087</v>
      </c>
      <c r="E638" t="b">
        <f t="shared" si="34"/>
        <v>1</v>
      </c>
      <c r="F638" t="str">
        <f>_xlfn.CONCAT(D635," = ",C638,",")</f>
        <v xml:space="preserve"> = x__option___off_farm_wages__employment_that_does_not_relate_to_this_farm_,</v>
      </c>
    </row>
    <row r="639" spans="1:6">
      <c r="A639" s="4" t="s">
        <v>340</v>
      </c>
      <c r="B639" s="4"/>
      <c r="C639" t="s">
        <v>2020</v>
      </c>
      <c r="E639" t="b">
        <f t="shared" si="34"/>
        <v>1</v>
      </c>
      <c r="F639" t="str">
        <f>_xlfn.CONCAT(D636," = ",C639,",")</f>
        <v xml:space="preserve"> = x__option___onions,</v>
      </c>
    </row>
    <row r="640" spans="1:6">
      <c r="A640" s="4" t="s">
        <v>369</v>
      </c>
      <c r="B640" s="4"/>
      <c r="C640" t="s">
        <v>2049</v>
      </c>
      <c r="E640" t="b">
        <f t="shared" si="34"/>
        <v>1</v>
      </c>
      <c r="F640" t="str">
        <f>_xlfn.CONCAT(D637," = ",C640,",")</f>
        <v xml:space="preserve"> = x__option___onions_1,</v>
      </c>
    </row>
    <row r="641" spans="1:6">
      <c r="A641" s="4" t="s">
        <v>524</v>
      </c>
      <c r="B641" s="4"/>
      <c r="C641" t="s">
        <v>2206</v>
      </c>
      <c r="E641" t="b">
        <f t="shared" si="34"/>
        <v>1</v>
      </c>
      <c r="F641" t="str">
        <f t="shared" ref="F641:F672" si="37">_xlfn.CONCAT(D523," = ",C641,",")</f>
        <v xml:space="preserve"> = x__option___organic_fertiliser,</v>
      </c>
    </row>
    <row r="642" spans="1:6">
      <c r="A642" s="4" t="s">
        <v>531</v>
      </c>
      <c r="B642" s="4"/>
      <c r="C642" t="s">
        <v>2213</v>
      </c>
      <c r="E642" t="b">
        <f t="shared" si="34"/>
        <v>1</v>
      </c>
      <c r="F642" t="str">
        <f t="shared" si="37"/>
        <v xml:space="preserve"> = x__option___other,</v>
      </c>
    </row>
    <row r="643" spans="1:6">
      <c r="A643" s="4" t="s">
        <v>622</v>
      </c>
      <c r="B643" s="4"/>
      <c r="C643" t="s">
        <v>2304</v>
      </c>
      <c r="E643" t="b">
        <f t="shared" si="34"/>
        <v>1</v>
      </c>
      <c r="F643" t="str">
        <f t="shared" si="37"/>
        <v xml:space="preserve"> = x__option___other_household_member,</v>
      </c>
    </row>
    <row r="644" spans="1:6">
      <c r="A644" s="4" t="s">
        <v>637</v>
      </c>
      <c r="B644" s="4"/>
      <c r="C644" t="s">
        <v>2319</v>
      </c>
      <c r="E644" t="b">
        <f t="shared" si="34"/>
        <v>1</v>
      </c>
      <c r="F644" t="str">
        <f t="shared" si="37"/>
        <v xml:space="preserve"> = x__option___other_household_member_1,</v>
      </c>
    </row>
    <row r="645" spans="1:6">
      <c r="A645" s="4" t="s">
        <v>695</v>
      </c>
      <c r="B645" s="4"/>
      <c r="C645" t="s">
        <v>2379</v>
      </c>
      <c r="E645" t="b">
        <f t="shared" si="34"/>
        <v>1</v>
      </c>
      <c r="F645" t="str">
        <f t="shared" si="37"/>
        <v xml:space="preserve"> = x__option___other_household_member_10,</v>
      </c>
    </row>
    <row r="646" spans="1:6">
      <c r="A646" s="4" t="s">
        <v>699</v>
      </c>
      <c r="B646" s="4"/>
      <c r="C646" t="s">
        <v>2384</v>
      </c>
      <c r="E646" t="b">
        <f t="shared" si="34"/>
        <v>1</v>
      </c>
      <c r="F646" t="str">
        <f t="shared" si="37"/>
        <v xml:space="preserve"> = x__option___other_household_member_11,</v>
      </c>
    </row>
    <row r="647" spans="1:6">
      <c r="A647" s="4" t="s">
        <v>704</v>
      </c>
      <c r="B647" s="4"/>
      <c r="C647" t="s">
        <v>2389</v>
      </c>
      <c r="E647" t="b">
        <f t="shared" si="34"/>
        <v>1</v>
      </c>
      <c r="F647" t="str">
        <f t="shared" si="37"/>
        <v xml:space="preserve"> = x__option___other_household_member_12,</v>
      </c>
    </row>
    <row r="648" spans="1:6">
      <c r="A648" s="4" t="s">
        <v>709</v>
      </c>
      <c r="B648" s="4"/>
      <c r="C648" t="s">
        <v>2394</v>
      </c>
      <c r="E648" t="b">
        <f t="shared" si="34"/>
        <v>1</v>
      </c>
      <c r="F648" t="str">
        <f t="shared" si="37"/>
        <v xml:space="preserve"> = x__option___other_household_member_13,</v>
      </c>
    </row>
    <row r="649" spans="1:6">
      <c r="A649" s="4" t="s">
        <v>714</v>
      </c>
      <c r="B649" s="4"/>
      <c r="C649" t="s">
        <v>2399</v>
      </c>
      <c r="E649" t="b">
        <f t="shared" si="34"/>
        <v>1</v>
      </c>
      <c r="F649" t="str">
        <f t="shared" si="37"/>
        <v xml:space="preserve"> = x__option___other_household_member_14,</v>
      </c>
    </row>
    <row r="650" spans="1:6">
      <c r="A650" s="4" t="s">
        <v>719</v>
      </c>
      <c r="B650" s="4"/>
      <c r="C650" t="s">
        <v>2404</v>
      </c>
      <c r="E650" t="b">
        <f t="shared" si="34"/>
        <v>1</v>
      </c>
      <c r="F650" t="str">
        <f t="shared" si="37"/>
        <v xml:space="preserve"> = x__option___other_household_member_15,</v>
      </c>
    </row>
    <row r="651" spans="1:6">
      <c r="A651" s="4" t="s">
        <v>642</v>
      </c>
      <c r="B651" s="4"/>
      <c r="C651" t="s">
        <v>2324</v>
      </c>
      <c r="E651" t="b">
        <f t="shared" si="34"/>
        <v>1</v>
      </c>
      <c r="F651" t="str">
        <f t="shared" si="37"/>
        <v xml:space="preserve"> = x__option___other_household_member_2,</v>
      </c>
    </row>
    <row r="652" spans="1:6">
      <c r="A652" s="4" t="s">
        <v>647</v>
      </c>
      <c r="B652" s="4"/>
      <c r="C652" t="s">
        <v>2329</v>
      </c>
      <c r="E652" t="b">
        <f t="shared" ref="E652:E715" si="38">ISERROR(VLOOKUP(C651,$A$2:$A$1012,1,0))</f>
        <v>1</v>
      </c>
      <c r="F652" t="str">
        <f t="shared" si="37"/>
        <v xml:space="preserve"> = x__option___other_household_member_3,</v>
      </c>
    </row>
    <row r="653" spans="1:6">
      <c r="A653" s="4" t="s">
        <v>652</v>
      </c>
      <c r="B653" s="4"/>
      <c r="C653" t="s">
        <v>2334</v>
      </c>
      <c r="E653" t="b">
        <f t="shared" si="38"/>
        <v>1</v>
      </c>
      <c r="F653" t="str">
        <f t="shared" si="37"/>
        <v xml:space="preserve"> = x__option___other_household_member_4,</v>
      </c>
    </row>
    <row r="654" spans="1:6">
      <c r="A654" s="4" t="s">
        <v>657</v>
      </c>
      <c r="B654" s="4"/>
      <c r="C654" t="s">
        <v>2339</v>
      </c>
      <c r="E654" t="b">
        <f t="shared" si="38"/>
        <v>1</v>
      </c>
      <c r="F654" t="str">
        <f t="shared" si="37"/>
        <v xml:space="preserve"> = x__option___other_household_member_5,</v>
      </c>
    </row>
    <row r="655" spans="1:6">
      <c r="A655" s="4" t="s">
        <v>662</v>
      </c>
      <c r="B655" s="4"/>
      <c r="C655" t="s">
        <v>2344</v>
      </c>
      <c r="E655" t="b">
        <f t="shared" si="38"/>
        <v>1</v>
      </c>
      <c r="F655" t="str">
        <f t="shared" si="37"/>
        <v xml:space="preserve"> = x__option___other_household_member_6,</v>
      </c>
    </row>
    <row r="656" spans="1:6">
      <c r="A656" s="4" t="s">
        <v>667</v>
      </c>
      <c r="B656" s="4"/>
      <c r="C656" t="s">
        <v>2349</v>
      </c>
      <c r="E656" t="b">
        <f t="shared" si="38"/>
        <v>1</v>
      </c>
      <c r="F656" t="str">
        <f t="shared" si="37"/>
        <v xml:space="preserve"> = x__option___other_household_member_7,</v>
      </c>
    </row>
    <row r="657" spans="1:6">
      <c r="A657" s="4" t="s">
        <v>678</v>
      </c>
      <c r="B657" s="4"/>
      <c r="C657" t="s">
        <v>2360</v>
      </c>
      <c r="E657" t="b">
        <f t="shared" si="38"/>
        <v>1</v>
      </c>
      <c r="F657" t="str">
        <f t="shared" si="37"/>
        <v xml:space="preserve"> = x__option___other_household_member_8,</v>
      </c>
    </row>
    <row r="658" spans="1:6">
      <c r="A658" s="4" t="s">
        <v>692</v>
      </c>
      <c r="B658" s="4"/>
      <c r="C658" t="s">
        <v>2374</v>
      </c>
      <c r="E658" t="b">
        <f t="shared" si="38"/>
        <v>1</v>
      </c>
      <c r="F658" t="str">
        <f t="shared" si="37"/>
        <v xml:space="preserve"> = x__option___other_household_member_9,</v>
      </c>
    </row>
    <row r="659" spans="1:6">
      <c r="A659" s="4" t="s">
        <v>623</v>
      </c>
      <c r="B659" s="4"/>
      <c r="C659" t="s">
        <v>2305</v>
      </c>
      <c r="E659" t="b">
        <f t="shared" si="38"/>
        <v>1</v>
      </c>
      <c r="F659" t="str">
        <f t="shared" si="37"/>
        <v xml:space="preserve"> = x__option___other_non_household_member,</v>
      </c>
    </row>
    <row r="660" spans="1:6">
      <c r="A660" s="4" t="s">
        <v>638</v>
      </c>
      <c r="B660" s="4"/>
      <c r="C660" t="s">
        <v>2320</v>
      </c>
      <c r="E660" t="b">
        <f t="shared" si="38"/>
        <v>1</v>
      </c>
      <c r="F660" t="str">
        <f t="shared" si="37"/>
        <v xml:space="preserve"> = x__option___other_non_household_member_1,</v>
      </c>
    </row>
    <row r="661" spans="1:6">
      <c r="A661" s="4" t="s">
        <v>114</v>
      </c>
      <c r="B661" s="4"/>
      <c r="C661" t="s">
        <v>2380</v>
      </c>
      <c r="E661" t="b">
        <f t="shared" si="38"/>
        <v>1</v>
      </c>
      <c r="F661" t="str">
        <f t="shared" si="37"/>
        <v xml:space="preserve"> = x__option___other_non_household_member_10,</v>
      </c>
    </row>
    <row r="662" spans="1:6">
      <c r="A662" s="4" t="s">
        <v>700</v>
      </c>
      <c r="B662" s="4"/>
      <c r="C662" t="s">
        <v>2385</v>
      </c>
      <c r="E662" t="b">
        <f t="shared" si="38"/>
        <v>1</v>
      </c>
      <c r="F662" t="str">
        <f t="shared" si="37"/>
        <v xml:space="preserve"> = x__option___other_non_household_member_11,</v>
      </c>
    </row>
    <row r="663" spans="1:6">
      <c r="A663" s="4" t="s">
        <v>705</v>
      </c>
      <c r="B663" s="4"/>
      <c r="C663" t="s">
        <v>2390</v>
      </c>
      <c r="E663" t="b">
        <f t="shared" si="38"/>
        <v>1</v>
      </c>
      <c r="F663" t="str">
        <f t="shared" si="37"/>
        <v xml:space="preserve"> = x__option___other_non_household_member_12,</v>
      </c>
    </row>
    <row r="664" spans="1:6">
      <c r="A664" s="4" t="s">
        <v>710</v>
      </c>
      <c r="B664" s="4"/>
      <c r="C664" t="s">
        <v>2395</v>
      </c>
      <c r="E664" t="b">
        <f t="shared" si="38"/>
        <v>1</v>
      </c>
      <c r="F664" t="str">
        <f t="shared" si="37"/>
        <v xml:space="preserve"> = x__option___other_non_household_member_13,</v>
      </c>
    </row>
    <row r="665" spans="1:6">
      <c r="A665" s="4" t="s">
        <v>715</v>
      </c>
      <c r="B665" s="4"/>
      <c r="C665" t="s">
        <v>2400</v>
      </c>
      <c r="E665" t="b">
        <f t="shared" si="38"/>
        <v>1</v>
      </c>
      <c r="F665" t="str">
        <f t="shared" si="37"/>
        <v xml:space="preserve"> = x__option___other_non_household_member_14,</v>
      </c>
    </row>
    <row r="666" spans="1:6">
      <c r="A666" s="4" t="s">
        <v>720</v>
      </c>
      <c r="B666" s="4"/>
      <c r="C666" t="s">
        <v>2405</v>
      </c>
      <c r="E666" t="b">
        <f t="shared" si="38"/>
        <v>1</v>
      </c>
      <c r="F666" t="str">
        <f t="shared" si="37"/>
        <v xml:space="preserve"> = x__option___other_non_household_member_15,</v>
      </c>
    </row>
    <row r="667" spans="1:6">
      <c r="A667" s="4" t="s">
        <v>643</v>
      </c>
      <c r="B667" s="4"/>
      <c r="C667" t="s">
        <v>2325</v>
      </c>
      <c r="E667" t="b">
        <f t="shared" si="38"/>
        <v>1</v>
      </c>
      <c r="F667" t="str">
        <f t="shared" si="37"/>
        <v xml:space="preserve"> = x__option___other_non_household_member_2,</v>
      </c>
    </row>
    <row r="668" spans="1:6">
      <c r="A668" s="4" t="s">
        <v>648</v>
      </c>
      <c r="B668" s="4"/>
      <c r="C668" t="s">
        <v>2330</v>
      </c>
      <c r="E668" t="b">
        <f t="shared" si="38"/>
        <v>1</v>
      </c>
      <c r="F668" t="str">
        <f t="shared" si="37"/>
        <v xml:space="preserve"> = x__option___other_non_household_member_3,</v>
      </c>
    </row>
    <row r="669" spans="1:6">
      <c r="A669" s="4" t="s">
        <v>653</v>
      </c>
      <c r="B669" s="4"/>
      <c r="C669" t="s">
        <v>2335</v>
      </c>
      <c r="E669" t="b">
        <f t="shared" si="38"/>
        <v>1</v>
      </c>
      <c r="F669" t="str">
        <f t="shared" si="37"/>
        <v xml:space="preserve"> = x__option___other_non_household_member_4,</v>
      </c>
    </row>
    <row r="670" spans="1:6">
      <c r="A670" s="4" t="s">
        <v>658</v>
      </c>
      <c r="B670" s="4"/>
      <c r="C670" t="s">
        <v>2340</v>
      </c>
      <c r="E670" t="b">
        <f t="shared" si="38"/>
        <v>1</v>
      </c>
      <c r="F670" t="str">
        <f t="shared" si="37"/>
        <v xml:space="preserve"> = x__option___other_non_household_member_5,</v>
      </c>
    </row>
    <row r="671" spans="1:6">
      <c r="A671" s="4" t="s">
        <v>663</v>
      </c>
      <c r="B671" s="4"/>
      <c r="C671" t="s">
        <v>2345</v>
      </c>
      <c r="E671" t="b">
        <f t="shared" si="38"/>
        <v>1</v>
      </c>
      <c r="F671" t="str">
        <f t="shared" si="37"/>
        <v xml:space="preserve"> = x__option___other_non_household_member_6,</v>
      </c>
    </row>
    <row r="672" spans="1:6">
      <c r="A672" s="4" t="s">
        <v>668</v>
      </c>
      <c r="B672" s="4"/>
      <c r="C672" t="s">
        <v>2350</v>
      </c>
      <c r="E672" t="b">
        <f t="shared" si="38"/>
        <v>1</v>
      </c>
      <c r="F672" t="str">
        <f t="shared" si="37"/>
        <v xml:space="preserve"> = x__option___other_non_household_member_7,</v>
      </c>
    </row>
    <row r="673" spans="1:6">
      <c r="A673" s="4" t="s">
        <v>679</v>
      </c>
      <c r="B673" s="4"/>
      <c r="C673" t="s">
        <v>2361</v>
      </c>
      <c r="E673" t="b">
        <f t="shared" si="38"/>
        <v>1</v>
      </c>
      <c r="F673" t="str">
        <f t="shared" ref="F673:F693" si="39">_xlfn.CONCAT(D555," = ",C673,",")</f>
        <v xml:space="preserve"> = x__option___other_non_household_member_8,</v>
      </c>
    </row>
    <row r="674" spans="1:6">
      <c r="A674" s="4" t="s">
        <v>693</v>
      </c>
      <c r="B674" s="4"/>
      <c r="C674" t="s">
        <v>2375</v>
      </c>
      <c r="E674" t="b">
        <f t="shared" si="38"/>
        <v>1</v>
      </c>
      <c r="F674" t="str">
        <f t="shared" si="39"/>
        <v xml:space="preserve"> = x__option___other_non_household_member_9,</v>
      </c>
    </row>
    <row r="675" spans="1:6">
      <c r="A675" s="4" t="s">
        <v>621</v>
      </c>
      <c r="B675" s="4"/>
      <c r="C675" t="s">
        <v>2303</v>
      </c>
      <c r="E675" t="b">
        <f t="shared" si="38"/>
        <v>1</v>
      </c>
      <c r="F675" t="str">
        <f t="shared" si="39"/>
        <v xml:space="preserve"> = x__option___partner,</v>
      </c>
    </row>
    <row r="676" spans="1:6">
      <c r="A676" s="4" t="s">
        <v>636</v>
      </c>
      <c r="B676" s="4"/>
      <c r="C676" t="s">
        <v>2318</v>
      </c>
      <c r="E676" t="b">
        <f t="shared" si="38"/>
        <v>1</v>
      </c>
      <c r="F676" t="str">
        <f t="shared" si="39"/>
        <v xml:space="preserve"> = x__option___partner_1,</v>
      </c>
    </row>
    <row r="677" spans="1:6">
      <c r="A677" s="4" t="s">
        <v>641</v>
      </c>
      <c r="B677" s="4"/>
      <c r="C677" t="s">
        <v>2323</v>
      </c>
      <c r="E677" t="b">
        <f t="shared" si="38"/>
        <v>1</v>
      </c>
      <c r="F677" t="str">
        <f t="shared" si="39"/>
        <v xml:space="preserve"> = x__option___partner_2,</v>
      </c>
    </row>
    <row r="678" spans="1:6">
      <c r="A678" s="4" t="s">
        <v>646</v>
      </c>
      <c r="B678" s="4"/>
      <c r="C678" t="s">
        <v>2328</v>
      </c>
      <c r="E678" t="b">
        <f t="shared" si="38"/>
        <v>1</v>
      </c>
      <c r="F678" t="str">
        <f t="shared" si="39"/>
        <v xml:space="preserve"> = x__option___partner_3,</v>
      </c>
    </row>
    <row r="679" spans="1:6">
      <c r="A679" s="4" t="s">
        <v>651</v>
      </c>
      <c r="B679" s="4"/>
      <c r="C679" t="s">
        <v>2333</v>
      </c>
      <c r="E679" t="b">
        <f t="shared" si="38"/>
        <v>1</v>
      </c>
      <c r="F679" t="str">
        <f t="shared" si="39"/>
        <v xml:space="preserve"> = x__option___partner_4,</v>
      </c>
    </row>
    <row r="680" spans="1:6">
      <c r="A680" s="4" t="s">
        <v>656</v>
      </c>
      <c r="B680" s="4"/>
      <c r="C680" t="s">
        <v>2338</v>
      </c>
      <c r="E680" t="b">
        <f t="shared" si="38"/>
        <v>1</v>
      </c>
      <c r="F680" t="str">
        <f t="shared" si="39"/>
        <v xml:space="preserve"> = x__option___partner_5,</v>
      </c>
    </row>
    <row r="681" spans="1:6">
      <c r="A681" s="4" t="s">
        <v>661</v>
      </c>
      <c r="B681" s="4"/>
      <c r="C681" t="s">
        <v>2343</v>
      </c>
      <c r="E681" t="b">
        <f t="shared" si="38"/>
        <v>1</v>
      </c>
      <c r="F681" t="str">
        <f t="shared" si="39"/>
        <v xml:space="preserve"> = x__option___partner_6,</v>
      </c>
    </row>
    <row r="682" spans="1:6">
      <c r="A682" s="4" t="s">
        <v>666</v>
      </c>
      <c r="B682" s="4"/>
      <c r="C682" t="s">
        <v>2348</v>
      </c>
      <c r="E682" t="b">
        <f t="shared" si="38"/>
        <v>1</v>
      </c>
      <c r="F682" t="str">
        <f t="shared" si="39"/>
        <v xml:space="preserve"> = x__option___partner_7,</v>
      </c>
    </row>
    <row r="683" spans="1:6">
      <c r="A683" s="4" t="s">
        <v>677</v>
      </c>
      <c r="B683" s="4"/>
      <c r="C683" t="s">
        <v>2359</v>
      </c>
      <c r="E683" t="b">
        <f t="shared" si="38"/>
        <v>1</v>
      </c>
      <c r="F683" t="str">
        <f t="shared" si="39"/>
        <v xml:space="preserve"> = x__option___partner_of_the_primary_female_decision_maker_of_the_household,</v>
      </c>
    </row>
    <row r="684" spans="1:6">
      <c r="A684" s="4" t="s">
        <v>691</v>
      </c>
      <c r="B684" s="4"/>
      <c r="C684" t="s">
        <v>2373</v>
      </c>
      <c r="E684" t="b">
        <f t="shared" si="38"/>
        <v>1</v>
      </c>
      <c r="F684" t="str">
        <f t="shared" si="39"/>
        <v xml:space="preserve"> = x__option___partner_of_the_primary_female_decision_maker_of_the_household_1,</v>
      </c>
    </row>
    <row r="685" spans="1:6">
      <c r="A685" s="4" t="s">
        <v>694</v>
      </c>
      <c r="B685" s="4"/>
      <c r="C685" t="s">
        <v>2378</v>
      </c>
      <c r="E685" t="b">
        <f t="shared" si="38"/>
        <v>1</v>
      </c>
      <c r="F685" t="str">
        <f t="shared" si="39"/>
        <v xml:space="preserve"> = x__option___partner_of_the_primary_female_decision_maker_of_the_household_2,</v>
      </c>
    </row>
    <row r="686" spans="1:6">
      <c r="A686" s="4" t="s">
        <v>698</v>
      </c>
      <c r="B686" s="4"/>
      <c r="C686" t="s">
        <v>2383</v>
      </c>
      <c r="E686" t="b">
        <f t="shared" si="38"/>
        <v>1</v>
      </c>
      <c r="F686" t="str">
        <f t="shared" si="39"/>
        <v xml:space="preserve"> = x__option___partner_of_the_primary_female_decision_maker_of_the_household_3,</v>
      </c>
    </row>
    <row r="687" spans="1:6">
      <c r="A687" s="4" t="s">
        <v>703</v>
      </c>
      <c r="B687" s="4"/>
      <c r="C687" t="s">
        <v>2388</v>
      </c>
      <c r="E687" t="b">
        <f t="shared" si="38"/>
        <v>1</v>
      </c>
      <c r="F687" t="str">
        <f t="shared" si="39"/>
        <v xml:space="preserve"> = x__option___partner_of_the_primary_female_decision_maker_of_the_household_4,</v>
      </c>
    </row>
    <row r="688" spans="1:6">
      <c r="A688" s="4" t="s">
        <v>708</v>
      </c>
      <c r="B688" s="4"/>
      <c r="C688" t="s">
        <v>2393</v>
      </c>
      <c r="E688" t="b">
        <f t="shared" si="38"/>
        <v>1</v>
      </c>
      <c r="F688" t="str">
        <f t="shared" si="39"/>
        <v xml:space="preserve"> = x__option___partner_of_the_primary_female_decision_maker_of_the_household_5,</v>
      </c>
    </row>
    <row r="689" spans="1:6">
      <c r="A689" s="4" t="s">
        <v>713</v>
      </c>
      <c r="B689" s="4"/>
      <c r="C689" t="s">
        <v>2398</v>
      </c>
      <c r="E689" t="b">
        <f t="shared" si="38"/>
        <v>1</v>
      </c>
      <c r="F689" t="str">
        <f t="shared" si="39"/>
        <v xml:space="preserve"> = x__option___partner_the_primary_female_decision_maker_of_the_household,</v>
      </c>
    </row>
    <row r="690" spans="1:6">
      <c r="A690" s="4" t="s">
        <v>718</v>
      </c>
      <c r="B690" s="4"/>
      <c r="C690" t="s">
        <v>2403</v>
      </c>
      <c r="E690" t="b">
        <f t="shared" si="38"/>
        <v>1</v>
      </c>
      <c r="F690" t="str">
        <f t="shared" si="39"/>
        <v xml:space="preserve"> = x__option___partner_the_primary_female_decision_maker_of_the_household_1,</v>
      </c>
    </row>
    <row r="691" spans="1:6">
      <c r="A691" s="4" t="s">
        <v>562</v>
      </c>
      <c r="B691" s="4"/>
      <c r="C691" t="s">
        <v>2244</v>
      </c>
      <c r="E691" t="b">
        <f t="shared" si="38"/>
        <v>1</v>
      </c>
      <c r="F691" t="str">
        <f t="shared" si="39"/>
        <v xml:space="preserve"> = x__option___payment_isn_t_on_time,</v>
      </c>
    </row>
    <row r="692" spans="1:6">
      <c r="A692" s="4" t="s">
        <v>555</v>
      </c>
      <c r="B692" s="4"/>
      <c r="C692" t="s">
        <v>2237</v>
      </c>
      <c r="E692" t="b">
        <f t="shared" si="38"/>
        <v>1</v>
      </c>
      <c r="F692" t="str">
        <f t="shared" si="39"/>
        <v xml:space="preserve"> = x__option___payments_are_on_time,</v>
      </c>
    </row>
    <row r="693" spans="1:6">
      <c r="A693" s="4" t="s">
        <v>544</v>
      </c>
      <c r="B693" s="4"/>
      <c r="C693" t="s">
        <v>2226</v>
      </c>
      <c r="E693" t="b">
        <f t="shared" si="38"/>
        <v>1</v>
      </c>
      <c r="F693" t="str">
        <f t="shared" si="39"/>
        <v xml:space="preserve"> = x__option___payments_for_my_produce,</v>
      </c>
    </row>
    <row r="694" spans="1:6">
      <c r="A694" s="4" t="s">
        <v>341</v>
      </c>
      <c r="B694" s="4"/>
      <c r="C694" t="s">
        <v>2021</v>
      </c>
      <c r="E694" t="b">
        <f t="shared" si="38"/>
        <v>1</v>
      </c>
      <c r="F694" t="str">
        <f>_xlfn.CONCAT(D691," = ",C694,",")</f>
        <v xml:space="preserve"> = x__option___peas,</v>
      </c>
    </row>
    <row r="695" spans="1:6">
      <c r="A695" s="4" t="s">
        <v>370</v>
      </c>
      <c r="B695" s="4"/>
      <c r="C695" t="s">
        <v>2050</v>
      </c>
      <c r="E695" t="b">
        <f t="shared" si="38"/>
        <v>1</v>
      </c>
      <c r="F695" t="str">
        <f>_xlfn.CONCAT(D692," = ",C695,",")</f>
        <v xml:space="preserve"> = x__option___peas_1,</v>
      </c>
    </row>
    <row r="696" spans="1:6">
      <c r="A696" s="4" t="s">
        <v>452</v>
      </c>
      <c r="B696" s="4"/>
      <c r="C696" t="s">
        <v>2134</v>
      </c>
      <c r="E696" t="b">
        <f t="shared" si="38"/>
        <v>1</v>
      </c>
      <c r="F696" t="str">
        <f>_xlfn.CONCAT(D693," = ",C696,",")</f>
        <v xml:space="preserve"> = x__option___pesticide_and_herbicide_sprayers___spraying_equipment_,</v>
      </c>
    </row>
    <row r="697" spans="1:6">
      <c r="A697" s="4" t="s">
        <v>502</v>
      </c>
      <c r="B697" s="4"/>
      <c r="C697" t="s">
        <v>2184</v>
      </c>
      <c r="E697" t="b">
        <f t="shared" si="38"/>
        <v>1</v>
      </c>
      <c r="F697" t="str">
        <f>_xlfn.CONCAT(D579," = ",C697,",")</f>
        <v xml:space="preserve"> = x__option___pesticides,</v>
      </c>
    </row>
    <row r="698" spans="1:6">
      <c r="A698" s="4" t="s">
        <v>386</v>
      </c>
      <c r="B698" s="4"/>
      <c r="C698" t="s">
        <v>2067</v>
      </c>
      <c r="E698" t="b">
        <f t="shared" si="38"/>
        <v>1</v>
      </c>
      <c r="F698" t="str">
        <f>_xlfn.CONCAT(D695," = ",C698,",")</f>
        <v xml:space="preserve"> = x__option___pigs,</v>
      </c>
    </row>
    <row r="699" spans="1:6">
      <c r="A699" s="4" t="s">
        <v>342</v>
      </c>
      <c r="B699" s="4"/>
      <c r="C699" t="s">
        <v>2022</v>
      </c>
      <c r="E699" t="b">
        <f t="shared" si="38"/>
        <v>1</v>
      </c>
      <c r="F699" t="str">
        <f>_xlfn.CONCAT(D696," = ",C699,",")</f>
        <v xml:space="preserve"> = x__option___pineapples,</v>
      </c>
    </row>
    <row r="700" spans="1:6">
      <c r="A700" s="4" t="s">
        <v>371</v>
      </c>
      <c r="B700" s="4"/>
      <c r="C700" t="s">
        <v>2051</v>
      </c>
      <c r="E700" t="b">
        <f t="shared" si="38"/>
        <v>1</v>
      </c>
      <c r="F700" t="str">
        <f>_xlfn.CONCAT(D697," = ",C700,",")</f>
        <v xml:space="preserve"> = x__option___pineapples_1,</v>
      </c>
    </row>
    <row r="701" spans="1:6">
      <c r="A701" s="4" t="s">
        <v>422</v>
      </c>
      <c r="B701" s="4"/>
      <c r="C701" t="s">
        <v>2104</v>
      </c>
      <c r="E701" t="b">
        <f t="shared" si="38"/>
        <v>1</v>
      </c>
      <c r="F701" t="str">
        <f>_xlfn.CONCAT(D698," = ",C701,",")</f>
        <v xml:space="preserve"> = x__option___planting___transplanting,</v>
      </c>
    </row>
    <row r="702" spans="1:6">
      <c r="A702" s="4" t="s">
        <v>523</v>
      </c>
      <c r="B702" s="4"/>
      <c r="C702" t="s">
        <v>2205</v>
      </c>
      <c r="E702" t="b">
        <f t="shared" si="38"/>
        <v>1</v>
      </c>
      <c r="F702" t="str">
        <f>_xlfn.CONCAT(D584," = ",C702,",")</f>
        <v xml:space="preserve"> = x__option___planting_material__also_when_bought_in_a_shop_,</v>
      </c>
    </row>
    <row r="703" spans="1:6">
      <c r="A703" s="4" t="s">
        <v>626</v>
      </c>
      <c r="B703" s="4"/>
      <c r="C703" t="s">
        <v>2308</v>
      </c>
      <c r="E703" t="b">
        <f t="shared" si="38"/>
        <v>1</v>
      </c>
      <c r="F703" t="str">
        <f>_xlfn.CONCAT(D585," = ",C703,",")</f>
        <v xml:space="preserve"> = x__option___planting_or_transplanting,</v>
      </c>
    </row>
    <row r="704" spans="1:6">
      <c r="A704" s="4" t="s">
        <v>682</v>
      </c>
      <c r="B704" s="4"/>
      <c r="C704" t="s">
        <v>2364</v>
      </c>
      <c r="E704" t="b">
        <f t="shared" si="38"/>
        <v>1</v>
      </c>
      <c r="F704" t="str">
        <f>_xlfn.CONCAT(D586," = ",C704,",")</f>
        <v xml:space="preserve"> = x__option___planting_or_transplanting_1,</v>
      </c>
    </row>
    <row r="705" spans="1:6">
      <c r="A705" s="4" t="s">
        <v>428</v>
      </c>
      <c r="B705" s="4"/>
      <c r="C705" t="s">
        <v>2110</v>
      </c>
      <c r="E705" t="b">
        <f t="shared" si="38"/>
        <v>1</v>
      </c>
      <c r="F705" t="str">
        <f>_xlfn.CONCAT(D702," = ",C705,",")</f>
        <v xml:space="preserve"> = x__option___post_harvest_processing__sorting__drying__collecting_,</v>
      </c>
    </row>
    <row r="706" spans="1:6">
      <c r="A706" s="4" t="s">
        <v>630</v>
      </c>
      <c r="B706" s="4"/>
      <c r="C706" t="s">
        <v>2312</v>
      </c>
      <c r="E706" t="b">
        <f t="shared" si="38"/>
        <v>1</v>
      </c>
      <c r="F706" t="str">
        <f>_xlfn.CONCAT(D588," = ",C706,",")</f>
        <v xml:space="preserve"> = x__option___post_harvesting__drying__grading___sorting__storing_,</v>
      </c>
    </row>
    <row r="707" spans="1:6">
      <c r="A707" s="4" t="s">
        <v>686</v>
      </c>
      <c r="B707" s="4"/>
      <c r="C707" t="s">
        <v>2368</v>
      </c>
      <c r="E707" t="b">
        <f t="shared" si="38"/>
        <v>1</v>
      </c>
      <c r="F707" t="str">
        <f>_xlfn.CONCAT(D589," = ",C707,",")</f>
        <v xml:space="preserve"> = x__option___post_harvesting__drying__grading___sorting__storing__1,</v>
      </c>
    </row>
    <row r="708" spans="1:6">
      <c r="A708" s="4" t="s">
        <v>322</v>
      </c>
      <c r="B708" s="4"/>
      <c r="C708" t="s">
        <v>2002</v>
      </c>
      <c r="E708" t="b">
        <f t="shared" si="38"/>
        <v>1</v>
      </c>
      <c r="F708" t="str">
        <f t="shared" ref="F708:F713" si="40">_xlfn.CONCAT(D705," = ",C708,",")</f>
        <v xml:space="preserve"> = x__option___potatoes,</v>
      </c>
    </row>
    <row r="709" spans="1:6">
      <c r="A709" s="4" t="s">
        <v>343</v>
      </c>
      <c r="B709" s="4"/>
      <c r="C709" t="s">
        <v>2023</v>
      </c>
      <c r="E709" t="b">
        <f t="shared" si="38"/>
        <v>1</v>
      </c>
      <c r="F709" t="str">
        <f t="shared" si="40"/>
        <v xml:space="preserve"> = x__option___potatoes_1,</v>
      </c>
    </row>
    <row r="710" spans="1:6">
      <c r="A710" s="4" t="s">
        <v>372</v>
      </c>
      <c r="B710" s="4"/>
      <c r="C710" t="s">
        <v>2052</v>
      </c>
      <c r="E710" t="b">
        <f t="shared" si="38"/>
        <v>1</v>
      </c>
      <c r="F710" t="str">
        <f t="shared" si="40"/>
        <v xml:space="preserve"> = x__option___potatoes_2,</v>
      </c>
    </row>
    <row r="711" spans="1:6">
      <c r="A711" s="4" t="s">
        <v>398</v>
      </c>
      <c r="B711" s="4"/>
      <c r="C711" t="s">
        <v>2079</v>
      </c>
      <c r="E711" t="b">
        <f t="shared" si="38"/>
        <v>1</v>
      </c>
      <c r="F711" t="str">
        <f t="shared" si="40"/>
        <v xml:space="preserve"> = x__option___prefer_not_to_say,</v>
      </c>
    </row>
    <row r="712" spans="1:6">
      <c r="A712" s="4" t="s">
        <v>417</v>
      </c>
      <c r="B712" s="4"/>
      <c r="C712" t="s">
        <v>2099</v>
      </c>
      <c r="E712" t="b">
        <f t="shared" si="38"/>
        <v>1</v>
      </c>
      <c r="F712" t="str">
        <f t="shared" si="40"/>
        <v xml:space="preserve"> = x__option___pumps,</v>
      </c>
    </row>
    <row r="713" spans="1:6">
      <c r="A713" s="4" t="s">
        <v>387</v>
      </c>
      <c r="B713" s="4"/>
      <c r="C713" t="s">
        <v>2068</v>
      </c>
      <c r="E713" t="b">
        <f t="shared" si="38"/>
        <v>1</v>
      </c>
      <c r="F713" t="str">
        <f t="shared" si="40"/>
        <v xml:space="preserve"> = x__option___rabbits,</v>
      </c>
    </row>
    <row r="714" spans="1:6">
      <c r="A714" s="4" t="s">
        <v>501</v>
      </c>
      <c r="B714" s="4"/>
      <c r="C714" t="s">
        <v>2183</v>
      </c>
      <c r="E714" t="b">
        <f t="shared" si="38"/>
        <v>1</v>
      </c>
      <c r="F714" t="str">
        <f>_xlfn.CONCAT(D596," = ",C714,",")</f>
        <v xml:space="preserve"> = x__option___ratoons,</v>
      </c>
    </row>
    <row r="715" spans="1:6">
      <c r="A715" s="1" t="s">
        <v>18</v>
      </c>
      <c r="B715" s="1"/>
      <c r="C715" t="s">
        <v>2417</v>
      </c>
      <c r="E715" t="b">
        <f t="shared" si="38"/>
        <v>1</v>
      </c>
      <c r="F715" t="str">
        <f>_xlfn.CONCAT(D597," = ",C715,",")</f>
        <v xml:space="preserve"> = x__option___relative,</v>
      </c>
    </row>
    <row r="716" spans="1:6">
      <c r="A716" s="4" t="s">
        <v>409</v>
      </c>
      <c r="B716" s="4"/>
      <c r="C716" t="s">
        <v>2091</v>
      </c>
      <c r="E716" t="b">
        <f t="shared" ref="E716:E766" si="41">ISERROR(VLOOKUP(C715,$A$2:$A$1012,1,0))</f>
        <v>1</v>
      </c>
      <c r="F716" t="str">
        <f>_xlfn.CONCAT(D713," = ",C716,",")</f>
        <v xml:space="preserve"> = x__option___remittances__money_received_from_family_members_,</v>
      </c>
    </row>
    <row r="717" spans="1:6">
      <c r="A717" s="4" t="s">
        <v>344</v>
      </c>
      <c r="B717" s="4"/>
      <c r="C717" t="s">
        <v>2024</v>
      </c>
      <c r="E717" t="b">
        <f t="shared" si="41"/>
        <v>1</v>
      </c>
      <c r="F717" t="str">
        <f>_xlfn.CONCAT(D714," = ",C717,",")</f>
        <v xml:space="preserve"> = x__option___rice,</v>
      </c>
    </row>
    <row r="718" spans="1:6">
      <c r="A718" s="4" t="s">
        <v>373</v>
      </c>
      <c r="B718" s="4"/>
      <c r="C718" t="s">
        <v>2053</v>
      </c>
      <c r="E718" t="b">
        <f t="shared" si="41"/>
        <v>1</v>
      </c>
      <c r="F718" t="str">
        <f>_xlfn.CONCAT(D715," = ",C718,",")</f>
        <v xml:space="preserve"> = x__option___rice_1,</v>
      </c>
    </row>
    <row r="719" spans="1:6">
      <c r="A719" s="1" t="s">
        <v>133</v>
      </c>
      <c r="B719" s="1"/>
      <c r="C719" t="s">
        <v>2424</v>
      </c>
      <c r="E719" t="b">
        <f t="shared" si="41"/>
        <v>1</v>
      </c>
      <c r="F719" t="str">
        <f>_xlfn.CONCAT(D601," = ",C719,",")</f>
        <v xml:space="preserve"> = x__option___school_fees,</v>
      </c>
    </row>
    <row r="720" spans="1:6">
      <c r="A720" s="4" t="s">
        <v>431</v>
      </c>
      <c r="B720" s="4"/>
      <c r="C720" t="s">
        <v>2113</v>
      </c>
      <c r="E720" t="b">
        <f t="shared" si="41"/>
        <v>1</v>
      </c>
      <c r="F720" t="str">
        <f>_xlfn.CONCAT(D717," = ",C720,",")</f>
        <v xml:space="preserve"> = x__option___security_from_theft,</v>
      </c>
    </row>
    <row r="721" spans="1:6">
      <c r="A721" s="4" t="s">
        <v>505</v>
      </c>
      <c r="B721" s="4"/>
      <c r="C721" t="s">
        <v>2187</v>
      </c>
      <c r="E721" t="b">
        <f t="shared" si="41"/>
        <v>1</v>
      </c>
      <c r="F721" t="str">
        <f t="shared" ref="F721:F730" si="42">_xlfn.CONCAT(D603," = ",C721,",")</f>
        <v xml:space="preserve"> = x__option___seedlings,</v>
      </c>
    </row>
    <row r="722" spans="1:6">
      <c r="A722" s="4" t="s">
        <v>498</v>
      </c>
      <c r="B722" s="4"/>
      <c r="C722" t="s">
        <v>2180</v>
      </c>
      <c r="E722" t="b">
        <f t="shared" si="41"/>
        <v>1</v>
      </c>
      <c r="F722" t="str">
        <f t="shared" si="42"/>
        <v xml:space="preserve"> = x__option___seeds,</v>
      </c>
    </row>
    <row r="723" spans="1:6">
      <c r="A723" s="4" t="s">
        <v>620</v>
      </c>
      <c r="B723" s="4"/>
      <c r="C723" t="s">
        <v>2302</v>
      </c>
      <c r="E723" t="b">
        <f t="shared" si="41"/>
        <v>1</v>
      </c>
      <c r="F723" t="str">
        <f t="shared" si="42"/>
        <v xml:space="preserve"> = x__option___self,</v>
      </c>
    </row>
    <row r="724" spans="1:6">
      <c r="A724" s="4" t="s">
        <v>635</v>
      </c>
      <c r="B724" s="4"/>
      <c r="C724" t="s">
        <v>2317</v>
      </c>
      <c r="E724" t="b">
        <f t="shared" si="41"/>
        <v>1</v>
      </c>
      <c r="F724" t="str">
        <f t="shared" si="42"/>
        <v xml:space="preserve"> = x__option___self_1,</v>
      </c>
    </row>
    <row r="725" spans="1:6">
      <c r="A725" s="4" t="s">
        <v>640</v>
      </c>
      <c r="B725" s="4"/>
      <c r="C725" t="s">
        <v>2322</v>
      </c>
      <c r="E725" t="b">
        <f t="shared" si="41"/>
        <v>1</v>
      </c>
      <c r="F725" t="str">
        <f t="shared" si="42"/>
        <v xml:space="preserve"> = x__option___self_2,</v>
      </c>
    </row>
    <row r="726" spans="1:6">
      <c r="A726" s="4" t="s">
        <v>645</v>
      </c>
      <c r="B726" s="4"/>
      <c r="C726" t="s">
        <v>2327</v>
      </c>
      <c r="E726" t="b">
        <f t="shared" si="41"/>
        <v>1</v>
      </c>
      <c r="F726" t="str">
        <f t="shared" si="42"/>
        <v xml:space="preserve"> = x__option___self_3,</v>
      </c>
    </row>
    <row r="727" spans="1:6">
      <c r="A727" s="4" t="s">
        <v>650</v>
      </c>
      <c r="B727" s="4"/>
      <c r="C727" t="s">
        <v>2332</v>
      </c>
      <c r="E727" t="b">
        <f t="shared" si="41"/>
        <v>1</v>
      </c>
      <c r="F727" t="str">
        <f t="shared" si="42"/>
        <v xml:space="preserve"> = x__option___self_4,</v>
      </c>
    </row>
    <row r="728" spans="1:6">
      <c r="A728" s="4" t="s">
        <v>655</v>
      </c>
      <c r="B728" s="4"/>
      <c r="C728" t="s">
        <v>2337</v>
      </c>
      <c r="E728" t="b">
        <f t="shared" si="41"/>
        <v>1</v>
      </c>
      <c r="F728" t="str">
        <f t="shared" si="42"/>
        <v xml:space="preserve"> = x__option___self_5,</v>
      </c>
    </row>
    <row r="729" spans="1:6">
      <c r="A729" s="4" t="s">
        <v>660</v>
      </c>
      <c r="B729" s="4"/>
      <c r="C729" t="s">
        <v>2342</v>
      </c>
      <c r="E729" t="b">
        <f t="shared" si="41"/>
        <v>1</v>
      </c>
      <c r="F729" t="str">
        <f t="shared" si="42"/>
        <v xml:space="preserve"> = x__option___self_6,</v>
      </c>
    </row>
    <row r="730" spans="1:6">
      <c r="A730" s="4" t="s">
        <v>665</v>
      </c>
      <c r="B730" s="4"/>
      <c r="C730" t="s">
        <v>2347</v>
      </c>
      <c r="E730" t="b">
        <f t="shared" si="41"/>
        <v>1</v>
      </c>
      <c r="F730" t="str">
        <f t="shared" si="42"/>
        <v xml:space="preserve"> = x__option___self_7,</v>
      </c>
    </row>
    <row r="731" spans="1:6">
      <c r="A731" s="4" t="s">
        <v>406</v>
      </c>
      <c r="B731" s="4"/>
      <c r="C731" t="s">
        <v>2088</v>
      </c>
      <c r="E731" t="b">
        <f t="shared" si="41"/>
        <v>1</v>
      </c>
      <c r="F731" t="str">
        <f>_xlfn.CONCAT(D728," = ",C731,",")</f>
        <v xml:space="preserve"> = x__option___sell_of_seeds_or_seedlings,</v>
      </c>
    </row>
    <row r="732" spans="1:6">
      <c r="A732" s="4" t="s">
        <v>598</v>
      </c>
      <c r="B732" s="4"/>
      <c r="C732" t="s">
        <v>2280</v>
      </c>
      <c r="E732" t="b">
        <f t="shared" si="41"/>
        <v>1</v>
      </c>
      <c r="F732" t="str">
        <f>_xlfn.CONCAT(D614," = ",C732,",")</f>
        <v xml:space="preserve"> = x__option___september,</v>
      </c>
    </row>
    <row r="733" spans="1:6">
      <c r="A733" s="4" t="s">
        <v>610</v>
      </c>
      <c r="B733" s="4"/>
      <c r="C733" t="s">
        <v>2292</v>
      </c>
      <c r="E733" t="b">
        <f t="shared" si="41"/>
        <v>1</v>
      </c>
      <c r="F733" t="str">
        <f>_xlfn.CONCAT(D615," = ",C733,",")</f>
        <v xml:space="preserve"> = x__option___september_1,</v>
      </c>
    </row>
    <row r="734" spans="1:6">
      <c r="A734" s="1" t="s">
        <v>11</v>
      </c>
      <c r="B734" s="1"/>
      <c r="C734" t="s">
        <v>2445</v>
      </c>
      <c r="E734" t="b">
        <f t="shared" si="41"/>
        <v>1</v>
      </c>
      <c r="F734" t="str">
        <f>_xlfn.CONCAT(D616," = ",C734,",")</f>
        <v xml:space="preserve"> = x__option___september_2,</v>
      </c>
    </row>
    <row r="735" spans="1:6">
      <c r="A735" s="4" t="s">
        <v>384</v>
      </c>
      <c r="B735" s="4"/>
      <c r="C735" t="s">
        <v>2065</v>
      </c>
      <c r="E735" t="b">
        <f t="shared" si="41"/>
        <v>1</v>
      </c>
      <c r="F735" t="str">
        <f>_xlfn.CONCAT(D732," = ",C735,",")</f>
        <v xml:space="preserve"> = x__option___sheep,</v>
      </c>
    </row>
    <row r="736" spans="1:6">
      <c r="A736" s="4" t="s">
        <v>418</v>
      </c>
      <c r="B736" s="4"/>
      <c r="C736" t="s">
        <v>2100</v>
      </c>
      <c r="E736" t="b">
        <f t="shared" si="41"/>
        <v>1</v>
      </c>
      <c r="F736" t="str">
        <f>_xlfn.CONCAT(D733," = ",C736,",")</f>
        <v xml:space="preserve"> = x__option___sprinklers,</v>
      </c>
    </row>
    <row r="737" spans="1:6">
      <c r="A737" s="4" t="s">
        <v>571</v>
      </c>
      <c r="B737" s="4"/>
      <c r="C737" t="s">
        <v>2253</v>
      </c>
      <c r="E737" t="b">
        <f t="shared" si="41"/>
        <v>1</v>
      </c>
      <c r="F737" t="str">
        <f>_xlfn.CONCAT(D619," = ",C737,",")</f>
        <v xml:space="preserve"> = x__option___storms__ex__hurricanes__monsoons__cyclones_,</v>
      </c>
    </row>
    <row r="738" spans="1:6">
      <c r="A738" s="4" t="s">
        <v>345</v>
      </c>
      <c r="B738" s="4"/>
      <c r="C738" t="s">
        <v>2025</v>
      </c>
      <c r="E738" t="b">
        <f t="shared" si="41"/>
        <v>1</v>
      </c>
      <c r="F738" t="str">
        <f>_xlfn.CONCAT(D735," = ",C738,",")</f>
        <v xml:space="preserve"> = x__option___sweet_potatoes,</v>
      </c>
    </row>
    <row r="739" spans="1:6">
      <c r="A739" s="4" t="s">
        <v>374</v>
      </c>
      <c r="B739" s="4"/>
      <c r="C739" t="s">
        <v>2054</v>
      </c>
      <c r="E739" t="b">
        <f t="shared" si="41"/>
        <v>1</v>
      </c>
      <c r="F739" t="str">
        <f>_xlfn.CONCAT(D736," = ",C739,",")</f>
        <v xml:space="preserve"> = x__option___sweet_potatoes_1,</v>
      </c>
    </row>
    <row r="740" spans="1:6">
      <c r="A740" s="4" t="s">
        <v>346</v>
      </c>
      <c r="B740" s="4"/>
      <c r="C740" t="s">
        <v>2026</v>
      </c>
      <c r="E740" t="b">
        <f t="shared" si="41"/>
        <v>1</v>
      </c>
      <c r="F740" t="str">
        <f>_xlfn.CONCAT(D737," = ",C740,",")</f>
        <v xml:space="preserve"> = x__option___tea,</v>
      </c>
    </row>
    <row r="741" spans="1:6">
      <c r="A741" s="4" t="s">
        <v>375</v>
      </c>
      <c r="B741" s="4"/>
      <c r="C741" t="s">
        <v>2055</v>
      </c>
      <c r="E741" t="b">
        <f t="shared" si="41"/>
        <v>1</v>
      </c>
      <c r="F741" t="str">
        <f>_xlfn.CONCAT(D738," = ",C741,",")</f>
        <v xml:space="preserve"> = x__option___tea_1,</v>
      </c>
    </row>
    <row r="742" spans="1:6">
      <c r="A742" s="4" t="s">
        <v>519</v>
      </c>
      <c r="B742" s="4"/>
      <c r="C742" t="s">
        <v>2201</v>
      </c>
      <c r="E742" t="b">
        <f t="shared" si="41"/>
        <v>1</v>
      </c>
      <c r="F742" t="str">
        <f t="shared" ref="F742:F753" si="43">_xlfn.CONCAT(D624," = ",C742,",")</f>
        <v xml:space="preserve"> = x__option___the_inputs_i_want_to_buy_are_not_available,</v>
      </c>
    </row>
    <row r="743" spans="1:6">
      <c r="A743" s="4" t="s">
        <v>676</v>
      </c>
      <c r="B743" s="4"/>
      <c r="C743" t="s">
        <v>2358</v>
      </c>
      <c r="E743" t="b">
        <f t="shared" si="41"/>
        <v>1</v>
      </c>
      <c r="F743" t="str">
        <f t="shared" si="43"/>
        <v xml:space="preserve"> = x__option___the_primary_female_decision_maker_of_the_household,</v>
      </c>
    </row>
    <row r="744" spans="1:6">
      <c r="A744" s="4" t="s">
        <v>690</v>
      </c>
      <c r="B744" s="4"/>
      <c r="C744" t="s">
        <v>2372</v>
      </c>
      <c r="E744" t="b">
        <f t="shared" si="41"/>
        <v>1</v>
      </c>
      <c r="F744" t="str">
        <f t="shared" si="43"/>
        <v xml:space="preserve"> = x__option___the_primary_female_decision_maker_of_the_household_1,</v>
      </c>
    </row>
    <row r="745" spans="1:6">
      <c r="A745" s="4" t="s">
        <v>46</v>
      </c>
      <c r="B745" s="4"/>
      <c r="C745" t="s">
        <v>2377</v>
      </c>
      <c r="E745" t="b">
        <f t="shared" si="41"/>
        <v>1</v>
      </c>
      <c r="F745" t="str">
        <f t="shared" si="43"/>
        <v xml:space="preserve"> = x__option___the_primary_female_decision_maker_of_the_household_2,</v>
      </c>
    </row>
    <row r="746" spans="1:6">
      <c r="A746" s="4" t="s">
        <v>697</v>
      </c>
      <c r="B746" s="4"/>
      <c r="C746" t="s">
        <v>2382</v>
      </c>
      <c r="E746" t="b">
        <f t="shared" si="41"/>
        <v>1</v>
      </c>
      <c r="F746" t="str">
        <f t="shared" si="43"/>
        <v xml:space="preserve"> = x__option___the_primary_female_decision_maker_of_the_household_3,</v>
      </c>
    </row>
    <row r="747" spans="1:6">
      <c r="A747" s="4" t="s">
        <v>702</v>
      </c>
      <c r="B747" s="4"/>
      <c r="C747" t="s">
        <v>2387</v>
      </c>
      <c r="E747" t="b">
        <f t="shared" si="41"/>
        <v>1</v>
      </c>
      <c r="F747" t="str">
        <f t="shared" si="43"/>
        <v xml:space="preserve"> = x__option___the_primary_female_decision_maker_of_the_household_4,</v>
      </c>
    </row>
    <row r="748" spans="1:6">
      <c r="A748" s="4" t="s">
        <v>707</v>
      </c>
      <c r="B748" s="4"/>
      <c r="C748" t="s">
        <v>2392</v>
      </c>
      <c r="E748" t="b">
        <f t="shared" si="41"/>
        <v>1</v>
      </c>
      <c r="F748" t="str">
        <f t="shared" si="43"/>
        <v xml:space="preserve"> = x__option___the_primary_female_decision_maker_of_the_household_5,</v>
      </c>
    </row>
    <row r="749" spans="1:6">
      <c r="A749" s="4" t="s">
        <v>712</v>
      </c>
      <c r="B749" s="4"/>
      <c r="C749" t="s">
        <v>2397</v>
      </c>
      <c r="E749" t="b">
        <f t="shared" si="41"/>
        <v>1</v>
      </c>
      <c r="F749" t="str">
        <f t="shared" si="43"/>
        <v xml:space="preserve"> = x__option___the_primary_female_decision_maker_of_the_household_6,</v>
      </c>
    </row>
    <row r="750" spans="1:6">
      <c r="A750" s="4" t="s">
        <v>717</v>
      </c>
      <c r="B750" s="4"/>
      <c r="C750" t="s">
        <v>2402</v>
      </c>
      <c r="E750" t="b">
        <f t="shared" si="41"/>
        <v>1</v>
      </c>
      <c r="F750" t="str">
        <f t="shared" si="43"/>
        <v xml:space="preserve"> = x__option___the_primary_female_decision_maker_of_the_household_7,</v>
      </c>
    </row>
    <row r="751" spans="1:6">
      <c r="A751" s="4" t="s">
        <v>564</v>
      </c>
      <c r="B751" s="4"/>
      <c r="C751" t="s">
        <v>2246</v>
      </c>
      <c r="E751" t="b">
        <f t="shared" si="41"/>
        <v>1</v>
      </c>
      <c r="F751" t="str">
        <f t="shared" si="43"/>
        <v xml:space="preserve"> = x__option___the_repayment_is_too_short,</v>
      </c>
    </row>
    <row r="752" spans="1:6">
      <c r="A752" s="4" t="s">
        <v>575</v>
      </c>
      <c r="B752" s="4"/>
      <c r="C752" t="s">
        <v>2257</v>
      </c>
      <c r="E752" t="b">
        <f t="shared" si="41"/>
        <v>1</v>
      </c>
      <c r="F752" t="str">
        <f t="shared" si="43"/>
        <v xml:space="preserve"> = x__option___there_has_not_been_an_extreme_weather_event,</v>
      </c>
    </row>
    <row r="753" spans="1:6">
      <c r="A753" s="4" t="s">
        <v>566</v>
      </c>
      <c r="B753" s="4"/>
      <c r="C753" t="s">
        <v>2248</v>
      </c>
      <c r="E753" t="b">
        <f t="shared" si="41"/>
        <v>1</v>
      </c>
      <c r="F753" t="str">
        <f t="shared" si="43"/>
        <v xml:space="preserve"> = x__option___they_are_too_pushy,</v>
      </c>
    </row>
    <row r="754" spans="1:6">
      <c r="A754" s="4" t="s">
        <v>321</v>
      </c>
      <c r="B754" s="4"/>
      <c r="C754" t="s">
        <v>2001</v>
      </c>
      <c r="E754" t="b">
        <f t="shared" si="41"/>
        <v>1</v>
      </c>
      <c r="F754" t="str">
        <f>_xlfn.CONCAT(D751," = ",C754,",")</f>
        <v xml:space="preserve"> = x__option___tomatoes,</v>
      </c>
    </row>
    <row r="755" spans="1:6">
      <c r="A755" s="4" t="s">
        <v>347</v>
      </c>
      <c r="B755" s="4"/>
      <c r="C755" t="s">
        <v>2027</v>
      </c>
      <c r="E755" t="b">
        <f t="shared" si="41"/>
        <v>1</v>
      </c>
      <c r="F755" t="str">
        <f>_xlfn.CONCAT(D752," = ",C755,",")</f>
        <v xml:space="preserve"> = x__option___tomatoes_1,</v>
      </c>
    </row>
    <row r="756" spans="1:6">
      <c r="A756" s="4" t="s">
        <v>376</v>
      </c>
      <c r="B756" s="4"/>
      <c r="C756" t="s">
        <v>2056</v>
      </c>
      <c r="E756" t="b">
        <f t="shared" si="41"/>
        <v>1</v>
      </c>
      <c r="F756" t="str">
        <f>_xlfn.CONCAT(D753," = ",C756,",")</f>
        <v xml:space="preserve"> = x__option___tomatoes_2,</v>
      </c>
    </row>
    <row r="757" spans="1:6">
      <c r="A757" s="4" t="s">
        <v>416</v>
      </c>
      <c r="B757" s="4"/>
      <c r="C757" t="s">
        <v>2098</v>
      </c>
      <c r="E757" t="b">
        <f t="shared" si="41"/>
        <v>1</v>
      </c>
      <c r="F757" t="str">
        <f>_xlfn.CONCAT(D754," = ",C757,",")</f>
        <v xml:space="preserve"> = x__option___tractor,</v>
      </c>
    </row>
    <row r="758" spans="1:6">
      <c r="A758" s="4" t="s">
        <v>535</v>
      </c>
      <c r="B758" s="4"/>
      <c r="C758" t="s">
        <v>2217</v>
      </c>
      <c r="E758" t="b">
        <f t="shared" si="41"/>
        <v>1</v>
      </c>
      <c r="F758" t="str">
        <f>_xlfn.CONCAT(D640," = ",C758,",")</f>
        <v xml:space="preserve"> = x__option___tulaa,</v>
      </c>
    </row>
    <row r="759" spans="1:6">
      <c r="A759" s="4" t="s">
        <v>404</v>
      </c>
      <c r="B759" s="4"/>
      <c r="C759" t="s">
        <v>2086</v>
      </c>
      <c r="E759" t="b">
        <f t="shared" si="41"/>
        <v>1</v>
      </c>
      <c r="F759" t="str">
        <f>_xlfn.CONCAT(D756," = ",C759,",")</f>
        <v xml:space="preserve"> = x__option___value_addition_activities__processing_,</v>
      </c>
    </row>
    <row r="760" spans="1:6">
      <c r="A760" s="4" t="s">
        <v>506</v>
      </c>
      <c r="B760" s="4"/>
      <c r="C760" t="s">
        <v>2188</v>
      </c>
      <c r="E760" t="b">
        <f t="shared" si="41"/>
        <v>1</v>
      </c>
      <c r="F760" t="str">
        <f>_xlfn.CONCAT(D642," = ",C760,",")</f>
        <v xml:space="preserve"> = x__option___water_for_irrigation,</v>
      </c>
    </row>
    <row r="761" spans="1:6">
      <c r="A761" s="4" t="s">
        <v>348</v>
      </c>
      <c r="B761" s="4"/>
      <c r="C761" t="s">
        <v>2028</v>
      </c>
      <c r="E761" t="b">
        <f t="shared" si="41"/>
        <v>1</v>
      </c>
      <c r="F761" t="str">
        <f>_xlfn.CONCAT(D758," = ",C761,",")</f>
        <v xml:space="preserve"> = x__option___watermelon,</v>
      </c>
    </row>
    <row r="762" spans="1:6">
      <c r="A762" s="4" t="s">
        <v>377</v>
      </c>
      <c r="B762" s="4"/>
      <c r="C762" t="s">
        <v>2057</v>
      </c>
      <c r="E762" t="b">
        <f t="shared" si="41"/>
        <v>1</v>
      </c>
      <c r="F762" t="str">
        <f>_xlfn.CONCAT(D759," = ",C762,",")</f>
        <v xml:space="preserve"> = x__option___watermelon_1,</v>
      </c>
    </row>
    <row r="763" spans="1:6">
      <c r="A763" s="1" t="s">
        <v>3</v>
      </c>
      <c r="B763" s="1"/>
      <c r="C763" t="s">
        <v>2430</v>
      </c>
      <c r="E763" t="b">
        <f t="shared" si="41"/>
        <v>1</v>
      </c>
      <c r="F763" t="str">
        <f>_xlfn.CONCAT(D645," = ",C763,",")</f>
        <v xml:space="preserve"> = x__option___wedding,</v>
      </c>
    </row>
    <row r="764" spans="1:6">
      <c r="A764" s="4" t="s">
        <v>419</v>
      </c>
      <c r="B764" s="4"/>
      <c r="C764" t="s">
        <v>2101</v>
      </c>
      <c r="E764" t="b">
        <f t="shared" si="41"/>
        <v>1</v>
      </c>
      <c r="F764" t="str">
        <f>_xlfn.CONCAT(D761," = ",C764,",")</f>
        <v xml:space="preserve"> = x__option___weeding_tools,</v>
      </c>
    </row>
    <row r="765" spans="1:6">
      <c r="A765" s="4" t="s">
        <v>722</v>
      </c>
      <c r="B765" s="4"/>
      <c r="C765" t="s">
        <v>2407</v>
      </c>
      <c r="E765" t="b">
        <f t="shared" si="41"/>
        <v>1</v>
      </c>
      <c r="F765" t="str">
        <f>_xlfn.CONCAT(D647," = ",C765,",")</f>
        <v xml:space="preserve"> = x__option___yes__cash_or_mobile_money,</v>
      </c>
    </row>
    <row r="766" spans="1:6">
      <c r="A766" s="4" t="s">
        <v>723</v>
      </c>
      <c r="B766" s="4"/>
      <c r="C766" t="s">
        <v>2408</v>
      </c>
      <c r="E766" t="b">
        <f t="shared" si="41"/>
        <v>1</v>
      </c>
      <c r="F766" t="str">
        <f>_xlfn.CONCAT(D648," = ",C766,",")</f>
        <v xml:space="preserve"> = x__option___yes__in_kind,</v>
      </c>
    </row>
    <row r="767" spans="1:6">
      <c r="A767" s="1" t="s">
        <v>27</v>
      </c>
      <c r="B767" s="7" t="s">
        <v>1303</v>
      </c>
      <c r="C767" s="8"/>
      <c r="E767" t="b">
        <f>ISERROR(VLOOKUP(C767,$A$2:$A$1012,1,0))</f>
        <v>1</v>
      </c>
      <c r="F767" t="str">
        <f>_xlfn.CONCAT(D767," = ",C767,",")</f>
        <v xml:space="preserve"> = ,</v>
      </c>
    </row>
    <row r="768" spans="1:6">
      <c r="A768" s="1" t="s">
        <v>22</v>
      </c>
      <c r="B768" s="1"/>
      <c r="E768" t="b">
        <f>ISERROR(VLOOKUP(C767,$A$2:$A$1012,1,0))</f>
        <v>1</v>
      </c>
      <c r="F768" t="str">
        <f>_xlfn.CONCAT(D650," = ",C768,",")</f>
        <v xml:space="preserve"> = ,</v>
      </c>
    </row>
    <row r="769" spans="1:6">
      <c r="A769" s="1" t="s">
        <v>23</v>
      </c>
      <c r="B769" s="1"/>
      <c r="E769" t="b">
        <f>ISERROR(VLOOKUP(C768,$A$2:$A$1012,1,0))</f>
        <v>1</v>
      </c>
      <c r="F769" t="str">
        <f>_xlfn.CONCAT(D651," = ",C769,",")</f>
        <v xml:space="preserve"> = ,</v>
      </c>
    </row>
    <row r="770" spans="1:6">
      <c r="A770" s="1" t="s">
        <v>24</v>
      </c>
      <c r="B770" s="1"/>
      <c r="E770" t="b">
        <f>ISERROR(VLOOKUP(C769,$A$2:$A$1012,1,0))</f>
        <v>1</v>
      </c>
      <c r="F770" t="str">
        <f>_xlfn.CONCAT(D652," = ",C770,",")</f>
        <v xml:space="preserve"> = ,</v>
      </c>
    </row>
    <row r="771" spans="1:6">
      <c r="A771" s="1" t="s">
        <v>25</v>
      </c>
      <c r="B771" s="1"/>
      <c r="E771" t="b">
        <f>ISERROR(VLOOKUP(C770,$A$2:$A$1012,1,0))</f>
        <v>1</v>
      </c>
      <c r="F771" t="str">
        <f>_xlfn.CONCAT(D653," = ",C771,",")</f>
        <v xml:space="preserve"> = ,</v>
      </c>
    </row>
    <row r="772" spans="1:6">
      <c r="A772" s="1"/>
      <c r="B772" s="1"/>
    </row>
    <row r="773" spans="1:6">
      <c r="A773" s="1"/>
      <c r="B773" s="1"/>
    </row>
    <row r="774" spans="1:6">
      <c r="A774" s="1"/>
      <c r="B774" s="1"/>
    </row>
    <row r="775" spans="1:6">
      <c r="A775" s="1"/>
      <c r="B775" s="1"/>
    </row>
    <row r="776" spans="1:6">
      <c r="A776" s="1"/>
      <c r="B776" s="1"/>
    </row>
    <row r="777" spans="1:6">
      <c r="A777" s="1"/>
      <c r="B777" s="1"/>
    </row>
    <row r="778" spans="1:6">
      <c r="A778" s="1"/>
      <c r="B778" s="1"/>
    </row>
    <row r="779" spans="1:6">
      <c r="A779" s="1"/>
      <c r="B779" s="1"/>
    </row>
    <row r="780" spans="1:6">
      <c r="A780" s="1"/>
      <c r="B780" s="1"/>
    </row>
    <row r="781" spans="1:6">
      <c r="A781" s="1"/>
      <c r="B781" s="1"/>
    </row>
    <row r="782" spans="1:6">
      <c r="A782" s="1"/>
      <c r="B782" s="1"/>
    </row>
    <row r="783" spans="1:6">
      <c r="A783" s="1"/>
      <c r="B783" s="1"/>
    </row>
    <row r="784" spans="1:6">
      <c r="A784" s="1"/>
      <c r="B784" s="1"/>
    </row>
    <row r="785" spans="1:2">
      <c r="A785" s="1"/>
      <c r="B785" s="1"/>
    </row>
    <row r="786" spans="1:2">
      <c r="A786" s="1"/>
      <c r="B786" s="1"/>
    </row>
    <row r="787" spans="1:2">
      <c r="A787" s="1"/>
      <c r="B787" s="1"/>
    </row>
    <row r="788" spans="1:2">
      <c r="A788" s="1"/>
      <c r="B788" s="1"/>
    </row>
    <row r="789" spans="1:2">
      <c r="A789" s="1"/>
      <c r="B789" s="1"/>
    </row>
    <row r="790" spans="1:2">
      <c r="A790" s="1"/>
      <c r="B790" s="1"/>
    </row>
    <row r="791" spans="1:2">
      <c r="A791" s="1"/>
      <c r="B791" s="1"/>
    </row>
    <row r="792" spans="1:2">
      <c r="A792" s="1"/>
      <c r="B792" s="1"/>
    </row>
    <row r="793" spans="1:2">
      <c r="A793" s="1"/>
      <c r="B793" s="1"/>
    </row>
    <row r="794" spans="1:2">
      <c r="A794" s="1"/>
      <c r="B794" s="1"/>
    </row>
    <row r="795" spans="1:2">
      <c r="A795" s="1"/>
      <c r="B795" s="1"/>
    </row>
    <row r="796" spans="1:2">
      <c r="A796" s="1"/>
      <c r="B796" s="1"/>
    </row>
    <row r="797" spans="1:2">
      <c r="A797" s="1"/>
      <c r="B797" s="1"/>
    </row>
    <row r="798" spans="1:2">
      <c r="A798" s="1"/>
      <c r="B798" s="1"/>
    </row>
    <row r="799" spans="1:2">
      <c r="A799" s="1"/>
      <c r="B799" s="1"/>
    </row>
    <row r="800" spans="1:2">
      <c r="A800" s="1"/>
      <c r="B800" s="1"/>
    </row>
    <row r="801" spans="1:2">
      <c r="A801" s="1"/>
      <c r="B801" s="1"/>
    </row>
    <row r="802" spans="1:2">
      <c r="A802" s="1"/>
      <c r="B802" s="1"/>
    </row>
    <row r="803" spans="1:2">
      <c r="A803" s="1"/>
      <c r="B803" s="1"/>
    </row>
    <row r="804" spans="1:2">
      <c r="A804" s="1"/>
      <c r="B804" s="1"/>
    </row>
    <row r="805" spans="1:2">
      <c r="A805" s="1"/>
      <c r="B805" s="1"/>
    </row>
    <row r="806" spans="1:2">
      <c r="A806" s="1"/>
      <c r="B806" s="1"/>
    </row>
    <row r="807" spans="1:2">
      <c r="A807" s="1"/>
      <c r="B807" s="1"/>
    </row>
    <row r="808" spans="1:2">
      <c r="A808" s="1"/>
      <c r="B808" s="1"/>
    </row>
    <row r="809" spans="1:2">
      <c r="A809" s="1"/>
      <c r="B809" s="1"/>
    </row>
    <row r="810" spans="1:2">
      <c r="A810" s="1"/>
      <c r="B810" s="1"/>
    </row>
    <row r="811" spans="1:2">
      <c r="A811" s="1"/>
      <c r="B811" s="1"/>
    </row>
    <row r="812" spans="1:2">
      <c r="A812" s="1"/>
      <c r="B812" s="1"/>
    </row>
    <row r="813" spans="1:2">
      <c r="A813" s="1"/>
      <c r="B813" s="1"/>
    </row>
    <row r="814" spans="1:2">
      <c r="A814" s="1"/>
      <c r="B814" s="1"/>
    </row>
    <row r="815" spans="1:2">
      <c r="A815" s="1"/>
      <c r="B815" s="1"/>
    </row>
    <row r="816" spans="1:2">
      <c r="A816" s="1"/>
      <c r="B816" s="1"/>
    </row>
    <row r="817" spans="1:2">
      <c r="A817" s="1"/>
      <c r="B817" s="1"/>
    </row>
    <row r="818" spans="1:2">
      <c r="A818" s="1"/>
      <c r="B818" s="1"/>
    </row>
    <row r="819" spans="1:2">
      <c r="A819" s="1"/>
      <c r="B819" s="1"/>
    </row>
    <row r="820" spans="1:2">
      <c r="A820" s="1"/>
      <c r="B820" s="1"/>
    </row>
    <row r="821" spans="1:2">
      <c r="A821" s="1"/>
      <c r="B821" s="1"/>
    </row>
    <row r="822" spans="1:2">
      <c r="A822" s="1"/>
      <c r="B822" s="1"/>
    </row>
    <row r="823" spans="1:2">
      <c r="A823" s="1"/>
      <c r="B823" s="1"/>
    </row>
    <row r="824" spans="1:2">
      <c r="A824" s="1"/>
      <c r="B824" s="1"/>
    </row>
    <row r="825" spans="1:2">
      <c r="A825" s="1"/>
      <c r="B825" s="1"/>
    </row>
    <row r="826" spans="1:2">
      <c r="A826" s="1"/>
      <c r="B826" s="1"/>
    </row>
    <row r="827" spans="1:2">
      <c r="A827" s="1"/>
      <c r="B827" s="1"/>
    </row>
    <row r="828" spans="1:2">
      <c r="A828" s="1"/>
      <c r="B828" s="1"/>
    </row>
    <row r="829" spans="1:2">
      <c r="A829" s="1"/>
      <c r="B829" s="1"/>
    </row>
    <row r="830" spans="1:2">
      <c r="A830" s="1"/>
      <c r="B830" s="1"/>
    </row>
    <row r="831" spans="1:2">
      <c r="A831" s="1"/>
      <c r="B831" s="1"/>
    </row>
    <row r="832" spans="1:2">
      <c r="A832" s="1"/>
      <c r="B832" s="1"/>
    </row>
    <row r="833" spans="1:2">
      <c r="A833" s="1"/>
      <c r="B833" s="1"/>
    </row>
    <row r="834" spans="1:2">
      <c r="A834" s="1"/>
      <c r="B834" s="1"/>
    </row>
    <row r="835" spans="1:2">
      <c r="A835" s="1"/>
      <c r="B835" s="1"/>
    </row>
    <row r="836" spans="1:2">
      <c r="A836" s="1"/>
      <c r="B836" s="1"/>
    </row>
    <row r="837" spans="1:2">
      <c r="A837" s="1"/>
      <c r="B837" s="1"/>
    </row>
    <row r="838" spans="1:2">
      <c r="A838" s="1"/>
      <c r="B838" s="1"/>
    </row>
    <row r="839" spans="1:2">
      <c r="A839" s="1"/>
      <c r="B839" s="1"/>
    </row>
    <row r="840" spans="1:2">
      <c r="A840" s="1"/>
      <c r="B840" s="1"/>
    </row>
    <row r="841" spans="1:2">
      <c r="A841" s="1"/>
      <c r="B841" s="1"/>
    </row>
    <row r="842" spans="1:2">
      <c r="A842" s="1"/>
      <c r="B842" s="1"/>
    </row>
    <row r="843" spans="1:2">
      <c r="A843" s="1"/>
      <c r="B843" s="1"/>
    </row>
    <row r="844" spans="1:2">
      <c r="A844" s="1"/>
      <c r="B844" s="1"/>
    </row>
    <row r="845" spans="1:2">
      <c r="A845" s="1"/>
      <c r="B845" s="1"/>
    </row>
    <row r="846" spans="1:2">
      <c r="A846" s="1"/>
      <c r="B846" s="1"/>
    </row>
    <row r="847" spans="1:2">
      <c r="A847" s="1"/>
      <c r="B847" s="1"/>
    </row>
    <row r="848" spans="1:2">
      <c r="A848" s="1"/>
      <c r="B848" s="1"/>
    </row>
    <row r="849" spans="1:2">
      <c r="A849" s="1"/>
      <c r="B849" s="1"/>
    </row>
    <row r="850" spans="1:2">
      <c r="A850" s="1"/>
      <c r="B850" s="1"/>
    </row>
    <row r="851" spans="1:2">
      <c r="A851" s="1"/>
      <c r="B851" s="1"/>
    </row>
    <row r="852" spans="1:2">
      <c r="A852" s="1"/>
      <c r="B852" s="1"/>
    </row>
    <row r="853" spans="1:2">
      <c r="A853" s="1"/>
      <c r="B853" s="1"/>
    </row>
    <row r="854" spans="1:2">
      <c r="A854" s="1"/>
      <c r="B854" s="1"/>
    </row>
    <row r="855" spans="1:2">
      <c r="A855" s="1"/>
      <c r="B855" s="1"/>
    </row>
    <row r="856" spans="1:2">
      <c r="A856" s="1"/>
      <c r="B856" s="1"/>
    </row>
    <row r="857" spans="1:2">
      <c r="A857" s="1"/>
      <c r="B857" s="1"/>
    </row>
    <row r="858" spans="1:2">
      <c r="A858" s="1"/>
      <c r="B858" s="1"/>
    </row>
    <row r="859" spans="1:2">
      <c r="A859" s="1"/>
      <c r="B859" s="1"/>
    </row>
    <row r="860" spans="1:2">
      <c r="A860" s="1"/>
      <c r="B860" s="1"/>
    </row>
    <row r="861" spans="1:2">
      <c r="A861" s="1"/>
      <c r="B861" s="1"/>
    </row>
    <row r="862" spans="1:2">
      <c r="A862" s="1"/>
      <c r="B862" s="1"/>
    </row>
    <row r="863" spans="1:2">
      <c r="A863" s="1"/>
      <c r="B863" s="1"/>
    </row>
    <row r="864" spans="1:2">
      <c r="A864" s="1"/>
      <c r="B864" s="1"/>
    </row>
    <row r="865" spans="1:2">
      <c r="A865" s="1"/>
      <c r="B865" s="1"/>
    </row>
    <row r="866" spans="1:2">
      <c r="A866" s="1"/>
      <c r="B866" s="1"/>
    </row>
    <row r="867" spans="1:2">
      <c r="A867" s="1"/>
      <c r="B867" s="1"/>
    </row>
    <row r="868" spans="1:2">
      <c r="A868" s="1"/>
      <c r="B868" s="1"/>
    </row>
    <row r="869" spans="1:2">
      <c r="A869" s="1"/>
      <c r="B869" s="1"/>
    </row>
    <row r="870" spans="1:2">
      <c r="A870" s="1"/>
      <c r="B870" s="1"/>
    </row>
    <row r="871" spans="1:2">
      <c r="A871" s="1"/>
      <c r="B871" s="1"/>
    </row>
    <row r="872" spans="1:2">
      <c r="A872" s="1"/>
      <c r="B872" s="1"/>
    </row>
    <row r="873" spans="1:2">
      <c r="A873" s="1"/>
      <c r="B873" s="1"/>
    </row>
    <row r="874" spans="1:2">
      <c r="A874" s="1"/>
      <c r="B874" s="1"/>
    </row>
    <row r="875" spans="1:2">
      <c r="A875" s="1"/>
      <c r="B875" s="1"/>
    </row>
    <row r="876" spans="1:2">
      <c r="A876" s="1"/>
      <c r="B876" s="1"/>
    </row>
    <row r="877" spans="1:2">
      <c r="A877" s="1"/>
      <c r="B877" s="1"/>
    </row>
    <row r="878" spans="1:2">
      <c r="A878" s="1"/>
      <c r="B878" s="1"/>
    </row>
    <row r="879" spans="1:2">
      <c r="A879" s="1"/>
      <c r="B879" s="1"/>
    </row>
    <row r="880" spans="1:2">
      <c r="A880" s="1"/>
      <c r="B880" s="1"/>
    </row>
    <row r="881" spans="1:2">
      <c r="A881" s="1"/>
      <c r="B881" s="1"/>
    </row>
    <row r="882" spans="1:2">
      <c r="A882" s="1"/>
      <c r="B882" s="1"/>
    </row>
    <row r="883" spans="1:2">
      <c r="A883" s="1"/>
      <c r="B883" s="1"/>
    </row>
    <row r="884" spans="1:2">
      <c r="A884" s="1"/>
      <c r="B884" s="1"/>
    </row>
    <row r="885" spans="1:2">
      <c r="A885" s="1"/>
      <c r="B885" s="1"/>
    </row>
    <row r="886" spans="1:2">
      <c r="A886" s="1"/>
      <c r="B886" s="1"/>
    </row>
    <row r="887" spans="1:2">
      <c r="A887" s="1"/>
      <c r="B887" s="1"/>
    </row>
    <row r="888" spans="1:2">
      <c r="A888" s="1"/>
      <c r="B888" s="1"/>
    </row>
    <row r="889" spans="1:2">
      <c r="A889" s="1"/>
      <c r="B889" s="1"/>
    </row>
    <row r="890" spans="1:2">
      <c r="A890" s="1"/>
      <c r="B890" s="1"/>
    </row>
    <row r="891" spans="1:2">
      <c r="A891" s="1"/>
      <c r="B891" s="1"/>
    </row>
    <row r="892" spans="1:2">
      <c r="A892" s="1"/>
      <c r="B892" s="1"/>
    </row>
    <row r="893" spans="1:2">
      <c r="A893" s="1"/>
      <c r="B893" s="1"/>
    </row>
    <row r="894" spans="1:2">
      <c r="A894" s="1"/>
      <c r="B894" s="1"/>
    </row>
    <row r="895" spans="1:2">
      <c r="A895" s="1"/>
      <c r="B895" s="1"/>
    </row>
    <row r="896" spans="1:2">
      <c r="A896" s="1"/>
      <c r="B896" s="1"/>
    </row>
    <row r="897" spans="1:2">
      <c r="A897" s="1"/>
      <c r="B897" s="1"/>
    </row>
    <row r="898" spans="1:2">
      <c r="A898" s="1"/>
      <c r="B898" s="1"/>
    </row>
    <row r="899" spans="1:2">
      <c r="A899" s="1"/>
      <c r="B899" s="1"/>
    </row>
    <row r="900" spans="1:2">
      <c r="A900" s="1"/>
      <c r="B900" s="1"/>
    </row>
    <row r="901" spans="1:2">
      <c r="A901" s="1"/>
      <c r="B901" s="1"/>
    </row>
    <row r="902" spans="1:2">
      <c r="A902" s="1"/>
      <c r="B902" s="1"/>
    </row>
    <row r="903" spans="1:2">
      <c r="A903" s="1"/>
      <c r="B903" s="1"/>
    </row>
    <row r="904" spans="1:2">
      <c r="A904" s="1"/>
      <c r="B904" s="1"/>
    </row>
    <row r="905" spans="1:2">
      <c r="A905" s="1"/>
      <c r="B905" s="1"/>
    </row>
    <row r="906" spans="1:2">
      <c r="A906" s="1"/>
      <c r="B906" s="1"/>
    </row>
    <row r="907" spans="1:2">
      <c r="A907" s="1"/>
      <c r="B907" s="1"/>
    </row>
    <row r="908" spans="1:2">
      <c r="A908" s="1"/>
      <c r="B908" s="1"/>
    </row>
    <row r="909" spans="1:2">
      <c r="A909" s="1"/>
      <c r="B909" s="1"/>
    </row>
    <row r="910" spans="1:2">
      <c r="A910" s="1"/>
      <c r="B910" s="1"/>
    </row>
    <row r="911" spans="1:2">
      <c r="A911" s="1"/>
      <c r="B911" s="1"/>
    </row>
    <row r="912" spans="1:2">
      <c r="A912" s="1"/>
      <c r="B912" s="1"/>
    </row>
    <row r="913" spans="1:2">
      <c r="A913" s="1"/>
      <c r="B913" s="1"/>
    </row>
    <row r="914" spans="1:2">
      <c r="A914" s="1"/>
      <c r="B914" s="1"/>
    </row>
    <row r="915" spans="1:2">
      <c r="A915" s="1"/>
      <c r="B915" s="1"/>
    </row>
    <row r="916" spans="1:2">
      <c r="A916" s="1"/>
      <c r="B916" s="1"/>
    </row>
    <row r="917" spans="1:2">
      <c r="A917" s="1"/>
      <c r="B917" s="1"/>
    </row>
    <row r="918" spans="1:2">
      <c r="A918" s="1"/>
      <c r="B918" s="1"/>
    </row>
    <row r="919" spans="1:2">
      <c r="A919" s="1"/>
      <c r="B919" s="1"/>
    </row>
    <row r="920" spans="1:2">
      <c r="A920" s="1"/>
      <c r="B920" s="1"/>
    </row>
    <row r="921" spans="1:2">
      <c r="A921" s="1"/>
      <c r="B921" s="1"/>
    </row>
    <row r="922" spans="1:2">
      <c r="A922" s="1"/>
      <c r="B922" s="1"/>
    </row>
    <row r="923" spans="1:2">
      <c r="A923" s="1"/>
      <c r="B923" s="1"/>
    </row>
    <row r="924" spans="1:2">
      <c r="A924" s="1"/>
      <c r="B924" s="1"/>
    </row>
    <row r="925" spans="1:2">
      <c r="A925" s="1"/>
      <c r="B925" s="1"/>
    </row>
    <row r="926" spans="1:2">
      <c r="A926" s="1"/>
      <c r="B926" s="1"/>
    </row>
    <row r="927" spans="1:2">
      <c r="A927" s="1"/>
      <c r="B927" s="1"/>
    </row>
  </sheetData>
  <autoFilter ref="A1:F771" xr:uid="{C2C242AC-44B6-904F-AAAE-648C71849E51}">
    <sortState xmlns:xlrd2="http://schemas.microsoft.com/office/spreadsheetml/2017/richdata2" ref="A2:F771">
      <sortCondition ref="C1:C771"/>
    </sortState>
  </autoFilter>
  <dataValidations count="1">
    <dataValidation type="custom" allowBlank="1" showInputMessage="1" showErrorMessage="1" sqref="E1:E1048576" xr:uid="{960E36D0-EB50-6445-A5BB-A12A92FF0AFF}">
      <formula1>"TRUE"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5EE16-E4D6-4349-9C48-B97CCD86CD03}">
  <dimension ref="A1:E927"/>
  <sheetViews>
    <sheetView workbookViewId="0">
      <selection activeCell="B73" sqref="A1:E927"/>
    </sheetView>
  </sheetViews>
  <sheetFormatPr baseColWidth="10" defaultRowHeight="16"/>
  <cols>
    <col min="1" max="1" width="38.5" bestFit="1" customWidth="1"/>
    <col min="2" max="3" width="35.6640625" customWidth="1"/>
    <col min="4" max="4" width="10.6640625" customWidth="1"/>
  </cols>
  <sheetData>
    <row r="1" spans="1:5">
      <c r="A1" s="1" t="s">
        <v>26</v>
      </c>
      <c r="B1" s="3" t="s">
        <v>115</v>
      </c>
      <c r="C1" s="3" t="s">
        <v>116</v>
      </c>
      <c r="D1" s="3" t="s">
        <v>117</v>
      </c>
      <c r="E1" s="3" t="s">
        <v>118</v>
      </c>
    </row>
    <row r="2" spans="1:5">
      <c r="A2" s="1" t="s">
        <v>27</v>
      </c>
      <c r="B2" t="s">
        <v>731</v>
      </c>
      <c r="D2" t="b">
        <f t="shared" ref="D2:D65" si="0">ISERROR(VLOOKUP(B2,$A$2:$A$1012,1,0))</f>
        <v>0</v>
      </c>
      <c r="E2" t="str">
        <f>_xlfn.CONCAT(C2," = ",B2,",")</f>
        <v xml:space="preserve"> = identifier,</v>
      </c>
    </row>
    <row r="3" spans="1:5">
      <c r="A3" s="1" t="s">
        <v>28</v>
      </c>
      <c r="B3" t="s">
        <v>733</v>
      </c>
      <c r="D3" t="b">
        <f t="shared" si="0"/>
        <v>0</v>
      </c>
      <c r="E3" t="str">
        <f t="shared" ref="E3:E66" si="1">_xlfn.CONCAT(C3," = ",B3,",")</f>
        <v xml:space="preserve"> = duration,</v>
      </c>
    </row>
    <row r="4" spans="1:5">
      <c r="A4" s="1" t="s">
        <v>29</v>
      </c>
      <c r="B4" t="s">
        <v>120</v>
      </c>
      <c r="D4" t="b">
        <f t="shared" si="0"/>
        <v>0</v>
      </c>
      <c r="E4" t="str">
        <f t="shared" si="1"/>
        <v xml:space="preserve"> = sdm_farmer,</v>
      </c>
    </row>
    <row r="5" spans="1:5">
      <c r="A5" s="1" t="s">
        <v>30</v>
      </c>
      <c r="B5" t="s">
        <v>121</v>
      </c>
      <c r="D5" t="b">
        <f t="shared" si="0"/>
        <v>0</v>
      </c>
      <c r="E5" t="str">
        <f t="shared" si="1"/>
        <v xml:space="preserve"> = sdm_crop,</v>
      </c>
    </row>
    <row r="6" spans="1:5">
      <c r="A6" s="1" t="s">
        <v>31</v>
      </c>
      <c r="B6" t="s">
        <v>122</v>
      </c>
      <c r="D6" t="b">
        <f t="shared" si="0"/>
        <v>0</v>
      </c>
      <c r="E6" t="str">
        <f t="shared" si="1"/>
        <v xml:space="preserve"> = farmer_sample,</v>
      </c>
    </row>
    <row r="7" spans="1:5">
      <c r="A7" s="1" t="s">
        <v>32</v>
      </c>
      <c r="B7" t="s">
        <v>1266</v>
      </c>
      <c r="D7" t="b">
        <f t="shared" si="0"/>
        <v>1</v>
      </c>
      <c r="E7" t="str">
        <f t="shared" si="1"/>
        <v xml:space="preserve"> = informed_consent,</v>
      </c>
    </row>
    <row r="8" spans="1:5">
      <c r="A8" s="1" t="s">
        <v>33</v>
      </c>
      <c r="B8" t="s">
        <v>816</v>
      </c>
      <c r="C8" t="s">
        <v>739</v>
      </c>
      <c r="D8" t="b">
        <f t="shared" si="0"/>
        <v>1</v>
      </c>
      <c r="E8" t="str">
        <f t="shared" si="1"/>
        <v>focus_crop = f_first_crop,</v>
      </c>
    </row>
    <row r="9" spans="1:5">
      <c r="A9" s="1" t="s">
        <v>34</v>
      </c>
      <c r="B9" t="s">
        <v>817</v>
      </c>
      <c r="C9" t="s">
        <v>760</v>
      </c>
      <c r="D9" t="b">
        <f t="shared" si="0"/>
        <v>1</v>
      </c>
      <c r="E9" t="str">
        <f t="shared" si="1"/>
        <v>focus_crop_other = f_first_crop_other,</v>
      </c>
    </row>
    <row r="10" spans="1:5">
      <c r="A10" s="1" t="s">
        <v>35</v>
      </c>
      <c r="B10" t="s">
        <v>818</v>
      </c>
      <c r="C10" t="s">
        <v>134</v>
      </c>
      <c r="D10" t="b">
        <f t="shared" si="0"/>
        <v>1</v>
      </c>
      <c r="E10" t="str">
        <f t="shared" si="1"/>
        <v>f_othermaincrop_1 = f_second_crop,</v>
      </c>
    </row>
    <row r="11" spans="1:5">
      <c r="A11" s="1" t="s">
        <v>36</v>
      </c>
      <c r="B11" t="s">
        <v>819</v>
      </c>
      <c r="C11" t="s">
        <v>761</v>
      </c>
      <c r="D11" t="b">
        <f t="shared" si="0"/>
        <v>1</v>
      </c>
      <c r="E11" t="str">
        <f t="shared" si="1"/>
        <v>f_othermaincrop_1_other = f_second_crop_other,</v>
      </c>
    </row>
    <row r="12" spans="1:5">
      <c r="A12" s="1" t="s">
        <v>37</v>
      </c>
      <c r="B12" t="s">
        <v>820</v>
      </c>
      <c r="C12" t="s">
        <v>136</v>
      </c>
      <c r="D12" t="b">
        <f t="shared" si="0"/>
        <v>1</v>
      </c>
      <c r="E12" t="str">
        <f t="shared" si="1"/>
        <v>f_othermaincrop_2 = f_third_crop,</v>
      </c>
    </row>
    <row r="13" spans="1:5">
      <c r="A13" s="1" t="s">
        <v>38</v>
      </c>
      <c r="B13" t="s">
        <v>1254</v>
      </c>
      <c r="C13" t="s">
        <v>762</v>
      </c>
      <c r="D13" t="b">
        <f t="shared" si="0"/>
        <v>1</v>
      </c>
      <c r="E13" t="str">
        <f>_xlfn.CONCAT(C13," = '",B13,"',")</f>
        <v>f_othermaincrop_2_other = 'f_third_crop--other--',</v>
      </c>
    </row>
    <row r="14" spans="1:5">
      <c r="A14" s="1" t="s">
        <v>39</v>
      </c>
      <c r="B14" t="s">
        <v>130</v>
      </c>
      <c r="D14" t="b">
        <f t="shared" si="0"/>
        <v>0</v>
      </c>
      <c r="E14" t="str">
        <f t="shared" si="1"/>
        <v xml:space="preserve"> = f_unit_land,</v>
      </c>
    </row>
    <row r="15" spans="1:5">
      <c r="A15" s="1" t="s">
        <v>40</v>
      </c>
      <c r="B15" t="s">
        <v>822</v>
      </c>
      <c r="C15" t="s">
        <v>763</v>
      </c>
      <c r="D15" t="b">
        <f t="shared" si="0"/>
        <v>1</v>
      </c>
      <c r="E15" t="str">
        <f>_xlfn.CONCAT(C15," = '",B15,"',")</f>
        <v>f_unit_land_other = 'f_unit_land--other--',</v>
      </c>
    </row>
    <row r="16" spans="1:5">
      <c r="A16" s="1" t="s">
        <v>41</v>
      </c>
      <c r="B16" t="s">
        <v>27</v>
      </c>
      <c r="D16" t="b">
        <f t="shared" si="0"/>
        <v>0</v>
      </c>
      <c r="E16" t="str">
        <f t="shared" si="1"/>
        <v xml:space="preserve"> = f_size (acre),</v>
      </c>
    </row>
    <row r="17" spans="1:5">
      <c r="A17" s="1" t="s">
        <v>42</v>
      </c>
      <c r="B17" t="s">
        <v>756</v>
      </c>
      <c r="C17" t="s">
        <v>1</v>
      </c>
      <c r="D17" t="b">
        <f t="shared" si="0"/>
        <v>1</v>
      </c>
      <c r="E17" t="str">
        <f>_xlfn.CONCAT(C17," = ' ",B17,"' ,")</f>
        <v>f_focus_crop_size_acre = ' f_sdm_size (acre)' ,</v>
      </c>
    </row>
    <row r="18" spans="1:5">
      <c r="A18" s="1" t="s">
        <v>8</v>
      </c>
      <c r="B18" t="s">
        <v>823</v>
      </c>
      <c r="C18" t="s">
        <v>287</v>
      </c>
      <c r="D18" t="b">
        <f t="shared" si="0"/>
        <v>1</v>
      </c>
      <c r="E18" t="str">
        <f t="shared" si="1"/>
        <v>f_ownership_type = f_ownership,</v>
      </c>
    </row>
    <row r="19" spans="1:5">
      <c r="A19" s="1" t="s">
        <v>7</v>
      </c>
      <c r="B19" t="s">
        <v>824</v>
      </c>
      <c r="C19" t="s">
        <v>138</v>
      </c>
      <c r="D19" t="b">
        <f t="shared" si="0"/>
        <v>1</v>
      </c>
      <c r="E19" t="str">
        <f t="shared" si="1"/>
        <v>f_harvest_num = f_harvests,</v>
      </c>
    </row>
    <row r="20" spans="1:5">
      <c r="A20" s="1" t="s">
        <v>43</v>
      </c>
      <c r="B20" t="s">
        <v>1255</v>
      </c>
      <c r="C20" t="s">
        <v>185</v>
      </c>
      <c r="D20" t="b">
        <f t="shared" si="0"/>
        <v>1</v>
      </c>
      <c r="E20" t="str">
        <f t="shared" si="1"/>
        <v>f_focus_quant_prod = f_produced,</v>
      </c>
    </row>
    <row r="21" spans="1:5">
      <c r="A21" s="1" t="s">
        <v>44</v>
      </c>
      <c r="B21" t="s">
        <v>1256</v>
      </c>
      <c r="C21" t="s">
        <v>187</v>
      </c>
      <c r="D21" t="b">
        <f t="shared" si="0"/>
        <v>1</v>
      </c>
      <c r="E21" t="str">
        <f t="shared" si="1"/>
        <v>f_focus_quant_sold = f_sold,</v>
      </c>
    </row>
    <row r="22" spans="1:5">
      <c r="A22" s="1" t="s">
        <v>45</v>
      </c>
      <c r="B22" t="s">
        <v>1267</v>
      </c>
      <c r="C22" t="s">
        <v>191</v>
      </c>
      <c r="D22" t="b">
        <f t="shared" si="0"/>
        <v>1</v>
      </c>
      <c r="E22" t="str">
        <f t="shared" si="1"/>
        <v>f_focus_own_consumption = f_own_consumption,</v>
      </c>
    </row>
    <row r="23" spans="1:5">
      <c r="A23" s="1" t="s">
        <v>46</v>
      </c>
      <c r="B23" t="s">
        <v>1257</v>
      </c>
      <c r="C23" t="s">
        <v>270</v>
      </c>
      <c r="D23" t="b">
        <f t="shared" si="0"/>
        <v>1</v>
      </c>
      <c r="E23" t="str">
        <f t="shared" si="1"/>
        <v>f_livestock_income_type = f_lost,</v>
      </c>
    </row>
    <row r="24" spans="1:5">
      <c r="A24" s="1" t="s">
        <v>47</v>
      </c>
      <c r="B24" t="s">
        <v>269</v>
      </c>
      <c r="C24" t="s">
        <v>269</v>
      </c>
      <c r="D24" t="b">
        <f t="shared" si="0"/>
        <v>0</v>
      </c>
      <c r="E24" t="str">
        <f t="shared" si="1"/>
        <v>f_other_crop_income = f_other_crop_income,</v>
      </c>
    </row>
    <row r="25" spans="1:5">
      <c r="A25" s="1" t="s">
        <v>48</v>
      </c>
      <c r="B25" t="s">
        <v>1268</v>
      </c>
      <c r="C25" t="s">
        <v>1292</v>
      </c>
      <c r="D25" t="b">
        <f t="shared" si="0"/>
        <v>1</v>
      </c>
      <c r="E25" t="str">
        <f t="shared" si="1"/>
        <v>f_other_crop_types = f_other_crops,</v>
      </c>
    </row>
    <row r="26" spans="1:5">
      <c r="A26" s="1" t="s">
        <v>49</v>
      </c>
      <c r="D26" t="b">
        <f t="shared" si="0"/>
        <v>1</v>
      </c>
      <c r="E26" t="str">
        <f>_xlfn.CONCAT(C26," = ' ",B26,"' ,")</f>
        <v xml:space="preserve"> = ' ' ,</v>
      </c>
    </row>
    <row r="27" spans="1:5">
      <c r="A27" s="1" t="s">
        <v>50</v>
      </c>
      <c r="B27" t="s">
        <v>1269</v>
      </c>
      <c r="C27" t="s">
        <v>1291</v>
      </c>
      <c r="D27" t="b">
        <f t="shared" si="0"/>
        <v>1</v>
      </c>
      <c r="E27" t="str">
        <f t="shared" si="1"/>
        <v>f_other_crop_income_x = f_other_crops_income,</v>
      </c>
    </row>
    <row r="28" spans="1:5">
      <c r="A28" s="1" t="s">
        <v>51</v>
      </c>
      <c r="B28" t="s">
        <v>1215</v>
      </c>
      <c r="C28" t="s">
        <v>270</v>
      </c>
      <c r="D28" t="b">
        <f t="shared" si="0"/>
        <v>1</v>
      </c>
      <c r="E28" t="str">
        <f t="shared" si="1"/>
        <v>f_livestock_income_type = f_other_crop_livestock,</v>
      </c>
    </row>
    <row r="29" spans="1:5">
      <c r="A29" s="1" t="s">
        <v>52</v>
      </c>
      <c r="B29" t="s">
        <v>1258</v>
      </c>
      <c r="C29" t="s">
        <v>279</v>
      </c>
      <c r="D29" t="b">
        <f t="shared" si="0"/>
        <v>1</v>
      </c>
      <c r="E29" t="str">
        <f>_xlfn.CONCAT(C29," = '",B29,"',")</f>
        <v>f_livestock_income_type_other = 'f_other_crop_livestock--other--',</v>
      </c>
    </row>
    <row r="30" spans="1:5">
      <c r="A30" s="1" t="s">
        <v>53</v>
      </c>
      <c r="B30" t="s">
        <v>1216</v>
      </c>
      <c r="C30" t="s">
        <v>1293</v>
      </c>
      <c r="D30" t="b">
        <f t="shared" si="0"/>
        <v>1</v>
      </c>
      <c r="E30" t="str">
        <f t="shared" si="1"/>
        <v xml:space="preserve"> f_livestock_labour_yn = f_livestock_labour,</v>
      </c>
    </row>
    <row r="31" spans="1:5">
      <c r="A31" s="1" t="s">
        <v>54</v>
      </c>
      <c r="B31" t="s">
        <v>1217</v>
      </c>
      <c r="C31" s="3" t="s">
        <v>282</v>
      </c>
      <c r="D31" t="b">
        <f t="shared" si="0"/>
        <v>1</v>
      </c>
      <c r="E31" t="str">
        <f t="shared" si="1"/>
        <v>f_livestock_nr_hired_labourers = f_livestock_labour_people_amount,</v>
      </c>
    </row>
    <row r="32" spans="1:5">
      <c r="A32" s="1" t="s">
        <v>55</v>
      </c>
      <c r="B32" t="s">
        <v>1218</v>
      </c>
      <c r="C32" s="3" t="s">
        <v>283</v>
      </c>
      <c r="D32" t="b">
        <f t="shared" si="0"/>
        <v>1</v>
      </c>
      <c r="E32" t="str">
        <f t="shared" si="1"/>
        <v>f_livestock_days_hiredlabour = f_livestock_labour_months,</v>
      </c>
    </row>
    <row r="33" spans="1:5">
      <c r="A33" s="1" t="s">
        <v>56</v>
      </c>
      <c r="B33" t="s">
        <v>1219</v>
      </c>
      <c r="C33" s="3" t="s">
        <v>284</v>
      </c>
      <c r="D33" t="b">
        <f t="shared" si="0"/>
        <v>1</v>
      </c>
      <c r="E33" t="str">
        <f t="shared" si="1"/>
        <v>f_livestock_wages_hiredlabour = f_livestock_labour_amount,</v>
      </c>
    </row>
    <row r="34" spans="1:5">
      <c r="A34" s="1" t="s">
        <v>57</v>
      </c>
      <c r="B34" t="s">
        <v>1220</v>
      </c>
      <c r="C34" s="3" t="s">
        <v>271</v>
      </c>
      <c r="D34" t="b">
        <f t="shared" si="0"/>
        <v>1</v>
      </c>
      <c r="E34" t="str">
        <f t="shared" si="1"/>
        <v>f_livestock_income_total = f_livestock_option,</v>
      </c>
    </row>
    <row r="35" spans="1:5">
      <c r="A35" s="1" t="s">
        <v>58</v>
      </c>
      <c r="B35" t="s">
        <v>1270</v>
      </c>
      <c r="C35" s="3" t="s">
        <v>350</v>
      </c>
      <c r="D35" t="b">
        <f t="shared" si="0"/>
        <v>1</v>
      </c>
      <c r="E35" t="str">
        <f t="shared" si="1"/>
        <v>f_income_other_type = f_offfarm_labour,</v>
      </c>
    </row>
    <row r="36" spans="1:5">
      <c r="A36" s="1" t="s">
        <v>59</v>
      </c>
      <c r="B36" t="s">
        <v>1271</v>
      </c>
      <c r="C36" s="3" t="s">
        <v>768</v>
      </c>
      <c r="D36" t="b">
        <f t="shared" si="0"/>
        <v>1</v>
      </c>
      <c r="E36" t="str">
        <f>_xlfn.CONCAT(C36," = '",B36,"',")</f>
        <v>f_income_other_type_other = 'f_offfarm_labour--other--',</v>
      </c>
    </row>
    <row r="37" spans="1:5">
      <c r="A37" s="1" t="s">
        <v>60</v>
      </c>
      <c r="B37" t="s">
        <v>1272</v>
      </c>
      <c r="C37" s="3" t="s">
        <v>1294</v>
      </c>
      <c r="D37" t="b">
        <f t="shared" si="0"/>
        <v>1</v>
      </c>
      <c r="E37" t="str">
        <f t="shared" si="1"/>
        <v>f_equip_rental_type = f_equipment_rental,</v>
      </c>
    </row>
    <row r="38" spans="1:5">
      <c r="A38" s="1" t="s">
        <v>61</v>
      </c>
      <c r="B38" t="s">
        <v>1273</v>
      </c>
      <c r="C38" s="3" t="s">
        <v>1295</v>
      </c>
      <c r="D38" t="b">
        <f t="shared" si="0"/>
        <v>1</v>
      </c>
      <c r="E38" t="str">
        <f>_xlfn.CONCAT(C38," = '",B38,"',")</f>
        <v>f_equip_rental_type_other = 'f_equipment_rental--other--',</v>
      </c>
    </row>
    <row r="39" spans="1:5">
      <c r="A39" s="1" t="s">
        <v>62</v>
      </c>
      <c r="B39" t="s">
        <v>840</v>
      </c>
      <c r="C39" s="3" t="s">
        <v>769</v>
      </c>
      <c r="D39" t="b">
        <f t="shared" si="0"/>
        <v>1</v>
      </c>
      <c r="E39" t="str">
        <f t="shared" si="1"/>
        <v>f_income_other_total = f_offfarm_income,</v>
      </c>
    </row>
    <row r="40" spans="1:5">
      <c r="A40" s="1" t="s">
        <v>63</v>
      </c>
      <c r="B40" t="s">
        <v>1274</v>
      </c>
      <c r="C40" t="s">
        <v>364</v>
      </c>
      <c r="D40" t="b">
        <f t="shared" si="0"/>
        <v>1</v>
      </c>
      <c r="E40" t="str">
        <f t="shared" si="1"/>
        <v>f_crop_labour_types = f_labour,</v>
      </c>
    </row>
    <row r="41" spans="1:5">
      <c r="A41" s="1" t="s">
        <v>64</v>
      </c>
      <c r="B41" t="s">
        <v>859</v>
      </c>
      <c r="C41" t="s">
        <v>365</v>
      </c>
      <c r="D41" t="b">
        <f t="shared" si="0"/>
        <v>1</v>
      </c>
      <c r="E41" t="str">
        <f t="shared" si="1"/>
        <v>f_labour_landprep_nrpeople = f_number_labourers_land_preparation,</v>
      </c>
    </row>
    <row r="42" spans="1:5">
      <c r="A42" s="1" t="s">
        <v>65</v>
      </c>
      <c r="B42" t="s">
        <v>860</v>
      </c>
      <c r="C42" t="s">
        <v>366</v>
      </c>
      <c r="D42" t="b">
        <f t="shared" si="0"/>
        <v>1</v>
      </c>
      <c r="E42" t="str">
        <f t="shared" si="1"/>
        <v>f_labour_landprep_nrhiredpeople = f_hired_labourers_land_preparation,</v>
      </c>
    </row>
    <row r="43" spans="1:5">
      <c r="A43" s="1" t="s">
        <v>66</v>
      </c>
      <c r="B43" t="s">
        <v>861</v>
      </c>
      <c r="C43" t="s">
        <v>370</v>
      </c>
      <c r="D43" t="b">
        <f t="shared" si="0"/>
        <v>1</v>
      </c>
      <c r="E43" t="str">
        <f t="shared" si="1"/>
        <v>f_labour_landprep_nrdays = f_days_land_preparation,</v>
      </c>
    </row>
    <row r="44" spans="1:5">
      <c r="A44" s="1" t="s">
        <v>67</v>
      </c>
      <c r="B44" t="s">
        <v>862</v>
      </c>
      <c r="C44" t="s">
        <v>373</v>
      </c>
      <c r="D44" t="b">
        <f t="shared" si="0"/>
        <v>1</v>
      </c>
      <c r="E44" t="str">
        <f t="shared" si="1"/>
        <v>f_labour_landprep_paymentpertimeframe = f_wages_land_preparation,</v>
      </c>
    </row>
    <row r="45" spans="1:5">
      <c r="A45" s="1" t="s">
        <v>68</v>
      </c>
      <c r="B45" t="s">
        <v>863</v>
      </c>
      <c r="C45" t="s">
        <v>770</v>
      </c>
      <c r="D45" t="b">
        <f t="shared" si="0"/>
        <v>1</v>
      </c>
      <c r="E45" t="str">
        <f t="shared" si="1"/>
        <v>f_labour_planting_nrpeople = f_number_labourers_planting,</v>
      </c>
    </row>
    <row r="46" spans="1:5">
      <c r="A46" s="1" t="s">
        <v>69</v>
      </c>
      <c r="B46" t="s">
        <v>864</v>
      </c>
      <c r="C46" t="s">
        <v>771</v>
      </c>
      <c r="D46" t="b">
        <f t="shared" si="0"/>
        <v>1</v>
      </c>
      <c r="E46" t="str">
        <f t="shared" si="1"/>
        <v>f_labour_planting_nrhiredpeople = f_hired_labourers_planting,</v>
      </c>
    </row>
    <row r="47" spans="1:5">
      <c r="A47" s="1" t="s">
        <v>70</v>
      </c>
      <c r="B47" t="s">
        <v>865</v>
      </c>
      <c r="C47" t="s">
        <v>772</v>
      </c>
      <c r="D47" t="b">
        <f t="shared" si="0"/>
        <v>1</v>
      </c>
      <c r="E47" t="str">
        <f t="shared" si="1"/>
        <v>f_labour_planting_nrdays = f_days_planting,</v>
      </c>
    </row>
    <row r="48" spans="1:5">
      <c r="A48" s="1" t="s">
        <v>71</v>
      </c>
      <c r="B48" t="s">
        <v>866</v>
      </c>
      <c r="C48" t="s">
        <v>773</v>
      </c>
      <c r="D48" t="b">
        <f t="shared" si="0"/>
        <v>1</v>
      </c>
      <c r="E48" t="str">
        <f t="shared" si="1"/>
        <v>f_labour_planting_paymentpertimeframe = f_wages_planting,</v>
      </c>
    </row>
    <row r="49" spans="1:5">
      <c r="A49" s="1" t="s">
        <v>72</v>
      </c>
      <c r="B49" t="s">
        <v>867</v>
      </c>
      <c r="C49" t="s">
        <v>383</v>
      </c>
      <c r="D49" t="b">
        <f t="shared" si="0"/>
        <v>1</v>
      </c>
      <c r="E49" t="str">
        <f t="shared" si="1"/>
        <v>f_labour_cropmaint_nrpeople = f_number_labourers_crop_maintenance,</v>
      </c>
    </row>
    <row r="50" spans="1:5">
      <c r="A50" s="1" t="s">
        <v>73</v>
      </c>
      <c r="B50" t="s">
        <v>868</v>
      </c>
      <c r="C50" t="s">
        <v>384</v>
      </c>
      <c r="D50" t="b">
        <f t="shared" si="0"/>
        <v>1</v>
      </c>
      <c r="E50" t="str">
        <f t="shared" si="1"/>
        <v>f_labour_cropmaint_nrhiredpeople = f_hired_labourers_crop_maintenance,</v>
      </c>
    </row>
    <row r="51" spans="1:5">
      <c r="A51" s="1" t="s">
        <v>74</v>
      </c>
      <c r="B51" t="s">
        <v>869</v>
      </c>
      <c r="C51" t="s">
        <v>389</v>
      </c>
      <c r="D51" t="b">
        <f t="shared" si="0"/>
        <v>1</v>
      </c>
      <c r="E51" t="str">
        <f t="shared" si="1"/>
        <v>f_labour_cropmaint_nrdays = f_days_crop_maintenance,</v>
      </c>
    </row>
    <row r="52" spans="1:5">
      <c r="A52" s="1" t="s">
        <v>75</v>
      </c>
      <c r="B52" t="s">
        <v>870</v>
      </c>
      <c r="C52" t="s">
        <v>392</v>
      </c>
      <c r="D52" t="b">
        <f t="shared" si="0"/>
        <v>1</v>
      </c>
      <c r="E52" t="str">
        <f t="shared" si="1"/>
        <v>f_labour_cropmaint_paymentpertimeframe = f_wages_crop_maintenance,</v>
      </c>
    </row>
    <row r="53" spans="1:5">
      <c r="A53" s="1" t="s">
        <v>76</v>
      </c>
      <c r="B53" t="s">
        <v>871</v>
      </c>
      <c r="C53" t="s">
        <v>393</v>
      </c>
      <c r="D53" t="b">
        <f t="shared" si="0"/>
        <v>1</v>
      </c>
      <c r="E53" t="str">
        <f t="shared" si="1"/>
        <v>f_labour_irrigation_nrpeople = f_number_labourers_irrigation,</v>
      </c>
    </row>
    <row r="54" spans="1:5">
      <c r="A54" s="1" t="s">
        <v>77</v>
      </c>
      <c r="B54" t="s">
        <v>872</v>
      </c>
      <c r="C54" t="s">
        <v>394</v>
      </c>
      <c r="D54" t="b">
        <f t="shared" si="0"/>
        <v>1</v>
      </c>
      <c r="E54" t="str">
        <f t="shared" si="1"/>
        <v>f_labour_irrigation_nrhiredpeople = f_hired_labourers_irrigation,</v>
      </c>
    </row>
    <row r="55" spans="1:5">
      <c r="A55" s="1" t="s">
        <v>78</v>
      </c>
      <c r="B55" t="s">
        <v>873</v>
      </c>
      <c r="C55" t="s">
        <v>399</v>
      </c>
      <c r="D55" t="b">
        <f t="shared" si="0"/>
        <v>1</v>
      </c>
      <c r="E55" t="str">
        <f t="shared" si="1"/>
        <v>f_labour_irrigation_nrdays = f_days_irrigation,</v>
      </c>
    </row>
    <row r="56" spans="1:5">
      <c r="A56" s="1" t="s">
        <v>79</v>
      </c>
      <c r="B56" t="s">
        <v>874</v>
      </c>
      <c r="C56" t="s">
        <v>401</v>
      </c>
      <c r="D56" t="b">
        <f t="shared" si="0"/>
        <v>1</v>
      </c>
      <c r="E56" t="str">
        <f t="shared" si="1"/>
        <v>f_labour_irrigation_paymentpertimeframe = f_wages_irrigation,</v>
      </c>
    </row>
    <row r="57" spans="1:5">
      <c r="A57" s="1" t="s">
        <v>80</v>
      </c>
      <c r="B57" t="s">
        <v>875</v>
      </c>
      <c r="C57" t="s">
        <v>412</v>
      </c>
      <c r="D57" t="b">
        <f t="shared" si="0"/>
        <v>1</v>
      </c>
      <c r="E57" t="str">
        <f t="shared" si="1"/>
        <v>f_labour_fertilizerapp_nrpeople = f_number_labourers_fertilizer,</v>
      </c>
    </row>
    <row r="58" spans="1:5">
      <c r="A58" s="1" t="s">
        <v>81</v>
      </c>
      <c r="B58" t="s">
        <v>876</v>
      </c>
      <c r="C58" t="s">
        <v>413</v>
      </c>
      <c r="D58" t="b">
        <f t="shared" si="0"/>
        <v>1</v>
      </c>
      <c r="E58" t="str">
        <f t="shared" si="1"/>
        <v>f_labour_fertilizerapp_nrhiredpeople = f_hired_labourers_fertilizer,</v>
      </c>
    </row>
    <row r="59" spans="1:5">
      <c r="A59" s="1" t="s">
        <v>82</v>
      </c>
      <c r="B59" t="s">
        <v>877</v>
      </c>
      <c r="C59" t="s">
        <v>418</v>
      </c>
      <c r="D59" t="b">
        <f t="shared" si="0"/>
        <v>1</v>
      </c>
      <c r="E59" t="str">
        <f t="shared" si="1"/>
        <v>f_labour_fertilizerapp_nrdays = f_days_fertilizer,</v>
      </c>
    </row>
    <row r="60" spans="1:5">
      <c r="A60" s="1" t="s">
        <v>83</v>
      </c>
      <c r="B60" t="s">
        <v>878</v>
      </c>
      <c r="C60" t="s">
        <v>421</v>
      </c>
      <c r="D60" t="b">
        <f t="shared" si="0"/>
        <v>1</v>
      </c>
      <c r="E60" t="str">
        <f t="shared" si="1"/>
        <v>f_labour_fertilizerapp_paymentpertimeframe = f_wages_fertilizer,</v>
      </c>
    </row>
    <row r="61" spans="1:5">
      <c r="A61" s="1" t="s">
        <v>84</v>
      </c>
      <c r="B61" t="s">
        <v>879</v>
      </c>
      <c r="C61" t="s">
        <v>422</v>
      </c>
      <c r="D61" t="b">
        <f t="shared" si="0"/>
        <v>1</v>
      </c>
      <c r="E61" t="str">
        <f t="shared" si="1"/>
        <v>f_labour_agrochemicalapp_nrpeople = f_number_labourers_agrochemical,</v>
      </c>
    </row>
    <row r="62" spans="1:5">
      <c r="A62" s="1" t="s">
        <v>85</v>
      </c>
      <c r="B62" t="s">
        <v>880</v>
      </c>
      <c r="C62" t="s">
        <v>423</v>
      </c>
      <c r="D62" t="b">
        <f t="shared" si="0"/>
        <v>1</v>
      </c>
      <c r="E62" t="str">
        <f t="shared" si="1"/>
        <v>f_labour_agrochemicalapp_nrhiredpeople = f_hired_labourers_agrochemical,</v>
      </c>
    </row>
    <row r="63" spans="1:5">
      <c r="A63" s="1" t="s">
        <v>86</v>
      </c>
      <c r="B63" t="s">
        <v>881</v>
      </c>
      <c r="C63" t="s">
        <v>428</v>
      </c>
      <c r="D63" t="b">
        <f t="shared" si="0"/>
        <v>1</v>
      </c>
      <c r="E63" t="str">
        <f t="shared" si="1"/>
        <v>f_labour_agrochemicalapp_nrdays = f_days_agrochemical,</v>
      </c>
    </row>
    <row r="64" spans="1:5">
      <c r="A64" s="1" t="s">
        <v>87</v>
      </c>
      <c r="B64" t="s">
        <v>882</v>
      </c>
      <c r="C64" t="s">
        <v>431</v>
      </c>
      <c r="D64" t="b">
        <f t="shared" si="0"/>
        <v>1</v>
      </c>
      <c r="E64" t="str">
        <f t="shared" si="1"/>
        <v>f_labour_agrochemicalapp_paymentpertimeframe = f_wages_agrochemical,</v>
      </c>
    </row>
    <row r="65" spans="1:5">
      <c r="A65" s="1" t="s">
        <v>88</v>
      </c>
      <c r="B65" t="s">
        <v>883</v>
      </c>
      <c r="C65" t="s">
        <v>432</v>
      </c>
      <c r="D65" t="b">
        <f t="shared" si="0"/>
        <v>1</v>
      </c>
      <c r="E65" t="str">
        <f t="shared" si="1"/>
        <v>f_labour_harvesting_nrpeople = f_number_labourers_harvesting,</v>
      </c>
    </row>
    <row r="66" spans="1:5">
      <c r="A66" s="1" t="s">
        <v>89</v>
      </c>
      <c r="B66" t="s">
        <v>884</v>
      </c>
      <c r="C66" t="s">
        <v>433</v>
      </c>
      <c r="D66" t="b">
        <f t="shared" ref="D66:D129" si="2">ISERROR(VLOOKUP(B66,$A$2:$A$1012,1,0))</f>
        <v>1</v>
      </c>
      <c r="E66" t="str">
        <f t="shared" si="1"/>
        <v>f_labour_harvesting_nrhiredpeople = f_hired_labourers_harvesting,</v>
      </c>
    </row>
    <row r="67" spans="1:5">
      <c r="A67" s="1" t="s">
        <v>90</v>
      </c>
      <c r="B67" t="s">
        <v>885</v>
      </c>
      <c r="C67" t="s">
        <v>438</v>
      </c>
      <c r="D67" t="b">
        <f t="shared" si="2"/>
        <v>1</v>
      </c>
      <c r="E67" t="str">
        <f t="shared" ref="E67:E130" si="3">_xlfn.CONCAT(C67," = ",B67,",")</f>
        <v>f_labour_harvesting_nrdays = f_days_harvesting,</v>
      </c>
    </row>
    <row r="68" spans="1:5">
      <c r="A68" s="1" t="s">
        <v>91</v>
      </c>
      <c r="B68" t="s">
        <v>886</v>
      </c>
      <c r="C68" t="s">
        <v>441</v>
      </c>
      <c r="D68" t="b">
        <f t="shared" si="2"/>
        <v>1</v>
      </c>
      <c r="E68" t="str">
        <f t="shared" si="3"/>
        <v>f_labour_harvesting_paymentpertimeframe = f_wages_harvesting,</v>
      </c>
    </row>
    <row r="69" spans="1:5">
      <c r="A69" s="1" t="s">
        <v>92</v>
      </c>
      <c r="B69" t="s">
        <v>887</v>
      </c>
      <c r="C69" t="s">
        <v>442</v>
      </c>
      <c r="D69" t="b">
        <f t="shared" si="2"/>
        <v>1</v>
      </c>
      <c r="E69" t="str">
        <f t="shared" si="3"/>
        <v>f_labour_postharvest_nrpeople = f_number_labourers_post_harvesting,</v>
      </c>
    </row>
    <row r="70" spans="1:5">
      <c r="A70" s="1" t="s">
        <v>93</v>
      </c>
      <c r="B70" t="s">
        <v>888</v>
      </c>
      <c r="C70" t="s">
        <v>443</v>
      </c>
      <c r="D70" t="b">
        <f t="shared" si="2"/>
        <v>1</v>
      </c>
      <c r="E70" t="str">
        <f t="shared" si="3"/>
        <v>f_labour_postharvest_nrhiredpeople = f_hired_labourers_post_harvesting,</v>
      </c>
    </row>
    <row r="71" spans="1:5">
      <c r="A71" s="1" t="s">
        <v>94</v>
      </c>
      <c r="B71" t="s">
        <v>889</v>
      </c>
      <c r="C71" t="s">
        <v>448</v>
      </c>
      <c r="D71" t="b">
        <f t="shared" si="2"/>
        <v>1</v>
      </c>
      <c r="E71" t="str">
        <f t="shared" si="3"/>
        <v>f_labour_postharvest_nrdays = f_days_post_harvesting,</v>
      </c>
    </row>
    <row r="72" spans="1:5">
      <c r="A72" s="1" t="s">
        <v>748</v>
      </c>
      <c r="B72" t="s">
        <v>890</v>
      </c>
      <c r="C72" t="s">
        <v>451</v>
      </c>
      <c r="D72" t="b">
        <f t="shared" si="2"/>
        <v>1</v>
      </c>
      <c r="E72" t="str">
        <f t="shared" si="3"/>
        <v>f_labour_postharvest_paymentpertimeframe = f_wages_post_harvesting,</v>
      </c>
    </row>
    <row r="73" spans="1:5">
      <c r="A73" s="1" t="s">
        <v>749</v>
      </c>
      <c r="B73" t="s">
        <v>891</v>
      </c>
      <c r="C73" t="s">
        <v>774</v>
      </c>
      <c r="D73" t="b">
        <f t="shared" si="2"/>
        <v>1</v>
      </c>
      <c r="E73" t="str">
        <f t="shared" si="3"/>
        <v>f_labour_marketing_nrpeople = f_number_labourers_marketing,</v>
      </c>
    </row>
    <row r="74" spans="1:5">
      <c r="A74" s="1" t="s">
        <v>750</v>
      </c>
      <c r="B74" t="s">
        <v>892</v>
      </c>
      <c r="C74" t="s">
        <v>775</v>
      </c>
      <c r="D74" t="b">
        <f t="shared" si="2"/>
        <v>1</v>
      </c>
      <c r="E74" t="str">
        <f t="shared" si="3"/>
        <v>f_labour_marketing_nrhiredpeople = f_hired_labourers_marketing,</v>
      </c>
    </row>
    <row r="75" spans="1:5">
      <c r="A75" s="1" t="s">
        <v>751</v>
      </c>
      <c r="B75" t="s">
        <v>893</v>
      </c>
      <c r="C75" t="s">
        <v>777</v>
      </c>
      <c r="D75" t="b">
        <f t="shared" si="2"/>
        <v>1</v>
      </c>
      <c r="E75" t="str">
        <f t="shared" si="3"/>
        <v>f_labour_marketing_paymentpertimeframe = f_wages_marketing,</v>
      </c>
    </row>
    <row r="76" spans="1:5">
      <c r="A76" s="1" t="s">
        <v>14</v>
      </c>
      <c r="B76" t="s">
        <v>894</v>
      </c>
      <c r="C76" t="s">
        <v>1251</v>
      </c>
      <c r="D76" t="b">
        <f t="shared" si="2"/>
        <v>1</v>
      </c>
      <c r="E76" t="str">
        <f t="shared" si="3"/>
        <v>f_labour_marketing_amount = f_amount_marketing,</v>
      </c>
    </row>
    <row r="77" spans="1:5">
      <c r="A77" s="1" t="s">
        <v>752</v>
      </c>
      <c r="B77" t="s">
        <v>1221</v>
      </c>
      <c r="C77" t="s">
        <v>778</v>
      </c>
      <c r="D77" t="b">
        <f t="shared" si="2"/>
        <v>1</v>
      </c>
      <c r="E77" t="str">
        <f t="shared" si="3"/>
        <v>f_labour_livestock_nrpeople = f_number_labourers_livestock,</v>
      </c>
    </row>
    <row r="78" spans="1:5">
      <c r="A78" s="1" t="s">
        <v>753</v>
      </c>
      <c r="B78" t="s">
        <v>1222</v>
      </c>
      <c r="C78" t="s">
        <v>779</v>
      </c>
      <c r="D78" t="b">
        <f t="shared" si="2"/>
        <v>1</v>
      </c>
      <c r="E78" t="str">
        <f t="shared" si="3"/>
        <v>f_labour_livestock_nrhiredpeople = f_hired_labourers_livestock,</v>
      </c>
    </row>
    <row r="79" spans="1:5">
      <c r="A79" s="1" t="s">
        <v>754</v>
      </c>
      <c r="B79" t="s">
        <v>1223</v>
      </c>
      <c r="C79" t="s">
        <v>781</v>
      </c>
      <c r="D79" t="b">
        <f t="shared" si="2"/>
        <v>1</v>
      </c>
      <c r="E79" t="str">
        <f t="shared" si="3"/>
        <v>f_labour_livestock_paymentpertimeframe = f_wages_livestock,</v>
      </c>
    </row>
    <row r="80" spans="1:5">
      <c r="A80" s="1" t="s">
        <v>755</v>
      </c>
      <c r="B80" t="s">
        <v>1224</v>
      </c>
      <c r="C80" t="s">
        <v>780</v>
      </c>
      <c r="D80" t="b">
        <f t="shared" si="2"/>
        <v>1</v>
      </c>
      <c r="E80" t="str">
        <f t="shared" si="3"/>
        <v>f_labour_livestock_nrdays = f_days_livestock,</v>
      </c>
    </row>
    <row r="81" spans="1:5">
      <c r="A81" s="1" t="s">
        <v>15</v>
      </c>
      <c r="B81" t="s">
        <v>1275</v>
      </c>
      <c r="C81" t="s">
        <v>1110</v>
      </c>
      <c r="D81" t="b">
        <f t="shared" si="2"/>
        <v>1</v>
      </c>
      <c r="E81" t="str">
        <f t="shared" si="3"/>
        <v>f_equip_yn = f_equipment,</v>
      </c>
    </row>
    <row r="82" spans="1:5">
      <c r="A82" s="1" t="s">
        <v>95</v>
      </c>
      <c r="B82" t="s">
        <v>1276</v>
      </c>
      <c r="C82" t="s">
        <v>1296</v>
      </c>
      <c r="D82" t="b">
        <f t="shared" si="2"/>
        <v>1</v>
      </c>
      <c r="E82" t="str">
        <f t="shared" si="3"/>
        <v>f_equip_rototillers_ownership_type = f_equipment_ownership_rototillers,</v>
      </c>
    </row>
    <row r="83" spans="1:5">
      <c r="A83" s="1" t="s">
        <v>96</v>
      </c>
      <c r="B83" t="s">
        <v>782</v>
      </c>
      <c r="C83" t="s">
        <v>1115</v>
      </c>
      <c r="D83" t="b">
        <f t="shared" si="2"/>
        <v>1</v>
      </c>
      <c r="E83" t="str">
        <f t="shared" si="3"/>
        <v>f_equip_irrigation_ownership_type = f_equipment_ownership_irrigation_tools,</v>
      </c>
    </row>
    <row r="84" spans="1:5">
      <c r="A84" s="1" t="s">
        <v>97</v>
      </c>
      <c r="B84" t="s">
        <v>783</v>
      </c>
      <c r="C84" t="s">
        <v>1116</v>
      </c>
      <c r="D84" t="b">
        <f t="shared" si="2"/>
        <v>1</v>
      </c>
      <c r="E84" t="str">
        <f t="shared" si="3"/>
        <v>f_equip_weeding_ownership_type = f_equipment_ownership_weeding_tools,</v>
      </c>
    </row>
    <row r="85" spans="1:5">
      <c r="A85" s="1" t="s">
        <v>98</v>
      </c>
      <c r="B85" t="s">
        <v>784</v>
      </c>
      <c r="C85" t="s">
        <v>1117</v>
      </c>
      <c r="D85" t="b">
        <f t="shared" si="2"/>
        <v>1</v>
      </c>
      <c r="E85" t="str">
        <f t="shared" si="3"/>
        <v>f_equip_harvesting_ownership_type = f_equipment_ownership_combine_harvesters,</v>
      </c>
    </row>
    <row r="86" spans="1:5">
      <c r="A86" s="1" t="s">
        <v>99</v>
      </c>
      <c r="B86" t="s">
        <v>785</v>
      </c>
      <c r="C86" t="s">
        <v>1120</v>
      </c>
      <c r="D86" t="b">
        <f t="shared" si="2"/>
        <v>1</v>
      </c>
      <c r="E86" t="str">
        <f t="shared" si="3"/>
        <v>f_equip_other_type = f_equipment_other,</v>
      </c>
    </row>
    <row r="87" spans="1:5">
      <c r="A87" s="1" t="s">
        <v>100</v>
      </c>
      <c r="B87" t="s">
        <v>786</v>
      </c>
      <c r="C87" t="s">
        <v>1119</v>
      </c>
      <c r="D87" t="b">
        <f t="shared" si="2"/>
        <v>1</v>
      </c>
      <c r="E87" t="str">
        <f t="shared" si="3"/>
        <v>f_equip_other_ownership_type = f_equipment_ownership_other,</v>
      </c>
    </row>
    <row r="88" spans="1:5">
      <c r="A88" s="1" t="s">
        <v>101</v>
      </c>
      <c r="B88" t="s">
        <v>1277</v>
      </c>
      <c r="C88" t="s">
        <v>1121</v>
      </c>
      <c r="D88" t="b">
        <f t="shared" si="2"/>
        <v>1</v>
      </c>
      <c r="E88" t="str">
        <f t="shared" si="3"/>
        <v>f_equip_costs = f_equipement_cost,</v>
      </c>
    </row>
    <row r="89" spans="1:5">
      <c r="A89" s="1" t="s">
        <v>102</v>
      </c>
      <c r="B89" t="s">
        <v>1278</v>
      </c>
      <c r="C89" t="s">
        <v>788</v>
      </c>
      <c r="D89" t="b">
        <f t="shared" si="2"/>
        <v>1</v>
      </c>
      <c r="E89" t="str">
        <f t="shared" si="3"/>
        <v>f_inputs_usage_types = f_inputs,</v>
      </c>
    </row>
    <row r="90" spans="1:5">
      <c r="A90" s="1" t="s">
        <v>103</v>
      </c>
      <c r="B90" t="s">
        <v>1225</v>
      </c>
      <c r="C90" t="s">
        <v>529</v>
      </c>
      <c r="D90" t="b">
        <f t="shared" si="2"/>
        <v>1</v>
      </c>
      <c r="E90" t="str">
        <f t="shared" si="3"/>
        <v>f_inputs_costs_seeds = f_input_costs_seeds,</v>
      </c>
    </row>
    <row r="91" spans="1:5">
      <c r="A91" s="1" t="s">
        <v>104</v>
      </c>
      <c r="B91" t="s">
        <v>1226</v>
      </c>
      <c r="C91" t="s">
        <v>743</v>
      </c>
      <c r="D91" t="b">
        <f t="shared" si="2"/>
        <v>1</v>
      </c>
      <c r="E91" t="str">
        <f t="shared" si="3"/>
        <v>f_inputs_costs_compost = f_input_costs_compost,</v>
      </c>
    </row>
    <row r="92" spans="1:5">
      <c r="A92" s="1" t="s">
        <v>105</v>
      </c>
      <c r="B92" t="s">
        <v>1227</v>
      </c>
      <c r="C92" t="s">
        <v>530</v>
      </c>
      <c r="D92" t="b">
        <f t="shared" si="2"/>
        <v>1</v>
      </c>
      <c r="E92" t="str">
        <f t="shared" si="3"/>
        <v>f_inputs_costs_fertilizer = f_input_costs_fertiliser,</v>
      </c>
    </row>
    <row r="93" spans="1:5">
      <c r="A93" s="1" t="s">
        <v>106</v>
      </c>
      <c r="B93" t="s">
        <v>1228</v>
      </c>
      <c r="C93" t="s">
        <v>789</v>
      </c>
      <c r="D93" t="b">
        <f t="shared" si="2"/>
        <v>1</v>
      </c>
      <c r="E93" t="str">
        <f t="shared" si="3"/>
        <v>f_inputs_costs_chemicals_1 = f_input_costs_pesticides,</v>
      </c>
    </row>
    <row r="94" spans="1:5">
      <c r="A94" s="1" t="s">
        <v>107</v>
      </c>
      <c r="B94" t="s">
        <v>1229</v>
      </c>
      <c r="C94" t="s">
        <v>790</v>
      </c>
      <c r="D94" t="b">
        <f t="shared" si="2"/>
        <v>1</v>
      </c>
      <c r="E94" t="str">
        <f t="shared" si="3"/>
        <v>f_inputs_costs_chemicals_2 = f_input_costs_herbicides,</v>
      </c>
    </row>
    <row r="95" spans="1:5">
      <c r="A95" s="1" t="s">
        <v>108</v>
      </c>
      <c r="B95" t="s">
        <v>1230</v>
      </c>
      <c r="C95" t="s">
        <v>791</v>
      </c>
      <c r="D95" t="b">
        <f t="shared" si="2"/>
        <v>1</v>
      </c>
      <c r="E95" t="str">
        <f t="shared" si="3"/>
        <v>f_inputs_costs_chemicals_3 = f_input_costs_fungicides,</v>
      </c>
    </row>
    <row r="96" spans="1:5">
      <c r="A96" s="1" t="s">
        <v>109</v>
      </c>
      <c r="B96" t="s">
        <v>1231</v>
      </c>
      <c r="C96" t="s">
        <v>792</v>
      </c>
      <c r="D96" t="b">
        <f t="shared" si="2"/>
        <v>1</v>
      </c>
      <c r="E96" t="str">
        <f t="shared" si="3"/>
        <v>f_inputs_costs_seedlings = f_input_costs_seedlings,</v>
      </c>
    </row>
    <row r="97" spans="1:5">
      <c r="A97" s="1" t="s">
        <v>110</v>
      </c>
      <c r="B97" t="s">
        <v>1232</v>
      </c>
      <c r="C97" t="s">
        <v>534</v>
      </c>
      <c r="D97" t="b">
        <f t="shared" si="2"/>
        <v>1</v>
      </c>
      <c r="E97" t="str">
        <f t="shared" si="3"/>
        <v>f_inputs_costs_irrigation = f_input_costs_water,</v>
      </c>
    </row>
    <row r="98" spans="1:5">
      <c r="A98" s="1" t="s">
        <v>111</v>
      </c>
      <c r="B98" t="s">
        <v>1233</v>
      </c>
      <c r="C98" t="s">
        <v>535</v>
      </c>
      <c r="D98" t="b">
        <f t="shared" si="2"/>
        <v>1</v>
      </c>
      <c r="E98" t="str">
        <f t="shared" si="3"/>
        <v>f_inputs_costs_electricity = f_input_costs_electricity,</v>
      </c>
    </row>
    <row r="99" spans="1:5">
      <c r="A99" s="1" t="s">
        <v>112</v>
      </c>
      <c r="B99" t="s">
        <v>1234</v>
      </c>
      <c r="C99" t="s">
        <v>285</v>
      </c>
      <c r="D99" t="b">
        <f t="shared" si="2"/>
        <v>1</v>
      </c>
      <c r="E99" t="str">
        <f t="shared" si="3"/>
        <v>f_livestock_costs_fodderwater = f_input_costs_fodder,</v>
      </c>
    </row>
    <row r="100" spans="1:5">
      <c r="A100" s="1" t="s">
        <v>113</v>
      </c>
      <c r="B100" t="s">
        <v>1235</v>
      </c>
      <c r="C100" t="s">
        <v>286</v>
      </c>
      <c r="D100" t="b">
        <f t="shared" si="2"/>
        <v>1</v>
      </c>
      <c r="E100" t="str">
        <f t="shared" si="3"/>
        <v>f_livestock_costs_medics = f_input_costs_medicine,</v>
      </c>
    </row>
    <row r="101" spans="1:5">
      <c r="A101" s="1" t="s">
        <v>114</v>
      </c>
      <c r="B101" t="s">
        <v>1236</v>
      </c>
      <c r="C101" t="s">
        <v>1124</v>
      </c>
      <c r="D101" t="b">
        <f t="shared" si="2"/>
        <v>1</v>
      </c>
      <c r="E101" t="str">
        <f t="shared" si="3"/>
        <v>f_inputs_costs_other_type = f_input_costs_other_type,</v>
      </c>
    </row>
    <row r="102" spans="1:5">
      <c r="A102" s="4" t="s">
        <v>119</v>
      </c>
      <c r="B102" t="s">
        <v>1237</v>
      </c>
      <c r="C102" t="s">
        <v>537</v>
      </c>
      <c r="D102" t="b">
        <f t="shared" si="2"/>
        <v>1</v>
      </c>
      <c r="E102" t="str">
        <f t="shared" si="3"/>
        <v>f_inputs_costs_other = f_input_costs_other,</v>
      </c>
    </row>
    <row r="103" spans="1:5">
      <c r="A103" s="4" t="s">
        <v>120</v>
      </c>
      <c r="B103" t="s">
        <v>546</v>
      </c>
      <c r="C103" t="s">
        <v>545</v>
      </c>
      <c r="D103" t="b">
        <f t="shared" si="2"/>
        <v>0</v>
      </c>
      <c r="E103" t="str">
        <f t="shared" si="3"/>
        <v>f_inputs_source = f_inputs_challenges,</v>
      </c>
    </row>
    <row r="104" spans="1:5">
      <c r="A104" s="4" t="s">
        <v>739</v>
      </c>
      <c r="B104" t="s">
        <v>1279</v>
      </c>
      <c r="C104" t="s">
        <v>547</v>
      </c>
      <c r="D104" t="b">
        <f t="shared" si="2"/>
        <v>1</v>
      </c>
      <c r="E104" t="str">
        <f t="shared" si="3"/>
        <v>f_inputs_challenges_types = f_inputs_challenges_type,</v>
      </c>
    </row>
    <row r="105" spans="1:5">
      <c r="A105" s="4" t="s">
        <v>122</v>
      </c>
      <c r="B105" t="s">
        <v>1280</v>
      </c>
      <c r="C105" t="s">
        <v>793</v>
      </c>
      <c r="D105" t="b">
        <f t="shared" si="2"/>
        <v>1</v>
      </c>
      <c r="E105" t="str">
        <f>_xlfn.CONCAT(C105," = '",B105,"',")</f>
        <v>f_inputs_challenges_types_other = 'f_inputs_challenges_type--other--',</v>
      </c>
    </row>
    <row r="106" spans="1:5">
      <c r="A106" s="4" t="s">
        <v>123</v>
      </c>
      <c r="B106" t="s">
        <v>1281</v>
      </c>
      <c r="D106" t="b">
        <f t="shared" si="2"/>
        <v>1</v>
      </c>
      <c r="E106" t="str">
        <f t="shared" si="3"/>
        <v xml:space="preserve"> = cs_farmer_organisation,</v>
      </c>
    </row>
    <row r="107" spans="1:5">
      <c r="A107" s="4" t="s">
        <v>124</v>
      </c>
      <c r="B107" t="s">
        <v>1282</v>
      </c>
      <c r="D107" t="b">
        <f t="shared" si="2"/>
        <v>1</v>
      </c>
      <c r="E107" t="str">
        <f t="shared" si="3"/>
        <v xml:space="preserve"> = cs_services,</v>
      </c>
    </row>
    <row r="108" spans="1:5">
      <c r="A108" s="4" t="s">
        <v>125</v>
      </c>
      <c r="B108" t="s">
        <v>1283</v>
      </c>
      <c r="C108" t="s">
        <v>794</v>
      </c>
      <c r="D108" t="b">
        <f t="shared" si="2"/>
        <v>1</v>
      </c>
      <c r="E108" t="str">
        <f t="shared" si="3"/>
        <v>hh_loan_source_inputs = cs_inputs_loan,</v>
      </c>
    </row>
    <row r="109" spans="1:5">
      <c r="A109" s="4" t="s">
        <v>126</v>
      </c>
      <c r="B109" t="s">
        <v>1284</v>
      </c>
      <c r="C109" t="s">
        <v>795</v>
      </c>
      <c r="D109" t="b">
        <f t="shared" si="2"/>
        <v>1</v>
      </c>
      <c r="E109" t="str">
        <f>_xlfn.CONCAT(C109," = '",B109,"',")</f>
        <v>hh_loan_source_inputs_other = 'cs_inputs_loan--other--',</v>
      </c>
    </row>
    <row r="110" spans="1:5">
      <c r="A110" s="4" t="s">
        <v>127</v>
      </c>
      <c r="B110" t="s">
        <v>555</v>
      </c>
      <c r="D110" t="b">
        <f t="shared" si="2"/>
        <v>0</v>
      </c>
      <c r="E110" t="str">
        <f t="shared" si="3"/>
        <v xml:space="preserve"> = cs_sdm_company,</v>
      </c>
    </row>
    <row r="111" spans="1:5">
      <c r="A111" s="4" t="s">
        <v>128</v>
      </c>
      <c r="B111" t="s">
        <v>556</v>
      </c>
      <c r="D111" t="b">
        <f t="shared" si="2"/>
        <v>0</v>
      </c>
      <c r="E111" t="str">
        <f t="shared" si="3"/>
        <v xml:space="preserve"> = cs_sdm_company_services,</v>
      </c>
    </row>
    <row r="112" spans="1:5">
      <c r="A112" s="4" t="s">
        <v>129</v>
      </c>
      <c r="B112" t="s">
        <v>945</v>
      </c>
      <c r="C112" t="s">
        <v>796</v>
      </c>
      <c r="D112" t="b">
        <f t="shared" si="2"/>
        <v>1</v>
      </c>
      <c r="E112" t="str">
        <f>_xlfn.CONCAT(C112," = '",B112,"',")</f>
        <v>cs_sdm_company_services_other = 'cs_sdm_company_services--other--',</v>
      </c>
    </row>
    <row r="113" spans="1:5">
      <c r="A113" s="4" t="s">
        <v>130</v>
      </c>
      <c r="B113" t="s">
        <v>561</v>
      </c>
      <c r="D113" t="b">
        <f t="shared" si="2"/>
        <v>0</v>
      </c>
      <c r="E113" t="str">
        <f t="shared" si="3"/>
        <v xml:space="preserve"> = cs_recommendation,</v>
      </c>
    </row>
    <row r="114" spans="1:5">
      <c r="A114" s="4" t="s">
        <v>131</v>
      </c>
      <c r="B114" t="s">
        <v>562</v>
      </c>
      <c r="D114" t="b">
        <f t="shared" si="2"/>
        <v>0</v>
      </c>
      <c r="E114" t="str">
        <f t="shared" si="3"/>
        <v xml:space="preserve"> = cs_positive_recommendation,</v>
      </c>
    </row>
    <row r="115" spans="1:5">
      <c r="A115" s="4" t="s">
        <v>132</v>
      </c>
      <c r="B115" t="s">
        <v>946</v>
      </c>
      <c r="C115" t="s">
        <v>797</v>
      </c>
      <c r="D115" t="b">
        <f t="shared" si="2"/>
        <v>1</v>
      </c>
      <c r="E115" t="str">
        <f>_xlfn.CONCAT(C115," = '",B115,"',")</f>
        <v>cs_positive_recommendation_other = 'cs_positive_recommendation--other--',</v>
      </c>
    </row>
    <row r="116" spans="1:5">
      <c r="A116" s="4" t="s">
        <v>133</v>
      </c>
      <c r="B116" t="s">
        <v>563</v>
      </c>
      <c r="D116" t="b">
        <f t="shared" si="2"/>
        <v>0</v>
      </c>
      <c r="E116" t="str">
        <f t="shared" si="3"/>
        <v xml:space="preserve"> = cs_negative_recommendation,</v>
      </c>
    </row>
    <row r="117" spans="1:5">
      <c r="A117" s="4" t="s">
        <v>134</v>
      </c>
      <c r="B117" t="s">
        <v>947</v>
      </c>
      <c r="C117" t="s">
        <v>798</v>
      </c>
      <c r="D117" t="b">
        <f t="shared" si="2"/>
        <v>1</v>
      </c>
      <c r="E117" t="str">
        <f>_xlfn.CONCAT(C117," = '",B117,"',")</f>
        <v>cs_negative_recommendation_other = 'cs_negative_recommendation--other--',</v>
      </c>
    </row>
    <row r="118" spans="1:5">
      <c r="A118" s="4" t="s">
        <v>135</v>
      </c>
      <c r="B118" t="s">
        <v>564</v>
      </c>
      <c r="D118" t="b">
        <f t="shared" si="2"/>
        <v>0</v>
      </c>
      <c r="E118" t="str">
        <f t="shared" si="3"/>
        <v xml:space="preserve"> = cs_timely_payment,</v>
      </c>
    </row>
    <row r="119" spans="1:5">
      <c r="A119" s="4" t="s">
        <v>136</v>
      </c>
      <c r="B119" t="s">
        <v>948</v>
      </c>
      <c r="C119" t="s">
        <v>799</v>
      </c>
      <c r="D119" t="b">
        <f t="shared" si="2"/>
        <v>1</v>
      </c>
      <c r="E119" t="str">
        <f>_xlfn.CONCAT(C119," = '",B119,"',")</f>
        <v>cs_timely_payment_other = 'cs_timely_payment--other--',</v>
      </c>
    </row>
    <row r="120" spans="1:5">
      <c r="A120" s="4" t="s">
        <v>137</v>
      </c>
      <c r="B120" t="s">
        <v>566</v>
      </c>
      <c r="D120" t="b">
        <f t="shared" si="2"/>
        <v>0</v>
      </c>
      <c r="E120" t="str">
        <f t="shared" si="3"/>
        <v xml:space="preserve"> = cl_extreme_weather,</v>
      </c>
    </row>
    <row r="121" spans="1:5">
      <c r="A121" s="4" t="s">
        <v>138</v>
      </c>
      <c r="B121" t="s">
        <v>567</v>
      </c>
      <c r="D121" t="b">
        <f t="shared" si="2"/>
        <v>0</v>
      </c>
      <c r="E121" t="str">
        <f t="shared" si="3"/>
        <v xml:space="preserve"> = cl_rain_patterns,</v>
      </c>
    </row>
    <row r="122" spans="1:5">
      <c r="A122" s="4" t="s">
        <v>139</v>
      </c>
      <c r="B122" t="s">
        <v>568</v>
      </c>
      <c r="D122" t="b">
        <f t="shared" si="2"/>
        <v>0</v>
      </c>
      <c r="E122" t="str">
        <f t="shared" si="3"/>
        <v xml:space="preserve"> = cl_loss_rain_patterns,</v>
      </c>
    </row>
    <row r="123" spans="1:5">
      <c r="A123" s="4" t="s">
        <v>140</v>
      </c>
      <c r="B123" t="s">
        <v>569</v>
      </c>
      <c r="D123" t="b">
        <f t="shared" si="2"/>
        <v>0</v>
      </c>
      <c r="E123" t="str">
        <f t="shared" si="3"/>
        <v xml:space="preserve"> = cl_heat_waves,</v>
      </c>
    </row>
    <row r="124" spans="1:5">
      <c r="A124" s="4" t="s">
        <v>141</v>
      </c>
      <c r="B124" t="s">
        <v>570</v>
      </c>
      <c r="D124" t="b">
        <f t="shared" si="2"/>
        <v>0</v>
      </c>
      <c r="E124" t="str">
        <f t="shared" si="3"/>
        <v xml:space="preserve"> = cl_loss_heat_waves,</v>
      </c>
    </row>
    <row r="125" spans="1:5">
      <c r="A125" s="4" t="s">
        <v>142</v>
      </c>
      <c r="B125" t="s">
        <v>571</v>
      </c>
      <c r="D125" t="b">
        <f t="shared" si="2"/>
        <v>0</v>
      </c>
      <c r="E125" t="str">
        <f t="shared" si="3"/>
        <v xml:space="preserve"> = cl_floods,</v>
      </c>
    </row>
    <row r="126" spans="1:5">
      <c r="A126" s="4" t="s">
        <v>143</v>
      </c>
      <c r="B126" t="s">
        <v>572</v>
      </c>
      <c r="D126" t="b">
        <f t="shared" si="2"/>
        <v>0</v>
      </c>
      <c r="E126" t="str">
        <f t="shared" si="3"/>
        <v xml:space="preserve"> = cl_loss_floods,</v>
      </c>
    </row>
    <row r="127" spans="1:5">
      <c r="A127" s="4" t="s">
        <v>144</v>
      </c>
      <c r="B127" t="s">
        <v>573</v>
      </c>
      <c r="D127" t="b">
        <f t="shared" si="2"/>
        <v>0</v>
      </c>
      <c r="E127" t="str">
        <f t="shared" si="3"/>
        <v xml:space="preserve"> = cl_droughts,</v>
      </c>
    </row>
    <row r="128" spans="1:5">
      <c r="A128" s="4" t="s">
        <v>145</v>
      </c>
      <c r="B128" t="s">
        <v>574</v>
      </c>
      <c r="D128" t="b">
        <f t="shared" si="2"/>
        <v>0</v>
      </c>
      <c r="E128" t="str">
        <f t="shared" si="3"/>
        <v xml:space="preserve"> = cl_loss_droughts,</v>
      </c>
    </row>
    <row r="129" spans="1:5">
      <c r="A129" s="4" t="s">
        <v>146</v>
      </c>
      <c r="B129" t="s">
        <v>575</v>
      </c>
      <c r="D129" t="b">
        <f t="shared" si="2"/>
        <v>0</v>
      </c>
      <c r="E129" t="str">
        <f t="shared" si="3"/>
        <v xml:space="preserve"> = cl_storms,</v>
      </c>
    </row>
    <row r="130" spans="1:5">
      <c r="A130" s="4" t="s">
        <v>147</v>
      </c>
      <c r="B130" t="s">
        <v>576</v>
      </c>
      <c r="D130" t="b">
        <f t="shared" ref="D130:D193" si="4">ISERROR(VLOOKUP(B130,$A$2:$A$1012,1,0))</f>
        <v>0</v>
      </c>
      <c r="E130" t="str">
        <f t="shared" si="3"/>
        <v xml:space="preserve"> = cl_loss_storms,</v>
      </c>
    </row>
    <row r="131" spans="1:5">
      <c r="A131" s="4" t="s">
        <v>148</v>
      </c>
      <c r="B131" t="s">
        <v>577</v>
      </c>
      <c r="D131" t="b">
        <f t="shared" si="4"/>
        <v>0</v>
      </c>
      <c r="E131" t="str">
        <f t="shared" ref="E131:E194" si="5">_xlfn.CONCAT(C131," = ",B131,",")</f>
        <v xml:space="preserve"> = cl_land_slides,</v>
      </c>
    </row>
    <row r="132" spans="1:5">
      <c r="A132" s="4" t="s">
        <v>149</v>
      </c>
      <c r="B132" t="s">
        <v>578</v>
      </c>
      <c r="D132" t="b">
        <f t="shared" si="4"/>
        <v>0</v>
      </c>
      <c r="E132" t="str">
        <f t="shared" si="5"/>
        <v xml:space="preserve"> = cl_loss_land_slides,</v>
      </c>
    </row>
    <row r="133" spans="1:5">
      <c r="A133" s="4" t="s">
        <v>150</v>
      </c>
      <c r="B133" t="s">
        <v>579</v>
      </c>
      <c r="D133" t="b">
        <f t="shared" si="4"/>
        <v>0</v>
      </c>
      <c r="E133" t="str">
        <f t="shared" si="5"/>
        <v xml:space="preserve"> = cl_other,</v>
      </c>
    </row>
    <row r="134" spans="1:5">
      <c r="A134" s="4" t="s">
        <v>151</v>
      </c>
      <c r="B134" t="s">
        <v>580</v>
      </c>
      <c r="D134" t="b">
        <f t="shared" si="4"/>
        <v>0</v>
      </c>
      <c r="E134" t="str">
        <f t="shared" si="5"/>
        <v xml:space="preserve"> = cl_loss_other,</v>
      </c>
    </row>
    <row r="135" spans="1:5">
      <c r="A135" s="4" t="s">
        <v>152</v>
      </c>
      <c r="B135" t="s">
        <v>581</v>
      </c>
      <c r="D135" t="b">
        <f t="shared" si="4"/>
        <v>0</v>
      </c>
      <c r="E135" t="str">
        <f t="shared" si="5"/>
        <v xml:space="preserve"> = cl_coping_mechanisms,</v>
      </c>
    </row>
    <row r="136" spans="1:5">
      <c r="A136" s="4" t="s">
        <v>153</v>
      </c>
      <c r="B136" t="s">
        <v>952</v>
      </c>
      <c r="C136" t="s">
        <v>800</v>
      </c>
      <c r="D136" t="b">
        <f t="shared" si="4"/>
        <v>1</v>
      </c>
      <c r="E136" t="str">
        <f>_xlfn.CONCAT(C136," = '",B136,"',")</f>
        <v>cl_coping_mechanisms_other = 'cl_coping_mechanisms--other--',</v>
      </c>
    </row>
    <row r="137" spans="1:5">
      <c r="A137" s="4" t="s">
        <v>154</v>
      </c>
      <c r="B137" t="s">
        <v>1285</v>
      </c>
      <c r="C137" t="s">
        <v>46</v>
      </c>
      <c r="D137" t="b">
        <f t="shared" si="4"/>
        <v>1</v>
      </c>
      <c r="E137" t="str">
        <f t="shared" si="5"/>
        <v>hh_farmer_birthyear = hh_age,</v>
      </c>
    </row>
    <row r="138" spans="1:5">
      <c r="A138" s="4" t="s">
        <v>155</v>
      </c>
      <c r="B138" t="s">
        <v>1286</v>
      </c>
      <c r="C138" t="s">
        <v>693</v>
      </c>
      <c r="D138" t="b">
        <f t="shared" si="4"/>
        <v>1</v>
      </c>
      <c r="E138" t="str">
        <f t="shared" si="5"/>
        <v>hh_farmer_gender = hh_gender,</v>
      </c>
    </row>
    <row r="139" spans="1:5">
      <c r="A139" s="4" t="s">
        <v>156</v>
      </c>
      <c r="B139" t="s">
        <v>694</v>
      </c>
      <c r="D139" t="b">
        <f t="shared" si="4"/>
        <v>0</v>
      </c>
      <c r="E139" t="str">
        <f t="shared" si="5"/>
        <v xml:space="preserve"> = hh_education_farmer,</v>
      </c>
    </row>
    <row r="140" spans="1:5">
      <c r="A140" s="4" t="s">
        <v>157</v>
      </c>
      <c r="B140" t="s">
        <v>689</v>
      </c>
      <c r="D140" t="b">
        <f t="shared" si="4"/>
        <v>0</v>
      </c>
      <c r="E140" t="str">
        <f t="shared" si="5"/>
        <v xml:space="preserve"> = hh_size,</v>
      </c>
    </row>
    <row r="141" spans="1:5">
      <c r="A141" s="4" t="s">
        <v>158</v>
      </c>
      <c r="B141" t="s">
        <v>955</v>
      </c>
      <c r="C141" t="s">
        <v>690</v>
      </c>
      <c r="D141" t="b">
        <f t="shared" si="4"/>
        <v>1</v>
      </c>
      <c r="E141" t="str">
        <f t="shared" si="5"/>
        <v>hh_male_nr = hh_male,</v>
      </c>
    </row>
    <row r="142" spans="1:5">
      <c r="A142" s="4" t="s">
        <v>159</v>
      </c>
      <c r="B142" t="s">
        <v>956</v>
      </c>
      <c r="C142" t="s">
        <v>691</v>
      </c>
      <c r="D142" t="b">
        <f t="shared" si="4"/>
        <v>1</v>
      </c>
      <c r="E142" t="str">
        <f t="shared" si="5"/>
        <v>hh_female_nr = hh_size_female,</v>
      </c>
    </row>
    <row r="143" spans="1:5">
      <c r="A143" s="4" t="s">
        <v>160</v>
      </c>
      <c r="B143" t="s">
        <v>692</v>
      </c>
      <c r="D143" t="b">
        <f t="shared" si="4"/>
        <v>0</v>
      </c>
      <c r="E143" t="str">
        <f t="shared" si="5"/>
        <v xml:space="preserve"> = hh_head_gender,</v>
      </c>
    </row>
    <row r="144" spans="1:5">
      <c r="A144" s="4" t="s">
        <v>161</v>
      </c>
      <c r="B144" t="s">
        <v>583</v>
      </c>
      <c r="D144" t="b">
        <f t="shared" si="4"/>
        <v>0</v>
      </c>
      <c r="E144" t="str">
        <f t="shared" si="5"/>
        <v xml:space="preserve"> = fs_introduction,</v>
      </c>
    </row>
    <row r="145" spans="1:5">
      <c r="A145" s="4" t="s">
        <v>162</v>
      </c>
      <c r="B145" t="s">
        <v>959</v>
      </c>
      <c r="C145" t="s">
        <v>801</v>
      </c>
      <c r="D145" t="b">
        <f t="shared" si="4"/>
        <v>1</v>
      </c>
      <c r="E145" t="str">
        <f>_xlfn.CONCAT(C145," = '",B145,"',")</f>
        <v>fs_introduction_other = 'fs_introduction--other--',</v>
      </c>
    </row>
    <row r="146" spans="1:5">
      <c r="A146" s="4" t="s">
        <v>163</v>
      </c>
      <c r="B146" t="s">
        <v>584</v>
      </c>
      <c r="D146" t="b">
        <f t="shared" si="4"/>
        <v>0</v>
      </c>
      <c r="E146" t="str">
        <f t="shared" si="5"/>
        <v xml:space="preserve"> = fs_informed_consent,</v>
      </c>
    </row>
    <row r="147" spans="1:5">
      <c r="A147" s="4" t="s">
        <v>164</v>
      </c>
      <c r="B147" t="s">
        <v>585</v>
      </c>
      <c r="D147" t="b">
        <f t="shared" si="4"/>
        <v>0</v>
      </c>
      <c r="E147" t="str">
        <f t="shared" si="5"/>
        <v xml:space="preserve"> = fs_shortage,</v>
      </c>
    </row>
    <row r="148" spans="1:5">
      <c r="A148" s="4" t="s">
        <v>165</v>
      </c>
      <c r="B148" t="s">
        <v>586</v>
      </c>
      <c r="D148" t="b">
        <f t="shared" si="4"/>
        <v>0</v>
      </c>
      <c r="E148" t="str">
        <f t="shared" si="5"/>
        <v xml:space="preserve"> = fs_shortage_months,</v>
      </c>
    </row>
    <row r="149" spans="1:5">
      <c r="A149" s="4" t="s">
        <v>166</v>
      </c>
      <c r="B149" t="s">
        <v>599</v>
      </c>
      <c r="D149" t="b">
        <f t="shared" si="4"/>
        <v>0</v>
      </c>
      <c r="E149" t="str">
        <f t="shared" si="5"/>
        <v xml:space="preserve"> = g_introduction,</v>
      </c>
    </row>
    <row r="150" spans="1:5">
      <c r="A150" s="4" t="s">
        <v>167</v>
      </c>
      <c r="B150" t="s">
        <v>600</v>
      </c>
      <c r="D150" t="b">
        <f t="shared" si="4"/>
        <v>0</v>
      </c>
      <c r="E150" t="str">
        <f t="shared" si="5"/>
        <v xml:space="preserve"> = g_informed_consent,</v>
      </c>
    </row>
    <row r="151" spans="1:5">
      <c r="A151" s="4" t="s">
        <v>168</v>
      </c>
      <c r="B151" t="s">
        <v>601</v>
      </c>
      <c r="D151" t="b">
        <f t="shared" si="4"/>
        <v>0</v>
      </c>
      <c r="E151" t="str">
        <f t="shared" si="5"/>
        <v xml:space="preserve"> = g_education,</v>
      </c>
    </row>
    <row r="152" spans="1:5">
      <c r="A152" s="4" t="s">
        <v>169</v>
      </c>
      <c r="B152" t="s">
        <v>602</v>
      </c>
      <c r="D152" t="b">
        <f t="shared" si="4"/>
        <v>0</v>
      </c>
      <c r="E152" t="str">
        <f t="shared" si="5"/>
        <v xml:space="preserve"> = g_reprod_activities,</v>
      </c>
    </row>
    <row r="153" spans="1:5">
      <c r="A153" s="4" t="s">
        <v>170</v>
      </c>
      <c r="B153" t="s">
        <v>603</v>
      </c>
      <c r="D153" t="b">
        <f t="shared" si="4"/>
        <v>0</v>
      </c>
      <c r="E153" t="str">
        <f t="shared" si="5"/>
        <v xml:space="preserve"> = g_reprod_resp_decision,</v>
      </c>
    </row>
    <row r="154" spans="1:5">
      <c r="A154" s="4" t="s">
        <v>171</v>
      </c>
      <c r="B154" t="s">
        <v>1287</v>
      </c>
      <c r="D154" t="b">
        <f t="shared" si="4"/>
        <v>1</v>
      </c>
      <c r="E154" t="str">
        <f t="shared" si="5"/>
        <v xml:space="preserve"> = g_reprod_input_decision,</v>
      </c>
    </row>
    <row r="155" spans="1:5">
      <c r="A155" s="4" t="s">
        <v>172</v>
      </c>
      <c r="B155" t="s">
        <v>605</v>
      </c>
      <c r="D155" t="b">
        <f t="shared" si="4"/>
        <v>0</v>
      </c>
      <c r="E155" t="str">
        <f t="shared" si="5"/>
        <v xml:space="preserve"> = g_prod_activities,</v>
      </c>
    </row>
    <row r="156" spans="1:5">
      <c r="A156" s="4" t="s">
        <v>173</v>
      </c>
      <c r="B156" t="s">
        <v>606</v>
      </c>
      <c r="D156" t="b">
        <f t="shared" si="4"/>
        <v>0</v>
      </c>
      <c r="E156" t="str">
        <f t="shared" si="5"/>
        <v xml:space="preserve"> = g_prod_decision_land_preparation,</v>
      </c>
    </row>
    <row r="157" spans="1:5">
      <c r="A157" s="4" t="s">
        <v>174</v>
      </c>
      <c r="B157" t="s">
        <v>607</v>
      </c>
      <c r="D157" t="b">
        <f t="shared" si="4"/>
        <v>0</v>
      </c>
      <c r="E157" t="str">
        <f t="shared" si="5"/>
        <v xml:space="preserve"> = g_prod_input_land_preraration,</v>
      </c>
    </row>
    <row r="158" spans="1:5">
      <c r="A158" s="4" t="s">
        <v>175</v>
      </c>
      <c r="B158" t="s">
        <v>608</v>
      </c>
      <c r="D158" t="b">
        <f t="shared" si="4"/>
        <v>0</v>
      </c>
      <c r="E158" t="str">
        <f t="shared" si="5"/>
        <v xml:space="preserve"> = g_prod_decision_planting,</v>
      </c>
    </row>
    <row r="159" spans="1:5">
      <c r="A159" s="4" t="s">
        <v>176</v>
      </c>
      <c r="B159" t="s">
        <v>609</v>
      </c>
      <c r="D159" t="b">
        <f t="shared" si="4"/>
        <v>0</v>
      </c>
      <c r="E159" t="str">
        <f t="shared" si="5"/>
        <v xml:space="preserve"> = g_prod_input_planting,</v>
      </c>
    </row>
    <row r="160" spans="1:5">
      <c r="A160" s="4" t="s">
        <v>177</v>
      </c>
      <c r="B160" t="s">
        <v>610</v>
      </c>
      <c r="D160" t="b">
        <f t="shared" si="4"/>
        <v>0</v>
      </c>
      <c r="E160" t="str">
        <f t="shared" si="5"/>
        <v xml:space="preserve"> = g_prod_decision_crop_maintenance,</v>
      </c>
    </row>
    <row r="161" spans="1:5">
      <c r="A161" s="4" t="s">
        <v>178</v>
      </c>
      <c r="B161" t="s">
        <v>611</v>
      </c>
      <c r="D161" t="b">
        <f t="shared" si="4"/>
        <v>0</v>
      </c>
      <c r="E161" t="str">
        <f t="shared" si="5"/>
        <v xml:space="preserve"> = g_prod_input_crop_maintenance,</v>
      </c>
    </row>
    <row r="162" spans="1:5">
      <c r="A162" s="4" t="s">
        <v>179</v>
      </c>
      <c r="B162" t="s">
        <v>612</v>
      </c>
      <c r="D162" t="b">
        <f t="shared" si="4"/>
        <v>0</v>
      </c>
      <c r="E162" t="str">
        <f t="shared" si="5"/>
        <v xml:space="preserve"> = g_prod_decision_crop_protection,</v>
      </c>
    </row>
    <row r="163" spans="1:5">
      <c r="A163" s="4" t="s">
        <v>180</v>
      </c>
      <c r="B163" t="s">
        <v>613</v>
      </c>
      <c r="D163" t="b">
        <f t="shared" si="4"/>
        <v>0</v>
      </c>
      <c r="E163" t="str">
        <f t="shared" si="5"/>
        <v xml:space="preserve"> = g_prod_input_crop_protection,</v>
      </c>
    </row>
    <row r="164" spans="1:5">
      <c r="A164" s="4" t="s">
        <v>181</v>
      </c>
      <c r="B164" t="s">
        <v>616</v>
      </c>
      <c r="D164" t="b">
        <f t="shared" si="4"/>
        <v>0</v>
      </c>
      <c r="E164" t="str">
        <f t="shared" si="5"/>
        <v xml:space="preserve"> = g_prod_decision_harvesting,</v>
      </c>
    </row>
    <row r="165" spans="1:5">
      <c r="A165" s="4" t="s">
        <v>182</v>
      </c>
      <c r="B165" t="s">
        <v>617</v>
      </c>
      <c r="D165" t="b">
        <f t="shared" si="4"/>
        <v>0</v>
      </c>
      <c r="E165" t="str">
        <f t="shared" si="5"/>
        <v xml:space="preserve"> = g_prod_input_harvesting,</v>
      </c>
    </row>
    <row r="166" spans="1:5">
      <c r="A166" s="4" t="s">
        <v>183</v>
      </c>
      <c r="B166" t="s">
        <v>618</v>
      </c>
      <c r="D166" t="b">
        <f t="shared" si="4"/>
        <v>0</v>
      </c>
      <c r="E166" t="str">
        <f t="shared" si="5"/>
        <v xml:space="preserve"> = g_prod_decision_postharvesting,</v>
      </c>
    </row>
    <row r="167" spans="1:5">
      <c r="A167" s="4" t="s">
        <v>184</v>
      </c>
      <c r="B167" t="s">
        <v>619</v>
      </c>
      <c r="D167" t="b">
        <f t="shared" si="4"/>
        <v>0</v>
      </c>
      <c r="E167" t="str">
        <f t="shared" si="5"/>
        <v xml:space="preserve"> = g_prod_input_postharvesting,</v>
      </c>
    </row>
    <row r="168" spans="1:5">
      <c r="A168" s="4" t="s">
        <v>185</v>
      </c>
      <c r="B168" t="s">
        <v>620</v>
      </c>
      <c r="D168" t="b">
        <f t="shared" si="4"/>
        <v>0</v>
      </c>
      <c r="E168" t="str">
        <f t="shared" si="5"/>
        <v xml:space="preserve"> = g_prod_decision_livestock,</v>
      </c>
    </row>
    <row r="169" spans="1:5">
      <c r="A169" s="4" t="s">
        <v>186</v>
      </c>
      <c r="B169" t="s">
        <v>621</v>
      </c>
      <c r="D169" t="b">
        <f t="shared" si="4"/>
        <v>0</v>
      </c>
      <c r="E169" t="str">
        <f t="shared" si="5"/>
        <v xml:space="preserve"> = g_prod_input_livestock,</v>
      </c>
    </row>
    <row r="170" spans="1:5">
      <c r="A170" s="4" t="s">
        <v>187</v>
      </c>
      <c r="B170" t="s">
        <v>963</v>
      </c>
      <c r="C170" t="s">
        <v>711</v>
      </c>
      <c r="D170" t="b">
        <f t="shared" si="4"/>
        <v>1</v>
      </c>
      <c r="E170" t="str">
        <f t="shared" si="5"/>
        <v>ppi_ken_bread = ppi_bread,</v>
      </c>
    </row>
    <row r="171" spans="1:5">
      <c r="A171" s="4" t="s">
        <v>188</v>
      </c>
      <c r="B171" t="s">
        <v>964</v>
      </c>
      <c r="C171" t="s">
        <v>712</v>
      </c>
      <c r="D171" t="b">
        <f t="shared" si="4"/>
        <v>1</v>
      </c>
      <c r="E171" t="str">
        <f t="shared" si="5"/>
        <v>ppi_ken_meat = ppi_meat,</v>
      </c>
    </row>
    <row r="172" spans="1:5">
      <c r="A172" s="4" t="s">
        <v>189</v>
      </c>
      <c r="B172" t="s">
        <v>965</v>
      </c>
      <c r="C172" t="s">
        <v>713</v>
      </c>
      <c r="D172" t="b">
        <f t="shared" si="4"/>
        <v>1</v>
      </c>
      <c r="E172" t="str">
        <f t="shared" si="5"/>
        <v>ppi_ken_bananas = ppi_bananas,</v>
      </c>
    </row>
    <row r="173" spans="1:5">
      <c r="A173" s="4" t="s">
        <v>190</v>
      </c>
      <c r="B173" t="s">
        <v>966</v>
      </c>
      <c r="C173" t="s">
        <v>714</v>
      </c>
      <c r="D173" t="b">
        <f t="shared" si="4"/>
        <v>1</v>
      </c>
      <c r="E173" t="str">
        <f t="shared" si="5"/>
        <v>ppi_ken_towels = ppi_towels,</v>
      </c>
    </row>
    <row r="174" spans="1:5">
      <c r="A174" s="4" t="s">
        <v>191</v>
      </c>
      <c r="B174" t="s">
        <v>967</v>
      </c>
      <c r="C174" t="s">
        <v>715</v>
      </c>
      <c r="D174" t="b">
        <f t="shared" si="4"/>
        <v>1</v>
      </c>
      <c r="E174" t="str">
        <f t="shared" si="5"/>
        <v>ppi_ken_thermos = ppi_thermos,</v>
      </c>
    </row>
    <row r="175" spans="1:5">
      <c r="A175" s="4" t="s">
        <v>192</v>
      </c>
      <c r="B175" t="s">
        <v>968</v>
      </c>
      <c r="C175" t="s">
        <v>716</v>
      </c>
      <c r="D175" t="b">
        <f t="shared" si="4"/>
        <v>1</v>
      </c>
      <c r="E175" t="str">
        <f t="shared" si="5"/>
        <v>ppi_ken_walls = ppi_walls,</v>
      </c>
    </row>
    <row r="176" spans="1:5">
      <c r="A176" s="4" t="s">
        <v>193</v>
      </c>
      <c r="B176" t="s">
        <v>969</v>
      </c>
      <c r="C176" t="s">
        <v>717</v>
      </c>
      <c r="D176" t="b">
        <f t="shared" si="4"/>
        <v>1</v>
      </c>
      <c r="E176" t="str">
        <f t="shared" si="5"/>
        <v>ppi_ken_floor = ppi_floor,</v>
      </c>
    </row>
    <row r="177" spans="1:5">
      <c r="A177" s="4" t="s">
        <v>194</v>
      </c>
      <c r="B177" t="s">
        <v>1288</v>
      </c>
      <c r="C177" t="s">
        <v>672</v>
      </c>
      <c r="D177" t="b">
        <f t="shared" si="4"/>
        <v>1</v>
      </c>
      <c r="E177" t="str">
        <f t="shared" si="5"/>
        <v>hh_phone_yn = hh_mobile,</v>
      </c>
    </row>
    <row r="178" spans="1:5">
      <c r="A178" s="4" t="s">
        <v>740</v>
      </c>
      <c r="B178" t="s">
        <v>1289</v>
      </c>
      <c r="C178" t="s">
        <v>673</v>
      </c>
      <c r="D178" t="b">
        <f t="shared" si="4"/>
        <v>1</v>
      </c>
      <c r="E178" t="str">
        <f t="shared" si="5"/>
        <v>hh_phone_functionalities = hh_mobile_functionality,</v>
      </c>
    </row>
    <row r="179" spans="1:5">
      <c r="A179" s="4" t="s">
        <v>195</v>
      </c>
      <c r="B179" t="s">
        <v>629</v>
      </c>
      <c r="D179" t="b">
        <f t="shared" si="4"/>
        <v>0</v>
      </c>
      <c r="E179" t="str">
        <f t="shared" si="5"/>
        <v xml:space="preserve"> = hh_mobile_money,</v>
      </c>
    </row>
    <row r="180" spans="1:5">
      <c r="A180" s="4" t="s">
        <v>196</v>
      </c>
      <c r="B180" t="s">
        <v>630</v>
      </c>
      <c r="D180" t="b">
        <f t="shared" si="4"/>
        <v>0</v>
      </c>
      <c r="E180" t="str">
        <f t="shared" si="5"/>
        <v xml:space="preserve"> = hh_bank_account,</v>
      </c>
    </row>
    <row r="181" spans="1:5">
      <c r="A181" s="4" t="s">
        <v>197</v>
      </c>
      <c r="B181" t="s">
        <v>1260</v>
      </c>
      <c r="D181" t="b">
        <f t="shared" si="4"/>
        <v>1</v>
      </c>
      <c r="E181" t="str">
        <f t="shared" si="5"/>
        <v xml:space="preserve"> = hh_loan_presence,</v>
      </c>
    </row>
    <row r="182" spans="1:5">
      <c r="A182" s="4" t="s">
        <v>198</v>
      </c>
      <c r="B182" t="s">
        <v>632</v>
      </c>
      <c r="D182" t="b">
        <f t="shared" si="4"/>
        <v>0</v>
      </c>
      <c r="E182" t="str">
        <f t="shared" si="5"/>
        <v xml:space="preserve"> = hh_loan_source,</v>
      </c>
    </row>
    <row r="183" spans="1:5">
      <c r="A183" s="4" t="s">
        <v>199</v>
      </c>
      <c r="B183" t="s">
        <v>979</v>
      </c>
      <c r="C183" t="s">
        <v>759</v>
      </c>
      <c r="D183" t="b">
        <f t="shared" si="4"/>
        <v>1</v>
      </c>
      <c r="E183" t="str">
        <f>_xlfn.CONCAT(C183," = '",B183,"',")</f>
        <v>hh_loan_source_other = 'hh_loan_source--other--',</v>
      </c>
    </row>
    <row r="184" spans="1:5">
      <c r="A184" s="4" t="s">
        <v>200</v>
      </c>
      <c r="B184" t="s">
        <v>1238</v>
      </c>
      <c r="C184" t="s">
        <v>633</v>
      </c>
      <c r="D184" t="b">
        <f t="shared" si="4"/>
        <v>1</v>
      </c>
      <c r="E184" t="str">
        <f t="shared" si="5"/>
        <v>hh_loan_purpose = hh_loan_use,</v>
      </c>
    </row>
    <row r="185" spans="1:5">
      <c r="A185" s="4" t="s">
        <v>201</v>
      </c>
      <c r="B185" t="s">
        <v>1261</v>
      </c>
      <c r="C185" t="s">
        <v>1297</v>
      </c>
      <c r="D185" t="b">
        <f t="shared" si="4"/>
        <v>1</v>
      </c>
      <c r="E185" t="str">
        <f>_xlfn.CONCAT(C185," = '",B185,"',")</f>
        <v>hh_loan_purpose_other = 'hh_loan_use--other--',</v>
      </c>
    </row>
    <row r="186" spans="1:5">
      <c r="A186" s="4" t="s">
        <v>202</v>
      </c>
      <c r="B186" t="s">
        <v>634</v>
      </c>
      <c r="D186" t="b">
        <f t="shared" si="4"/>
        <v>0</v>
      </c>
      <c r="E186" t="str">
        <f t="shared" si="5"/>
        <v xml:space="preserve"> = hh_loan_size,</v>
      </c>
    </row>
    <row r="187" spans="1:5">
      <c r="A187" s="4" t="s">
        <v>203</v>
      </c>
      <c r="B187" t="s">
        <v>1239</v>
      </c>
      <c r="C187" t="s">
        <v>635</v>
      </c>
      <c r="D187" t="b">
        <f t="shared" si="4"/>
        <v>1</v>
      </c>
      <c r="E187" t="str">
        <f t="shared" si="5"/>
        <v>hh_loan_months_to_repay = hh_loan_return,</v>
      </c>
    </row>
    <row r="188" spans="1:5">
      <c r="A188" s="4" t="s">
        <v>204</v>
      </c>
      <c r="B188" t="s">
        <v>1240</v>
      </c>
      <c r="C188" t="s">
        <v>737</v>
      </c>
      <c r="D188" t="b">
        <f t="shared" si="4"/>
        <v>1</v>
      </c>
      <c r="E188" t="str">
        <f t="shared" si="5"/>
        <v>hh_loan_interest_rate_sdm = hh_loan_sdm,</v>
      </c>
    </row>
    <row r="189" spans="1:5">
      <c r="A189" s="4" t="s">
        <v>205</v>
      </c>
      <c r="B189" t="s">
        <v>1241</v>
      </c>
      <c r="C189" t="s">
        <v>650</v>
      </c>
      <c r="D189" t="b">
        <f t="shared" si="4"/>
        <v>1</v>
      </c>
      <c r="E189" t="str">
        <f t="shared" si="5"/>
        <v>hh_loan_interest_rate_ngo = hh_loan_ngo,</v>
      </c>
    </row>
    <row r="190" spans="1:5">
      <c r="A190" s="4" t="s">
        <v>206</v>
      </c>
      <c r="B190" t="s">
        <v>1242</v>
      </c>
      <c r="C190" t="s">
        <v>651</v>
      </c>
      <c r="D190" t="b">
        <f t="shared" si="4"/>
        <v>1</v>
      </c>
      <c r="E190" t="str">
        <f t="shared" si="5"/>
        <v>hh_loan_interest_rate_informal_lender = hh_loan_informal_lender,</v>
      </c>
    </row>
    <row r="191" spans="1:5">
      <c r="A191" s="4" t="s">
        <v>207</v>
      </c>
      <c r="B191" t="s">
        <v>1243</v>
      </c>
      <c r="C191" t="s">
        <v>652</v>
      </c>
      <c r="D191" t="b">
        <f t="shared" si="4"/>
        <v>1</v>
      </c>
      <c r="E191" t="str">
        <f t="shared" si="5"/>
        <v>hh_loan_interest_rate_bank = hh_loan_bank,</v>
      </c>
    </row>
    <row r="192" spans="1:5">
      <c r="A192" s="4" t="s">
        <v>208</v>
      </c>
      <c r="B192" t="s">
        <v>1244</v>
      </c>
      <c r="C192" t="s">
        <v>653</v>
      </c>
      <c r="D192" t="b">
        <f t="shared" si="4"/>
        <v>1</v>
      </c>
      <c r="E192" t="str">
        <f t="shared" si="5"/>
        <v>hh_loan_interest_rate_mobile = hh_loan_mobile,</v>
      </c>
    </row>
    <row r="193" spans="1:5">
      <c r="A193" s="4" t="s">
        <v>209</v>
      </c>
      <c r="B193" t="s">
        <v>1245</v>
      </c>
      <c r="C193" t="s">
        <v>654</v>
      </c>
      <c r="D193" t="b">
        <f t="shared" si="4"/>
        <v>1</v>
      </c>
      <c r="E193" t="str">
        <f t="shared" si="5"/>
        <v>hh_loan_interest_rate_relative = hh_loan_relative,</v>
      </c>
    </row>
    <row r="194" spans="1:5">
      <c r="A194" s="4" t="s">
        <v>210</v>
      </c>
      <c r="B194" t="s">
        <v>1246</v>
      </c>
      <c r="C194" t="s">
        <v>1171</v>
      </c>
      <c r="D194" t="b">
        <f t="shared" ref="D194:D257" si="6">ISERROR(VLOOKUP(B194,$A$2:$A$1012,1,0))</f>
        <v>1</v>
      </c>
      <c r="E194" t="str">
        <f t="shared" si="5"/>
        <v>hh_loan_friend_months_to_repay = hh_loan_friend,</v>
      </c>
    </row>
    <row r="195" spans="1:5">
      <c r="A195" s="4" t="s">
        <v>211</v>
      </c>
      <c r="B195" t="s">
        <v>1247</v>
      </c>
      <c r="C195" t="s">
        <v>656</v>
      </c>
      <c r="D195" t="b">
        <f t="shared" si="6"/>
        <v>1</v>
      </c>
      <c r="E195" t="str">
        <f t="shared" ref="E195:E258" si="7">_xlfn.CONCAT(C195," = ",B195,",")</f>
        <v>hh_loan_interest_rate_vsla = hh_loan_vsla,</v>
      </c>
    </row>
    <row r="196" spans="1:5">
      <c r="A196" s="4" t="s">
        <v>212</v>
      </c>
      <c r="B196" t="s">
        <v>1248</v>
      </c>
      <c r="C196" t="s">
        <v>657</v>
      </c>
      <c r="D196" t="b">
        <f t="shared" si="6"/>
        <v>1</v>
      </c>
      <c r="E196" t="str">
        <f t="shared" si="7"/>
        <v>hh_loan_interest_rate_informal_credit_group = hh_loan_informal_credit_group,</v>
      </c>
    </row>
    <row r="197" spans="1:5">
      <c r="A197" s="4" t="s">
        <v>213</v>
      </c>
      <c r="B197" t="s">
        <v>1249</v>
      </c>
      <c r="C197" t="s">
        <v>658</v>
      </c>
      <c r="D197" t="b">
        <f t="shared" si="6"/>
        <v>1</v>
      </c>
      <c r="E197" t="str">
        <f t="shared" si="7"/>
        <v>hh_loan_interest_rate_cooperative = hh_loan_cooperative,</v>
      </c>
    </row>
    <row r="198" spans="1:5">
      <c r="A198" s="4" t="s">
        <v>214</v>
      </c>
      <c r="B198" t="s">
        <v>659</v>
      </c>
      <c r="D198" t="b">
        <f t="shared" si="6"/>
        <v>0</v>
      </c>
      <c r="E198" t="str">
        <f t="shared" si="7"/>
        <v xml:space="preserve"> = cf_shortage,</v>
      </c>
    </row>
    <row r="199" spans="1:5">
      <c r="A199" s="4" t="s">
        <v>215</v>
      </c>
      <c r="B199" t="s">
        <v>660</v>
      </c>
      <c r="D199" t="b">
        <f t="shared" si="6"/>
        <v>0</v>
      </c>
      <c r="E199" t="str">
        <f t="shared" si="7"/>
        <v xml:space="preserve"> = cf_shortage_months,</v>
      </c>
    </row>
    <row r="200" spans="1:5">
      <c r="A200" s="4" t="s">
        <v>216</v>
      </c>
      <c r="B200" t="s">
        <v>962</v>
      </c>
      <c r="C200" t="s">
        <v>709</v>
      </c>
      <c r="D200" t="b">
        <f t="shared" si="6"/>
        <v>1</v>
      </c>
      <c r="E200" t="str">
        <f t="shared" si="7"/>
        <v>ppi_ken_education_household = ppi_education_household,</v>
      </c>
    </row>
    <row r="201" spans="1:5">
      <c r="A201" s="4" t="s">
        <v>217</v>
      </c>
      <c r="B201" t="s">
        <v>803</v>
      </c>
      <c r="C201" t="s">
        <v>1263</v>
      </c>
      <c r="D201" t="b">
        <f t="shared" si="6"/>
        <v>1</v>
      </c>
      <c r="E201" t="str">
        <f t="shared" si="7"/>
        <v>f_focus_measurement_prod_kg = f_produced_measurement_kilograms,</v>
      </c>
    </row>
    <row r="202" spans="1:5">
      <c r="A202" s="4" t="s">
        <v>218</v>
      </c>
      <c r="B202" t="s">
        <v>804</v>
      </c>
      <c r="C202" t="s">
        <v>1264</v>
      </c>
      <c r="D202" t="b">
        <f t="shared" si="6"/>
        <v>1</v>
      </c>
      <c r="E202" t="str">
        <f t="shared" si="7"/>
        <v>f_focus_measurement_sold_kg = f_sold_measurement_kilograms,</v>
      </c>
    </row>
    <row r="203" spans="1:5">
      <c r="A203" s="4" t="s">
        <v>219</v>
      </c>
      <c r="B203" t="s">
        <v>805</v>
      </c>
      <c r="C203" t="s">
        <v>1265</v>
      </c>
      <c r="D203" t="b">
        <f t="shared" si="6"/>
        <v>1</v>
      </c>
      <c r="E203" t="str">
        <f t="shared" si="7"/>
        <v>f_focus_measurement_lost_kg = f_lost_measurement_kilograms,</v>
      </c>
    </row>
    <row r="204" spans="1:5">
      <c r="A204" s="4" t="s">
        <v>220</v>
      </c>
      <c r="B204" t="s">
        <v>806</v>
      </c>
      <c r="C204" t="s">
        <v>1298</v>
      </c>
      <c r="D204" t="b">
        <f t="shared" si="6"/>
        <v>1</v>
      </c>
      <c r="E204" t="str">
        <f t="shared" si="7"/>
        <v>f_focus_measurement_own_consumption_kg = f_own_consumption_measurement_kilograms,</v>
      </c>
    </row>
    <row r="205" spans="1:5">
      <c r="A205" s="4" t="s">
        <v>221</v>
      </c>
      <c r="B205" t="s">
        <v>1063</v>
      </c>
      <c r="C205" t="s">
        <v>1299</v>
      </c>
      <c r="D205" t="b">
        <f t="shared" si="6"/>
        <v>1</v>
      </c>
      <c r="E205" t="str">
        <f t="shared" si="7"/>
        <v>f_harvest_num_2 = f_harvest_number,</v>
      </c>
    </row>
    <row r="206" spans="1:5">
      <c r="A206" s="4" t="s">
        <v>222</v>
      </c>
      <c r="B206" t="s">
        <v>1064</v>
      </c>
      <c r="C206" t="s">
        <v>1205</v>
      </c>
      <c r="D206" t="b">
        <f t="shared" si="6"/>
        <v>1</v>
      </c>
      <c r="E206" t="str">
        <f>_xlfn.CONCAT(C206," = ' ",B206,"' ,")</f>
        <v>f_focus_quant_prod_kg = ' f_produced (kilograms)' ,</v>
      </c>
    </row>
    <row r="207" spans="1:5">
      <c r="A207" s="4" t="s">
        <v>223</v>
      </c>
      <c r="B207" t="s">
        <v>1065</v>
      </c>
      <c r="C207" t="s">
        <v>744</v>
      </c>
      <c r="D207" t="b">
        <f t="shared" si="6"/>
        <v>1</v>
      </c>
      <c r="E207" t="str">
        <f t="shared" si="7"/>
        <v>f_focus_measurement_prod_other = f_produced_other_measurement,</v>
      </c>
    </row>
    <row r="208" spans="1:5">
      <c r="A208" s="4" t="s">
        <v>224</v>
      </c>
      <c r="B208" t="s">
        <v>1066</v>
      </c>
      <c r="C208" t="s">
        <v>1206</v>
      </c>
      <c r="D208" t="b">
        <f t="shared" si="6"/>
        <v>1</v>
      </c>
      <c r="E208" t="str">
        <f t="shared" ref="E208:E209" si="8">_xlfn.CONCAT(C208," = ' ",B208,"' ,")</f>
        <v>f_focus_quant_sold_kg = ' f_sold (kilograms)' ,</v>
      </c>
    </row>
    <row r="209" spans="1:5">
      <c r="A209" s="4" t="s">
        <v>225</v>
      </c>
      <c r="B209" t="s">
        <v>1068</v>
      </c>
      <c r="C209" t="s">
        <v>1300</v>
      </c>
      <c r="D209" t="b">
        <f t="shared" si="6"/>
        <v>1</v>
      </c>
      <c r="E209" t="str">
        <f t="shared" si="8"/>
        <v>f_focus_own_consumption_kg = ' f_own_consumption (kilograms)' ,</v>
      </c>
    </row>
    <row r="210" spans="1:5">
      <c r="A210" s="4" t="s">
        <v>226</v>
      </c>
      <c r="B210" t="s">
        <v>1069</v>
      </c>
      <c r="C210" t="s">
        <v>767</v>
      </c>
      <c r="D210" t="b">
        <f t="shared" si="6"/>
        <v>1</v>
      </c>
      <c r="E210" t="str">
        <f t="shared" si="7"/>
        <v>f_focus_own_consumption_measurement_other = f_own_consumption_other_measurement,</v>
      </c>
    </row>
    <row r="211" spans="1:5">
      <c r="A211" s="4" t="s">
        <v>227</v>
      </c>
      <c r="B211" t="s">
        <v>1070</v>
      </c>
      <c r="C211" t="s">
        <v>807</v>
      </c>
      <c r="D211" t="b">
        <f t="shared" si="6"/>
        <v>1</v>
      </c>
      <c r="E211" t="str">
        <f>_xlfn.CONCAT(C211," = ' ",B211,"' ,")</f>
        <v>f_focus_quant_lost_kg = ' f_lost (kilograms)' ,</v>
      </c>
    </row>
    <row r="212" spans="1:5">
      <c r="A212" s="4" t="s">
        <v>228</v>
      </c>
      <c r="B212" t="s">
        <v>1071</v>
      </c>
      <c r="C212" t="s">
        <v>1208</v>
      </c>
      <c r="D212" t="b">
        <f t="shared" si="6"/>
        <v>1</v>
      </c>
      <c r="E212" t="str">
        <f t="shared" si="7"/>
        <v>f_focus_measurement_lost_other = f_lost_other_measurement,</v>
      </c>
    </row>
    <row r="213" spans="1:5">
      <c r="A213" s="4" t="s">
        <v>229</v>
      </c>
      <c r="B213" t="s">
        <v>1072</v>
      </c>
      <c r="C213" t="s">
        <v>1209</v>
      </c>
      <c r="D213" t="b">
        <f t="shared" si="6"/>
        <v>1</v>
      </c>
      <c r="E213" t="str">
        <f t="shared" si="7"/>
        <v>f_focus_quant_not_sold = f_not_sold,</v>
      </c>
    </row>
    <row r="214" spans="1:5">
      <c r="A214" s="4" t="s">
        <v>230</v>
      </c>
      <c r="B214" t="s">
        <v>1073</v>
      </c>
      <c r="C214" t="s">
        <v>189</v>
      </c>
      <c r="D214" t="b">
        <f t="shared" si="6"/>
        <v>1</v>
      </c>
      <c r="E214" t="str">
        <f t="shared" si="7"/>
        <v>f_focus_price = f_price,</v>
      </c>
    </row>
    <row r="215" spans="1:5">
      <c r="A215" s="4" t="s">
        <v>231</v>
      </c>
      <c r="B215" t="s">
        <v>1262</v>
      </c>
      <c r="D215" t="b">
        <f t="shared" si="6"/>
        <v>1</v>
      </c>
      <c r="E215" t="str">
        <f t="shared" si="7"/>
        <v xml:space="preserve"> = repeat no,</v>
      </c>
    </row>
    <row r="216" spans="1:5">
      <c r="A216" s="4" t="s">
        <v>232</v>
      </c>
      <c r="B216" t="s">
        <v>1074</v>
      </c>
      <c r="C216" t="s">
        <v>186</v>
      </c>
      <c r="D216" t="b">
        <f t="shared" si="6"/>
        <v>1</v>
      </c>
      <c r="E216" t="str">
        <f t="shared" si="7"/>
        <v>f_focus_measurement_prod = f_produced_measurement,</v>
      </c>
    </row>
    <row r="217" spans="1:5">
      <c r="A217" s="4" t="s">
        <v>233</v>
      </c>
      <c r="B217" t="s">
        <v>1075</v>
      </c>
      <c r="C217" t="s">
        <v>188</v>
      </c>
      <c r="D217" t="b">
        <f t="shared" si="6"/>
        <v>1</v>
      </c>
      <c r="E217" t="str">
        <f t="shared" si="7"/>
        <v>f_focus_measurement_sold = f_sold_measurement,</v>
      </c>
    </row>
    <row r="218" spans="1:5">
      <c r="A218" s="4" t="s">
        <v>234</v>
      </c>
      <c r="B218" t="s">
        <v>1076</v>
      </c>
      <c r="C218" t="s">
        <v>192</v>
      </c>
      <c r="D218" t="b">
        <f t="shared" si="6"/>
        <v>1</v>
      </c>
      <c r="E218" t="str">
        <f t="shared" si="7"/>
        <v>f_focus_own_consumption_measurement = f_own_consumption_measurement,</v>
      </c>
    </row>
    <row r="219" spans="1:5">
      <c r="A219" s="4" t="s">
        <v>235</v>
      </c>
      <c r="B219" t="s">
        <v>1290</v>
      </c>
      <c r="C219" t="s">
        <v>1301</v>
      </c>
      <c r="D219" t="b">
        <f t="shared" si="6"/>
        <v>1</v>
      </c>
      <c r="E219" t="str">
        <f t="shared" si="7"/>
        <v>f_quant_lost_poultry_feed = f_lost_poultry_feed,</v>
      </c>
    </row>
    <row r="220" spans="1:5">
      <c r="A220" s="4" t="s">
        <v>236</v>
      </c>
      <c r="B220" t="s">
        <v>1079</v>
      </c>
      <c r="C220" t="s">
        <v>740</v>
      </c>
      <c r="D220" t="b">
        <f t="shared" si="6"/>
        <v>1</v>
      </c>
      <c r="E220" t="str">
        <f t="shared" si="7"/>
        <v>f_focus_measurement_lost = f_lost_measurement,</v>
      </c>
    </row>
    <row r="221" spans="1:5">
      <c r="A221" s="4" t="s">
        <v>237</v>
      </c>
      <c r="D221" t="b">
        <f t="shared" si="6"/>
        <v>1</v>
      </c>
      <c r="E221" t="str">
        <f t="shared" si="7"/>
        <v xml:space="preserve"> = ,</v>
      </c>
    </row>
    <row r="222" spans="1:5">
      <c r="A222" s="4" t="s">
        <v>238</v>
      </c>
      <c r="B222" s="2" t="s">
        <v>1302</v>
      </c>
      <c r="D222" t="b">
        <f t="shared" si="6"/>
        <v>1</v>
      </c>
      <c r="E222" t="str">
        <f t="shared" si="7"/>
        <v xml:space="preserve"> = UPLOAD CODE TO R AFTER ADDING BRACKETS,</v>
      </c>
    </row>
    <row r="223" spans="1:5">
      <c r="A223" s="4" t="s">
        <v>239</v>
      </c>
      <c r="D223" t="b">
        <f t="shared" si="6"/>
        <v>1</v>
      </c>
      <c r="E223" t="str">
        <f t="shared" si="7"/>
        <v xml:space="preserve"> = ,</v>
      </c>
    </row>
    <row r="224" spans="1:5">
      <c r="A224" s="4" t="s">
        <v>240</v>
      </c>
      <c r="D224" t="b">
        <f t="shared" si="6"/>
        <v>1</v>
      </c>
      <c r="E224" t="str">
        <f t="shared" si="7"/>
        <v xml:space="preserve"> = ,</v>
      </c>
    </row>
    <row r="225" spans="1:5">
      <c r="A225" s="4" t="s">
        <v>241</v>
      </c>
      <c r="D225" t="b">
        <f t="shared" si="6"/>
        <v>1</v>
      </c>
      <c r="E225" t="str">
        <f t="shared" si="7"/>
        <v xml:space="preserve"> = ,</v>
      </c>
    </row>
    <row r="226" spans="1:5">
      <c r="A226" s="4" t="s">
        <v>242</v>
      </c>
      <c r="D226" t="b">
        <f t="shared" si="6"/>
        <v>1</v>
      </c>
      <c r="E226" t="str">
        <f t="shared" si="7"/>
        <v xml:space="preserve"> = ,</v>
      </c>
    </row>
    <row r="227" spans="1:5">
      <c r="A227" s="4" t="s">
        <v>243</v>
      </c>
      <c r="D227" t="b">
        <f t="shared" si="6"/>
        <v>1</v>
      </c>
      <c r="E227" t="str">
        <f t="shared" si="7"/>
        <v xml:space="preserve"> = ,</v>
      </c>
    </row>
    <row r="228" spans="1:5">
      <c r="A228" s="4" t="s">
        <v>244</v>
      </c>
      <c r="D228" t="b">
        <f t="shared" si="6"/>
        <v>1</v>
      </c>
      <c r="E228" t="str">
        <f t="shared" si="7"/>
        <v xml:space="preserve"> = ,</v>
      </c>
    </row>
    <row r="229" spans="1:5">
      <c r="A229" s="4" t="s">
        <v>245</v>
      </c>
      <c r="D229" t="b">
        <f t="shared" si="6"/>
        <v>1</v>
      </c>
      <c r="E229" t="str">
        <f t="shared" si="7"/>
        <v xml:space="preserve"> = ,</v>
      </c>
    </row>
    <row r="230" spans="1:5">
      <c r="A230" s="4" t="s">
        <v>246</v>
      </c>
      <c r="D230" t="b">
        <f t="shared" si="6"/>
        <v>1</v>
      </c>
      <c r="E230" t="str">
        <f t="shared" si="7"/>
        <v xml:space="preserve"> = ,</v>
      </c>
    </row>
    <row r="231" spans="1:5">
      <c r="A231" s="4" t="s">
        <v>247</v>
      </c>
      <c r="D231" t="b">
        <f t="shared" si="6"/>
        <v>1</v>
      </c>
      <c r="E231" t="str">
        <f t="shared" si="7"/>
        <v xml:space="preserve"> = ,</v>
      </c>
    </row>
    <row r="232" spans="1:5">
      <c r="A232" s="4" t="s">
        <v>248</v>
      </c>
      <c r="D232" t="b">
        <f t="shared" si="6"/>
        <v>1</v>
      </c>
      <c r="E232" t="str">
        <f t="shared" si="7"/>
        <v xml:space="preserve"> = ,</v>
      </c>
    </row>
    <row r="233" spans="1:5">
      <c r="A233" s="4" t="s">
        <v>34</v>
      </c>
      <c r="D233" t="b">
        <f t="shared" si="6"/>
        <v>1</v>
      </c>
      <c r="E233" t="str">
        <f t="shared" si="7"/>
        <v xml:space="preserve"> = ,</v>
      </c>
    </row>
    <row r="234" spans="1:5">
      <c r="A234" s="4" t="s">
        <v>249</v>
      </c>
      <c r="D234" t="b">
        <f t="shared" si="6"/>
        <v>1</v>
      </c>
      <c r="E234" t="str">
        <f t="shared" si="7"/>
        <v xml:space="preserve"> = ,</v>
      </c>
    </row>
    <row r="235" spans="1:5">
      <c r="A235" s="4" t="s">
        <v>35</v>
      </c>
      <c r="D235" t="b">
        <f t="shared" si="6"/>
        <v>1</v>
      </c>
      <c r="E235" t="str">
        <f t="shared" si="7"/>
        <v xml:space="preserve"> = ,</v>
      </c>
    </row>
    <row r="236" spans="1:5">
      <c r="A236" s="4" t="s">
        <v>250</v>
      </c>
      <c r="D236" t="b">
        <f t="shared" si="6"/>
        <v>1</v>
      </c>
      <c r="E236" t="str">
        <f t="shared" si="7"/>
        <v xml:space="preserve"> = ,</v>
      </c>
    </row>
    <row r="237" spans="1:5">
      <c r="A237" s="4" t="s">
        <v>251</v>
      </c>
      <c r="D237" t="b">
        <f t="shared" si="6"/>
        <v>1</v>
      </c>
      <c r="E237" t="str">
        <f t="shared" si="7"/>
        <v xml:space="preserve"> = ,</v>
      </c>
    </row>
    <row r="238" spans="1:5">
      <c r="A238" s="4" t="s">
        <v>252</v>
      </c>
      <c r="D238" t="b">
        <f t="shared" si="6"/>
        <v>1</v>
      </c>
      <c r="E238" t="str">
        <f t="shared" si="7"/>
        <v xml:space="preserve"> = ,</v>
      </c>
    </row>
    <row r="239" spans="1:5">
      <c r="A239" s="4" t="s">
        <v>253</v>
      </c>
      <c r="D239" t="b">
        <f t="shared" si="6"/>
        <v>1</v>
      </c>
      <c r="E239" t="str">
        <f t="shared" si="7"/>
        <v xml:space="preserve"> = ,</v>
      </c>
    </row>
    <row r="240" spans="1:5">
      <c r="A240" s="4" t="s">
        <v>254</v>
      </c>
      <c r="D240" t="b">
        <f t="shared" si="6"/>
        <v>1</v>
      </c>
      <c r="E240" t="str">
        <f t="shared" si="7"/>
        <v xml:space="preserve"> = ,</v>
      </c>
    </row>
    <row r="241" spans="1:5">
      <c r="A241" s="4" t="s">
        <v>255</v>
      </c>
      <c r="D241" t="b">
        <f t="shared" si="6"/>
        <v>1</v>
      </c>
      <c r="E241" t="str">
        <f t="shared" si="7"/>
        <v xml:space="preserve"> = ,</v>
      </c>
    </row>
    <row r="242" spans="1:5">
      <c r="A242" s="4" t="s">
        <v>256</v>
      </c>
      <c r="D242" t="b">
        <f t="shared" si="6"/>
        <v>1</v>
      </c>
      <c r="E242" t="str">
        <f t="shared" si="7"/>
        <v xml:space="preserve"> = ,</v>
      </c>
    </row>
    <row r="243" spans="1:5">
      <c r="A243" s="4" t="s">
        <v>257</v>
      </c>
      <c r="D243" t="b">
        <f t="shared" si="6"/>
        <v>1</v>
      </c>
      <c r="E243" t="str">
        <f t="shared" si="7"/>
        <v xml:space="preserve"> = ,</v>
      </c>
    </row>
    <row r="244" spans="1:5">
      <c r="A244" s="4" t="s">
        <v>258</v>
      </c>
      <c r="D244" t="b">
        <f t="shared" si="6"/>
        <v>1</v>
      </c>
      <c r="E244" t="str">
        <f t="shared" si="7"/>
        <v xml:space="preserve"> = ,</v>
      </c>
    </row>
    <row r="245" spans="1:5">
      <c r="A245" s="4" t="s">
        <v>259</v>
      </c>
      <c r="D245" t="b">
        <f t="shared" si="6"/>
        <v>1</v>
      </c>
      <c r="E245" t="str">
        <f t="shared" si="7"/>
        <v xml:space="preserve"> = ,</v>
      </c>
    </row>
    <row r="246" spans="1:5">
      <c r="A246" s="4" t="s">
        <v>260</v>
      </c>
      <c r="D246" t="b">
        <f t="shared" si="6"/>
        <v>1</v>
      </c>
      <c r="E246" t="str">
        <f t="shared" si="7"/>
        <v xml:space="preserve"> = ,</v>
      </c>
    </row>
    <row r="247" spans="1:5">
      <c r="A247" s="4" t="s">
        <v>261</v>
      </c>
      <c r="D247" t="b">
        <f t="shared" si="6"/>
        <v>1</v>
      </c>
      <c r="E247" t="str">
        <f t="shared" si="7"/>
        <v xml:space="preserve"> = ,</v>
      </c>
    </row>
    <row r="248" spans="1:5">
      <c r="A248" s="4" t="s">
        <v>262</v>
      </c>
      <c r="D248" t="b">
        <f t="shared" si="6"/>
        <v>1</v>
      </c>
      <c r="E248" t="str">
        <f t="shared" si="7"/>
        <v xml:space="preserve"> = ,</v>
      </c>
    </row>
    <row r="249" spans="1:5">
      <c r="A249" s="4" t="s">
        <v>263</v>
      </c>
      <c r="D249" t="b">
        <f t="shared" si="6"/>
        <v>1</v>
      </c>
      <c r="E249" t="str">
        <f t="shared" si="7"/>
        <v xml:space="preserve"> = ,</v>
      </c>
    </row>
    <row r="250" spans="1:5">
      <c r="A250" s="4" t="s">
        <v>264</v>
      </c>
      <c r="D250" t="b">
        <f t="shared" si="6"/>
        <v>1</v>
      </c>
      <c r="E250" t="str">
        <f t="shared" si="7"/>
        <v xml:space="preserve"> = ,</v>
      </c>
    </row>
    <row r="251" spans="1:5">
      <c r="A251" s="4" t="s">
        <v>265</v>
      </c>
      <c r="D251" t="b">
        <f t="shared" si="6"/>
        <v>1</v>
      </c>
      <c r="E251" t="str">
        <f t="shared" si="7"/>
        <v xml:space="preserve"> = ,</v>
      </c>
    </row>
    <row r="252" spans="1:5">
      <c r="A252" s="4" t="s">
        <v>266</v>
      </c>
      <c r="D252" t="b">
        <f t="shared" si="6"/>
        <v>1</v>
      </c>
      <c r="E252" t="str">
        <f t="shared" si="7"/>
        <v xml:space="preserve"> = ,</v>
      </c>
    </row>
    <row r="253" spans="1:5">
      <c r="A253" s="4" t="s">
        <v>267</v>
      </c>
      <c r="D253" t="b">
        <f t="shared" si="6"/>
        <v>1</v>
      </c>
      <c r="E253" t="str">
        <f t="shared" si="7"/>
        <v xml:space="preserve"> = ,</v>
      </c>
    </row>
    <row r="254" spans="1:5">
      <c r="A254" s="4" t="s">
        <v>268</v>
      </c>
      <c r="D254" t="b">
        <f t="shared" si="6"/>
        <v>1</v>
      </c>
      <c r="E254" t="str">
        <f t="shared" si="7"/>
        <v xml:space="preserve"> = ,</v>
      </c>
    </row>
    <row r="255" spans="1:5">
      <c r="A255" s="4" t="s">
        <v>269</v>
      </c>
      <c r="D255" t="b">
        <f t="shared" si="6"/>
        <v>1</v>
      </c>
      <c r="E255" t="str">
        <f t="shared" si="7"/>
        <v xml:space="preserve"> = ,</v>
      </c>
    </row>
    <row r="256" spans="1:5">
      <c r="A256" s="4" t="s">
        <v>270</v>
      </c>
      <c r="D256" t="b">
        <f t="shared" si="6"/>
        <v>1</v>
      </c>
      <c r="E256" t="str">
        <f t="shared" si="7"/>
        <v xml:space="preserve"> = ,</v>
      </c>
    </row>
    <row r="257" spans="1:5">
      <c r="A257" s="4" t="s">
        <v>271</v>
      </c>
      <c r="D257" t="b">
        <f t="shared" si="6"/>
        <v>1</v>
      </c>
      <c r="E257" t="str">
        <f t="shared" si="7"/>
        <v xml:space="preserve"> = ,</v>
      </c>
    </row>
    <row r="258" spans="1:5">
      <c r="A258" s="4" t="s">
        <v>272</v>
      </c>
      <c r="D258" t="b">
        <f t="shared" ref="D258:D302" si="9">ISERROR(VLOOKUP(B258,$A$2:$A$1012,1,0))</f>
        <v>1</v>
      </c>
      <c r="E258" t="str">
        <f t="shared" si="7"/>
        <v xml:space="preserve"> = ,</v>
      </c>
    </row>
    <row r="259" spans="1:5">
      <c r="A259" s="4" t="s">
        <v>273</v>
      </c>
      <c r="D259" t="b">
        <f t="shared" si="9"/>
        <v>1</v>
      </c>
      <c r="E259" t="str">
        <f t="shared" ref="E259:E322" si="10">_xlfn.CONCAT(C259," = ",B259,",")</f>
        <v xml:space="preserve"> = ,</v>
      </c>
    </row>
    <row r="260" spans="1:5">
      <c r="A260" s="4" t="s">
        <v>274</v>
      </c>
      <c r="D260" t="b">
        <f t="shared" si="9"/>
        <v>1</v>
      </c>
      <c r="E260" t="str">
        <f t="shared" si="10"/>
        <v xml:space="preserve"> = ,</v>
      </c>
    </row>
    <row r="261" spans="1:5">
      <c r="A261" s="4" t="s">
        <v>275</v>
      </c>
      <c r="D261" t="b">
        <f t="shared" si="9"/>
        <v>1</v>
      </c>
      <c r="E261" t="str">
        <f t="shared" si="10"/>
        <v xml:space="preserve"> = ,</v>
      </c>
    </row>
    <row r="262" spans="1:5">
      <c r="A262" s="4" t="s">
        <v>276</v>
      </c>
      <c r="D262" t="b">
        <f t="shared" si="9"/>
        <v>1</v>
      </c>
      <c r="E262" t="str">
        <f t="shared" si="10"/>
        <v xml:space="preserve"> = ,</v>
      </c>
    </row>
    <row r="263" spans="1:5">
      <c r="A263" s="4" t="s">
        <v>277</v>
      </c>
      <c r="D263" t="b">
        <f t="shared" si="9"/>
        <v>1</v>
      </c>
      <c r="E263" t="str">
        <f t="shared" si="10"/>
        <v xml:space="preserve"> = ,</v>
      </c>
    </row>
    <row r="264" spans="1:5">
      <c r="A264" s="4" t="s">
        <v>278</v>
      </c>
      <c r="D264" t="b">
        <f t="shared" si="9"/>
        <v>1</v>
      </c>
      <c r="E264" t="str">
        <f t="shared" si="10"/>
        <v xml:space="preserve"> = ,</v>
      </c>
    </row>
    <row r="265" spans="1:5">
      <c r="A265" s="4" t="s">
        <v>279</v>
      </c>
      <c r="D265" t="b">
        <f t="shared" si="9"/>
        <v>1</v>
      </c>
      <c r="E265" t="str">
        <f t="shared" si="10"/>
        <v xml:space="preserve"> = ,</v>
      </c>
    </row>
    <row r="266" spans="1:5">
      <c r="A266" s="4" t="s">
        <v>280</v>
      </c>
      <c r="D266" t="b">
        <f t="shared" si="9"/>
        <v>1</v>
      </c>
      <c r="E266" t="str">
        <f t="shared" si="10"/>
        <v xml:space="preserve"> = ,</v>
      </c>
    </row>
    <row r="267" spans="1:5">
      <c r="A267" s="4" t="s">
        <v>281</v>
      </c>
      <c r="D267" t="b">
        <f t="shared" si="9"/>
        <v>1</v>
      </c>
      <c r="E267" t="str">
        <f t="shared" si="10"/>
        <v xml:space="preserve"> = ,</v>
      </c>
    </row>
    <row r="268" spans="1:5">
      <c r="A268" s="4" t="s">
        <v>282</v>
      </c>
      <c r="D268" t="b">
        <f t="shared" si="9"/>
        <v>1</v>
      </c>
      <c r="E268" t="str">
        <f t="shared" si="10"/>
        <v xml:space="preserve"> = ,</v>
      </c>
    </row>
    <row r="269" spans="1:5">
      <c r="A269" s="4" t="s">
        <v>283</v>
      </c>
      <c r="D269" t="b">
        <f t="shared" si="9"/>
        <v>1</v>
      </c>
      <c r="E269" t="str">
        <f t="shared" si="10"/>
        <v xml:space="preserve"> = ,</v>
      </c>
    </row>
    <row r="270" spans="1:5">
      <c r="A270" s="4" t="s">
        <v>284</v>
      </c>
      <c r="D270" t="b">
        <f t="shared" si="9"/>
        <v>1</v>
      </c>
      <c r="E270" t="str">
        <f t="shared" si="10"/>
        <v xml:space="preserve"> = ,</v>
      </c>
    </row>
    <row r="271" spans="1:5">
      <c r="A271" s="4" t="s">
        <v>285</v>
      </c>
      <c r="D271" t="b">
        <f t="shared" si="9"/>
        <v>1</v>
      </c>
      <c r="E271" t="str">
        <f t="shared" si="10"/>
        <v xml:space="preserve"> = ,</v>
      </c>
    </row>
    <row r="272" spans="1:5">
      <c r="A272" s="4" t="s">
        <v>286</v>
      </c>
      <c r="D272" t="b">
        <f t="shared" si="9"/>
        <v>1</v>
      </c>
      <c r="E272" t="str">
        <f t="shared" si="10"/>
        <v xml:space="preserve"> = ,</v>
      </c>
    </row>
    <row r="273" spans="1:5">
      <c r="A273" s="4" t="s">
        <v>287</v>
      </c>
      <c r="D273" t="b">
        <f t="shared" si="9"/>
        <v>1</v>
      </c>
      <c r="E273" t="str">
        <f t="shared" si="10"/>
        <v xml:space="preserve"> = ,</v>
      </c>
    </row>
    <row r="274" spans="1:5">
      <c r="A274" s="4" t="s">
        <v>288</v>
      </c>
      <c r="D274" t="b">
        <f t="shared" si="9"/>
        <v>1</v>
      </c>
      <c r="E274" t="str">
        <f t="shared" si="10"/>
        <v xml:space="preserve"> = ,</v>
      </c>
    </row>
    <row r="275" spans="1:5">
      <c r="A275" s="4" t="s">
        <v>289</v>
      </c>
      <c r="D275" t="b">
        <f t="shared" si="9"/>
        <v>1</v>
      </c>
      <c r="E275" t="str">
        <f t="shared" si="10"/>
        <v xml:space="preserve"> = ,</v>
      </c>
    </row>
    <row r="276" spans="1:5">
      <c r="A276" s="4" t="s">
        <v>290</v>
      </c>
      <c r="D276" t="b">
        <f t="shared" si="9"/>
        <v>1</v>
      </c>
      <c r="E276" t="str">
        <f t="shared" si="10"/>
        <v xml:space="preserve"> = ,</v>
      </c>
    </row>
    <row r="277" spans="1:5">
      <c r="A277" s="4" t="s">
        <v>291</v>
      </c>
      <c r="D277" t="b">
        <f t="shared" si="9"/>
        <v>1</v>
      </c>
      <c r="E277" t="str">
        <f t="shared" si="10"/>
        <v xml:space="preserve"> = ,</v>
      </c>
    </row>
    <row r="278" spans="1:5">
      <c r="A278" s="4" t="s">
        <v>292</v>
      </c>
      <c r="D278" t="b">
        <f t="shared" si="9"/>
        <v>1</v>
      </c>
      <c r="E278" t="str">
        <f t="shared" si="10"/>
        <v xml:space="preserve"> = ,</v>
      </c>
    </row>
    <row r="279" spans="1:5">
      <c r="A279" s="4" t="s">
        <v>293</v>
      </c>
      <c r="D279" t="b">
        <f t="shared" si="9"/>
        <v>1</v>
      </c>
      <c r="E279" t="str">
        <f t="shared" si="10"/>
        <v xml:space="preserve"> = ,</v>
      </c>
    </row>
    <row r="280" spans="1:5">
      <c r="A280" s="4" t="s">
        <v>294</v>
      </c>
      <c r="D280" t="b">
        <f t="shared" si="9"/>
        <v>1</v>
      </c>
      <c r="E280" t="str">
        <f t="shared" si="10"/>
        <v xml:space="preserve"> = ,</v>
      </c>
    </row>
    <row r="281" spans="1:5">
      <c r="A281" s="4" t="s">
        <v>295</v>
      </c>
      <c r="D281" t="b">
        <f t="shared" si="9"/>
        <v>1</v>
      </c>
      <c r="E281" t="str">
        <f t="shared" si="10"/>
        <v xml:space="preserve"> = ,</v>
      </c>
    </row>
    <row r="282" spans="1:5">
      <c r="A282" s="4" t="s">
        <v>296</v>
      </c>
      <c r="D282" t="b">
        <f t="shared" si="9"/>
        <v>1</v>
      </c>
      <c r="E282" t="str">
        <f t="shared" si="10"/>
        <v xml:space="preserve"> = ,</v>
      </c>
    </row>
    <row r="283" spans="1:5">
      <c r="A283" s="4" t="s">
        <v>297</v>
      </c>
      <c r="D283" t="b">
        <f t="shared" si="9"/>
        <v>1</v>
      </c>
      <c r="E283" t="str">
        <f t="shared" si="10"/>
        <v xml:space="preserve"> = ,</v>
      </c>
    </row>
    <row r="284" spans="1:5">
      <c r="A284" s="4" t="s">
        <v>298</v>
      </c>
      <c r="D284" t="b">
        <f t="shared" si="9"/>
        <v>1</v>
      </c>
      <c r="E284" t="str">
        <f t="shared" si="10"/>
        <v xml:space="preserve"> = ,</v>
      </c>
    </row>
    <row r="285" spans="1:5">
      <c r="A285" s="4" t="s">
        <v>299</v>
      </c>
      <c r="D285" t="b">
        <f t="shared" si="9"/>
        <v>1</v>
      </c>
      <c r="E285" t="str">
        <f t="shared" si="10"/>
        <v xml:space="preserve"> = ,</v>
      </c>
    </row>
    <row r="286" spans="1:5">
      <c r="A286" s="4" t="s">
        <v>300</v>
      </c>
      <c r="D286" t="b">
        <f t="shared" si="9"/>
        <v>1</v>
      </c>
      <c r="E286" t="str">
        <f t="shared" si="10"/>
        <v xml:space="preserve"> = ,</v>
      </c>
    </row>
    <row r="287" spans="1:5">
      <c r="A287" s="4" t="s">
        <v>301</v>
      </c>
      <c r="D287" t="b">
        <f t="shared" si="9"/>
        <v>1</v>
      </c>
      <c r="E287" t="str">
        <f t="shared" si="10"/>
        <v xml:space="preserve"> = ,</v>
      </c>
    </row>
    <row r="288" spans="1:5">
      <c r="A288" s="4" t="s">
        <v>302</v>
      </c>
      <c r="D288" t="b">
        <f t="shared" si="9"/>
        <v>1</v>
      </c>
      <c r="E288" t="str">
        <f t="shared" si="10"/>
        <v xml:space="preserve"> = ,</v>
      </c>
    </row>
    <row r="289" spans="1:5">
      <c r="A289" s="4" t="s">
        <v>303</v>
      </c>
      <c r="D289" t="b">
        <f t="shared" si="9"/>
        <v>1</v>
      </c>
      <c r="E289" t="str">
        <f t="shared" si="10"/>
        <v xml:space="preserve"> = ,</v>
      </c>
    </row>
    <row r="290" spans="1:5">
      <c r="A290" s="4" t="s">
        <v>304</v>
      </c>
      <c r="D290" t="b">
        <f t="shared" si="9"/>
        <v>1</v>
      </c>
      <c r="E290" t="str">
        <f t="shared" si="10"/>
        <v xml:space="preserve"> = ,</v>
      </c>
    </row>
    <row r="291" spans="1:5">
      <c r="A291" s="4" t="s">
        <v>305</v>
      </c>
      <c r="D291" t="b">
        <f t="shared" si="9"/>
        <v>1</v>
      </c>
      <c r="E291" t="str">
        <f t="shared" si="10"/>
        <v xml:space="preserve"> = ,</v>
      </c>
    </row>
    <row r="292" spans="1:5">
      <c r="A292" s="4" t="s">
        <v>306</v>
      </c>
      <c r="D292" t="b">
        <f t="shared" si="9"/>
        <v>1</v>
      </c>
      <c r="E292" t="str">
        <f t="shared" si="10"/>
        <v xml:space="preserve"> = ,</v>
      </c>
    </row>
    <row r="293" spans="1:5">
      <c r="A293" s="4" t="s">
        <v>307</v>
      </c>
      <c r="D293" t="b">
        <f t="shared" si="9"/>
        <v>1</v>
      </c>
      <c r="E293" t="str">
        <f t="shared" si="10"/>
        <v xml:space="preserve"> = ,</v>
      </c>
    </row>
    <row r="294" spans="1:5">
      <c r="A294" s="4" t="s">
        <v>308</v>
      </c>
      <c r="D294" t="b">
        <f t="shared" si="9"/>
        <v>1</v>
      </c>
      <c r="E294" t="str">
        <f t="shared" si="10"/>
        <v xml:space="preserve"> = ,</v>
      </c>
    </row>
    <row r="295" spans="1:5">
      <c r="A295" s="4" t="s">
        <v>309</v>
      </c>
      <c r="D295" t="b">
        <f t="shared" si="9"/>
        <v>1</v>
      </c>
      <c r="E295" t="str">
        <f t="shared" si="10"/>
        <v xml:space="preserve"> = ,</v>
      </c>
    </row>
    <row r="296" spans="1:5">
      <c r="A296" s="4" t="s">
        <v>310</v>
      </c>
      <c r="D296" t="b">
        <f t="shared" si="9"/>
        <v>1</v>
      </c>
      <c r="E296" t="str">
        <f t="shared" si="10"/>
        <v xml:space="preserve"> = ,</v>
      </c>
    </row>
    <row r="297" spans="1:5">
      <c r="A297" s="4" t="s">
        <v>311</v>
      </c>
      <c r="D297" t="b">
        <f t="shared" si="9"/>
        <v>1</v>
      </c>
      <c r="E297" t="str">
        <f t="shared" si="10"/>
        <v xml:space="preserve"> = ,</v>
      </c>
    </row>
    <row r="298" spans="1:5">
      <c r="A298" s="4" t="s">
        <v>312</v>
      </c>
      <c r="D298" t="b">
        <f t="shared" si="9"/>
        <v>1</v>
      </c>
      <c r="E298" t="str">
        <f t="shared" si="10"/>
        <v xml:space="preserve"> = ,</v>
      </c>
    </row>
    <row r="299" spans="1:5">
      <c r="A299" s="4" t="s">
        <v>313</v>
      </c>
      <c r="D299" t="b">
        <f t="shared" si="9"/>
        <v>1</v>
      </c>
      <c r="E299" t="str">
        <f t="shared" si="10"/>
        <v xml:space="preserve"> = ,</v>
      </c>
    </row>
    <row r="300" spans="1:5">
      <c r="A300" s="4" t="s">
        <v>314</v>
      </c>
      <c r="D300" t="b">
        <f t="shared" si="9"/>
        <v>1</v>
      </c>
      <c r="E300" t="str">
        <f t="shared" si="10"/>
        <v xml:space="preserve"> = ,</v>
      </c>
    </row>
    <row r="301" spans="1:5">
      <c r="A301" s="4" t="s">
        <v>315</v>
      </c>
      <c r="D301" t="b">
        <f t="shared" si="9"/>
        <v>1</v>
      </c>
      <c r="E301" t="str">
        <f t="shared" si="10"/>
        <v xml:space="preserve"> = ,</v>
      </c>
    </row>
    <row r="302" spans="1:5">
      <c r="A302" s="4" t="s">
        <v>316</v>
      </c>
      <c r="D302" t="b">
        <f t="shared" si="9"/>
        <v>1</v>
      </c>
      <c r="E302" t="str">
        <f t="shared" si="10"/>
        <v xml:space="preserve"> = ,</v>
      </c>
    </row>
    <row r="303" spans="1:5">
      <c r="A303" s="4" t="s">
        <v>317</v>
      </c>
      <c r="D303" t="b">
        <f>ISERROR(VLOOKUP(#REF!,$A$2:$A$1012,1,0))</f>
        <v>1</v>
      </c>
      <c r="E303" t="str">
        <f t="shared" si="10"/>
        <v xml:space="preserve"> = ,</v>
      </c>
    </row>
    <row r="304" spans="1:5">
      <c r="A304" s="4" t="s">
        <v>318</v>
      </c>
      <c r="D304" t="b">
        <f t="shared" ref="D304:D367" si="11">ISERROR(VLOOKUP(B303,$A$2:$A$1012,1,0))</f>
        <v>1</v>
      </c>
      <c r="E304" t="str">
        <f t="shared" si="10"/>
        <v xml:space="preserve"> = ,</v>
      </c>
    </row>
    <row r="305" spans="1:5">
      <c r="A305" s="4" t="s">
        <v>319</v>
      </c>
      <c r="D305" t="b">
        <f t="shared" si="11"/>
        <v>1</v>
      </c>
      <c r="E305" t="str">
        <f t="shared" si="10"/>
        <v xml:space="preserve"> = ,</v>
      </c>
    </row>
    <row r="306" spans="1:5">
      <c r="A306" s="4" t="s">
        <v>320</v>
      </c>
      <c r="D306" t="b">
        <f t="shared" si="11"/>
        <v>1</v>
      </c>
      <c r="E306" t="str">
        <f t="shared" si="10"/>
        <v xml:space="preserve"> = ,</v>
      </c>
    </row>
    <row r="307" spans="1:5">
      <c r="A307" s="4" t="s">
        <v>321</v>
      </c>
      <c r="D307" t="b">
        <f t="shared" si="11"/>
        <v>1</v>
      </c>
      <c r="E307" t="str">
        <f t="shared" si="10"/>
        <v xml:space="preserve"> = ,</v>
      </c>
    </row>
    <row r="308" spans="1:5">
      <c r="A308" s="4" t="s">
        <v>322</v>
      </c>
      <c r="D308" t="b">
        <f t="shared" si="11"/>
        <v>1</v>
      </c>
      <c r="E308" t="str">
        <f t="shared" si="10"/>
        <v xml:space="preserve"> = ,</v>
      </c>
    </row>
    <row r="309" spans="1:5">
      <c r="A309" s="4" t="s">
        <v>323</v>
      </c>
      <c r="D309" t="b">
        <f t="shared" si="11"/>
        <v>1</v>
      </c>
      <c r="E309" t="str">
        <f t="shared" si="10"/>
        <v xml:space="preserve"> = ,</v>
      </c>
    </row>
    <row r="310" spans="1:5">
      <c r="A310" s="4" t="s">
        <v>324</v>
      </c>
      <c r="D310" t="b">
        <f t="shared" si="11"/>
        <v>1</v>
      </c>
      <c r="E310" t="str">
        <f t="shared" si="10"/>
        <v xml:space="preserve"> = ,</v>
      </c>
    </row>
    <row r="311" spans="1:5">
      <c r="A311" s="4" t="s">
        <v>325</v>
      </c>
      <c r="D311" t="b">
        <f t="shared" si="11"/>
        <v>1</v>
      </c>
      <c r="E311" t="str">
        <f t="shared" si="10"/>
        <v xml:space="preserve"> = ,</v>
      </c>
    </row>
    <row r="312" spans="1:5">
      <c r="A312" s="4" t="s">
        <v>326</v>
      </c>
      <c r="D312" t="b">
        <f t="shared" si="11"/>
        <v>1</v>
      </c>
      <c r="E312" t="str">
        <f t="shared" si="10"/>
        <v xml:space="preserve"> = ,</v>
      </c>
    </row>
    <row r="313" spans="1:5">
      <c r="A313" s="4" t="s">
        <v>327</v>
      </c>
      <c r="D313" t="b">
        <f t="shared" si="11"/>
        <v>1</v>
      </c>
      <c r="E313" t="str">
        <f t="shared" si="10"/>
        <v xml:space="preserve"> = ,</v>
      </c>
    </row>
    <row r="314" spans="1:5">
      <c r="A314" s="4" t="s">
        <v>328</v>
      </c>
      <c r="D314" t="b">
        <f t="shared" si="11"/>
        <v>1</v>
      </c>
      <c r="E314" t="str">
        <f t="shared" si="10"/>
        <v xml:space="preserve"> = ,</v>
      </c>
    </row>
    <row r="315" spans="1:5">
      <c r="A315" s="4" t="s">
        <v>329</v>
      </c>
      <c r="D315" t="b">
        <f t="shared" si="11"/>
        <v>1</v>
      </c>
      <c r="E315" t="str">
        <f t="shared" si="10"/>
        <v xml:space="preserve"> = ,</v>
      </c>
    </row>
    <row r="316" spans="1:5">
      <c r="A316" s="4" t="s">
        <v>330</v>
      </c>
      <c r="D316" t="b">
        <f t="shared" si="11"/>
        <v>1</v>
      </c>
      <c r="E316" t="str">
        <f t="shared" si="10"/>
        <v xml:space="preserve"> = ,</v>
      </c>
    </row>
    <row r="317" spans="1:5">
      <c r="A317" s="4" t="s">
        <v>331</v>
      </c>
      <c r="D317" t="b">
        <f t="shared" si="11"/>
        <v>1</v>
      </c>
      <c r="E317" t="str">
        <f t="shared" si="10"/>
        <v xml:space="preserve"> = ,</v>
      </c>
    </row>
    <row r="318" spans="1:5">
      <c r="A318" s="4" t="s">
        <v>332</v>
      </c>
      <c r="D318" t="b">
        <f t="shared" si="11"/>
        <v>1</v>
      </c>
      <c r="E318" t="str">
        <f t="shared" si="10"/>
        <v xml:space="preserve"> = ,</v>
      </c>
    </row>
    <row r="319" spans="1:5">
      <c r="A319" s="4" t="s">
        <v>333</v>
      </c>
      <c r="D319" t="b">
        <f t="shared" si="11"/>
        <v>1</v>
      </c>
      <c r="E319" t="str">
        <f t="shared" si="10"/>
        <v xml:space="preserve"> = ,</v>
      </c>
    </row>
    <row r="320" spans="1:5">
      <c r="A320" s="4" t="s">
        <v>334</v>
      </c>
      <c r="D320" t="b">
        <f t="shared" si="11"/>
        <v>1</v>
      </c>
      <c r="E320" t="str">
        <f t="shared" si="10"/>
        <v xml:space="preserve"> = ,</v>
      </c>
    </row>
    <row r="321" spans="1:5">
      <c r="A321" s="4" t="s">
        <v>335</v>
      </c>
      <c r="D321" t="b">
        <f t="shared" si="11"/>
        <v>1</v>
      </c>
      <c r="E321" t="str">
        <f t="shared" si="10"/>
        <v xml:space="preserve"> = ,</v>
      </c>
    </row>
    <row r="322" spans="1:5">
      <c r="A322" s="4" t="s">
        <v>336</v>
      </c>
      <c r="D322" t="b">
        <f t="shared" si="11"/>
        <v>1</v>
      </c>
      <c r="E322" t="str">
        <f t="shared" si="10"/>
        <v xml:space="preserve"> = ,</v>
      </c>
    </row>
    <row r="323" spans="1:5">
      <c r="A323" s="4" t="s">
        <v>337</v>
      </c>
      <c r="D323" t="b">
        <f t="shared" si="11"/>
        <v>1</v>
      </c>
      <c r="E323" t="str">
        <f t="shared" ref="E323:E386" si="12">_xlfn.CONCAT(C323," = ",B323,",")</f>
        <v xml:space="preserve"> = ,</v>
      </c>
    </row>
    <row r="324" spans="1:5">
      <c r="A324" s="4" t="s">
        <v>338</v>
      </c>
      <c r="D324" t="b">
        <f t="shared" si="11"/>
        <v>1</v>
      </c>
      <c r="E324" t="str">
        <f t="shared" si="12"/>
        <v xml:space="preserve"> = ,</v>
      </c>
    </row>
    <row r="325" spans="1:5">
      <c r="A325" s="4" t="s">
        <v>339</v>
      </c>
      <c r="D325" t="b">
        <f t="shared" si="11"/>
        <v>1</v>
      </c>
      <c r="E325" t="str">
        <f t="shared" si="12"/>
        <v xml:space="preserve"> = ,</v>
      </c>
    </row>
    <row r="326" spans="1:5">
      <c r="A326" s="4" t="s">
        <v>340</v>
      </c>
      <c r="D326" t="b">
        <f t="shared" si="11"/>
        <v>1</v>
      </c>
      <c r="E326" t="str">
        <f t="shared" si="12"/>
        <v xml:space="preserve"> = ,</v>
      </c>
    </row>
    <row r="327" spans="1:5">
      <c r="A327" s="4" t="s">
        <v>341</v>
      </c>
      <c r="D327" t="b">
        <f t="shared" si="11"/>
        <v>1</v>
      </c>
      <c r="E327" t="str">
        <f t="shared" si="12"/>
        <v xml:space="preserve"> = ,</v>
      </c>
    </row>
    <row r="328" spans="1:5">
      <c r="A328" s="4" t="s">
        <v>342</v>
      </c>
      <c r="D328" t="b">
        <f t="shared" si="11"/>
        <v>1</v>
      </c>
      <c r="E328" t="str">
        <f t="shared" si="12"/>
        <v xml:space="preserve"> = ,</v>
      </c>
    </row>
    <row r="329" spans="1:5">
      <c r="A329" s="4" t="s">
        <v>343</v>
      </c>
      <c r="D329" t="b">
        <f t="shared" si="11"/>
        <v>1</v>
      </c>
      <c r="E329" t="str">
        <f t="shared" si="12"/>
        <v xml:space="preserve"> = ,</v>
      </c>
    </row>
    <row r="330" spans="1:5">
      <c r="A330" s="4" t="s">
        <v>344</v>
      </c>
      <c r="D330" t="b">
        <f t="shared" si="11"/>
        <v>1</v>
      </c>
      <c r="E330" t="str">
        <f t="shared" si="12"/>
        <v xml:space="preserve"> = ,</v>
      </c>
    </row>
    <row r="331" spans="1:5">
      <c r="A331" s="4" t="s">
        <v>345</v>
      </c>
      <c r="D331" t="b">
        <f t="shared" si="11"/>
        <v>1</v>
      </c>
      <c r="E331" t="str">
        <f t="shared" si="12"/>
        <v xml:space="preserve"> = ,</v>
      </c>
    </row>
    <row r="332" spans="1:5">
      <c r="A332" s="4" t="s">
        <v>346</v>
      </c>
      <c r="D332" t="b">
        <f t="shared" si="11"/>
        <v>1</v>
      </c>
      <c r="E332" t="str">
        <f t="shared" si="12"/>
        <v xml:space="preserve"> = ,</v>
      </c>
    </row>
    <row r="333" spans="1:5">
      <c r="A333" s="4" t="s">
        <v>347</v>
      </c>
      <c r="D333" t="b">
        <f t="shared" si="11"/>
        <v>1</v>
      </c>
      <c r="E333" t="str">
        <f t="shared" si="12"/>
        <v xml:space="preserve"> = ,</v>
      </c>
    </row>
    <row r="334" spans="1:5">
      <c r="A334" s="4" t="s">
        <v>348</v>
      </c>
      <c r="D334" t="b">
        <f t="shared" si="11"/>
        <v>1</v>
      </c>
      <c r="E334" t="str">
        <f t="shared" si="12"/>
        <v xml:space="preserve"> = ,</v>
      </c>
    </row>
    <row r="335" spans="1:5">
      <c r="A335" s="4" t="s">
        <v>349</v>
      </c>
      <c r="D335" t="b">
        <f t="shared" si="11"/>
        <v>1</v>
      </c>
      <c r="E335" t="str">
        <f t="shared" si="12"/>
        <v xml:space="preserve"> = ,</v>
      </c>
    </row>
    <row r="336" spans="1:5">
      <c r="A336" s="4" t="s">
        <v>350</v>
      </c>
      <c r="D336" t="b">
        <f t="shared" si="11"/>
        <v>1</v>
      </c>
      <c r="E336" t="str">
        <f t="shared" si="12"/>
        <v xml:space="preserve"> = ,</v>
      </c>
    </row>
    <row r="337" spans="1:5">
      <c r="A337" s="4" t="s">
        <v>351</v>
      </c>
      <c r="D337" t="b">
        <f t="shared" si="11"/>
        <v>1</v>
      </c>
      <c r="E337" t="str">
        <f t="shared" si="12"/>
        <v xml:space="preserve"> = ,</v>
      </c>
    </row>
    <row r="338" spans="1:5">
      <c r="A338" s="4" t="s">
        <v>352</v>
      </c>
      <c r="D338" t="b">
        <f t="shared" si="11"/>
        <v>1</v>
      </c>
      <c r="E338" t="str">
        <f t="shared" si="12"/>
        <v xml:space="preserve"> = ,</v>
      </c>
    </row>
    <row r="339" spans="1:5">
      <c r="A339" s="4" t="s">
        <v>353</v>
      </c>
      <c r="D339" t="b">
        <f t="shared" si="11"/>
        <v>1</v>
      </c>
      <c r="E339" t="str">
        <f t="shared" si="12"/>
        <v xml:space="preserve"> = ,</v>
      </c>
    </row>
    <row r="340" spans="1:5">
      <c r="A340" s="4" t="s">
        <v>354</v>
      </c>
      <c r="D340" t="b">
        <f t="shared" si="11"/>
        <v>1</v>
      </c>
      <c r="E340" t="str">
        <f t="shared" si="12"/>
        <v xml:space="preserve"> = ,</v>
      </c>
    </row>
    <row r="341" spans="1:5">
      <c r="A341" s="4" t="s">
        <v>355</v>
      </c>
      <c r="D341" t="b">
        <f t="shared" si="11"/>
        <v>1</v>
      </c>
      <c r="E341" t="str">
        <f t="shared" si="12"/>
        <v xml:space="preserve"> = ,</v>
      </c>
    </row>
    <row r="342" spans="1:5">
      <c r="A342" s="4" t="s">
        <v>356</v>
      </c>
      <c r="D342" t="b">
        <f t="shared" si="11"/>
        <v>1</v>
      </c>
      <c r="E342" t="str">
        <f t="shared" si="12"/>
        <v xml:space="preserve"> = ,</v>
      </c>
    </row>
    <row r="343" spans="1:5">
      <c r="A343" s="4" t="s">
        <v>357</v>
      </c>
      <c r="D343" t="b">
        <f t="shared" si="11"/>
        <v>1</v>
      </c>
      <c r="E343" t="str">
        <f t="shared" si="12"/>
        <v xml:space="preserve"> = ,</v>
      </c>
    </row>
    <row r="344" spans="1:5">
      <c r="A344" s="4" t="s">
        <v>358</v>
      </c>
      <c r="D344" t="b">
        <f t="shared" si="11"/>
        <v>1</v>
      </c>
      <c r="E344" t="str">
        <f t="shared" si="12"/>
        <v xml:space="preserve"> = ,</v>
      </c>
    </row>
    <row r="345" spans="1:5">
      <c r="A345" s="4" t="s">
        <v>359</v>
      </c>
      <c r="D345" t="b">
        <f t="shared" si="11"/>
        <v>1</v>
      </c>
      <c r="E345" t="str">
        <f t="shared" si="12"/>
        <v xml:space="preserve"> = ,</v>
      </c>
    </row>
    <row r="346" spans="1:5">
      <c r="A346" s="4" t="s">
        <v>360</v>
      </c>
      <c r="D346" t="b">
        <f t="shared" si="11"/>
        <v>1</v>
      </c>
      <c r="E346" t="str">
        <f t="shared" si="12"/>
        <v xml:space="preserve"> = ,</v>
      </c>
    </row>
    <row r="347" spans="1:5">
      <c r="A347" s="4" t="s">
        <v>361</v>
      </c>
      <c r="D347" t="b">
        <f t="shared" si="11"/>
        <v>1</v>
      </c>
      <c r="E347" t="str">
        <f t="shared" si="12"/>
        <v xml:space="preserve"> = ,</v>
      </c>
    </row>
    <row r="348" spans="1:5">
      <c r="A348" s="4" t="s">
        <v>362</v>
      </c>
      <c r="D348" t="b">
        <f t="shared" si="11"/>
        <v>1</v>
      </c>
      <c r="E348" t="str">
        <f t="shared" si="12"/>
        <v xml:space="preserve"> = ,</v>
      </c>
    </row>
    <row r="349" spans="1:5">
      <c r="A349" s="4" t="s">
        <v>363</v>
      </c>
      <c r="D349" t="b">
        <f t="shared" si="11"/>
        <v>1</v>
      </c>
      <c r="E349" t="str">
        <f t="shared" si="12"/>
        <v xml:space="preserve"> = ,</v>
      </c>
    </row>
    <row r="350" spans="1:5">
      <c r="A350" s="4" t="s">
        <v>364</v>
      </c>
      <c r="D350" t="b">
        <f t="shared" si="11"/>
        <v>1</v>
      </c>
      <c r="E350" t="str">
        <f t="shared" si="12"/>
        <v xml:space="preserve"> = ,</v>
      </c>
    </row>
    <row r="351" spans="1:5">
      <c r="A351" s="4" t="s">
        <v>365</v>
      </c>
      <c r="D351" t="b">
        <f t="shared" si="11"/>
        <v>1</v>
      </c>
      <c r="E351" t="str">
        <f t="shared" si="12"/>
        <v xml:space="preserve"> = ,</v>
      </c>
    </row>
    <row r="352" spans="1:5">
      <c r="A352" s="4" t="s">
        <v>366</v>
      </c>
      <c r="D352" t="b">
        <f t="shared" si="11"/>
        <v>1</v>
      </c>
      <c r="E352" t="str">
        <f t="shared" si="12"/>
        <v xml:space="preserve"> = ,</v>
      </c>
    </row>
    <row r="353" spans="1:5">
      <c r="A353" s="4" t="s">
        <v>741</v>
      </c>
      <c r="D353" t="b">
        <f t="shared" si="11"/>
        <v>1</v>
      </c>
      <c r="E353" t="str">
        <f t="shared" si="12"/>
        <v xml:space="preserve"> = ,</v>
      </c>
    </row>
    <row r="354" spans="1:5">
      <c r="A354" s="4" t="s">
        <v>367</v>
      </c>
      <c r="D354" t="b">
        <f t="shared" si="11"/>
        <v>1</v>
      </c>
      <c r="E354" t="str">
        <f t="shared" si="12"/>
        <v xml:space="preserve"> = ,</v>
      </c>
    </row>
    <row r="355" spans="1:5">
      <c r="A355" s="4" t="s">
        <v>368</v>
      </c>
      <c r="D355" t="b">
        <f t="shared" si="11"/>
        <v>1</v>
      </c>
      <c r="E355" t="str">
        <f t="shared" si="12"/>
        <v xml:space="preserve"> = ,</v>
      </c>
    </row>
    <row r="356" spans="1:5">
      <c r="A356" s="4" t="s">
        <v>369</v>
      </c>
      <c r="D356" t="b">
        <f t="shared" si="11"/>
        <v>1</v>
      </c>
      <c r="E356" t="str">
        <f t="shared" si="12"/>
        <v xml:space="preserve"> = ,</v>
      </c>
    </row>
    <row r="357" spans="1:5">
      <c r="A357" s="4" t="s">
        <v>370</v>
      </c>
      <c r="D357" t="b">
        <f t="shared" si="11"/>
        <v>1</v>
      </c>
      <c r="E357" t="str">
        <f t="shared" si="12"/>
        <v xml:space="preserve"> = ,</v>
      </c>
    </row>
    <row r="358" spans="1:5">
      <c r="A358" s="4" t="s">
        <v>371</v>
      </c>
      <c r="D358" t="b">
        <f t="shared" si="11"/>
        <v>1</v>
      </c>
      <c r="E358" t="str">
        <f t="shared" si="12"/>
        <v xml:space="preserve"> = ,</v>
      </c>
    </row>
    <row r="359" spans="1:5">
      <c r="A359" s="4" t="s">
        <v>372</v>
      </c>
      <c r="D359" t="b">
        <f t="shared" si="11"/>
        <v>1</v>
      </c>
      <c r="E359" t="str">
        <f t="shared" si="12"/>
        <v xml:space="preserve"> = ,</v>
      </c>
    </row>
    <row r="360" spans="1:5">
      <c r="A360" s="4" t="s">
        <v>373</v>
      </c>
      <c r="D360" t="b">
        <f t="shared" si="11"/>
        <v>1</v>
      </c>
      <c r="E360" t="str">
        <f t="shared" si="12"/>
        <v xml:space="preserve"> = ,</v>
      </c>
    </row>
    <row r="361" spans="1:5">
      <c r="A361" s="4" t="s">
        <v>374</v>
      </c>
      <c r="D361" t="b">
        <f t="shared" si="11"/>
        <v>1</v>
      </c>
      <c r="E361" t="str">
        <f t="shared" si="12"/>
        <v xml:space="preserve"> = ,</v>
      </c>
    </row>
    <row r="362" spans="1:5">
      <c r="A362" s="4" t="s">
        <v>375</v>
      </c>
      <c r="D362" t="b">
        <f t="shared" si="11"/>
        <v>1</v>
      </c>
      <c r="E362" t="str">
        <f t="shared" si="12"/>
        <v xml:space="preserve"> = ,</v>
      </c>
    </row>
    <row r="363" spans="1:5">
      <c r="A363" s="4" t="s">
        <v>376</v>
      </c>
      <c r="D363" t="b">
        <f t="shared" si="11"/>
        <v>1</v>
      </c>
      <c r="E363" t="str">
        <f t="shared" si="12"/>
        <v xml:space="preserve"> = ,</v>
      </c>
    </row>
    <row r="364" spans="1:5">
      <c r="A364" s="4" t="s">
        <v>377</v>
      </c>
      <c r="D364" t="b">
        <f t="shared" si="11"/>
        <v>1</v>
      </c>
      <c r="E364" t="str">
        <f t="shared" si="12"/>
        <v xml:space="preserve"> = ,</v>
      </c>
    </row>
    <row r="365" spans="1:5">
      <c r="A365" s="4" t="s">
        <v>378</v>
      </c>
      <c r="D365" t="b">
        <f t="shared" si="11"/>
        <v>1</v>
      </c>
      <c r="E365" t="str">
        <f t="shared" si="12"/>
        <v xml:space="preserve"> = ,</v>
      </c>
    </row>
    <row r="366" spans="1:5">
      <c r="A366" s="4" t="s">
        <v>379</v>
      </c>
      <c r="D366" t="b">
        <f t="shared" si="11"/>
        <v>1</v>
      </c>
      <c r="E366" t="str">
        <f t="shared" si="12"/>
        <v xml:space="preserve"> = ,</v>
      </c>
    </row>
    <row r="367" spans="1:5">
      <c r="A367" s="4" t="s">
        <v>380</v>
      </c>
      <c r="D367" t="b">
        <f t="shared" si="11"/>
        <v>1</v>
      </c>
      <c r="E367" t="str">
        <f t="shared" si="12"/>
        <v xml:space="preserve"> = ,</v>
      </c>
    </row>
    <row r="368" spans="1:5">
      <c r="A368" s="4" t="s">
        <v>381</v>
      </c>
      <c r="D368" t="b">
        <f t="shared" ref="D368:D431" si="13">ISERROR(VLOOKUP(B367,$A$2:$A$1012,1,0))</f>
        <v>1</v>
      </c>
      <c r="E368" t="str">
        <f t="shared" si="12"/>
        <v xml:space="preserve"> = ,</v>
      </c>
    </row>
    <row r="369" spans="1:5">
      <c r="A369" s="4" t="s">
        <v>382</v>
      </c>
      <c r="D369" t="b">
        <f t="shared" si="13"/>
        <v>1</v>
      </c>
      <c r="E369" t="str">
        <f t="shared" si="12"/>
        <v xml:space="preserve"> = ,</v>
      </c>
    </row>
    <row r="370" spans="1:5">
      <c r="A370" s="4" t="s">
        <v>38</v>
      </c>
      <c r="D370" t="b">
        <f t="shared" si="13"/>
        <v>1</v>
      </c>
      <c r="E370" t="str">
        <f t="shared" si="12"/>
        <v xml:space="preserve"> = ,</v>
      </c>
    </row>
    <row r="371" spans="1:5">
      <c r="A371" s="4" t="s">
        <v>383</v>
      </c>
      <c r="D371" t="b">
        <f t="shared" si="13"/>
        <v>1</v>
      </c>
      <c r="E371" t="str">
        <f t="shared" si="12"/>
        <v xml:space="preserve"> = ,</v>
      </c>
    </row>
    <row r="372" spans="1:5">
      <c r="A372" s="4" t="s">
        <v>384</v>
      </c>
      <c r="D372" t="b">
        <f t="shared" si="13"/>
        <v>1</v>
      </c>
      <c r="E372" t="str">
        <f t="shared" si="12"/>
        <v xml:space="preserve"> = ,</v>
      </c>
    </row>
    <row r="373" spans="1:5">
      <c r="A373" s="4" t="s">
        <v>385</v>
      </c>
      <c r="D373" t="b">
        <f t="shared" si="13"/>
        <v>1</v>
      </c>
      <c r="E373" t="str">
        <f t="shared" si="12"/>
        <v xml:space="preserve"> = ,</v>
      </c>
    </row>
    <row r="374" spans="1:5">
      <c r="A374" s="4" t="s">
        <v>386</v>
      </c>
      <c r="D374" t="b">
        <f t="shared" si="13"/>
        <v>1</v>
      </c>
      <c r="E374" t="str">
        <f t="shared" si="12"/>
        <v xml:space="preserve"> = ,</v>
      </c>
    </row>
    <row r="375" spans="1:5">
      <c r="A375" s="4" t="s">
        <v>387</v>
      </c>
      <c r="D375" t="b">
        <f t="shared" si="13"/>
        <v>1</v>
      </c>
      <c r="E375" t="str">
        <f t="shared" si="12"/>
        <v xml:space="preserve"> = ,</v>
      </c>
    </row>
    <row r="376" spans="1:5">
      <c r="A376" s="4" t="s">
        <v>388</v>
      </c>
      <c r="D376" t="b">
        <f t="shared" si="13"/>
        <v>1</v>
      </c>
      <c r="E376" t="str">
        <f t="shared" si="12"/>
        <v xml:space="preserve"> = ,</v>
      </c>
    </row>
    <row r="377" spans="1:5">
      <c r="A377" s="4" t="s">
        <v>389</v>
      </c>
      <c r="D377" t="b">
        <f t="shared" si="13"/>
        <v>1</v>
      </c>
      <c r="E377" t="str">
        <f t="shared" si="12"/>
        <v xml:space="preserve"> = ,</v>
      </c>
    </row>
    <row r="378" spans="1:5">
      <c r="A378" s="4" t="s">
        <v>390</v>
      </c>
      <c r="D378" t="b">
        <f t="shared" si="13"/>
        <v>1</v>
      </c>
      <c r="E378" t="str">
        <f t="shared" si="12"/>
        <v xml:space="preserve"> = ,</v>
      </c>
    </row>
    <row r="379" spans="1:5">
      <c r="A379" s="4" t="s">
        <v>391</v>
      </c>
      <c r="D379" t="b">
        <f t="shared" si="13"/>
        <v>1</v>
      </c>
      <c r="E379" t="str">
        <f t="shared" si="12"/>
        <v xml:space="preserve"> = ,</v>
      </c>
    </row>
    <row r="380" spans="1:5">
      <c r="A380" s="4" t="s">
        <v>392</v>
      </c>
      <c r="D380" t="b">
        <f t="shared" si="13"/>
        <v>1</v>
      </c>
      <c r="E380" t="str">
        <f t="shared" si="12"/>
        <v xml:space="preserve"> = ,</v>
      </c>
    </row>
    <row r="381" spans="1:5">
      <c r="A381" s="4" t="s">
        <v>393</v>
      </c>
      <c r="D381" t="b">
        <f t="shared" si="13"/>
        <v>1</v>
      </c>
      <c r="E381" t="str">
        <f t="shared" si="12"/>
        <v xml:space="preserve"> = ,</v>
      </c>
    </row>
    <row r="382" spans="1:5">
      <c r="A382" s="4" t="s">
        <v>394</v>
      </c>
      <c r="D382" t="b">
        <f t="shared" si="13"/>
        <v>1</v>
      </c>
      <c r="E382" t="str">
        <f t="shared" si="12"/>
        <v xml:space="preserve"> = ,</v>
      </c>
    </row>
    <row r="383" spans="1:5">
      <c r="A383" s="4" t="s">
        <v>395</v>
      </c>
      <c r="D383" t="b">
        <f t="shared" si="13"/>
        <v>1</v>
      </c>
      <c r="E383" t="str">
        <f t="shared" si="12"/>
        <v xml:space="preserve"> = ,</v>
      </c>
    </row>
    <row r="384" spans="1:5">
      <c r="A384" s="4" t="s">
        <v>396</v>
      </c>
      <c r="D384" t="b">
        <f t="shared" si="13"/>
        <v>1</v>
      </c>
      <c r="E384" t="str">
        <f t="shared" si="12"/>
        <v xml:space="preserve"> = ,</v>
      </c>
    </row>
    <row r="385" spans="1:5">
      <c r="A385" s="4" t="s">
        <v>397</v>
      </c>
      <c r="D385" t="b">
        <f t="shared" si="13"/>
        <v>1</v>
      </c>
      <c r="E385" t="str">
        <f t="shared" si="12"/>
        <v xml:space="preserve"> = ,</v>
      </c>
    </row>
    <row r="386" spans="1:5">
      <c r="A386" s="4" t="s">
        <v>398</v>
      </c>
      <c r="D386" t="b">
        <f t="shared" si="13"/>
        <v>1</v>
      </c>
      <c r="E386" t="str">
        <f t="shared" si="12"/>
        <v xml:space="preserve"> = ,</v>
      </c>
    </row>
    <row r="387" spans="1:5">
      <c r="A387" s="4" t="s">
        <v>399</v>
      </c>
      <c r="D387" t="b">
        <f t="shared" si="13"/>
        <v>1</v>
      </c>
      <c r="E387" t="str">
        <f t="shared" ref="E387:E448" si="14">_xlfn.CONCAT(C387," = ",B387,",")</f>
        <v xml:space="preserve"> = ,</v>
      </c>
    </row>
    <row r="388" spans="1:5">
      <c r="A388" s="4" t="s">
        <v>400</v>
      </c>
      <c r="D388" t="b">
        <f t="shared" si="13"/>
        <v>1</v>
      </c>
      <c r="E388" t="str">
        <f t="shared" si="14"/>
        <v xml:space="preserve"> = ,</v>
      </c>
    </row>
    <row r="389" spans="1:5">
      <c r="A389" s="4" t="s">
        <v>742</v>
      </c>
      <c r="D389" t="b">
        <f t="shared" si="13"/>
        <v>1</v>
      </c>
      <c r="E389" t="str">
        <f t="shared" si="14"/>
        <v xml:space="preserve"> = ,</v>
      </c>
    </row>
    <row r="390" spans="1:5">
      <c r="A390" s="4" t="s">
        <v>401</v>
      </c>
      <c r="D390" t="b">
        <f t="shared" si="13"/>
        <v>1</v>
      </c>
      <c r="E390" t="str">
        <f t="shared" si="14"/>
        <v xml:space="preserve"> = ,</v>
      </c>
    </row>
    <row r="391" spans="1:5">
      <c r="A391" s="4" t="s">
        <v>402</v>
      </c>
      <c r="D391" t="b">
        <f t="shared" si="13"/>
        <v>1</v>
      </c>
      <c r="E391" t="str">
        <f t="shared" si="14"/>
        <v xml:space="preserve"> = ,</v>
      </c>
    </row>
    <row r="392" spans="1:5">
      <c r="A392" s="4" t="s">
        <v>403</v>
      </c>
      <c r="D392" t="b">
        <f t="shared" si="13"/>
        <v>1</v>
      </c>
      <c r="E392" t="str">
        <f t="shared" si="14"/>
        <v xml:space="preserve"> = ,</v>
      </c>
    </row>
    <row r="393" spans="1:5">
      <c r="A393" s="4" t="s">
        <v>404</v>
      </c>
      <c r="D393" t="b">
        <f t="shared" si="13"/>
        <v>1</v>
      </c>
      <c r="E393" t="str">
        <f t="shared" si="14"/>
        <v xml:space="preserve"> = ,</v>
      </c>
    </row>
    <row r="394" spans="1:5">
      <c r="A394" s="4" t="s">
        <v>405</v>
      </c>
      <c r="D394" t="b">
        <f t="shared" si="13"/>
        <v>1</v>
      </c>
      <c r="E394" t="str">
        <f t="shared" si="14"/>
        <v xml:space="preserve"> = ,</v>
      </c>
    </row>
    <row r="395" spans="1:5">
      <c r="A395" s="4" t="s">
        <v>406</v>
      </c>
      <c r="D395" t="b">
        <f t="shared" si="13"/>
        <v>1</v>
      </c>
      <c r="E395" t="str">
        <f t="shared" si="14"/>
        <v xml:space="preserve"> = ,</v>
      </c>
    </row>
    <row r="396" spans="1:5">
      <c r="A396" s="4" t="s">
        <v>407</v>
      </c>
      <c r="D396" t="b">
        <f t="shared" si="13"/>
        <v>1</v>
      </c>
      <c r="E396" t="str">
        <f t="shared" si="14"/>
        <v xml:space="preserve"> = ,</v>
      </c>
    </row>
    <row r="397" spans="1:5">
      <c r="A397" s="4" t="s">
        <v>408</v>
      </c>
      <c r="D397" t="b">
        <f t="shared" si="13"/>
        <v>1</v>
      </c>
      <c r="E397" t="str">
        <f t="shared" si="14"/>
        <v xml:space="preserve"> = ,</v>
      </c>
    </row>
    <row r="398" spans="1:5">
      <c r="A398" s="4" t="s">
        <v>409</v>
      </c>
      <c r="D398" t="b">
        <f t="shared" si="13"/>
        <v>1</v>
      </c>
      <c r="E398" t="str">
        <f t="shared" si="14"/>
        <v xml:space="preserve"> = ,</v>
      </c>
    </row>
    <row r="399" spans="1:5">
      <c r="A399" s="4" t="s">
        <v>410</v>
      </c>
      <c r="D399" t="b">
        <f t="shared" si="13"/>
        <v>1</v>
      </c>
      <c r="E399" t="str">
        <f t="shared" si="14"/>
        <v xml:space="preserve"> = ,</v>
      </c>
    </row>
    <row r="400" spans="1:5">
      <c r="A400" s="4" t="s">
        <v>411</v>
      </c>
      <c r="D400" t="b">
        <f t="shared" si="13"/>
        <v>1</v>
      </c>
      <c r="E400" t="str">
        <f t="shared" si="14"/>
        <v xml:space="preserve"> = ,</v>
      </c>
    </row>
    <row r="401" spans="1:5">
      <c r="A401" s="4" t="s">
        <v>412</v>
      </c>
      <c r="D401" t="b">
        <f t="shared" si="13"/>
        <v>1</v>
      </c>
      <c r="E401" t="str">
        <f t="shared" si="14"/>
        <v xml:space="preserve"> = ,</v>
      </c>
    </row>
    <row r="402" spans="1:5">
      <c r="A402" s="4" t="s">
        <v>413</v>
      </c>
      <c r="D402" t="b">
        <f t="shared" si="13"/>
        <v>1</v>
      </c>
      <c r="E402" t="str">
        <f t="shared" si="14"/>
        <v xml:space="preserve"> = ,</v>
      </c>
    </row>
    <row r="403" spans="1:5">
      <c r="A403" s="4" t="s">
        <v>414</v>
      </c>
      <c r="D403" t="b">
        <f t="shared" si="13"/>
        <v>1</v>
      </c>
      <c r="E403" t="str">
        <f t="shared" si="14"/>
        <v xml:space="preserve"> = ,</v>
      </c>
    </row>
    <row r="404" spans="1:5">
      <c r="A404" s="4" t="s">
        <v>415</v>
      </c>
      <c r="D404" t="b">
        <f t="shared" si="13"/>
        <v>1</v>
      </c>
      <c r="E404" t="str">
        <f t="shared" si="14"/>
        <v xml:space="preserve"> = ,</v>
      </c>
    </row>
    <row r="405" spans="1:5">
      <c r="A405" s="4" t="s">
        <v>416</v>
      </c>
      <c r="D405" t="b">
        <f t="shared" si="13"/>
        <v>1</v>
      </c>
      <c r="E405" t="str">
        <f t="shared" si="14"/>
        <v xml:space="preserve"> = ,</v>
      </c>
    </row>
    <row r="406" spans="1:5">
      <c r="A406" s="4" t="s">
        <v>417</v>
      </c>
      <c r="D406" t="b">
        <f t="shared" si="13"/>
        <v>1</v>
      </c>
      <c r="E406" t="str">
        <f t="shared" si="14"/>
        <v xml:space="preserve"> = ,</v>
      </c>
    </row>
    <row r="407" spans="1:5">
      <c r="A407" s="4" t="s">
        <v>418</v>
      </c>
      <c r="D407" t="b">
        <f t="shared" si="13"/>
        <v>1</v>
      </c>
      <c r="E407" t="str">
        <f t="shared" si="14"/>
        <v xml:space="preserve"> = ,</v>
      </c>
    </row>
    <row r="408" spans="1:5">
      <c r="A408" s="4" t="s">
        <v>419</v>
      </c>
      <c r="D408" t="b">
        <f t="shared" si="13"/>
        <v>1</v>
      </c>
      <c r="E408" t="str">
        <f t="shared" si="14"/>
        <v xml:space="preserve"> = ,</v>
      </c>
    </row>
    <row r="409" spans="1:5">
      <c r="A409" s="4" t="s">
        <v>420</v>
      </c>
      <c r="D409" t="b">
        <f t="shared" si="13"/>
        <v>1</v>
      </c>
      <c r="E409" t="str">
        <f t="shared" si="14"/>
        <v xml:space="preserve"> = ,</v>
      </c>
    </row>
    <row r="410" spans="1:5">
      <c r="A410" s="4" t="s">
        <v>421</v>
      </c>
      <c r="D410" t="b">
        <f t="shared" si="13"/>
        <v>1</v>
      </c>
      <c r="E410" t="str">
        <f t="shared" si="14"/>
        <v xml:space="preserve"> = ,</v>
      </c>
    </row>
    <row r="411" spans="1:5">
      <c r="A411" s="4" t="s">
        <v>422</v>
      </c>
      <c r="D411" t="b">
        <f t="shared" si="13"/>
        <v>1</v>
      </c>
      <c r="E411" t="str">
        <f t="shared" si="14"/>
        <v xml:space="preserve"> = ,</v>
      </c>
    </row>
    <row r="412" spans="1:5">
      <c r="A412" s="4" t="s">
        <v>423</v>
      </c>
      <c r="D412" t="b">
        <f t="shared" si="13"/>
        <v>1</v>
      </c>
      <c r="E412" t="str">
        <f t="shared" si="14"/>
        <v xml:space="preserve"> = ,</v>
      </c>
    </row>
    <row r="413" spans="1:5">
      <c r="A413" s="4" t="s">
        <v>424</v>
      </c>
      <c r="D413" t="b">
        <f t="shared" si="13"/>
        <v>1</v>
      </c>
      <c r="E413" t="str">
        <f t="shared" si="14"/>
        <v xml:space="preserve"> = ,</v>
      </c>
    </row>
    <row r="414" spans="1:5">
      <c r="A414" s="4" t="s">
        <v>425</v>
      </c>
      <c r="D414" t="b">
        <f t="shared" si="13"/>
        <v>1</v>
      </c>
      <c r="E414" t="str">
        <f t="shared" si="14"/>
        <v xml:space="preserve"> = ,</v>
      </c>
    </row>
    <row r="415" spans="1:5">
      <c r="A415" s="4" t="s">
        <v>426</v>
      </c>
      <c r="D415" t="b">
        <f t="shared" si="13"/>
        <v>1</v>
      </c>
      <c r="E415" t="str">
        <f t="shared" si="14"/>
        <v xml:space="preserve"> = ,</v>
      </c>
    </row>
    <row r="416" spans="1:5">
      <c r="A416" s="4" t="s">
        <v>427</v>
      </c>
      <c r="D416" t="b">
        <f t="shared" si="13"/>
        <v>1</v>
      </c>
      <c r="E416" t="str">
        <f t="shared" si="14"/>
        <v xml:space="preserve"> = ,</v>
      </c>
    </row>
    <row r="417" spans="1:5">
      <c r="A417" s="4" t="s">
        <v>428</v>
      </c>
      <c r="D417" t="b">
        <f t="shared" si="13"/>
        <v>1</v>
      </c>
      <c r="E417" t="str">
        <f t="shared" si="14"/>
        <v xml:space="preserve"> = ,</v>
      </c>
    </row>
    <row r="418" spans="1:5">
      <c r="A418" s="4" t="s">
        <v>429</v>
      </c>
      <c r="D418" t="b">
        <f t="shared" si="13"/>
        <v>1</v>
      </c>
      <c r="E418" t="str">
        <f t="shared" si="14"/>
        <v xml:space="preserve"> = ,</v>
      </c>
    </row>
    <row r="419" spans="1:5">
      <c r="A419" s="4" t="s">
        <v>430</v>
      </c>
      <c r="D419" t="b">
        <f t="shared" si="13"/>
        <v>1</v>
      </c>
      <c r="E419" t="str">
        <f t="shared" si="14"/>
        <v xml:space="preserve"> = ,</v>
      </c>
    </row>
    <row r="420" spans="1:5">
      <c r="A420" s="4" t="s">
        <v>431</v>
      </c>
      <c r="D420" t="b">
        <f t="shared" si="13"/>
        <v>1</v>
      </c>
      <c r="E420" t="str">
        <f t="shared" si="14"/>
        <v xml:space="preserve"> = ,</v>
      </c>
    </row>
    <row r="421" spans="1:5">
      <c r="A421" s="4" t="s">
        <v>432</v>
      </c>
      <c r="D421" t="b">
        <f t="shared" si="13"/>
        <v>1</v>
      </c>
      <c r="E421" t="str">
        <f t="shared" si="14"/>
        <v xml:space="preserve"> = ,</v>
      </c>
    </row>
    <row r="422" spans="1:5">
      <c r="A422" s="4" t="s">
        <v>433</v>
      </c>
      <c r="D422" t="b">
        <f t="shared" si="13"/>
        <v>1</v>
      </c>
      <c r="E422" t="str">
        <f t="shared" si="14"/>
        <v xml:space="preserve"> = ,</v>
      </c>
    </row>
    <row r="423" spans="1:5">
      <c r="A423" s="4" t="s">
        <v>434</v>
      </c>
      <c r="D423" t="b">
        <f t="shared" si="13"/>
        <v>1</v>
      </c>
      <c r="E423" t="str">
        <f t="shared" si="14"/>
        <v xml:space="preserve"> = ,</v>
      </c>
    </row>
    <row r="424" spans="1:5">
      <c r="A424" s="4" t="s">
        <v>435</v>
      </c>
      <c r="D424" t="b">
        <f t="shared" si="13"/>
        <v>1</v>
      </c>
      <c r="E424" t="str">
        <f t="shared" si="14"/>
        <v xml:space="preserve"> = ,</v>
      </c>
    </row>
    <row r="425" spans="1:5">
      <c r="A425" s="4" t="s">
        <v>436</v>
      </c>
      <c r="D425" t="b">
        <f t="shared" si="13"/>
        <v>1</v>
      </c>
      <c r="E425" t="str">
        <f t="shared" si="14"/>
        <v xml:space="preserve"> = ,</v>
      </c>
    </row>
    <row r="426" spans="1:5">
      <c r="A426" s="4" t="s">
        <v>437</v>
      </c>
      <c r="D426" t="b">
        <f t="shared" si="13"/>
        <v>1</v>
      </c>
      <c r="E426" t="str">
        <f t="shared" si="14"/>
        <v xml:space="preserve"> = ,</v>
      </c>
    </row>
    <row r="427" spans="1:5">
      <c r="A427" s="4" t="s">
        <v>438</v>
      </c>
      <c r="D427" t="b">
        <f t="shared" si="13"/>
        <v>1</v>
      </c>
      <c r="E427" t="str">
        <f t="shared" si="14"/>
        <v xml:space="preserve"> = ,</v>
      </c>
    </row>
    <row r="428" spans="1:5">
      <c r="A428" s="4" t="s">
        <v>439</v>
      </c>
      <c r="D428" t="b">
        <f t="shared" si="13"/>
        <v>1</v>
      </c>
      <c r="E428" t="str">
        <f t="shared" si="14"/>
        <v xml:space="preserve"> = ,</v>
      </c>
    </row>
    <row r="429" spans="1:5">
      <c r="A429" s="4" t="s">
        <v>440</v>
      </c>
      <c r="D429" t="b">
        <f t="shared" si="13"/>
        <v>1</v>
      </c>
      <c r="E429" t="str">
        <f t="shared" si="14"/>
        <v xml:space="preserve"> = ,</v>
      </c>
    </row>
    <row r="430" spans="1:5">
      <c r="A430" s="4" t="s">
        <v>441</v>
      </c>
      <c r="D430" t="b">
        <f t="shared" si="13"/>
        <v>1</v>
      </c>
      <c r="E430" t="str">
        <f t="shared" si="14"/>
        <v xml:space="preserve"> = ,</v>
      </c>
    </row>
    <row r="431" spans="1:5">
      <c r="A431" s="4" t="s">
        <v>442</v>
      </c>
      <c r="D431" t="b">
        <f t="shared" si="13"/>
        <v>1</v>
      </c>
      <c r="E431" t="str">
        <f t="shared" si="14"/>
        <v xml:space="preserve"> = ,</v>
      </c>
    </row>
    <row r="432" spans="1:5">
      <c r="A432" s="4" t="s">
        <v>443</v>
      </c>
      <c r="D432" t="b">
        <f t="shared" ref="D432:D495" si="15">ISERROR(VLOOKUP(B431,$A$2:$A$1012,1,0))</f>
        <v>1</v>
      </c>
      <c r="E432" t="str">
        <f t="shared" si="14"/>
        <v xml:space="preserve"> = ,</v>
      </c>
    </row>
    <row r="433" spans="1:5">
      <c r="A433" s="4" t="s">
        <v>444</v>
      </c>
      <c r="D433" t="b">
        <f t="shared" si="15"/>
        <v>1</v>
      </c>
      <c r="E433" t="str">
        <f t="shared" si="14"/>
        <v xml:space="preserve"> = ,</v>
      </c>
    </row>
    <row r="434" spans="1:5">
      <c r="A434" s="4" t="s">
        <v>445</v>
      </c>
      <c r="D434" t="b">
        <f t="shared" si="15"/>
        <v>1</v>
      </c>
      <c r="E434" t="str">
        <f t="shared" si="14"/>
        <v xml:space="preserve"> = ,</v>
      </c>
    </row>
    <row r="435" spans="1:5">
      <c r="A435" s="4" t="s">
        <v>446</v>
      </c>
      <c r="D435" t="b">
        <f t="shared" si="15"/>
        <v>1</v>
      </c>
      <c r="E435" t="str">
        <f t="shared" si="14"/>
        <v xml:space="preserve"> = ,</v>
      </c>
    </row>
    <row r="436" spans="1:5">
      <c r="A436" s="4" t="s">
        <v>447</v>
      </c>
      <c r="D436" t="b">
        <f t="shared" si="15"/>
        <v>1</v>
      </c>
      <c r="E436" t="str">
        <f t="shared" si="14"/>
        <v xml:space="preserve"> = ,</v>
      </c>
    </row>
    <row r="437" spans="1:5">
      <c r="A437" s="4" t="s">
        <v>448</v>
      </c>
      <c r="D437" t="b">
        <f t="shared" si="15"/>
        <v>1</v>
      </c>
      <c r="E437" t="str">
        <f t="shared" si="14"/>
        <v xml:space="preserve"> = ,</v>
      </c>
    </row>
    <row r="438" spans="1:5">
      <c r="A438" s="4" t="s">
        <v>449</v>
      </c>
      <c r="D438" t="b">
        <f t="shared" si="15"/>
        <v>1</v>
      </c>
      <c r="E438" t="str">
        <f t="shared" si="14"/>
        <v xml:space="preserve"> = ,</v>
      </c>
    </row>
    <row r="439" spans="1:5">
      <c r="A439" s="4" t="s">
        <v>450</v>
      </c>
      <c r="D439" t="b">
        <f t="shared" si="15"/>
        <v>1</v>
      </c>
      <c r="E439" t="str">
        <f t="shared" si="14"/>
        <v xml:space="preserve"> = ,</v>
      </c>
    </row>
    <row r="440" spans="1:5">
      <c r="A440" s="4" t="s">
        <v>451</v>
      </c>
      <c r="D440" t="b">
        <f t="shared" si="15"/>
        <v>1</v>
      </c>
      <c r="E440" t="str">
        <f t="shared" si="14"/>
        <v xml:space="preserve"> = ,</v>
      </c>
    </row>
    <row r="441" spans="1:5">
      <c r="A441" s="4" t="s">
        <v>452</v>
      </c>
      <c r="D441" t="b">
        <f t="shared" si="15"/>
        <v>1</v>
      </c>
      <c r="E441" t="str">
        <f t="shared" si="14"/>
        <v xml:space="preserve"> = ,</v>
      </c>
    </row>
    <row r="442" spans="1:5">
      <c r="A442" s="4" t="s">
        <v>453</v>
      </c>
      <c r="D442" t="b">
        <f t="shared" si="15"/>
        <v>1</v>
      </c>
      <c r="E442" t="str">
        <f t="shared" si="14"/>
        <v xml:space="preserve"> = ,</v>
      </c>
    </row>
    <row r="443" spans="1:5">
      <c r="A443" s="4" t="s">
        <v>454</v>
      </c>
      <c r="D443" t="b">
        <f t="shared" si="15"/>
        <v>1</v>
      </c>
      <c r="E443" t="str">
        <f t="shared" si="14"/>
        <v xml:space="preserve"> = ,</v>
      </c>
    </row>
    <row r="444" spans="1:5">
      <c r="A444" s="4" t="s">
        <v>455</v>
      </c>
      <c r="D444" t="b">
        <f t="shared" si="15"/>
        <v>1</v>
      </c>
      <c r="E444" t="str">
        <f t="shared" si="14"/>
        <v xml:space="preserve"> = ,</v>
      </c>
    </row>
    <row r="445" spans="1:5">
      <c r="A445" s="4" t="s">
        <v>456</v>
      </c>
      <c r="D445" t="b">
        <f t="shared" si="15"/>
        <v>1</v>
      </c>
      <c r="E445" t="str">
        <f t="shared" si="14"/>
        <v xml:space="preserve"> = ,</v>
      </c>
    </row>
    <row r="446" spans="1:5">
      <c r="A446" s="4" t="s">
        <v>457</v>
      </c>
      <c r="D446" t="b">
        <f t="shared" si="15"/>
        <v>1</v>
      </c>
      <c r="E446" t="str">
        <f t="shared" si="14"/>
        <v xml:space="preserve"> = ,</v>
      </c>
    </row>
    <row r="447" spans="1:5">
      <c r="A447" s="4" t="s">
        <v>458</v>
      </c>
      <c r="D447" t="b">
        <f t="shared" si="15"/>
        <v>1</v>
      </c>
      <c r="E447" t="str">
        <f t="shared" si="14"/>
        <v xml:space="preserve"> = ,</v>
      </c>
    </row>
    <row r="448" spans="1:5">
      <c r="A448" s="4" t="s">
        <v>459</v>
      </c>
      <c r="D448" t="b">
        <f t="shared" si="15"/>
        <v>1</v>
      </c>
      <c r="E448" t="str">
        <f t="shared" si="14"/>
        <v xml:space="preserve"> = ,</v>
      </c>
    </row>
    <row r="449" spans="1:5">
      <c r="A449" s="4" t="s">
        <v>460</v>
      </c>
      <c r="D449" t="b">
        <f t="shared" si="15"/>
        <v>1</v>
      </c>
      <c r="E449" t="str">
        <f t="shared" ref="E449:E512" si="16">_xlfn.CONCAT(C334," = ",B449,",")</f>
        <v xml:space="preserve"> = ,</v>
      </c>
    </row>
    <row r="450" spans="1:5">
      <c r="A450" s="4" t="s">
        <v>461</v>
      </c>
      <c r="D450" t="b">
        <f t="shared" si="15"/>
        <v>1</v>
      </c>
      <c r="E450" t="str">
        <f t="shared" si="16"/>
        <v xml:space="preserve"> = ,</v>
      </c>
    </row>
    <row r="451" spans="1:5">
      <c r="A451" s="4" t="s">
        <v>462</v>
      </c>
      <c r="D451" t="b">
        <f t="shared" si="15"/>
        <v>1</v>
      </c>
      <c r="E451" t="str">
        <f t="shared" si="16"/>
        <v xml:space="preserve"> = ,</v>
      </c>
    </row>
    <row r="452" spans="1:5">
      <c r="A452" s="4" t="s">
        <v>463</v>
      </c>
      <c r="D452" t="b">
        <f t="shared" si="15"/>
        <v>1</v>
      </c>
      <c r="E452" t="str">
        <f t="shared" si="16"/>
        <v xml:space="preserve"> = ,</v>
      </c>
    </row>
    <row r="453" spans="1:5">
      <c r="A453" s="4" t="s">
        <v>464</v>
      </c>
      <c r="D453" t="b">
        <f t="shared" si="15"/>
        <v>1</v>
      </c>
      <c r="E453" t="str">
        <f t="shared" si="16"/>
        <v xml:space="preserve"> = ,</v>
      </c>
    </row>
    <row r="454" spans="1:5">
      <c r="A454" s="4" t="s">
        <v>465</v>
      </c>
      <c r="D454" t="b">
        <f t="shared" si="15"/>
        <v>1</v>
      </c>
      <c r="E454" t="str">
        <f t="shared" si="16"/>
        <v xml:space="preserve"> = ,</v>
      </c>
    </row>
    <row r="455" spans="1:5">
      <c r="A455" s="4" t="s">
        <v>466</v>
      </c>
      <c r="D455" t="b">
        <f t="shared" si="15"/>
        <v>1</v>
      </c>
      <c r="E455" t="str">
        <f t="shared" si="16"/>
        <v xml:space="preserve"> = ,</v>
      </c>
    </row>
    <row r="456" spans="1:5">
      <c r="A456" s="4" t="s">
        <v>467</v>
      </c>
      <c r="D456" t="b">
        <f t="shared" si="15"/>
        <v>1</v>
      </c>
      <c r="E456" t="str">
        <f t="shared" si="16"/>
        <v xml:space="preserve"> = ,</v>
      </c>
    </row>
    <row r="457" spans="1:5">
      <c r="A457" s="4" t="s">
        <v>468</v>
      </c>
      <c r="D457" t="b">
        <f t="shared" si="15"/>
        <v>1</v>
      </c>
      <c r="E457" t="str">
        <f t="shared" si="16"/>
        <v xml:space="preserve"> = ,</v>
      </c>
    </row>
    <row r="458" spans="1:5">
      <c r="A458" s="4" t="s">
        <v>469</v>
      </c>
      <c r="D458" t="b">
        <f t="shared" si="15"/>
        <v>1</v>
      </c>
      <c r="E458" t="str">
        <f t="shared" si="16"/>
        <v xml:space="preserve"> = ,</v>
      </c>
    </row>
    <row r="459" spans="1:5">
      <c r="A459" s="4" t="s">
        <v>470</v>
      </c>
      <c r="D459" t="b">
        <f t="shared" si="15"/>
        <v>1</v>
      </c>
      <c r="E459" t="str">
        <f t="shared" si="16"/>
        <v xml:space="preserve"> = ,</v>
      </c>
    </row>
    <row r="460" spans="1:5">
      <c r="A460" s="4" t="s">
        <v>471</v>
      </c>
      <c r="D460" t="b">
        <f t="shared" si="15"/>
        <v>1</v>
      </c>
      <c r="E460" t="str">
        <f t="shared" si="16"/>
        <v xml:space="preserve"> = ,</v>
      </c>
    </row>
    <row r="461" spans="1:5">
      <c r="A461" s="4" t="s">
        <v>472</v>
      </c>
      <c r="D461" t="b">
        <f t="shared" si="15"/>
        <v>1</v>
      </c>
      <c r="E461" t="str">
        <f t="shared" si="16"/>
        <v xml:space="preserve"> = ,</v>
      </c>
    </row>
    <row r="462" spans="1:5">
      <c r="A462" s="4" t="s">
        <v>473</v>
      </c>
      <c r="D462" t="b">
        <f t="shared" si="15"/>
        <v>1</v>
      </c>
      <c r="E462" t="str">
        <f t="shared" si="16"/>
        <v xml:space="preserve"> = ,</v>
      </c>
    </row>
    <row r="463" spans="1:5">
      <c r="A463" s="4" t="s">
        <v>474</v>
      </c>
      <c r="D463" t="b">
        <f t="shared" si="15"/>
        <v>1</v>
      </c>
      <c r="E463" t="str">
        <f t="shared" si="16"/>
        <v xml:space="preserve"> = ,</v>
      </c>
    </row>
    <row r="464" spans="1:5">
      <c r="A464" s="4" t="s">
        <v>475</v>
      </c>
      <c r="D464" t="b">
        <f t="shared" si="15"/>
        <v>1</v>
      </c>
      <c r="E464" t="str">
        <f t="shared" si="16"/>
        <v xml:space="preserve"> = ,</v>
      </c>
    </row>
    <row r="465" spans="1:5">
      <c r="A465" s="4" t="s">
        <v>476</v>
      </c>
      <c r="D465" t="b">
        <f t="shared" si="15"/>
        <v>1</v>
      </c>
      <c r="E465" t="str">
        <f t="shared" si="16"/>
        <v xml:space="preserve"> = ,</v>
      </c>
    </row>
    <row r="466" spans="1:5">
      <c r="A466" s="4" t="s">
        <v>477</v>
      </c>
      <c r="D466" t="b">
        <f t="shared" si="15"/>
        <v>1</v>
      </c>
      <c r="E466" t="str">
        <f t="shared" si="16"/>
        <v xml:space="preserve"> = ,</v>
      </c>
    </row>
    <row r="467" spans="1:5">
      <c r="A467" s="4" t="s">
        <v>478</v>
      </c>
      <c r="D467" t="b">
        <f t="shared" si="15"/>
        <v>1</v>
      </c>
      <c r="E467" t="str">
        <f t="shared" si="16"/>
        <v xml:space="preserve"> = ,</v>
      </c>
    </row>
    <row r="468" spans="1:5">
      <c r="A468" s="4" t="s">
        <v>479</v>
      </c>
      <c r="D468" t="b">
        <f t="shared" si="15"/>
        <v>1</v>
      </c>
      <c r="E468" t="str">
        <f t="shared" si="16"/>
        <v xml:space="preserve"> = ,</v>
      </c>
    </row>
    <row r="469" spans="1:5">
      <c r="A469" s="4" t="s">
        <v>480</v>
      </c>
      <c r="D469" t="b">
        <f t="shared" si="15"/>
        <v>1</v>
      </c>
      <c r="E469" t="str">
        <f t="shared" si="16"/>
        <v xml:space="preserve"> = ,</v>
      </c>
    </row>
    <row r="470" spans="1:5">
      <c r="A470" s="4" t="s">
        <v>481</v>
      </c>
      <c r="D470" t="b">
        <f t="shared" si="15"/>
        <v>1</v>
      </c>
      <c r="E470" t="str">
        <f t="shared" si="16"/>
        <v xml:space="preserve"> = ,</v>
      </c>
    </row>
    <row r="471" spans="1:5">
      <c r="A471" s="4" t="s">
        <v>482</v>
      </c>
      <c r="D471" t="b">
        <f t="shared" si="15"/>
        <v>1</v>
      </c>
      <c r="E471" t="str">
        <f t="shared" si="16"/>
        <v xml:space="preserve"> = ,</v>
      </c>
    </row>
    <row r="472" spans="1:5">
      <c r="A472" s="4" t="s">
        <v>483</v>
      </c>
      <c r="D472" t="b">
        <f t="shared" si="15"/>
        <v>1</v>
      </c>
      <c r="E472" t="str">
        <f t="shared" si="16"/>
        <v xml:space="preserve"> = ,</v>
      </c>
    </row>
    <row r="473" spans="1:5">
      <c r="A473" s="4" t="s">
        <v>484</v>
      </c>
      <c r="D473" t="b">
        <f t="shared" si="15"/>
        <v>1</v>
      </c>
      <c r="E473" t="str">
        <f t="shared" si="16"/>
        <v xml:space="preserve"> = ,</v>
      </c>
    </row>
    <row r="474" spans="1:5">
      <c r="A474" s="4" t="s">
        <v>485</v>
      </c>
      <c r="D474" t="b">
        <f t="shared" si="15"/>
        <v>1</v>
      </c>
      <c r="E474" t="str">
        <f t="shared" si="16"/>
        <v xml:space="preserve"> = ,</v>
      </c>
    </row>
    <row r="475" spans="1:5">
      <c r="A475" s="4" t="s">
        <v>486</v>
      </c>
      <c r="D475" t="b">
        <f t="shared" si="15"/>
        <v>1</v>
      </c>
      <c r="E475" t="str">
        <f t="shared" si="16"/>
        <v xml:space="preserve"> = ,</v>
      </c>
    </row>
    <row r="476" spans="1:5">
      <c r="A476" s="4" t="s">
        <v>487</v>
      </c>
      <c r="D476" t="b">
        <f t="shared" si="15"/>
        <v>1</v>
      </c>
      <c r="E476" t="str">
        <f t="shared" si="16"/>
        <v xml:space="preserve"> = ,</v>
      </c>
    </row>
    <row r="477" spans="1:5">
      <c r="A477" s="4" t="s">
        <v>488</v>
      </c>
      <c r="D477" t="b">
        <f t="shared" si="15"/>
        <v>1</v>
      </c>
      <c r="E477" t="str">
        <f t="shared" si="16"/>
        <v xml:space="preserve"> = ,</v>
      </c>
    </row>
    <row r="478" spans="1:5">
      <c r="A478" s="4" t="s">
        <v>489</v>
      </c>
      <c r="D478" t="b">
        <f t="shared" si="15"/>
        <v>1</v>
      </c>
      <c r="E478" t="str">
        <f t="shared" si="16"/>
        <v xml:space="preserve"> = ,</v>
      </c>
    </row>
    <row r="479" spans="1:5">
      <c r="A479" s="4" t="s">
        <v>490</v>
      </c>
      <c r="D479" t="b">
        <f t="shared" si="15"/>
        <v>1</v>
      </c>
      <c r="E479" t="str">
        <f t="shared" si="16"/>
        <v xml:space="preserve"> = ,</v>
      </c>
    </row>
    <row r="480" spans="1:5">
      <c r="A480" s="4" t="s">
        <v>491</v>
      </c>
      <c r="D480" t="b">
        <f t="shared" si="15"/>
        <v>1</v>
      </c>
      <c r="E480" t="str">
        <f t="shared" si="16"/>
        <v xml:space="preserve"> = ,</v>
      </c>
    </row>
    <row r="481" spans="1:5">
      <c r="A481" s="4" t="s">
        <v>492</v>
      </c>
      <c r="D481" t="b">
        <f t="shared" si="15"/>
        <v>1</v>
      </c>
      <c r="E481" t="str">
        <f t="shared" si="16"/>
        <v xml:space="preserve"> = ,</v>
      </c>
    </row>
    <row r="482" spans="1:5">
      <c r="A482" s="4" t="s">
        <v>493</v>
      </c>
      <c r="D482" t="b">
        <f t="shared" si="15"/>
        <v>1</v>
      </c>
      <c r="E482" t="str">
        <f t="shared" si="16"/>
        <v xml:space="preserve"> = ,</v>
      </c>
    </row>
    <row r="483" spans="1:5">
      <c r="A483" s="4" t="s">
        <v>494</v>
      </c>
      <c r="D483" t="b">
        <f t="shared" si="15"/>
        <v>1</v>
      </c>
      <c r="E483" t="str">
        <f t="shared" si="16"/>
        <v xml:space="preserve"> = ,</v>
      </c>
    </row>
    <row r="484" spans="1:5">
      <c r="A484" s="4" t="s">
        <v>495</v>
      </c>
      <c r="D484" t="b">
        <f t="shared" si="15"/>
        <v>1</v>
      </c>
      <c r="E484" t="str">
        <f t="shared" si="16"/>
        <v xml:space="preserve"> = ,</v>
      </c>
    </row>
    <row r="485" spans="1:5">
      <c r="A485" s="4" t="s">
        <v>496</v>
      </c>
      <c r="D485" t="b">
        <f t="shared" si="15"/>
        <v>1</v>
      </c>
      <c r="E485" t="str">
        <f t="shared" si="16"/>
        <v xml:space="preserve"> = ,</v>
      </c>
    </row>
    <row r="486" spans="1:5">
      <c r="A486" s="4" t="s">
        <v>497</v>
      </c>
      <c r="D486" t="b">
        <f t="shared" si="15"/>
        <v>1</v>
      </c>
      <c r="E486" t="str">
        <f t="shared" si="16"/>
        <v xml:space="preserve"> = ,</v>
      </c>
    </row>
    <row r="487" spans="1:5">
      <c r="A487" s="4" t="s">
        <v>498</v>
      </c>
      <c r="D487" t="b">
        <f t="shared" si="15"/>
        <v>1</v>
      </c>
      <c r="E487" t="str">
        <f t="shared" si="16"/>
        <v xml:space="preserve"> = ,</v>
      </c>
    </row>
    <row r="488" spans="1:5">
      <c r="A488" s="4" t="s">
        <v>499</v>
      </c>
      <c r="D488" t="b">
        <f t="shared" si="15"/>
        <v>1</v>
      </c>
      <c r="E488" t="str">
        <f t="shared" si="16"/>
        <v xml:space="preserve"> = ,</v>
      </c>
    </row>
    <row r="489" spans="1:5">
      <c r="A489" s="4" t="s">
        <v>500</v>
      </c>
      <c r="D489" t="b">
        <f t="shared" si="15"/>
        <v>1</v>
      </c>
      <c r="E489" t="str">
        <f t="shared" si="16"/>
        <v xml:space="preserve"> = ,</v>
      </c>
    </row>
    <row r="490" spans="1:5">
      <c r="A490" s="4" t="s">
        <v>501</v>
      </c>
      <c r="D490" t="b">
        <f t="shared" si="15"/>
        <v>1</v>
      </c>
      <c r="E490" t="str">
        <f t="shared" si="16"/>
        <v xml:space="preserve"> = ,</v>
      </c>
    </row>
    <row r="491" spans="1:5">
      <c r="A491" s="4" t="s">
        <v>502</v>
      </c>
      <c r="D491" t="b">
        <f t="shared" si="15"/>
        <v>1</v>
      </c>
      <c r="E491" t="str">
        <f t="shared" si="16"/>
        <v xml:space="preserve"> = ,</v>
      </c>
    </row>
    <row r="492" spans="1:5">
      <c r="A492" s="4" t="s">
        <v>503</v>
      </c>
      <c r="D492" t="b">
        <f t="shared" si="15"/>
        <v>1</v>
      </c>
      <c r="E492" t="str">
        <f t="shared" si="16"/>
        <v xml:space="preserve"> = ,</v>
      </c>
    </row>
    <row r="493" spans="1:5">
      <c r="A493" s="4" t="s">
        <v>504</v>
      </c>
      <c r="D493" t="b">
        <f t="shared" si="15"/>
        <v>1</v>
      </c>
      <c r="E493" t="str">
        <f t="shared" si="16"/>
        <v xml:space="preserve"> = ,</v>
      </c>
    </row>
    <row r="494" spans="1:5">
      <c r="A494" s="4" t="s">
        <v>505</v>
      </c>
      <c r="D494" t="b">
        <f t="shared" si="15"/>
        <v>1</v>
      </c>
      <c r="E494" t="str">
        <f t="shared" si="16"/>
        <v xml:space="preserve"> = ,</v>
      </c>
    </row>
    <row r="495" spans="1:5">
      <c r="A495" s="4" t="s">
        <v>506</v>
      </c>
      <c r="D495" t="b">
        <f t="shared" si="15"/>
        <v>1</v>
      </c>
      <c r="E495" t="str">
        <f t="shared" si="16"/>
        <v xml:space="preserve"> = ,</v>
      </c>
    </row>
    <row r="496" spans="1:5">
      <c r="A496" s="4" t="s">
        <v>507</v>
      </c>
      <c r="D496" t="b">
        <f t="shared" ref="D496:D559" si="17">ISERROR(VLOOKUP(B495,$A$2:$A$1012,1,0))</f>
        <v>1</v>
      </c>
      <c r="E496" t="str">
        <f t="shared" si="16"/>
        <v xml:space="preserve"> = ,</v>
      </c>
    </row>
    <row r="497" spans="1:5">
      <c r="A497" s="4" t="s">
        <v>508</v>
      </c>
      <c r="D497" t="b">
        <f t="shared" si="17"/>
        <v>1</v>
      </c>
      <c r="E497" t="str">
        <f t="shared" si="16"/>
        <v xml:space="preserve"> = ,</v>
      </c>
    </row>
    <row r="498" spans="1:5">
      <c r="A498" s="4" t="s">
        <v>509</v>
      </c>
      <c r="D498" t="b">
        <f t="shared" si="17"/>
        <v>1</v>
      </c>
      <c r="E498" t="str">
        <f t="shared" si="16"/>
        <v xml:space="preserve"> = ,</v>
      </c>
    </row>
    <row r="499" spans="1:5">
      <c r="A499" s="4" t="s">
        <v>510</v>
      </c>
      <c r="D499" t="b">
        <f t="shared" si="17"/>
        <v>1</v>
      </c>
      <c r="E499" t="str">
        <f t="shared" si="16"/>
        <v xml:space="preserve"> = ,</v>
      </c>
    </row>
    <row r="500" spans="1:5">
      <c r="A500" s="4" t="s">
        <v>511</v>
      </c>
      <c r="D500" t="b">
        <f t="shared" si="17"/>
        <v>1</v>
      </c>
      <c r="E500" t="str">
        <f t="shared" si="16"/>
        <v xml:space="preserve"> = ,</v>
      </c>
    </row>
    <row r="501" spans="1:5">
      <c r="A501" s="4" t="s">
        <v>512</v>
      </c>
      <c r="D501" t="b">
        <f t="shared" si="17"/>
        <v>1</v>
      </c>
      <c r="E501" t="str">
        <f t="shared" si="16"/>
        <v xml:space="preserve"> = ,</v>
      </c>
    </row>
    <row r="502" spans="1:5">
      <c r="A502" s="4" t="s">
        <v>513</v>
      </c>
      <c r="D502" t="b">
        <f t="shared" si="17"/>
        <v>1</v>
      </c>
      <c r="E502" t="str">
        <f t="shared" si="16"/>
        <v xml:space="preserve"> = ,</v>
      </c>
    </row>
    <row r="503" spans="1:5">
      <c r="A503" s="4" t="s">
        <v>514</v>
      </c>
      <c r="D503" t="b">
        <f t="shared" si="17"/>
        <v>1</v>
      </c>
      <c r="E503" t="str">
        <f t="shared" si="16"/>
        <v xml:space="preserve"> = ,</v>
      </c>
    </row>
    <row r="504" spans="1:5">
      <c r="A504" s="4" t="s">
        <v>515</v>
      </c>
      <c r="D504" t="b">
        <f t="shared" si="17"/>
        <v>1</v>
      </c>
      <c r="E504" t="str">
        <f t="shared" si="16"/>
        <v xml:space="preserve"> = ,</v>
      </c>
    </row>
    <row r="505" spans="1:5">
      <c r="A505" s="4" t="s">
        <v>516</v>
      </c>
      <c r="D505" t="b">
        <f t="shared" si="17"/>
        <v>1</v>
      </c>
      <c r="E505" t="str">
        <f t="shared" si="16"/>
        <v xml:space="preserve"> = ,</v>
      </c>
    </row>
    <row r="506" spans="1:5">
      <c r="A506" s="4" t="s">
        <v>517</v>
      </c>
      <c r="D506" t="b">
        <f t="shared" si="17"/>
        <v>1</v>
      </c>
      <c r="E506" t="str">
        <f t="shared" si="16"/>
        <v xml:space="preserve"> = ,</v>
      </c>
    </row>
    <row r="507" spans="1:5">
      <c r="A507" s="4" t="s">
        <v>518</v>
      </c>
      <c r="D507" t="b">
        <f t="shared" si="17"/>
        <v>1</v>
      </c>
      <c r="E507" t="str">
        <f t="shared" si="16"/>
        <v xml:space="preserve"> = ,</v>
      </c>
    </row>
    <row r="508" spans="1:5">
      <c r="A508" s="4" t="s">
        <v>519</v>
      </c>
      <c r="D508" t="b">
        <f t="shared" si="17"/>
        <v>1</v>
      </c>
      <c r="E508" t="str">
        <f t="shared" si="16"/>
        <v xml:space="preserve"> = ,</v>
      </c>
    </row>
    <row r="509" spans="1:5">
      <c r="A509" s="4" t="s">
        <v>520</v>
      </c>
      <c r="D509" t="b">
        <f t="shared" si="17"/>
        <v>1</v>
      </c>
      <c r="E509" t="str">
        <f t="shared" si="16"/>
        <v xml:space="preserve"> = ,</v>
      </c>
    </row>
    <row r="510" spans="1:5">
      <c r="A510" s="4" t="s">
        <v>521</v>
      </c>
      <c r="D510" t="b">
        <f t="shared" si="17"/>
        <v>1</v>
      </c>
      <c r="E510" t="str">
        <f t="shared" si="16"/>
        <v xml:space="preserve"> = ,</v>
      </c>
    </row>
    <row r="511" spans="1:5">
      <c r="A511" s="4" t="s">
        <v>522</v>
      </c>
      <c r="D511" t="b">
        <f t="shared" si="17"/>
        <v>1</v>
      </c>
      <c r="E511" t="str">
        <f t="shared" si="16"/>
        <v xml:space="preserve"> = ,</v>
      </c>
    </row>
    <row r="512" spans="1:5">
      <c r="A512" s="4" t="s">
        <v>523</v>
      </c>
      <c r="D512" t="b">
        <f t="shared" si="17"/>
        <v>1</v>
      </c>
      <c r="E512" t="str">
        <f t="shared" si="16"/>
        <v xml:space="preserve"> = ,</v>
      </c>
    </row>
    <row r="513" spans="1:5">
      <c r="A513" s="4" t="s">
        <v>524</v>
      </c>
      <c r="D513" t="b">
        <f t="shared" si="17"/>
        <v>1</v>
      </c>
      <c r="E513" t="str">
        <f t="shared" ref="E513:E576" si="18">_xlfn.CONCAT(C398," = ",B513,",")</f>
        <v xml:space="preserve"> = ,</v>
      </c>
    </row>
    <row r="514" spans="1:5">
      <c r="A514" s="4" t="s">
        <v>525</v>
      </c>
      <c r="D514" t="b">
        <f t="shared" si="17"/>
        <v>1</v>
      </c>
      <c r="E514" t="str">
        <f t="shared" si="18"/>
        <v xml:space="preserve"> = ,</v>
      </c>
    </row>
    <row r="515" spans="1:5">
      <c r="A515" s="4" t="s">
        <v>526</v>
      </c>
      <c r="D515" t="b">
        <f t="shared" si="17"/>
        <v>1</v>
      </c>
      <c r="E515" t="str">
        <f t="shared" si="18"/>
        <v xml:space="preserve"> = ,</v>
      </c>
    </row>
    <row r="516" spans="1:5">
      <c r="A516" s="4" t="s">
        <v>527</v>
      </c>
      <c r="D516" t="b">
        <f t="shared" si="17"/>
        <v>1</v>
      </c>
      <c r="E516" t="str">
        <f t="shared" si="18"/>
        <v xml:space="preserve"> = ,</v>
      </c>
    </row>
    <row r="517" spans="1:5">
      <c r="A517" s="4" t="s">
        <v>528</v>
      </c>
      <c r="D517" t="b">
        <f t="shared" si="17"/>
        <v>1</v>
      </c>
      <c r="E517" t="str">
        <f t="shared" si="18"/>
        <v xml:space="preserve"> = ,</v>
      </c>
    </row>
    <row r="518" spans="1:5">
      <c r="A518" s="4" t="s">
        <v>529</v>
      </c>
      <c r="D518" t="b">
        <f t="shared" si="17"/>
        <v>1</v>
      </c>
      <c r="E518" t="str">
        <f t="shared" si="18"/>
        <v xml:space="preserve"> = ,</v>
      </c>
    </row>
    <row r="519" spans="1:5">
      <c r="A519" s="4" t="s">
        <v>530</v>
      </c>
      <c r="D519" t="b">
        <f t="shared" si="17"/>
        <v>1</v>
      </c>
      <c r="E519" t="str">
        <f t="shared" si="18"/>
        <v xml:space="preserve"> = ,</v>
      </c>
    </row>
    <row r="520" spans="1:5">
      <c r="A520" s="4" t="s">
        <v>531</v>
      </c>
      <c r="D520" t="b">
        <f t="shared" si="17"/>
        <v>1</v>
      </c>
      <c r="E520" t="str">
        <f t="shared" si="18"/>
        <v xml:space="preserve"> = ,</v>
      </c>
    </row>
    <row r="521" spans="1:5">
      <c r="A521" s="4" t="s">
        <v>532</v>
      </c>
      <c r="D521" t="b">
        <f t="shared" si="17"/>
        <v>1</v>
      </c>
      <c r="E521" t="str">
        <f t="shared" si="18"/>
        <v xml:space="preserve"> = ,</v>
      </c>
    </row>
    <row r="522" spans="1:5">
      <c r="A522" s="4" t="s">
        <v>533</v>
      </c>
      <c r="D522" t="b">
        <f t="shared" si="17"/>
        <v>1</v>
      </c>
      <c r="E522" t="str">
        <f t="shared" si="18"/>
        <v xml:space="preserve"> = ,</v>
      </c>
    </row>
    <row r="523" spans="1:5">
      <c r="A523" s="4" t="s">
        <v>534</v>
      </c>
      <c r="D523" t="b">
        <f t="shared" si="17"/>
        <v>1</v>
      </c>
      <c r="E523" t="str">
        <f t="shared" si="18"/>
        <v xml:space="preserve"> = ,</v>
      </c>
    </row>
    <row r="524" spans="1:5">
      <c r="A524" s="4" t="s">
        <v>535</v>
      </c>
      <c r="D524" t="b">
        <f t="shared" si="17"/>
        <v>1</v>
      </c>
      <c r="E524" t="str">
        <f t="shared" si="18"/>
        <v xml:space="preserve"> = ,</v>
      </c>
    </row>
    <row r="525" spans="1:5">
      <c r="A525" s="4" t="s">
        <v>536</v>
      </c>
      <c r="D525" t="b">
        <f t="shared" si="17"/>
        <v>1</v>
      </c>
      <c r="E525" t="str">
        <f t="shared" si="18"/>
        <v xml:space="preserve"> = ,</v>
      </c>
    </row>
    <row r="526" spans="1:5">
      <c r="A526" s="4" t="s">
        <v>537</v>
      </c>
      <c r="D526" t="b">
        <f t="shared" si="17"/>
        <v>1</v>
      </c>
      <c r="E526" t="str">
        <f t="shared" si="18"/>
        <v xml:space="preserve"> = ,</v>
      </c>
    </row>
    <row r="527" spans="1:5">
      <c r="A527" s="4" t="s">
        <v>538</v>
      </c>
      <c r="D527" t="b">
        <f t="shared" si="17"/>
        <v>1</v>
      </c>
      <c r="E527" t="str">
        <f t="shared" si="18"/>
        <v xml:space="preserve"> = ,</v>
      </c>
    </row>
    <row r="528" spans="1:5">
      <c r="A528" s="4" t="s">
        <v>539</v>
      </c>
      <c r="D528" t="b">
        <f t="shared" si="17"/>
        <v>1</v>
      </c>
      <c r="E528" t="str">
        <f t="shared" si="18"/>
        <v xml:space="preserve"> = ,</v>
      </c>
    </row>
    <row r="529" spans="1:5">
      <c r="A529" s="4" t="s">
        <v>540</v>
      </c>
      <c r="D529" t="b">
        <f t="shared" si="17"/>
        <v>1</v>
      </c>
      <c r="E529" t="str">
        <f t="shared" si="18"/>
        <v xml:space="preserve"> = ,</v>
      </c>
    </row>
    <row r="530" spans="1:5">
      <c r="A530" s="4" t="s">
        <v>541</v>
      </c>
      <c r="D530" t="b">
        <f t="shared" si="17"/>
        <v>1</v>
      </c>
      <c r="E530" t="str">
        <f t="shared" si="18"/>
        <v xml:space="preserve"> = ,</v>
      </c>
    </row>
    <row r="531" spans="1:5">
      <c r="A531" s="4" t="s">
        <v>542</v>
      </c>
      <c r="D531" t="b">
        <f t="shared" si="17"/>
        <v>1</v>
      </c>
      <c r="E531" t="str">
        <f t="shared" si="18"/>
        <v xml:space="preserve"> = ,</v>
      </c>
    </row>
    <row r="532" spans="1:5">
      <c r="A532" s="4" t="s">
        <v>543</v>
      </c>
      <c r="D532" t="b">
        <f t="shared" si="17"/>
        <v>1</v>
      </c>
      <c r="E532" t="str">
        <f t="shared" si="18"/>
        <v xml:space="preserve"> = ,</v>
      </c>
    </row>
    <row r="533" spans="1:5">
      <c r="A533" s="4" t="s">
        <v>544</v>
      </c>
      <c r="D533" t="b">
        <f t="shared" si="17"/>
        <v>1</v>
      </c>
      <c r="E533" t="str">
        <f t="shared" si="18"/>
        <v xml:space="preserve"> = ,</v>
      </c>
    </row>
    <row r="534" spans="1:5">
      <c r="A534" s="4" t="s">
        <v>545</v>
      </c>
      <c r="D534" t="b">
        <f t="shared" si="17"/>
        <v>1</v>
      </c>
      <c r="E534" t="str">
        <f t="shared" si="18"/>
        <v xml:space="preserve"> = ,</v>
      </c>
    </row>
    <row r="535" spans="1:5">
      <c r="A535" s="4" t="s">
        <v>546</v>
      </c>
      <c r="D535" t="b">
        <f t="shared" si="17"/>
        <v>1</v>
      </c>
      <c r="E535" t="str">
        <f t="shared" si="18"/>
        <v xml:space="preserve"> = ,</v>
      </c>
    </row>
    <row r="536" spans="1:5">
      <c r="A536" s="4" t="s">
        <v>547</v>
      </c>
      <c r="D536" t="b">
        <f t="shared" si="17"/>
        <v>1</v>
      </c>
      <c r="E536" t="str">
        <f t="shared" si="18"/>
        <v xml:space="preserve"> = ,</v>
      </c>
    </row>
    <row r="537" spans="1:5">
      <c r="A537" s="4" t="s">
        <v>548</v>
      </c>
      <c r="D537" t="b">
        <f t="shared" si="17"/>
        <v>1</v>
      </c>
      <c r="E537" t="str">
        <f t="shared" si="18"/>
        <v xml:space="preserve"> = ,</v>
      </c>
    </row>
    <row r="538" spans="1:5">
      <c r="A538" s="4" t="s">
        <v>549</v>
      </c>
      <c r="D538" t="b">
        <f t="shared" si="17"/>
        <v>1</v>
      </c>
      <c r="E538" t="str">
        <f t="shared" si="18"/>
        <v xml:space="preserve"> = ,</v>
      </c>
    </row>
    <row r="539" spans="1:5">
      <c r="A539" s="4" t="s">
        <v>550</v>
      </c>
      <c r="D539" t="b">
        <f t="shared" si="17"/>
        <v>1</v>
      </c>
      <c r="E539" t="str">
        <f t="shared" si="18"/>
        <v xml:space="preserve"> = ,</v>
      </c>
    </row>
    <row r="540" spans="1:5">
      <c r="A540" s="4" t="s">
        <v>551</v>
      </c>
      <c r="D540" t="b">
        <f t="shared" si="17"/>
        <v>1</v>
      </c>
      <c r="E540" t="str">
        <f t="shared" si="18"/>
        <v xml:space="preserve"> = ,</v>
      </c>
    </row>
    <row r="541" spans="1:5">
      <c r="A541" s="4" t="s">
        <v>552</v>
      </c>
      <c r="D541" t="b">
        <f t="shared" si="17"/>
        <v>1</v>
      </c>
      <c r="E541" t="str">
        <f t="shared" si="18"/>
        <v xml:space="preserve"> = ,</v>
      </c>
    </row>
    <row r="542" spans="1:5">
      <c r="A542" s="4" t="s">
        <v>553</v>
      </c>
      <c r="D542" t="b">
        <f t="shared" si="17"/>
        <v>1</v>
      </c>
      <c r="E542" t="str">
        <f t="shared" si="18"/>
        <v xml:space="preserve"> = ,</v>
      </c>
    </row>
    <row r="543" spans="1:5">
      <c r="A543" s="4" t="s">
        <v>554</v>
      </c>
      <c r="D543" t="b">
        <f t="shared" si="17"/>
        <v>1</v>
      </c>
      <c r="E543" t="str">
        <f t="shared" si="18"/>
        <v xml:space="preserve"> = ,</v>
      </c>
    </row>
    <row r="544" spans="1:5">
      <c r="A544" s="4" t="s">
        <v>555</v>
      </c>
      <c r="D544" t="b">
        <f t="shared" si="17"/>
        <v>1</v>
      </c>
      <c r="E544" t="str">
        <f t="shared" si="18"/>
        <v xml:space="preserve"> = ,</v>
      </c>
    </row>
    <row r="545" spans="1:5">
      <c r="A545" s="4" t="s">
        <v>556</v>
      </c>
      <c r="D545" t="b">
        <f t="shared" si="17"/>
        <v>1</v>
      </c>
      <c r="E545" t="str">
        <f t="shared" si="18"/>
        <v xml:space="preserve"> = ,</v>
      </c>
    </row>
    <row r="546" spans="1:5">
      <c r="A546" s="4" t="s">
        <v>557</v>
      </c>
      <c r="D546" t="b">
        <f t="shared" si="17"/>
        <v>1</v>
      </c>
      <c r="E546" t="str">
        <f t="shared" si="18"/>
        <v xml:space="preserve"> = ,</v>
      </c>
    </row>
    <row r="547" spans="1:5">
      <c r="A547" s="4" t="s">
        <v>558</v>
      </c>
      <c r="D547" t="b">
        <f t="shared" si="17"/>
        <v>1</v>
      </c>
      <c r="E547" t="str">
        <f t="shared" si="18"/>
        <v xml:space="preserve"> = ,</v>
      </c>
    </row>
    <row r="548" spans="1:5">
      <c r="A548" s="4" t="s">
        <v>559</v>
      </c>
      <c r="D548" t="b">
        <f t="shared" si="17"/>
        <v>1</v>
      </c>
      <c r="E548" t="str">
        <f t="shared" si="18"/>
        <v xml:space="preserve"> = ,</v>
      </c>
    </row>
    <row r="549" spans="1:5">
      <c r="A549" s="4" t="s">
        <v>560</v>
      </c>
      <c r="D549" t="b">
        <f t="shared" si="17"/>
        <v>1</v>
      </c>
      <c r="E549" t="str">
        <f t="shared" si="18"/>
        <v xml:space="preserve"> = ,</v>
      </c>
    </row>
    <row r="550" spans="1:5">
      <c r="A550" s="4" t="s">
        <v>561</v>
      </c>
      <c r="D550" t="b">
        <f t="shared" si="17"/>
        <v>1</v>
      </c>
      <c r="E550" t="str">
        <f t="shared" si="18"/>
        <v xml:space="preserve"> = ,</v>
      </c>
    </row>
    <row r="551" spans="1:5">
      <c r="A551" s="4" t="s">
        <v>562</v>
      </c>
      <c r="D551" t="b">
        <f t="shared" si="17"/>
        <v>1</v>
      </c>
      <c r="E551" t="str">
        <f t="shared" si="18"/>
        <v xml:space="preserve"> = ,</v>
      </c>
    </row>
    <row r="552" spans="1:5">
      <c r="A552" s="4" t="s">
        <v>563</v>
      </c>
      <c r="D552" t="b">
        <f t="shared" si="17"/>
        <v>1</v>
      </c>
      <c r="E552" t="str">
        <f t="shared" si="18"/>
        <v xml:space="preserve"> = ,</v>
      </c>
    </row>
    <row r="553" spans="1:5">
      <c r="A553" s="4" t="s">
        <v>564</v>
      </c>
      <c r="D553" t="b">
        <f t="shared" si="17"/>
        <v>1</v>
      </c>
      <c r="E553" t="str">
        <f t="shared" si="18"/>
        <v xml:space="preserve"> = ,</v>
      </c>
    </row>
    <row r="554" spans="1:5">
      <c r="A554" s="4" t="s">
        <v>565</v>
      </c>
      <c r="D554" t="b">
        <f t="shared" si="17"/>
        <v>1</v>
      </c>
      <c r="E554" t="str">
        <f t="shared" si="18"/>
        <v xml:space="preserve"> = ,</v>
      </c>
    </row>
    <row r="555" spans="1:5">
      <c r="A555" s="4" t="s">
        <v>566</v>
      </c>
      <c r="D555" t="b">
        <f t="shared" si="17"/>
        <v>1</v>
      </c>
      <c r="E555" t="str">
        <f t="shared" si="18"/>
        <v xml:space="preserve"> = ,</v>
      </c>
    </row>
    <row r="556" spans="1:5">
      <c r="A556" s="4" t="s">
        <v>567</v>
      </c>
      <c r="D556" t="b">
        <f t="shared" si="17"/>
        <v>1</v>
      </c>
      <c r="E556" t="str">
        <f t="shared" si="18"/>
        <v xml:space="preserve"> = ,</v>
      </c>
    </row>
    <row r="557" spans="1:5">
      <c r="A557" s="4" t="s">
        <v>568</v>
      </c>
      <c r="D557" t="b">
        <f t="shared" si="17"/>
        <v>1</v>
      </c>
      <c r="E557" t="str">
        <f t="shared" si="18"/>
        <v xml:space="preserve"> = ,</v>
      </c>
    </row>
    <row r="558" spans="1:5">
      <c r="A558" s="4" t="s">
        <v>569</v>
      </c>
      <c r="D558" t="b">
        <f t="shared" si="17"/>
        <v>1</v>
      </c>
      <c r="E558" t="str">
        <f t="shared" si="18"/>
        <v xml:space="preserve"> = ,</v>
      </c>
    </row>
    <row r="559" spans="1:5">
      <c r="A559" s="4" t="s">
        <v>570</v>
      </c>
      <c r="D559" t="b">
        <f t="shared" si="17"/>
        <v>1</v>
      </c>
      <c r="E559" t="str">
        <f t="shared" si="18"/>
        <v xml:space="preserve"> = ,</v>
      </c>
    </row>
    <row r="560" spans="1:5">
      <c r="A560" s="4" t="s">
        <v>571</v>
      </c>
      <c r="D560" t="b">
        <f t="shared" ref="D560:D623" si="19">ISERROR(VLOOKUP(B559,$A$2:$A$1012,1,0))</f>
        <v>1</v>
      </c>
      <c r="E560" t="str">
        <f t="shared" si="18"/>
        <v xml:space="preserve"> = ,</v>
      </c>
    </row>
    <row r="561" spans="1:5">
      <c r="A561" s="4" t="s">
        <v>572</v>
      </c>
      <c r="D561" t="b">
        <f t="shared" si="19"/>
        <v>1</v>
      </c>
      <c r="E561" t="str">
        <f t="shared" si="18"/>
        <v xml:space="preserve"> = ,</v>
      </c>
    </row>
    <row r="562" spans="1:5">
      <c r="A562" s="4" t="s">
        <v>573</v>
      </c>
      <c r="D562" t="b">
        <f t="shared" si="19"/>
        <v>1</v>
      </c>
      <c r="E562" t="str">
        <f t="shared" si="18"/>
        <v xml:space="preserve"> = ,</v>
      </c>
    </row>
    <row r="563" spans="1:5">
      <c r="A563" s="4" t="s">
        <v>574</v>
      </c>
      <c r="D563" t="b">
        <f t="shared" si="19"/>
        <v>1</v>
      </c>
      <c r="E563" t="str">
        <f t="shared" si="18"/>
        <v xml:space="preserve"> = ,</v>
      </c>
    </row>
    <row r="564" spans="1:5">
      <c r="A564" s="4" t="s">
        <v>575</v>
      </c>
      <c r="D564" t="b">
        <f t="shared" si="19"/>
        <v>1</v>
      </c>
      <c r="E564" t="str">
        <f t="shared" si="18"/>
        <v xml:space="preserve"> = ,</v>
      </c>
    </row>
    <row r="565" spans="1:5">
      <c r="A565" s="4" t="s">
        <v>576</v>
      </c>
      <c r="D565" t="b">
        <f t="shared" si="19"/>
        <v>1</v>
      </c>
      <c r="E565" t="str">
        <f t="shared" si="18"/>
        <v xml:space="preserve"> = ,</v>
      </c>
    </row>
    <row r="566" spans="1:5">
      <c r="A566" s="4" t="s">
        <v>577</v>
      </c>
      <c r="D566" t="b">
        <f t="shared" si="19"/>
        <v>1</v>
      </c>
      <c r="E566" t="str">
        <f t="shared" si="18"/>
        <v xml:space="preserve"> = ,</v>
      </c>
    </row>
    <row r="567" spans="1:5">
      <c r="A567" s="4" t="s">
        <v>578</v>
      </c>
      <c r="D567" t="b">
        <f t="shared" si="19"/>
        <v>1</v>
      </c>
      <c r="E567" t="str">
        <f t="shared" si="18"/>
        <v xml:space="preserve"> = ,</v>
      </c>
    </row>
    <row r="568" spans="1:5">
      <c r="A568" s="4" t="s">
        <v>579</v>
      </c>
      <c r="D568" t="b">
        <f t="shared" si="19"/>
        <v>1</v>
      </c>
      <c r="E568" t="str">
        <f t="shared" si="18"/>
        <v xml:space="preserve"> = ,</v>
      </c>
    </row>
    <row r="569" spans="1:5">
      <c r="A569" s="4" t="s">
        <v>580</v>
      </c>
      <c r="D569" t="b">
        <f t="shared" si="19"/>
        <v>1</v>
      </c>
      <c r="E569" t="str">
        <f t="shared" si="18"/>
        <v xml:space="preserve"> = ,</v>
      </c>
    </row>
    <row r="570" spans="1:5">
      <c r="A570" s="4" t="s">
        <v>581</v>
      </c>
      <c r="D570" t="b">
        <f t="shared" si="19"/>
        <v>1</v>
      </c>
      <c r="E570" t="str">
        <f t="shared" si="18"/>
        <v xml:space="preserve"> = ,</v>
      </c>
    </row>
    <row r="571" spans="1:5">
      <c r="A571" s="4" t="s">
        <v>582</v>
      </c>
      <c r="D571" t="b">
        <f t="shared" si="19"/>
        <v>1</v>
      </c>
      <c r="E571" t="str">
        <f t="shared" si="18"/>
        <v xml:space="preserve"> = ,</v>
      </c>
    </row>
    <row r="572" spans="1:5">
      <c r="A572" s="4" t="s">
        <v>583</v>
      </c>
      <c r="D572" t="b">
        <f t="shared" si="19"/>
        <v>1</v>
      </c>
      <c r="E572" t="str">
        <f t="shared" si="18"/>
        <v xml:space="preserve"> = ,</v>
      </c>
    </row>
    <row r="573" spans="1:5">
      <c r="A573" s="4" t="s">
        <v>584</v>
      </c>
      <c r="D573" t="b">
        <f t="shared" si="19"/>
        <v>1</v>
      </c>
      <c r="E573" t="str">
        <f t="shared" si="18"/>
        <v xml:space="preserve"> = ,</v>
      </c>
    </row>
    <row r="574" spans="1:5">
      <c r="A574" s="4" t="s">
        <v>585</v>
      </c>
      <c r="D574" t="b">
        <f t="shared" si="19"/>
        <v>1</v>
      </c>
      <c r="E574" t="str">
        <f t="shared" si="18"/>
        <v xml:space="preserve"> = ,</v>
      </c>
    </row>
    <row r="575" spans="1:5">
      <c r="A575" s="4" t="s">
        <v>586</v>
      </c>
      <c r="D575" t="b">
        <f t="shared" si="19"/>
        <v>1</v>
      </c>
      <c r="E575" t="str">
        <f t="shared" si="18"/>
        <v xml:space="preserve"> = ,</v>
      </c>
    </row>
    <row r="576" spans="1:5">
      <c r="A576" s="4" t="s">
        <v>587</v>
      </c>
      <c r="D576" t="b">
        <f t="shared" si="19"/>
        <v>1</v>
      </c>
      <c r="E576" t="str">
        <f t="shared" si="18"/>
        <v xml:space="preserve"> = ,</v>
      </c>
    </row>
    <row r="577" spans="1:5">
      <c r="A577" s="4" t="s">
        <v>588</v>
      </c>
      <c r="D577" t="b">
        <f t="shared" si="19"/>
        <v>1</v>
      </c>
      <c r="E577" t="str">
        <f t="shared" ref="E577:E640" si="20">_xlfn.CONCAT(C462," = ",B577,",")</f>
        <v xml:space="preserve"> = ,</v>
      </c>
    </row>
    <row r="578" spans="1:5">
      <c r="A578" s="4" t="s">
        <v>589</v>
      </c>
      <c r="D578" t="b">
        <f t="shared" si="19"/>
        <v>1</v>
      </c>
      <c r="E578" t="str">
        <f t="shared" si="20"/>
        <v xml:space="preserve"> = ,</v>
      </c>
    </row>
    <row r="579" spans="1:5">
      <c r="A579" s="4" t="s">
        <v>590</v>
      </c>
      <c r="D579" t="b">
        <f t="shared" si="19"/>
        <v>1</v>
      </c>
      <c r="E579" t="str">
        <f t="shared" si="20"/>
        <v xml:space="preserve"> = ,</v>
      </c>
    </row>
    <row r="580" spans="1:5">
      <c r="A580" s="4" t="s">
        <v>591</v>
      </c>
      <c r="D580" t="b">
        <f t="shared" si="19"/>
        <v>1</v>
      </c>
      <c r="E580" t="str">
        <f t="shared" si="20"/>
        <v xml:space="preserve"> = ,</v>
      </c>
    </row>
    <row r="581" spans="1:5">
      <c r="A581" s="4" t="s">
        <v>592</v>
      </c>
      <c r="D581" t="b">
        <f t="shared" si="19"/>
        <v>1</v>
      </c>
      <c r="E581" t="str">
        <f t="shared" si="20"/>
        <v xml:space="preserve"> = ,</v>
      </c>
    </row>
    <row r="582" spans="1:5">
      <c r="A582" s="4" t="s">
        <v>593</v>
      </c>
      <c r="D582" t="b">
        <f t="shared" si="19"/>
        <v>1</v>
      </c>
      <c r="E582" t="str">
        <f t="shared" si="20"/>
        <v xml:space="preserve"> = ,</v>
      </c>
    </row>
    <row r="583" spans="1:5">
      <c r="A583" s="4" t="s">
        <v>594</v>
      </c>
      <c r="D583" t="b">
        <f t="shared" si="19"/>
        <v>1</v>
      </c>
      <c r="E583" t="str">
        <f t="shared" si="20"/>
        <v xml:space="preserve"> = ,</v>
      </c>
    </row>
    <row r="584" spans="1:5">
      <c r="A584" s="4" t="s">
        <v>595</v>
      </c>
      <c r="D584" t="b">
        <f t="shared" si="19"/>
        <v>1</v>
      </c>
      <c r="E584" t="str">
        <f t="shared" si="20"/>
        <v xml:space="preserve"> = ,</v>
      </c>
    </row>
    <row r="585" spans="1:5">
      <c r="A585" s="4" t="s">
        <v>596</v>
      </c>
      <c r="D585" t="b">
        <f t="shared" si="19"/>
        <v>1</v>
      </c>
      <c r="E585" t="str">
        <f t="shared" si="20"/>
        <v xml:space="preserve"> = ,</v>
      </c>
    </row>
    <row r="586" spans="1:5">
      <c r="A586" s="4" t="s">
        <v>597</v>
      </c>
      <c r="D586" t="b">
        <f t="shared" si="19"/>
        <v>1</v>
      </c>
      <c r="E586" t="str">
        <f t="shared" si="20"/>
        <v xml:space="preserve"> = ,</v>
      </c>
    </row>
    <row r="587" spans="1:5">
      <c r="A587" s="4" t="s">
        <v>598</v>
      </c>
      <c r="D587" t="b">
        <f t="shared" si="19"/>
        <v>1</v>
      </c>
      <c r="E587" t="str">
        <f t="shared" si="20"/>
        <v xml:space="preserve"> = ,</v>
      </c>
    </row>
    <row r="588" spans="1:5">
      <c r="A588" s="4" t="s">
        <v>599</v>
      </c>
      <c r="D588" t="b">
        <f t="shared" si="19"/>
        <v>1</v>
      </c>
      <c r="E588" t="str">
        <f t="shared" si="20"/>
        <v xml:space="preserve"> = ,</v>
      </c>
    </row>
    <row r="589" spans="1:5">
      <c r="A589" s="4" t="s">
        <v>600</v>
      </c>
      <c r="D589" t="b">
        <f t="shared" si="19"/>
        <v>1</v>
      </c>
      <c r="E589" t="str">
        <f t="shared" si="20"/>
        <v xml:space="preserve"> = ,</v>
      </c>
    </row>
    <row r="590" spans="1:5">
      <c r="A590" s="4" t="s">
        <v>601</v>
      </c>
      <c r="D590" t="b">
        <f t="shared" si="19"/>
        <v>1</v>
      </c>
      <c r="E590" t="str">
        <f t="shared" si="20"/>
        <v xml:space="preserve"> = ,</v>
      </c>
    </row>
    <row r="591" spans="1:5">
      <c r="A591" s="4" t="s">
        <v>602</v>
      </c>
      <c r="D591" t="b">
        <f t="shared" si="19"/>
        <v>1</v>
      </c>
      <c r="E591" t="str">
        <f t="shared" si="20"/>
        <v xml:space="preserve"> = ,</v>
      </c>
    </row>
    <row r="592" spans="1:5">
      <c r="A592" s="4" t="s">
        <v>603</v>
      </c>
      <c r="D592" t="b">
        <f t="shared" si="19"/>
        <v>1</v>
      </c>
      <c r="E592" t="str">
        <f t="shared" si="20"/>
        <v xml:space="preserve"> = ,</v>
      </c>
    </row>
    <row r="593" spans="1:5">
      <c r="A593" s="4" t="s">
        <v>604</v>
      </c>
      <c r="D593" t="b">
        <f t="shared" si="19"/>
        <v>1</v>
      </c>
      <c r="E593" t="str">
        <f t="shared" si="20"/>
        <v xml:space="preserve"> = ,</v>
      </c>
    </row>
    <row r="594" spans="1:5">
      <c r="A594" s="4" t="s">
        <v>605</v>
      </c>
      <c r="D594" t="b">
        <f t="shared" si="19"/>
        <v>1</v>
      </c>
      <c r="E594" t="str">
        <f t="shared" si="20"/>
        <v xml:space="preserve"> = ,</v>
      </c>
    </row>
    <row r="595" spans="1:5">
      <c r="A595" s="4" t="s">
        <v>606</v>
      </c>
      <c r="D595" t="b">
        <f t="shared" si="19"/>
        <v>1</v>
      </c>
      <c r="E595" t="str">
        <f t="shared" si="20"/>
        <v xml:space="preserve"> = ,</v>
      </c>
    </row>
    <row r="596" spans="1:5">
      <c r="A596" s="4" t="s">
        <v>607</v>
      </c>
      <c r="D596" t="b">
        <f t="shared" si="19"/>
        <v>1</v>
      </c>
      <c r="E596" t="str">
        <f t="shared" si="20"/>
        <v xml:space="preserve"> = ,</v>
      </c>
    </row>
    <row r="597" spans="1:5">
      <c r="A597" s="4" t="s">
        <v>608</v>
      </c>
      <c r="D597" t="b">
        <f t="shared" si="19"/>
        <v>1</v>
      </c>
      <c r="E597" t="str">
        <f t="shared" si="20"/>
        <v xml:space="preserve"> = ,</v>
      </c>
    </row>
    <row r="598" spans="1:5">
      <c r="A598" s="4" t="s">
        <v>609</v>
      </c>
      <c r="D598" t="b">
        <f t="shared" si="19"/>
        <v>1</v>
      </c>
      <c r="E598" t="str">
        <f t="shared" si="20"/>
        <v xml:space="preserve"> = ,</v>
      </c>
    </row>
    <row r="599" spans="1:5">
      <c r="A599" s="4" t="s">
        <v>610</v>
      </c>
      <c r="D599" t="b">
        <f t="shared" si="19"/>
        <v>1</v>
      </c>
      <c r="E599" t="str">
        <f t="shared" si="20"/>
        <v xml:space="preserve"> = ,</v>
      </c>
    </row>
    <row r="600" spans="1:5">
      <c r="A600" s="4" t="s">
        <v>611</v>
      </c>
      <c r="D600" t="b">
        <f t="shared" si="19"/>
        <v>1</v>
      </c>
      <c r="E600" t="str">
        <f t="shared" si="20"/>
        <v xml:space="preserve"> = ,</v>
      </c>
    </row>
    <row r="601" spans="1:5">
      <c r="A601" s="4" t="s">
        <v>612</v>
      </c>
      <c r="D601" t="b">
        <f t="shared" si="19"/>
        <v>1</v>
      </c>
      <c r="E601" t="str">
        <f t="shared" si="20"/>
        <v xml:space="preserve"> = ,</v>
      </c>
    </row>
    <row r="602" spans="1:5">
      <c r="A602" s="4" t="s">
        <v>613</v>
      </c>
      <c r="D602" t="b">
        <f t="shared" si="19"/>
        <v>1</v>
      </c>
      <c r="E602" t="str">
        <f t="shared" si="20"/>
        <v xml:space="preserve"> = ,</v>
      </c>
    </row>
    <row r="603" spans="1:5">
      <c r="A603" s="4" t="s">
        <v>614</v>
      </c>
      <c r="D603" t="b">
        <f t="shared" si="19"/>
        <v>1</v>
      </c>
      <c r="E603" t="str">
        <f t="shared" si="20"/>
        <v xml:space="preserve"> = ,</v>
      </c>
    </row>
    <row r="604" spans="1:5">
      <c r="A604" s="4" t="s">
        <v>615</v>
      </c>
      <c r="D604" t="b">
        <f t="shared" si="19"/>
        <v>1</v>
      </c>
      <c r="E604" t="str">
        <f t="shared" si="20"/>
        <v xml:space="preserve"> = ,</v>
      </c>
    </row>
    <row r="605" spans="1:5">
      <c r="A605" s="4" t="s">
        <v>616</v>
      </c>
      <c r="D605" t="b">
        <f t="shared" si="19"/>
        <v>1</v>
      </c>
      <c r="E605" t="str">
        <f t="shared" si="20"/>
        <v xml:space="preserve"> = ,</v>
      </c>
    </row>
    <row r="606" spans="1:5">
      <c r="A606" s="4" t="s">
        <v>617</v>
      </c>
      <c r="D606" t="b">
        <f t="shared" si="19"/>
        <v>1</v>
      </c>
      <c r="E606" t="str">
        <f t="shared" si="20"/>
        <v xml:space="preserve"> = ,</v>
      </c>
    </row>
    <row r="607" spans="1:5">
      <c r="A607" s="4" t="s">
        <v>618</v>
      </c>
      <c r="D607" t="b">
        <f t="shared" si="19"/>
        <v>1</v>
      </c>
      <c r="E607" t="str">
        <f t="shared" si="20"/>
        <v xml:space="preserve"> = ,</v>
      </c>
    </row>
    <row r="608" spans="1:5">
      <c r="A608" s="4" t="s">
        <v>619</v>
      </c>
      <c r="D608" t="b">
        <f t="shared" si="19"/>
        <v>1</v>
      </c>
      <c r="E608" t="str">
        <f t="shared" si="20"/>
        <v xml:space="preserve"> = ,</v>
      </c>
    </row>
    <row r="609" spans="1:5">
      <c r="A609" s="4" t="s">
        <v>620</v>
      </c>
      <c r="D609" t="b">
        <f t="shared" si="19"/>
        <v>1</v>
      </c>
      <c r="E609" t="str">
        <f t="shared" si="20"/>
        <v xml:space="preserve"> = ,</v>
      </c>
    </row>
    <row r="610" spans="1:5">
      <c r="A610" s="4" t="s">
        <v>621</v>
      </c>
      <c r="D610" t="b">
        <f t="shared" si="19"/>
        <v>1</v>
      </c>
      <c r="E610" t="str">
        <f t="shared" si="20"/>
        <v xml:space="preserve"> = ,</v>
      </c>
    </row>
    <row r="611" spans="1:5">
      <c r="A611" s="4" t="s">
        <v>622</v>
      </c>
      <c r="D611" t="b">
        <f t="shared" si="19"/>
        <v>1</v>
      </c>
      <c r="E611" t="str">
        <f t="shared" si="20"/>
        <v xml:space="preserve"> = ,</v>
      </c>
    </row>
    <row r="612" spans="1:5">
      <c r="A612" s="4" t="s">
        <v>623</v>
      </c>
      <c r="D612" t="b">
        <f t="shared" si="19"/>
        <v>1</v>
      </c>
      <c r="E612" t="str">
        <f t="shared" si="20"/>
        <v xml:space="preserve"> = ,</v>
      </c>
    </row>
    <row r="613" spans="1:5">
      <c r="A613" s="4" t="s">
        <v>624</v>
      </c>
      <c r="D613" t="b">
        <f t="shared" si="19"/>
        <v>1</v>
      </c>
      <c r="E613" t="str">
        <f t="shared" si="20"/>
        <v xml:space="preserve"> = ,</v>
      </c>
    </row>
    <row r="614" spans="1:5">
      <c r="A614" s="4" t="s">
        <v>625</v>
      </c>
      <c r="D614" t="b">
        <f t="shared" si="19"/>
        <v>1</v>
      </c>
      <c r="E614" t="str">
        <f t="shared" si="20"/>
        <v xml:space="preserve"> = ,</v>
      </c>
    </row>
    <row r="615" spans="1:5">
      <c r="A615" s="4" t="s">
        <v>626</v>
      </c>
      <c r="D615" t="b">
        <f t="shared" si="19"/>
        <v>1</v>
      </c>
      <c r="E615" t="str">
        <f t="shared" si="20"/>
        <v xml:space="preserve"> = ,</v>
      </c>
    </row>
    <row r="616" spans="1:5">
      <c r="A616" s="4" t="s">
        <v>627</v>
      </c>
      <c r="D616" t="b">
        <f t="shared" si="19"/>
        <v>1</v>
      </c>
      <c r="E616" t="str">
        <f t="shared" si="20"/>
        <v xml:space="preserve"> = ,</v>
      </c>
    </row>
    <row r="617" spans="1:5">
      <c r="A617" s="4" t="s">
        <v>628</v>
      </c>
      <c r="D617" t="b">
        <f t="shared" si="19"/>
        <v>1</v>
      </c>
      <c r="E617" t="str">
        <f t="shared" si="20"/>
        <v xml:space="preserve"> = ,</v>
      </c>
    </row>
    <row r="618" spans="1:5">
      <c r="A618" s="4" t="s">
        <v>629</v>
      </c>
      <c r="D618" t="b">
        <f t="shared" si="19"/>
        <v>1</v>
      </c>
      <c r="E618" t="str">
        <f t="shared" si="20"/>
        <v xml:space="preserve"> = ,</v>
      </c>
    </row>
    <row r="619" spans="1:5">
      <c r="A619" s="4" t="s">
        <v>630</v>
      </c>
      <c r="D619" t="b">
        <f t="shared" si="19"/>
        <v>1</v>
      </c>
      <c r="E619" t="str">
        <f t="shared" si="20"/>
        <v xml:space="preserve"> = ,</v>
      </c>
    </row>
    <row r="620" spans="1:5">
      <c r="A620" s="4" t="s">
        <v>631</v>
      </c>
      <c r="D620" t="b">
        <f t="shared" si="19"/>
        <v>1</v>
      </c>
      <c r="E620" t="str">
        <f t="shared" si="20"/>
        <v xml:space="preserve"> = ,</v>
      </c>
    </row>
    <row r="621" spans="1:5">
      <c r="A621" s="4" t="s">
        <v>632</v>
      </c>
      <c r="D621" t="b">
        <f t="shared" si="19"/>
        <v>1</v>
      </c>
      <c r="E621" t="str">
        <f t="shared" si="20"/>
        <v xml:space="preserve"> = ,</v>
      </c>
    </row>
    <row r="622" spans="1:5">
      <c r="A622" s="4" t="s">
        <v>633</v>
      </c>
      <c r="D622" t="b">
        <f t="shared" si="19"/>
        <v>1</v>
      </c>
      <c r="E622" t="str">
        <f t="shared" si="20"/>
        <v xml:space="preserve"> = ,</v>
      </c>
    </row>
    <row r="623" spans="1:5">
      <c r="A623" s="4" t="s">
        <v>634</v>
      </c>
      <c r="D623" t="b">
        <f t="shared" si="19"/>
        <v>1</v>
      </c>
      <c r="E623" t="str">
        <f t="shared" si="20"/>
        <v xml:space="preserve"> = ,</v>
      </c>
    </row>
    <row r="624" spans="1:5">
      <c r="A624" s="4" t="s">
        <v>635</v>
      </c>
      <c r="D624" t="b">
        <f t="shared" ref="D624:D687" si="21">ISERROR(VLOOKUP(B623,$A$2:$A$1012,1,0))</f>
        <v>1</v>
      </c>
      <c r="E624" t="str">
        <f t="shared" si="20"/>
        <v xml:space="preserve"> = ,</v>
      </c>
    </row>
    <row r="625" spans="1:5">
      <c r="A625" s="4" t="s">
        <v>636</v>
      </c>
      <c r="D625" t="b">
        <f t="shared" si="21"/>
        <v>1</v>
      </c>
      <c r="E625" t="str">
        <f t="shared" si="20"/>
        <v xml:space="preserve"> = ,</v>
      </c>
    </row>
    <row r="626" spans="1:5">
      <c r="A626" s="4" t="s">
        <v>637</v>
      </c>
      <c r="D626" t="b">
        <f t="shared" si="21"/>
        <v>1</v>
      </c>
      <c r="E626" t="str">
        <f t="shared" si="20"/>
        <v xml:space="preserve"> = ,</v>
      </c>
    </row>
    <row r="627" spans="1:5">
      <c r="A627" s="4" t="s">
        <v>638</v>
      </c>
      <c r="D627" t="b">
        <f t="shared" si="21"/>
        <v>1</v>
      </c>
      <c r="E627" t="str">
        <f t="shared" si="20"/>
        <v xml:space="preserve"> = ,</v>
      </c>
    </row>
    <row r="628" spans="1:5">
      <c r="A628" s="4" t="s">
        <v>639</v>
      </c>
      <c r="D628" t="b">
        <f t="shared" si="21"/>
        <v>1</v>
      </c>
      <c r="E628" t="str">
        <f t="shared" si="20"/>
        <v xml:space="preserve"> = ,</v>
      </c>
    </row>
    <row r="629" spans="1:5">
      <c r="A629" s="4" t="s">
        <v>640</v>
      </c>
      <c r="D629" t="b">
        <f t="shared" si="21"/>
        <v>1</v>
      </c>
      <c r="E629" t="str">
        <f t="shared" si="20"/>
        <v xml:space="preserve"> = ,</v>
      </c>
    </row>
    <row r="630" spans="1:5">
      <c r="A630" s="4" t="s">
        <v>641</v>
      </c>
      <c r="D630" t="b">
        <f t="shared" si="21"/>
        <v>1</v>
      </c>
      <c r="E630" t="str">
        <f t="shared" si="20"/>
        <v xml:space="preserve"> = ,</v>
      </c>
    </row>
    <row r="631" spans="1:5">
      <c r="A631" s="4" t="s">
        <v>642</v>
      </c>
      <c r="D631" t="b">
        <f t="shared" si="21"/>
        <v>1</v>
      </c>
      <c r="E631" t="str">
        <f t="shared" si="20"/>
        <v xml:space="preserve"> = ,</v>
      </c>
    </row>
    <row r="632" spans="1:5">
      <c r="A632" s="4" t="s">
        <v>643</v>
      </c>
      <c r="D632" t="b">
        <f t="shared" si="21"/>
        <v>1</v>
      </c>
      <c r="E632" t="str">
        <f t="shared" si="20"/>
        <v xml:space="preserve"> = ,</v>
      </c>
    </row>
    <row r="633" spans="1:5">
      <c r="A633" s="4" t="s">
        <v>644</v>
      </c>
      <c r="D633" t="b">
        <f t="shared" si="21"/>
        <v>1</v>
      </c>
      <c r="E633" t="str">
        <f t="shared" si="20"/>
        <v xml:space="preserve"> = ,</v>
      </c>
    </row>
    <row r="634" spans="1:5">
      <c r="A634" s="4" t="s">
        <v>645</v>
      </c>
      <c r="D634" t="b">
        <f t="shared" si="21"/>
        <v>1</v>
      </c>
      <c r="E634" t="str">
        <f t="shared" si="20"/>
        <v xml:space="preserve"> = ,</v>
      </c>
    </row>
    <row r="635" spans="1:5">
      <c r="A635" s="4" t="s">
        <v>646</v>
      </c>
      <c r="D635" t="b">
        <f t="shared" si="21"/>
        <v>1</v>
      </c>
      <c r="E635" t="str">
        <f t="shared" si="20"/>
        <v xml:space="preserve"> = ,</v>
      </c>
    </row>
    <row r="636" spans="1:5">
      <c r="A636" s="4" t="s">
        <v>647</v>
      </c>
      <c r="D636" t="b">
        <f t="shared" si="21"/>
        <v>1</v>
      </c>
      <c r="E636" t="str">
        <f t="shared" si="20"/>
        <v xml:space="preserve"> = ,</v>
      </c>
    </row>
    <row r="637" spans="1:5">
      <c r="A637" s="4" t="s">
        <v>648</v>
      </c>
      <c r="D637" t="b">
        <f t="shared" si="21"/>
        <v>1</v>
      </c>
      <c r="E637" t="str">
        <f t="shared" si="20"/>
        <v xml:space="preserve"> = ,</v>
      </c>
    </row>
    <row r="638" spans="1:5">
      <c r="A638" s="4" t="s">
        <v>649</v>
      </c>
      <c r="D638" t="b">
        <f t="shared" si="21"/>
        <v>1</v>
      </c>
      <c r="E638" t="str">
        <f t="shared" si="20"/>
        <v xml:space="preserve"> = ,</v>
      </c>
    </row>
    <row r="639" spans="1:5">
      <c r="A639" s="4" t="s">
        <v>650</v>
      </c>
      <c r="D639" t="b">
        <f t="shared" si="21"/>
        <v>1</v>
      </c>
      <c r="E639" t="str">
        <f t="shared" si="20"/>
        <v xml:space="preserve"> = ,</v>
      </c>
    </row>
    <row r="640" spans="1:5">
      <c r="A640" s="4" t="s">
        <v>651</v>
      </c>
      <c r="D640" t="b">
        <f t="shared" si="21"/>
        <v>1</v>
      </c>
      <c r="E640" t="str">
        <f t="shared" si="20"/>
        <v xml:space="preserve"> = ,</v>
      </c>
    </row>
    <row r="641" spans="1:5">
      <c r="A641" s="4" t="s">
        <v>652</v>
      </c>
      <c r="D641" t="b">
        <f t="shared" si="21"/>
        <v>1</v>
      </c>
      <c r="E641" t="str">
        <f t="shared" ref="E641:E704" si="22">_xlfn.CONCAT(C526," = ",B641,",")</f>
        <v xml:space="preserve"> = ,</v>
      </c>
    </row>
    <row r="642" spans="1:5">
      <c r="A642" s="4" t="s">
        <v>653</v>
      </c>
      <c r="D642" t="b">
        <f t="shared" si="21"/>
        <v>1</v>
      </c>
      <c r="E642" t="str">
        <f t="shared" si="22"/>
        <v xml:space="preserve"> = ,</v>
      </c>
    </row>
    <row r="643" spans="1:5">
      <c r="A643" s="4" t="s">
        <v>654</v>
      </c>
      <c r="D643" t="b">
        <f t="shared" si="21"/>
        <v>1</v>
      </c>
      <c r="E643" t="str">
        <f t="shared" si="22"/>
        <v xml:space="preserve"> = ,</v>
      </c>
    </row>
    <row r="644" spans="1:5">
      <c r="A644" s="4" t="s">
        <v>655</v>
      </c>
      <c r="D644" t="b">
        <f t="shared" si="21"/>
        <v>1</v>
      </c>
      <c r="E644" t="str">
        <f t="shared" si="22"/>
        <v xml:space="preserve"> = ,</v>
      </c>
    </row>
    <row r="645" spans="1:5">
      <c r="A645" s="4" t="s">
        <v>656</v>
      </c>
      <c r="D645" t="b">
        <f t="shared" si="21"/>
        <v>1</v>
      </c>
      <c r="E645" t="str">
        <f t="shared" si="22"/>
        <v xml:space="preserve"> = ,</v>
      </c>
    </row>
    <row r="646" spans="1:5">
      <c r="A646" s="4" t="s">
        <v>657</v>
      </c>
      <c r="D646" t="b">
        <f t="shared" si="21"/>
        <v>1</v>
      </c>
      <c r="E646" t="str">
        <f t="shared" si="22"/>
        <v xml:space="preserve"> = ,</v>
      </c>
    </row>
    <row r="647" spans="1:5">
      <c r="A647" s="4" t="s">
        <v>658</v>
      </c>
      <c r="D647" t="b">
        <f t="shared" si="21"/>
        <v>1</v>
      </c>
      <c r="E647" t="str">
        <f t="shared" si="22"/>
        <v xml:space="preserve"> = ,</v>
      </c>
    </row>
    <row r="648" spans="1:5">
      <c r="A648" s="4" t="s">
        <v>659</v>
      </c>
      <c r="D648" t="b">
        <f t="shared" si="21"/>
        <v>1</v>
      </c>
      <c r="E648" t="str">
        <f t="shared" si="22"/>
        <v xml:space="preserve"> = ,</v>
      </c>
    </row>
    <row r="649" spans="1:5">
      <c r="A649" s="4" t="s">
        <v>660</v>
      </c>
      <c r="D649" t="b">
        <f t="shared" si="21"/>
        <v>1</v>
      </c>
      <c r="E649" t="str">
        <f t="shared" si="22"/>
        <v xml:space="preserve"> = ,</v>
      </c>
    </row>
    <row r="650" spans="1:5">
      <c r="A650" s="4" t="s">
        <v>661</v>
      </c>
      <c r="D650" t="b">
        <f t="shared" si="21"/>
        <v>1</v>
      </c>
      <c r="E650" t="str">
        <f t="shared" si="22"/>
        <v xml:space="preserve"> = ,</v>
      </c>
    </row>
    <row r="651" spans="1:5">
      <c r="A651" s="4" t="s">
        <v>662</v>
      </c>
      <c r="D651" t="b">
        <f t="shared" si="21"/>
        <v>1</v>
      </c>
      <c r="E651" t="str">
        <f t="shared" si="22"/>
        <v xml:space="preserve"> = ,</v>
      </c>
    </row>
    <row r="652" spans="1:5">
      <c r="A652" s="4" t="s">
        <v>663</v>
      </c>
      <c r="D652" t="b">
        <f t="shared" si="21"/>
        <v>1</v>
      </c>
      <c r="E652" t="str">
        <f t="shared" si="22"/>
        <v xml:space="preserve"> = ,</v>
      </c>
    </row>
    <row r="653" spans="1:5">
      <c r="A653" s="4" t="s">
        <v>664</v>
      </c>
      <c r="D653" t="b">
        <f t="shared" si="21"/>
        <v>1</v>
      </c>
      <c r="E653" t="str">
        <f t="shared" si="22"/>
        <v xml:space="preserve"> = ,</v>
      </c>
    </row>
    <row r="654" spans="1:5">
      <c r="A654" s="4" t="s">
        <v>665</v>
      </c>
      <c r="D654" t="b">
        <f t="shared" si="21"/>
        <v>1</v>
      </c>
      <c r="E654" t="str">
        <f t="shared" si="22"/>
        <v xml:space="preserve"> = ,</v>
      </c>
    </row>
    <row r="655" spans="1:5">
      <c r="A655" s="4" t="s">
        <v>666</v>
      </c>
      <c r="D655" t="b">
        <f t="shared" si="21"/>
        <v>1</v>
      </c>
      <c r="E655" t="str">
        <f t="shared" si="22"/>
        <v xml:space="preserve"> = ,</v>
      </c>
    </row>
    <row r="656" spans="1:5">
      <c r="A656" s="4" t="s">
        <v>667</v>
      </c>
      <c r="D656" t="b">
        <f t="shared" si="21"/>
        <v>1</v>
      </c>
      <c r="E656" t="str">
        <f t="shared" si="22"/>
        <v xml:space="preserve"> = ,</v>
      </c>
    </row>
    <row r="657" spans="1:5">
      <c r="A657" s="4" t="s">
        <v>668</v>
      </c>
      <c r="D657" t="b">
        <f t="shared" si="21"/>
        <v>1</v>
      </c>
      <c r="E657" t="str">
        <f t="shared" si="22"/>
        <v xml:space="preserve"> = ,</v>
      </c>
    </row>
    <row r="658" spans="1:5">
      <c r="A658" s="4" t="s">
        <v>669</v>
      </c>
      <c r="D658" t="b">
        <f t="shared" si="21"/>
        <v>1</v>
      </c>
      <c r="E658" t="str">
        <f t="shared" si="22"/>
        <v xml:space="preserve"> = ,</v>
      </c>
    </row>
    <row r="659" spans="1:5">
      <c r="A659" s="4" t="s">
        <v>670</v>
      </c>
      <c r="D659" t="b">
        <f t="shared" si="21"/>
        <v>1</v>
      </c>
      <c r="E659" t="str">
        <f t="shared" si="22"/>
        <v xml:space="preserve"> = ,</v>
      </c>
    </row>
    <row r="660" spans="1:5">
      <c r="A660" s="4" t="s">
        <v>671</v>
      </c>
      <c r="D660" t="b">
        <f t="shared" si="21"/>
        <v>1</v>
      </c>
      <c r="E660" t="str">
        <f t="shared" si="22"/>
        <v xml:space="preserve"> = ,</v>
      </c>
    </row>
    <row r="661" spans="1:5">
      <c r="A661" s="4" t="s">
        <v>672</v>
      </c>
      <c r="D661" t="b">
        <f t="shared" si="21"/>
        <v>1</v>
      </c>
      <c r="E661" t="str">
        <f t="shared" si="22"/>
        <v xml:space="preserve"> = ,</v>
      </c>
    </row>
    <row r="662" spans="1:5">
      <c r="A662" s="4" t="s">
        <v>673</v>
      </c>
      <c r="D662" t="b">
        <f t="shared" si="21"/>
        <v>1</v>
      </c>
      <c r="E662" t="str">
        <f t="shared" si="22"/>
        <v xml:space="preserve"> = ,</v>
      </c>
    </row>
    <row r="663" spans="1:5">
      <c r="A663" s="4" t="s">
        <v>674</v>
      </c>
      <c r="D663" t="b">
        <f t="shared" si="21"/>
        <v>1</v>
      </c>
      <c r="E663" t="str">
        <f t="shared" si="22"/>
        <v xml:space="preserve"> = ,</v>
      </c>
    </row>
    <row r="664" spans="1:5">
      <c r="A664" s="4" t="s">
        <v>675</v>
      </c>
      <c r="D664" t="b">
        <f t="shared" si="21"/>
        <v>1</v>
      </c>
      <c r="E664" t="str">
        <f t="shared" si="22"/>
        <v xml:space="preserve"> = ,</v>
      </c>
    </row>
    <row r="665" spans="1:5">
      <c r="A665" s="4" t="s">
        <v>676</v>
      </c>
      <c r="D665" t="b">
        <f t="shared" si="21"/>
        <v>1</v>
      </c>
      <c r="E665" t="str">
        <f t="shared" si="22"/>
        <v xml:space="preserve"> = ,</v>
      </c>
    </row>
    <row r="666" spans="1:5">
      <c r="A666" s="4" t="s">
        <v>677</v>
      </c>
      <c r="D666" t="b">
        <f t="shared" si="21"/>
        <v>1</v>
      </c>
      <c r="E666" t="str">
        <f t="shared" si="22"/>
        <v xml:space="preserve"> = ,</v>
      </c>
    </row>
    <row r="667" spans="1:5">
      <c r="A667" s="4" t="s">
        <v>678</v>
      </c>
      <c r="D667" t="b">
        <f t="shared" si="21"/>
        <v>1</v>
      </c>
      <c r="E667" t="str">
        <f t="shared" si="22"/>
        <v xml:space="preserve"> = ,</v>
      </c>
    </row>
    <row r="668" spans="1:5">
      <c r="A668" s="4" t="s">
        <v>679</v>
      </c>
      <c r="D668" t="b">
        <f t="shared" si="21"/>
        <v>1</v>
      </c>
      <c r="E668" t="str">
        <f t="shared" si="22"/>
        <v xml:space="preserve"> = ,</v>
      </c>
    </row>
    <row r="669" spans="1:5">
      <c r="A669" s="4" t="s">
        <v>680</v>
      </c>
      <c r="D669" t="b">
        <f t="shared" si="21"/>
        <v>1</v>
      </c>
      <c r="E669" t="str">
        <f t="shared" si="22"/>
        <v xml:space="preserve"> = ,</v>
      </c>
    </row>
    <row r="670" spans="1:5">
      <c r="A670" s="4" t="s">
        <v>681</v>
      </c>
      <c r="D670" t="b">
        <f t="shared" si="21"/>
        <v>1</v>
      </c>
      <c r="E670" t="str">
        <f t="shared" si="22"/>
        <v xml:space="preserve"> = ,</v>
      </c>
    </row>
    <row r="671" spans="1:5">
      <c r="A671" s="4" t="s">
        <v>682</v>
      </c>
      <c r="D671" t="b">
        <f t="shared" si="21"/>
        <v>1</v>
      </c>
      <c r="E671" t="str">
        <f t="shared" si="22"/>
        <v xml:space="preserve"> = ,</v>
      </c>
    </row>
    <row r="672" spans="1:5">
      <c r="A672" s="4" t="s">
        <v>683</v>
      </c>
      <c r="D672" t="b">
        <f t="shared" si="21"/>
        <v>1</v>
      </c>
      <c r="E672" t="str">
        <f t="shared" si="22"/>
        <v xml:space="preserve"> = ,</v>
      </c>
    </row>
    <row r="673" spans="1:5">
      <c r="A673" s="4" t="s">
        <v>684</v>
      </c>
      <c r="D673" t="b">
        <f t="shared" si="21"/>
        <v>1</v>
      </c>
      <c r="E673" t="str">
        <f t="shared" si="22"/>
        <v xml:space="preserve"> = ,</v>
      </c>
    </row>
    <row r="674" spans="1:5">
      <c r="A674" s="4" t="s">
        <v>685</v>
      </c>
      <c r="D674" t="b">
        <f t="shared" si="21"/>
        <v>1</v>
      </c>
      <c r="E674" t="str">
        <f t="shared" si="22"/>
        <v xml:space="preserve"> = ,</v>
      </c>
    </row>
    <row r="675" spans="1:5">
      <c r="A675" s="4" t="s">
        <v>686</v>
      </c>
      <c r="D675" t="b">
        <f t="shared" si="21"/>
        <v>1</v>
      </c>
      <c r="E675" t="str">
        <f t="shared" si="22"/>
        <v xml:space="preserve"> = ,</v>
      </c>
    </row>
    <row r="676" spans="1:5">
      <c r="A676" s="4" t="s">
        <v>687</v>
      </c>
      <c r="D676" t="b">
        <f t="shared" si="21"/>
        <v>1</v>
      </c>
      <c r="E676" t="str">
        <f t="shared" si="22"/>
        <v xml:space="preserve"> = ,</v>
      </c>
    </row>
    <row r="677" spans="1:5">
      <c r="A677" s="4" t="s">
        <v>688</v>
      </c>
      <c r="D677" t="b">
        <f t="shared" si="21"/>
        <v>1</v>
      </c>
      <c r="E677" t="str">
        <f t="shared" si="22"/>
        <v xml:space="preserve"> = ,</v>
      </c>
    </row>
    <row r="678" spans="1:5">
      <c r="A678" s="4" t="s">
        <v>689</v>
      </c>
      <c r="D678" t="b">
        <f t="shared" si="21"/>
        <v>1</v>
      </c>
      <c r="E678" t="str">
        <f t="shared" si="22"/>
        <v xml:space="preserve"> = ,</v>
      </c>
    </row>
    <row r="679" spans="1:5">
      <c r="A679" s="4" t="s">
        <v>690</v>
      </c>
      <c r="D679" t="b">
        <f t="shared" si="21"/>
        <v>1</v>
      </c>
      <c r="E679" t="str">
        <f t="shared" si="22"/>
        <v xml:space="preserve"> = ,</v>
      </c>
    </row>
    <row r="680" spans="1:5">
      <c r="A680" s="4" t="s">
        <v>691</v>
      </c>
      <c r="D680" t="b">
        <f t="shared" si="21"/>
        <v>1</v>
      </c>
      <c r="E680" t="str">
        <f t="shared" si="22"/>
        <v xml:space="preserve"> = ,</v>
      </c>
    </row>
    <row r="681" spans="1:5">
      <c r="A681" s="4" t="s">
        <v>692</v>
      </c>
      <c r="D681" t="b">
        <f t="shared" si="21"/>
        <v>1</v>
      </c>
      <c r="E681" t="str">
        <f t="shared" si="22"/>
        <v xml:space="preserve"> = ,</v>
      </c>
    </row>
    <row r="682" spans="1:5">
      <c r="A682" s="4" t="s">
        <v>693</v>
      </c>
      <c r="D682" t="b">
        <f t="shared" si="21"/>
        <v>1</v>
      </c>
      <c r="E682" t="str">
        <f t="shared" si="22"/>
        <v xml:space="preserve"> = ,</v>
      </c>
    </row>
    <row r="683" spans="1:5">
      <c r="A683" s="4" t="s">
        <v>45</v>
      </c>
      <c r="D683" t="b">
        <f t="shared" si="21"/>
        <v>1</v>
      </c>
      <c r="E683" t="str">
        <f t="shared" si="22"/>
        <v xml:space="preserve"> = ,</v>
      </c>
    </row>
    <row r="684" spans="1:5">
      <c r="A684" s="4" t="s">
        <v>46</v>
      </c>
      <c r="D684" t="b">
        <f t="shared" si="21"/>
        <v>1</v>
      </c>
      <c r="E684" t="str">
        <f t="shared" si="22"/>
        <v xml:space="preserve"> = ,</v>
      </c>
    </row>
    <row r="685" spans="1:5">
      <c r="A685" s="4" t="s">
        <v>694</v>
      </c>
      <c r="D685" t="b">
        <f t="shared" si="21"/>
        <v>1</v>
      </c>
      <c r="E685" t="str">
        <f t="shared" si="22"/>
        <v xml:space="preserve"> = ,</v>
      </c>
    </row>
    <row r="686" spans="1:5">
      <c r="A686" s="4" t="s">
        <v>695</v>
      </c>
      <c r="D686" t="b">
        <f t="shared" si="21"/>
        <v>1</v>
      </c>
      <c r="E686" t="str">
        <f t="shared" si="22"/>
        <v xml:space="preserve"> = ,</v>
      </c>
    </row>
    <row r="687" spans="1:5">
      <c r="A687" s="4" t="s">
        <v>114</v>
      </c>
      <c r="D687" t="b">
        <f t="shared" si="21"/>
        <v>1</v>
      </c>
      <c r="E687" t="str">
        <f t="shared" si="22"/>
        <v xml:space="preserve"> = ,</v>
      </c>
    </row>
    <row r="688" spans="1:5">
      <c r="A688" s="4" t="s">
        <v>696</v>
      </c>
      <c r="D688" t="b">
        <f t="shared" ref="D688:D751" si="23">ISERROR(VLOOKUP(B687,$A$2:$A$1012,1,0))</f>
        <v>1</v>
      </c>
      <c r="E688" t="str">
        <f t="shared" si="22"/>
        <v xml:space="preserve"> = ,</v>
      </c>
    </row>
    <row r="689" spans="1:5">
      <c r="A689" s="4" t="s">
        <v>697</v>
      </c>
      <c r="D689" t="b">
        <f t="shared" si="23"/>
        <v>1</v>
      </c>
      <c r="E689" t="str">
        <f t="shared" si="22"/>
        <v xml:space="preserve"> = ,</v>
      </c>
    </row>
    <row r="690" spans="1:5">
      <c r="A690" s="4" t="s">
        <v>698</v>
      </c>
      <c r="D690" t="b">
        <f t="shared" si="23"/>
        <v>1</v>
      </c>
      <c r="E690" t="str">
        <f t="shared" si="22"/>
        <v xml:space="preserve"> = ,</v>
      </c>
    </row>
    <row r="691" spans="1:5">
      <c r="A691" s="4" t="s">
        <v>699</v>
      </c>
      <c r="D691" t="b">
        <f t="shared" si="23"/>
        <v>1</v>
      </c>
      <c r="E691" t="str">
        <f t="shared" si="22"/>
        <v xml:space="preserve"> = ,</v>
      </c>
    </row>
    <row r="692" spans="1:5">
      <c r="A692" s="4" t="s">
        <v>700</v>
      </c>
      <c r="D692" t="b">
        <f t="shared" si="23"/>
        <v>1</v>
      </c>
      <c r="E692" t="str">
        <f t="shared" si="22"/>
        <v xml:space="preserve"> = ,</v>
      </c>
    </row>
    <row r="693" spans="1:5">
      <c r="A693" s="4" t="s">
        <v>701</v>
      </c>
      <c r="D693" t="b">
        <f t="shared" si="23"/>
        <v>1</v>
      </c>
      <c r="E693" t="str">
        <f t="shared" si="22"/>
        <v xml:space="preserve"> = ,</v>
      </c>
    </row>
    <row r="694" spans="1:5">
      <c r="A694" s="4" t="s">
        <v>702</v>
      </c>
      <c r="D694" t="b">
        <f t="shared" si="23"/>
        <v>1</v>
      </c>
      <c r="E694" t="str">
        <f t="shared" si="22"/>
        <v xml:space="preserve"> = ,</v>
      </c>
    </row>
    <row r="695" spans="1:5">
      <c r="A695" s="4" t="s">
        <v>703</v>
      </c>
      <c r="D695" t="b">
        <f t="shared" si="23"/>
        <v>1</v>
      </c>
      <c r="E695" t="str">
        <f t="shared" si="22"/>
        <v xml:space="preserve"> = ,</v>
      </c>
    </row>
    <row r="696" spans="1:5">
      <c r="A696" s="4" t="s">
        <v>704</v>
      </c>
      <c r="D696" t="b">
        <f t="shared" si="23"/>
        <v>1</v>
      </c>
      <c r="E696" t="str">
        <f t="shared" si="22"/>
        <v xml:space="preserve"> = ,</v>
      </c>
    </row>
    <row r="697" spans="1:5">
      <c r="A697" s="4" t="s">
        <v>705</v>
      </c>
      <c r="D697" t="b">
        <f t="shared" si="23"/>
        <v>1</v>
      </c>
      <c r="E697" t="str">
        <f t="shared" si="22"/>
        <v xml:space="preserve"> = ,</v>
      </c>
    </row>
    <row r="698" spans="1:5">
      <c r="A698" s="4" t="s">
        <v>706</v>
      </c>
      <c r="D698" t="b">
        <f t="shared" si="23"/>
        <v>1</v>
      </c>
      <c r="E698" t="str">
        <f t="shared" si="22"/>
        <v xml:space="preserve"> = ,</v>
      </c>
    </row>
    <row r="699" spans="1:5">
      <c r="A699" s="4" t="s">
        <v>707</v>
      </c>
      <c r="D699" t="b">
        <f t="shared" si="23"/>
        <v>1</v>
      </c>
      <c r="E699" t="str">
        <f t="shared" si="22"/>
        <v xml:space="preserve"> = ,</v>
      </c>
    </row>
    <row r="700" spans="1:5">
      <c r="A700" s="4" t="s">
        <v>708</v>
      </c>
      <c r="D700" t="b">
        <f t="shared" si="23"/>
        <v>1</v>
      </c>
      <c r="E700" t="str">
        <f t="shared" si="22"/>
        <v xml:space="preserve"> = ,</v>
      </c>
    </row>
    <row r="701" spans="1:5">
      <c r="A701" s="4" t="s">
        <v>709</v>
      </c>
      <c r="D701" t="b">
        <f t="shared" si="23"/>
        <v>1</v>
      </c>
      <c r="E701" t="str">
        <f t="shared" si="22"/>
        <v xml:space="preserve"> = ,</v>
      </c>
    </row>
    <row r="702" spans="1:5">
      <c r="A702" s="4" t="s">
        <v>710</v>
      </c>
      <c r="D702" t="b">
        <f t="shared" si="23"/>
        <v>1</v>
      </c>
      <c r="E702" t="str">
        <f t="shared" si="22"/>
        <v xml:space="preserve"> = ,</v>
      </c>
    </row>
    <row r="703" spans="1:5">
      <c r="A703" s="4" t="s">
        <v>711</v>
      </c>
      <c r="D703" t="b">
        <f t="shared" si="23"/>
        <v>1</v>
      </c>
      <c r="E703" t="str">
        <f t="shared" si="22"/>
        <v xml:space="preserve"> = ,</v>
      </c>
    </row>
    <row r="704" spans="1:5">
      <c r="A704" s="4" t="s">
        <v>712</v>
      </c>
      <c r="D704" t="b">
        <f t="shared" si="23"/>
        <v>1</v>
      </c>
      <c r="E704" t="str">
        <f t="shared" si="22"/>
        <v xml:space="preserve"> = ,</v>
      </c>
    </row>
    <row r="705" spans="1:5">
      <c r="A705" s="4" t="s">
        <v>713</v>
      </c>
      <c r="D705" t="b">
        <f t="shared" si="23"/>
        <v>1</v>
      </c>
      <c r="E705" t="str">
        <f t="shared" ref="E705:E768" si="24">_xlfn.CONCAT(C590," = ",B705,",")</f>
        <v xml:space="preserve"> = ,</v>
      </c>
    </row>
    <row r="706" spans="1:5">
      <c r="A706" s="4" t="s">
        <v>714</v>
      </c>
      <c r="D706" t="b">
        <f t="shared" si="23"/>
        <v>1</v>
      </c>
      <c r="E706" t="str">
        <f t="shared" si="24"/>
        <v xml:space="preserve"> = ,</v>
      </c>
    </row>
    <row r="707" spans="1:5">
      <c r="A707" s="4" t="s">
        <v>715</v>
      </c>
      <c r="D707" t="b">
        <f t="shared" si="23"/>
        <v>1</v>
      </c>
      <c r="E707" t="str">
        <f t="shared" si="24"/>
        <v xml:space="preserve"> = ,</v>
      </c>
    </row>
    <row r="708" spans="1:5">
      <c r="A708" s="4" t="s">
        <v>716</v>
      </c>
      <c r="D708" t="b">
        <f t="shared" si="23"/>
        <v>1</v>
      </c>
      <c r="E708" t="str">
        <f t="shared" si="24"/>
        <v xml:space="preserve"> = ,</v>
      </c>
    </row>
    <row r="709" spans="1:5">
      <c r="A709" s="4" t="s">
        <v>717</v>
      </c>
      <c r="D709" t="b">
        <f t="shared" si="23"/>
        <v>1</v>
      </c>
      <c r="E709" t="str">
        <f t="shared" si="24"/>
        <v xml:space="preserve"> = ,</v>
      </c>
    </row>
    <row r="710" spans="1:5">
      <c r="A710" s="4" t="s">
        <v>718</v>
      </c>
      <c r="D710" t="b">
        <f t="shared" si="23"/>
        <v>1</v>
      </c>
      <c r="E710" t="str">
        <f t="shared" si="24"/>
        <v xml:space="preserve"> = ,</v>
      </c>
    </row>
    <row r="711" spans="1:5">
      <c r="A711" s="4" t="s">
        <v>719</v>
      </c>
      <c r="D711" t="b">
        <f t="shared" si="23"/>
        <v>1</v>
      </c>
      <c r="E711" t="str">
        <f t="shared" si="24"/>
        <v xml:space="preserve"> = ,</v>
      </c>
    </row>
    <row r="712" spans="1:5">
      <c r="A712" s="4" t="s">
        <v>720</v>
      </c>
      <c r="D712" t="b">
        <f t="shared" si="23"/>
        <v>1</v>
      </c>
      <c r="E712" t="str">
        <f t="shared" si="24"/>
        <v xml:space="preserve"> = ,</v>
      </c>
    </row>
    <row r="713" spans="1:5">
      <c r="A713" s="4" t="s">
        <v>721</v>
      </c>
      <c r="D713" t="b">
        <f t="shared" si="23"/>
        <v>1</v>
      </c>
      <c r="E713" t="str">
        <f t="shared" si="24"/>
        <v xml:space="preserve"> = ,</v>
      </c>
    </row>
    <row r="714" spans="1:5">
      <c r="A714" s="4" t="s">
        <v>722</v>
      </c>
      <c r="D714" t="b">
        <f t="shared" si="23"/>
        <v>1</v>
      </c>
      <c r="E714" t="str">
        <f t="shared" si="24"/>
        <v xml:space="preserve"> = ,</v>
      </c>
    </row>
    <row r="715" spans="1:5">
      <c r="A715" s="4" t="s">
        <v>723</v>
      </c>
      <c r="D715" t="b">
        <f t="shared" si="23"/>
        <v>1</v>
      </c>
      <c r="E715" t="str">
        <f t="shared" si="24"/>
        <v xml:space="preserve"> = ,</v>
      </c>
    </row>
    <row r="716" spans="1:5">
      <c r="A716" s="4" t="s">
        <v>724</v>
      </c>
      <c r="D716" t="b">
        <f t="shared" si="23"/>
        <v>1</v>
      </c>
      <c r="E716" t="str">
        <f t="shared" si="24"/>
        <v xml:space="preserve"> = ,</v>
      </c>
    </row>
    <row r="717" spans="1:5">
      <c r="A717" s="4" t="s">
        <v>725</v>
      </c>
      <c r="D717" t="b">
        <f t="shared" si="23"/>
        <v>1</v>
      </c>
      <c r="E717" t="str">
        <f t="shared" si="24"/>
        <v xml:space="preserve"> = ,</v>
      </c>
    </row>
    <row r="718" spans="1:5">
      <c r="A718" s="4" t="s">
        <v>726</v>
      </c>
      <c r="D718" t="b">
        <f t="shared" si="23"/>
        <v>1</v>
      </c>
      <c r="E718" t="str">
        <f t="shared" si="24"/>
        <v xml:space="preserve"> = ,</v>
      </c>
    </row>
    <row r="719" spans="1:5">
      <c r="A719" s="4" t="s">
        <v>727</v>
      </c>
      <c r="D719" t="b">
        <f t="shared" si="23"/>
        <v>1</v>
      </c>
      <c r="E719" t="str">
        <f t="shared" si="24"/>
        <v xml:space="preserve"> = ,</v>
      </c>
    </row>
    <row r="720" spans="1:5">
      <c r="A720" s="4" t="s">
        <v>728</v>
      </c>
      <c r="D720" t="b">
        <f t="shared" si="23"/>
        <v>1</v>
      </c>
      <c r="E720" t="str">
        <f t="shared" si="24"/>
        <v xml:space="preserve"> = ,</v>
      </c>
    </row>
    <row r="721" spans="1:5">
      <c r="A721" s="4" t="s">
        <v>729</v>
      </c>
      <c r="D721" t="b">
        <f t="shared" si="23"/>
        <v>1</v>
      </c>
      <c r="E721" t="str">
        <f t="shared" si="24"/>
        <v xml:space="preserve"> = ,</v>
      </c>
    </row>
    <row r="722" spans="1:5">
      <c r="A722" s="4" t="s">
        <v>730</v>
      </c>
      <c r="D722" t="b">
        <f t="shared" si="23"/>
        <v>1</v>
      </c>
      <c r="E722" t="str">
        <f t="shared" si="24"/>
        <v xml:space="preserve"> = ,</v>
      </c>
    </row>
    <row r="723" spans="1:5">
      <c r="A723" s="1" t="s">
        <v>731</v>
      </c>
      <c r="D723" t="b">
        <f t="shared" si="23"/>
        <v>1</v>
      </c>
      <c r="E723" t="str">
        <f t="shared" si="24"/>
        <v xml:space="preserve"> = ,</v>
      </c>
    </row>
    <row r="724" spans="1:5">
      <c r="A724" s="1" t="s">
        <v>18</v>
      </c>
      <c r="D724" t="b">
        <f t="shared" si="23"/>
        <v>1</v>
      </c>
      <c r="E724" t="str">
        <f t="shared" si="24"/>
        <v xml:space="preserve"> = ,</v>
      </c>
    </row>
    <row r="725" spans="1:5">
      <c r="A725" s="1" t="s">
        <v>732</v>
      </c>
      <c r="D725" t="b">
        <f t="shared" si="23"/>
        <v>1</v>
      </c>
      <c r="E725" t="str">
        <f t="shared" si="24"/>
        <v xml:space="preserve"> = ,</v>
      </c>
    </row>
    <row r="726" spans="1:5">
      <c r="A726" s="1" t="s">
        <v>733</v>
      </c>
      <c r="D726" t="b">
        <f t="shared" si="23"/>
        <v>1</v>
      </c>
      <c r="E726" t="str">
        <f t="shared" si="24"/>
        <v xml:space="preserve"> = ,</v>
      </c>
    </row>
    <row r="727" spans="1:5">
      <c r="A727" s="1" t="s">
        <v>119</v>
      </c>
      <c r="D727" t="b">
        <f t="shared" si="23"/>
        <v>1</v>
      </c>
      <c r="E727" t="str">
        <f t="shared" si="24"/>
        <v xml:space="preserve"> = ,</v>
      </c>
    </row>
    <row r="728" spans="1:5">
      <c r="A728" s="1" t="s">
        <v>120</v>
      </c>
      <c r="D728" t="b">
        <f t="shared" si="23"/>
        <v>1</v>
      </c>
      <c r="E728" t="str">
        <f t="shared" si="24"/>
        <v xml:space="preserve"> = ,</v>
      </c>
    </row>
    <row r="729" spans="1:5">
      <c r="A729" s="1" t="s">
        <v>121</v>
      </c>
      <c r="D729" t="b">
        <f t="shared" si="23"/>
        <v>1</v>
      </c>
      <c r="E729" t="str">
        <f t="shared" si="24"/>
        <v xml:space="preserve"> = ,</v>
      </c>
    </row>
    <row r="730" spans="1:5">
      <c r="A730" s="1" t="s">
        <v>122</v>
      </c>
      <c r="D730" t="b">
        <f t="shared" si="23"/>
        <v>1</v>
      </c>
      <c r="E730" t="str">
        <f t="shared" si="24"/>
        <v xml:space="preserve"> = ,</v>
      </c>
    </row>
    <row r="731" spans="1:5">
      <c r="A731" s="1" t="s">
        <v>133</v>
      </c>
      <c r="D731" t="b">
        <f t="shared" si="23"/>
        <v>1</v>
      </c>
      <c r="E731" t="str">
        <f t="shared" si="24"/>
        <v xml:space="preserve"> = ,</v>
      </c>
    </row>
    <row r="732" spans="1:5">
      <c r="A732" s="1" t="s">
        <v>0</v>
      </c>
      <c r="D732" t="b">
        <f t="shared" si="23"/>
        <v>1</v>
      </c>
      <c r="E732" t="str">
        <f t="shared" si="24"/>
        <v xml:space="preserve"> = ,</v>
      </c>
    </row>
    <row r="733" spans="1:5">
      <c r="A733" s="1" t="s">
        <v>1</v>
      </c>
      <c r="D733" t="b">
        <f t="shared" si="23"/>
        <v>1</v>
      </c>
      <c r="E733" t="str">
        <f t="shared" si="24"/>
        <v xml:space="preserve"> = ,</v>
      </c>
    </row>
    <row r="734" spans="1:5">
      <c r="A734" s="1" t="s">
        <v>134</v>
      </c>
      <c r="D734" t="b">
        <f t="shared" si="23"/>
        <v>1</v>
      </c>
      <c r="E734" t="str">
        <f t="shared" si="24"/>
        <v xml:space="preserve"> = ,</v>
      </c>
    </row>
    <row r="735" spans="1:5">
      <c r="A735" s="1" t="s">
        <v>2</v>
      </c>
      <c r="D735" t="b">
        <f t="shared" si="23"/>
        <v>1</v>
      </c>
      <c r="E735" t="str">
        <f t="shared" si="24"/>
        <v xml:space="preserve"> = ,</v>
      </c>
    </row>
    <row r="736" spans="1:5">
      <c r="A736" s="1" t="s">
        <v>136</v>
      </c>
      <c r="D736" t="b">
        <f t="shared" si="23"/>
        <v>1</v>
      </c>
      <c r="E736" t="str">
        <f t="shared" si="24"/>
        <v xml:space="preserve"> = ,</v>
      </c>
    </row>
    <row r="737" spans="1:5">
      <c r="A737" s="1" t="s">
        <v>3</v>
      </c>
      <c r="D737" t="b">
        <f t="shared" si="23"/>
        <v>1</v>
      </c>
      <c r="E737" t="str">
        <f t="shared" si="24"/>
        <v xml:space="preserve"> = ,</v>
      </c>
    </row>
    <row r="738" spans="1:5">
      <c r="A738" s="1" t="s">
        <v>138</v>
      </c>
      <c r="D738" t="b">
        <f t="shared" si="23"/>
        <v>1</v>
      </c>
      <c r="E738" t="str">
        <f t="shared" si="24"/>
        <v xml:space="preserve"> = ,</v>
      </c>
    </row>
    <row r="739" spans="1:5">
      <c r="A739" s="1" t="s">
        <v>139</v>
      </c>
      <c r="D739" t="b">
        <f t="shared" si="23"/>
        <v>1</v>
      </c>
      <c r="E739" t="str">
        <f t="shared" si="24"/>
        <v xml:space="preserve"> = ,</v>
      </c>
    </row>
    <row r="740" spans="1:5">
      <c r="A740" s="1" t="s">
        <v>140</v>
      </c>
      <c r="D740" t="b">
        <f t="shared" si="23"/>
        <v>1</v>
      </c>
      <c r="E740" t="str">
        <f t="shared" si="24"/>
        <v xml:space="preserve"> = ,</v>
      </c>
    </row>
    <row r="741" spans="1:5">
      <c r="A741" s="1" t="s">
        <v>141</v>
      </c>
      <c r="D741" t="b">
        <f t="shared" si="23"/>
        <v>1</v>
      </c>
      <c r="E741" t="str">
        <f t="shared" si="24"/>
        <v xml:space="preserve"> = ,</v>
      </c>
    </row>
    <row r="742" spans="1:5">
      <c r="A742" s="1" t="s">
        <v>142</v>
      </c>
      <c r="D742" t="b">
        <f t="shared" si="23"/>
        <v>1</v>
      </c>
      <c r="E742" t="str">
        <f t="shared" si="24"/>
        <v xml:space="preserve"> = ,</v>
      </c>
    </row>
    <row r="743" spans="1:5">
      <c r="A743" s="1" t="s">
        <v>734</v>
      </c>
      <c r="D743" t="b">
        <f t="shared" si="23"/>
        <v>1</v>
      </c>
      <c r="E743" t="str">
        <f t="shared" si="24"/>
        <v xml:space="preserve"> = ,</v>
      </c>
    </row>
    <row r="744" spans="1:5">
      <c r="A744" s="1" t="s">
        <v>34</v>
      </c>
      <c r="D744" t="b">
        <f t="shared" si="23"/>
        <v>1</v>
      </c>
      <c r="E744" t="str">
        <f t="shared" si="24"/>
        <v xml:space="preserve"> = ,</v>
      </c>
    </row>
    <row r="745" spans="1:5">
      <c r="A745" s="1" t="s">
        <v>249</v>
      </c>
      <c r="D745" t="b">
        <f t="shared" si="23"/>
        <v>1</v>
      </c>
      <c r="E745" t="str">
        <f t="shared" si="24"/>
        <v xml:space="preserve"> = ,</v>
      </c>
    </row>
    <row r="746" spans="1:5">
      <c r="A746" s="1" t="s">
        <v>35</v>
      </c>
      <c r="D746" t="b">
        <f t="shared" si="23"/>
        <v>1</v>
      </c>
      <c r="E746" t="str">
        <f t="shared" si="24"/>
        <v xml:space="preserve"> = ,</v>
      </c>
    </row>
    <row r="747" spans="1:5">
      <c r="A747" s="1" t="s">
        <v>4</v>
      </c>
      <c r="D747" t="b">
        <f t="shared" si="23"/>
        <v>1</v>
      </c>
      <c r="E747" t="str">
        <f t="shared" si="24"/>
        <v xml:space="preserve"> = ,</v>
      </c>
    </row>
    <row r="748" spans="1:5">
      <c r="A748" s="1" t="s">
        <v>5</v>
      </c>
      <c r="D748" t="b">
        <f t="shared" si="23"/>
        <v>1</v>
      </c>
      <c r="E748" t="str">
        <f t="shared" si="24"/>
        <v xml:space="preserve"> = ,</v>
      </c>
    </row>
    <row r="749" spans="1:5">
      <c r="A749" s="1" t="s">
        <v>6</v>
      </c>
      <c r="D749" t="b">
        <f t="shared" si="23"/>
        <v>1</v>
      </c>
      <c r="E749" t="str">
        <f t="shared" si="24"/>
        <v xml:space="preserve"> = ,</v>
      </c>
    </row>
    <row r="750" spans="1:5">
      <c r="A750" s="1" t="s">
        <v>9</v>
      </c>
      <c r="D750" t="b">
        <f t="shared" si="23"/>
        <v>1</v>
      </c>
      <c r="E750" t="str">
        <f t="shared" si="24"/>
        <v xml:space="preserve"> = ,</v>
      </c>
    </row>
    <row r="751" spans="1:5">
      <c r="A751" s="1" t="s">
        <v>10</v>
      </c>
      <c r="D751" t="b">
        <f t="shared" si="23"/>
        <v>1</v>
      </c>
      <c r="E751" t="str">
        <f t="shared" si="24"/>
        <v xml:space="preserve"> = ,</v>
      </c>
    </row>
    <row r="752" spans="1:5">
      <c r="A752" s="1" t="s">
        <v>11</v>
      </c>
      <c r="D752" t="b">
        <f t="shared" ref="D752:D771" si="25">ISERROR(VLOOKUP(B751,$A$2:$A$1012,1,0))</f>
        <v>1</v>
      </c>
      <c r="E752" t="str">
        <f t="shared" si="24"/>
        <v xml:space="preserve"> = ,</v>
      </c>
    </row>
    <row r="753" spans="1:5">
      <c r="A753" s="1" t="s">
        <v>738</v>
      </c>
      <c r="D753" t="b">
        <f t="shared" si="25"/>
        <v>1</v>
      </c>
      <c r="E753" t="str">
        <f t="shared" si="24"/>
        <v xml:space="preserve"> = ,</v>
      </c>
    </row>
    <row r="754" spans="1:5">
      <c r="A754" s="1" t="s">
        <v>12</v>
      </c>
      <c r="D754" t="b">
        <f t="shared" si="25"/>
        <v>1</v>
      </c>
      <c r="E754" t="str">
        <f t="shared" si="24"/>
        <v xml:space="preserve"> = ,</v>
      </c>
    </row>
    <row r="755" spans="1:5">
      <c r="A755" s="1" t="s">
        <v>13</v>
      </c>
      <c r="D755" t="b">
        <f t="shared" si="25"/>
        <v>1</v>
      </c>
      <c r="E755" t="str">
        <f t="shared" si="24"/>
        <v xml:space="preserve"> = ,</v>
      </c>
    </row>
    <row r="756" spans="1:5">
      <c r="A756" s="1" t="s">
        <v>16</v>
      </c>
      <c r="D756" t="b">
        <f t="shared" si="25"/>
        <v>1</v>
      </c>
      <c r="E756" t="str">
        <f t="shared" si="24"/>
        <v xml:space="preserve"> = ,</v>
      </c>
    </row>
    <row r="757" spans="1:5">
      <c r="A757" s="1" t="s">
        <v>17</v>
      </c>
      <c r="D757" t="b">
        <f t="shared" si="25"/>
        <v>1</v>
      </c>
      <c r="E757" t="str">
        <f t="shared" si="24"/>
        <v xml:space="preserve"> = ,</v>
      </c>
    </row>
    <row r="758" spans="1:5">
      <c r="A758" s="1" t="s">
        <v>19</v>
      </c>
      <c r="D758" t="b">
        <f t="shared" si="25"/>
        <v>1</v>
      </c>
      <c r="E758" t="str">
        <f t="shared" si="24"/>
        <v xml:space="preserve"> = ,</v>
      </c>
    </row>
    <row r="759" spans="1:5">
      <c r="A759" s="1" t="s">
        <v>20</v>
      </c>
      <c r="D759" t="b">
        <f t="shared" si="25"/>
        <v>1</v>
      </c>
      <c r="E759" t="str">
        <f t="shared" si="24"/>
        <v xml:space="preserve"> = ,</v>
      </c>
    </row>
    <row r="760" spans="1:5">
      <c r="A760" s="1" t="s">
        <v>21</v>
      </c>
      <c r="D760" t="b">
        <f t="shared" si="25"/>
        <v>1</v>
      </c>
      <c r="E760" t="str">
        <f t="shared" si="24"/>
        <v xml:space="preserve"> = ,</v>
      </c>
    </row>
    <row r="761" spans="1:5">
      <c r="A761" s="1" t="s">
        <v>22</v>
      </c>
      <c r="D761" t="b">
        <f t="shared" si="25"/>
        <v>1</v>
      </c>
      <c r="E761" t="str">
        <f t="shared" si="24"/>
        <v xml:space="preserve"> = ,</v>
      </c>
    </row>
    <row r="762" spans="1:5">
      <c r="A762" s="1" t="s">
        <v>23</v>
      </c>
      <c r="D762" t="b">
        <f t="shared" si="25"/>
        <v>1</v>
      </c>
      <c r="E762" t="str">
        <f t="shared" si="24"/>
        <v xml:space="preserve"> = ,</v>
      </c>
    </row>
    <row r="763" spans="1:5">
      <c r="A763" s="1" t="s">
        <v>24</v>
      </c>
      <c r="D763" t="b">
        <f t="shared" si="25"/>
        <v>1</v>
      </c>
      <c r="E763" t="str">
        <f t="shared" si="24"/>
        <v xml:space="preserve"> = ,</v>
      </c>
    </row>
    <row r="764" spans="1:5">
      <c r="A764" s="1" t="s">
        <v>25</v>
      </c>
      <c r="D764" t="b">
        <f t="shared" si="25"/>
        <v>1</v>
      </c>
      <c r="E764" t="str">
        <f t="shared" si="24"/>
        <v xml:space="preserve"> = ,</v>
      </c>
    </row>
    <row r="765" spans="1:5">
      <c r="A765" s="1" t="s">
        <v>19</v>
      </c>
      <c r="D765" t="b">
        <f t="shared" si="25"/>
        <v>1</v>
      </c>
      <c r="E765" t="str">
        <f t="shared" si="24"/>
        <v xml:space="preserve"> = ,</v>
      </c>
    </row>
    <row r="766" spans="1:5">
      <c r="A766" s="1" t="s">
        <v>20</v>
      </c>
      <c r="D766" t="b">
        <f t="shared" si="25"/>
        <v>1</v>
      </c>
      <c r="E766" t="str">
        <f t="shared" si="24"/>
        <v xml:space="preserve"> = ,</v>
      </c>
    </row>
    <row r="767" spans="1:5">
      <c r="A767" s="1" t="s">
        <v>21</v>
      </c>
      <c r="D767" t="b">
        <f t="shared" si="25"/>
        <v>1</v>
      </c>
      <c r="E767" t="str">
        <f t="shared" si="24"/>
        <v xml:space="preserve"> = ,</v>
      </c>
    </row>
    <row r="768" spans="1:5">
      <c r="A768" s="1" t="s">
        <v>22</v>
      </c>
      <c r="D768" t="b">
        <f t="shared" si="25"/>
        <v>1</v>
      </c>
      <c r="E768" t="str">
        <f t="shared" si="24"/>
        <v xml:space="preserve"> = ,</v>
      </c>
    </row>
    <row r="769" spans="1:5">
      <c r="A769" s="1" t="s">
        <v>23</v>
      </c>
      <c r="D769" t="b">
        <f t="shared" si="25"/>
        <v>1</v>
      </c>
      <c r="E769" t="str">
        <f t="shared" ref="E769:E771" si="26">_xlfn.CONCAT(C654," = ",B769,",")</f>
        <v xml:space="preserve"> = ,</v>
      </c>
    </row>
    <row r="770" spans="1:5">
      <c r="A770" s="1" t="s">
        <v>24</v>
      </c>
      <c r="D770" t="b">
        <f t="shared" si="25"/>
        <v>1</v>
      </c>
      <c r="E770" t="str">
        <f t="shared" si="26"/>
        <v xml:space="preserve"> = ,</v>
      </c>
    </row>
    <row r="771" spans="1:5">
      <c r="A771" s="1" t="s">
        <v>25</v>
      </c>
      <c r="D771" t="b">
        <f t="shared" si="25"/>
        <v>1</v>
      </c>
      <c r="E771" t="str">
        <f t="shared" si="26"/>
        <v xml:space="preserve"> = ,</v>
      </c>
    </row>
    <row r="772" spans="1:5">
      <c r="A772" s="1"/>
    </row>
    <row r="773" spans="1:5">
      <c r="A773" s="1"/>
    </row>
    <row r="774" spans="1:5">
      <c r="A774" s="1"/>
    </row>
    <row r="775" spans="1:5">
      <c r="A775" s="1"/>
    </row>
    <row r="776" spans="1:5">
      <c r="A776" s="1"/>
    </row>
    <row r="777" spans="1:5">
      <c r="A777" s="1"/>
    </row>
    <row r="778" spans="1:5">
      <c r="A778" s="1"/>
    </row>
    <row r="779" spans="1:5">
      <c r="A779" s="1"/>
    </row>
    <row r="780" spans="1:5">
      <c r="A780" s="1"/>
    </row>
    <row r="781" spans="1:5">
      <c r="A781" s="1"/>
    </row>
    <row r="782" spans="1:5">
      <c r="A782" s="1"/>
    </row>
    <row r="783" spans="1:5">
      <c r="A783" s="1"/>
    </row>
    <row r="784" spans="1:5">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sheetData>
  <autoFilter ref="A1:E771" xr:uid="{C2C242AC-44B6-904F-AAAE-648C71849E51}"/>
  <dataValidations count="1">
    <dataValidation type="custom" allowBlank="1" showInputMessage="1" showErrorMessage="1" sqref="D1:D1048576" xr:uid="{E75BB970-94B2-4046-B3BF-3D8D84EDCF5D}">
      <formula1>"TRUE"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242AC-44B6-904F-AAAE-648C71849E51}">
  <dimension ref="A1:E927"/>
  <sheetViews>
    <sheetView topLeftCell="A33" workbookViewId="0">
      <selection activeCell="K55" sqref="K55"/>
    </sheetView>
  </sheetViews>
  <sheetFormatPr baseColWidth="10" defaultRowHeight="16"/>
  <cols>
    <col min="1" max="1" width="38.5" bestFit="1" customWidth="1"/>
    <col min="2" max="3" width="35.6640625" customWidth="1"/>
    <col min="4" max="4" width="10.6640625" customWidth="1"/>
  </cols>
  <sheetData>
    <row r="1" spans="1:5">
      <c r="A1" s="1" t="s">
        <v>26</v>
      </c>
      <c r="B1" s="3" t="s">
        <v>115</v>
      </c>
      <c r="C1" s="3" t="s">
        <v>116</v>
      </c>
      <c r="D1" s="3" t="s">
        <v>117</v>
      </c>
      <c r="E1" s="3" t="s">
        <v>118</v>
      </c>
    </row>
    <row r="2" spans="1:5">
      <c r="A2" s="1" t="s">
        <v>27</v>
      </c>
      <c r="B2" t="s">
        <v>731</v>
      </c>
      <c r="D2" t="b">
        <f t="shared" ref="D2:D65" si="0">ISERROR(VLOOKUP(B2,$A$2:$A$1012,1,0))</f>
        <v>0</v>
      </c>
      <c r="E2" t="str">
        <f t="shared" ref="E2:E15" si="1">_xlfn.CONCAT(C2," = ",B2,",")</f>
        <v xml:space="preserve"> = identifier,</v>
      </c>
    </row>
    <row r="3" spans="1:5">
      <c r="A3" s="1" t="s">
        <v>28</v>
      </c>
      <c r="B3" t="s">
        <v>733</v>
      </c>
      <c r="D3" t="b">
        <f t="shared" si="0"/>
        <v>0</v>
      </c>
      <c r="E3" t="str">
        <f t="shared" si="1"/>
        <v xml:space="preserve"> = duration,</v>
      </c>
    </row>
    <row r="4" spans="1:5">
      <c r="A4" s="1" t="s">
        <v>29</v>
      </c>
      <c r="B4" t="s">
        <v>120</v>
      </c>
      <c r="D4" t="b">
        <f t="shared" si="0"/>
        <v>0</v>
      </c>
      <c r="E4" t="str">
        <f t="shared" si="1"/>
        <v xml:space="preserve"> = sdm_farmer,</v>
      </c>
    </row>
    <row r="5" spans="1:5">
      <c r="A5" s="1" t="s">
        <v>30</v>
      </c>
      <c r="B5" t="s">
        <v>122</v>
      </c>
      <c r="D5" t="b">
        <f t="shared" si="0"/>
        <v>0</v>
      </c>
      <c r="E5" t="str">
        <f t="shared" si="1"/>
        <v xml:space="preserve"> = farmer_sample,</v>
      </c>
    </row>
    <row r="6" spans="1:5">
      <c r="A6" s="1" t="s">
        <v>31</v>
      </c>
      <c r="B6" t="s">
        <v>119</v>
      </c>
      <c r="D6" t="b">
        <f t="shared" si="0"/>
        <v>0</v>
      </c>
      <c r="E6" t="str">
        <f t="shared" si="1"/>
        <v xml:space="preserve"> = ic_informed_consent,</v>
      </c>
    </row>
    <row r="7" spans="1:5">
      <c r="A7" s="1" t="s">
        <v>32</v>
      </c>
      <c r="B7" t="s">
        <v>121</v>
      </c>
      <c r="C7" t="s">
        <v>739</v>
      </c>
      <c r="D7" t="b">
        <f t="shared" si="0"/>
        <v>0</v>
      </c>
      <c r="E7" t="str">
        <f t="shared" si="1"/>
        <v>focus_crop = sdm_crop,</v>
      </c>
    </row>
    <row r="8" spans="1:5">
      <c r="A8" s="1" t="s">
        <v>33</v>
      </c>
      <c r="B8" t="s">
        <v>815</v>
      </c>
      <c r="C8" t="s">
        <v>1080</v>
      </c>
      <c r="D8" t="b">
        <f t="shared" si="0"/>
        <v>1</v>
      </c>
      <c r="E8" t="str">
        <f t="shared" si="1"/>
        <v>hh_loan_agri_first = pi_first_agri_loan,</v>
      </c>
    </row>
    <row r="9" spans="1:5">
      <c r="A9" s="1" t="s">
        <v>34</v>
      </c>
      <c r="B9" t="s">
        <v>816</v>
      </c>
      <c r="C9" t="s">
        <v>808</v>
      </c>
      <c r="D9" t="b">
        <f t="shared" si="0"/>
        <v>1</v>
      </c>
      <c r="E9" t="str">
        <f t="shared" si="1"/>
        <v>f_maincrop = f_first_crop,</v>
      </c>
    </row>
    <row r="10" spans="1:5">
      <c r="A10" s="1" t="s">
        <v>35</v>
      </c>
      <c r="B10" t="s">
        <v>817</v>
      </c>
      <c r="C10" t="s">
        <v>809</v>
      </c>
      <c r="D10" t="b">
        <f t="shared" si="0"/>
        <v>1</v>
      </c>
      <c r="E10" t="str">
        <f t="shared" si="1"/>
        <v>f_maincrop_other = f_first_crop_other,</v>
      </c>
    </row>
    <row r="11" spans="1:5">
      <c r="A11" s="1" t="s">
        <v>36</v>
      </c>
      <c r="B11" t="s">
        <v>818</v>
      </c>
      <c r="C11" t="s">
        <v>134</v>
      </c>
      <c r="D11" t="b">
        <f t="shared" si="0"/>
        <v>1</v>
      </c>
      <c r="E11" t="str">
        <f t="shared" si="1"/>
        <v>f_othermaincrop_1 = f_second_crop,</v>
      </c>
    </row>
    <row r="12" spans="1:5">
      <c r="A12" s="1" t="s">
        <v>37</v>
      </c>
      <c r="B12" t="s">
        <v>819</v>
      </c>
      <c r="C12" t="s">
        <v>761</v>
      </c>
      <c r="D12" t="b">
        <f t="shared" si="0"/>
        <v>1</v>
      </c>
      <c r="E12" t="str">
        <f t="shared" si="1"/>
        <v>f_othermaincrop_1_other = f_second_crop_other,</v>
      </c>
    </row>
    <row r="13" spans="1:5">
      <c r="A13" s="1" t="s">
        <v>38</v>
      </c>
      <c r="B13" t="s">
        <v>820</v>
      </c>
      <c r="C13" t="s">
        <v>136</v>
      </c>
      <c r="D13" t="b">
        <f t="shared" si="0"/>
        <v>1</v>
      </c>
      <c r="E13" t="str">
        <f t="shared" si="1"/>
        <v>f_othermaincrop_2 = f_third_crop,</v>
      </c>
    </row>
    <row r="14" spans="1:5">
      <c r="A14" s="1" t="s">
        <v>39</v>
      </c>
      <c r="B14" t="s">
        <v>821</v>
      </c>
      <c r="C14" t="s">
        <v>762</v>
      </c>
      <c r="D14" t="b">
        <f t="shared" si="0"/>
        <v>1</v>
      </c>
      <c r="E14" t="str">
        <f t="shared" si="1"/>
        <v>f_othermaincrop_2_other = f_third_crop_other,</v>
      </c>
    </row>
    <row r="15" spans="1:5">
      <c r="A15" s="1" t="s">
        <v>40</v>
      </c>
      <c r="B15" t="s">
        <v>130</v>
      </c>
      <c r="D15" t="b">
        <f t="shared" si="0"/>
        <v>0</v>
      </c>
      <c r="E15" t="str">
        <f t="shared" si="1"/>
        <v xml:space="preserve"> = f_unit_land,</v>
      </c>
    </row>
    <row r="16" spans="1:5">
      <c r="A16" s="1" t="s">
        <v>41</v>
      </c>
      <c r="B16" t="s">
        <v>822</v>
      </c>
      <c r="C16" t="s">
        <v>763</v>
      </c>
      <c r="D16" t="b">
        <f t="shared" si="0"/>
        <v>1</v>
      </c>
      <c r="E16" t="str">
        <f>_xlfn.CONCAT(C16," = `",B16,"`,")</f>
        <v>f_unit_land_other = `f_unit_land--other--`,</v>
      </c>
    </row>
    <row r="17" spans="1:5">
      <c r="A17" s="1" t="s">
        <v>42</v>
      </c>
      <c r="B17" t="s">
        <v>0</v>
      </c>
      <c r="D17" t="b">
        <f t="shared" si="0"/>
        <v>0</v>
      </c>
      <c r="E17" t="str">
        <f t="shared" ref="E17:E24" si="2">_xlfn.CONCAT(C17," = ",B17,",")</f>
        <v xml:space="preserve"> = f_size_acre,</v>
      </c>
    </row>
    <row r="18" spans="1:5">
      <c r="A18" s="1" t="s">
        <v>8</v>
      </c>
      <c r="B18" t="s">
        <v>756</v>
      </c>
      <c r="C18" t="s">
        <v>1</v>
      </c>
      <c r="D18" t="b">
        <f t="shared" si="0"/>
        <v>1</v>
      </c>
      <c r="E18" t="str">
        <f t="shared" si="2"/>
        <v>f_focus_crop_size_acre = f_sdm_size (acre),</v>
      </c>
    </row>
    <row r="19" spans="1:5">
      <c r="A19" s="1" t="s">
        <v>7</v>
      </c>
      <c r="B19" t="s">
        <v>823</v>
      </c>
      <c r="C19" t="s">
        <v>287</v>
      </c>
      <c r="D19" t="b">
        <f t="shared" si="0"/>
        <v>1</v>
      </c>
      <c r="E19" t="str">
        <f t="shared" si="2"/>
        <v>f_ownership_type = f_ownership,</v>
      </c>
    </row>
    <row r="20" spans="1:5">
      <c r="A20" s="1" t="s">
        <v>43</v>
      </c>
      <c r="B20" t="s">
        <v>824</v>
      </c>
      <c r="C20" t="s">
        <v>138</v>
      </c>
      <c r="D20" t="b">
        <f t="shared" si="0"/>
        <v>1</v>
      </c>
      <c r="E20" t="str">
        <f t="shared" si="2"/>
        <v>f_harvest_num = f_harvests,</v>
      </c>
    </row>
    <row r="21" spans="1:5">
      <c r="A21" s="1" t="s">
        <v>44</v>
      </c>
      <c r="B21" t="s">
        <v>825</v>
      </c>
      <c r="C21" t="s">
        <v>186</v>
      </c>
      <c r="D21" t="b">
        <f t="shared" si="0"/>
        <v>1</v>
      </c>
      <c r="E21" t="str">
        <f t="shared" si="2"/>
        <v>f_focus_measurement_prod = f_sdm_measurement,</v>
      </c>
    </row>
    <row r="22" spans="1:5">
      <c r="A22" s="1" t="s">
        <v>45</v>
      </c>
      <c r="B22" t="s">
        <v>826</v>
      </c>
      <c r="C22" t="s">
        <v>744</v>
      </c>
      <c r="D22" t="b">
        <f t="shared" si="0"/>
        <v>1</v>
      </c>
      <c r="E22" t="str">
        <f t="shared" si="2"/>
        <v>f_focus_measurement_prod_other = f_measurement_other,</v>
      </c>
    </row>
    <row r="23" spans="1:5">
      <c r="A23" s="1" t="s">
        <v>46</v>
      </c>
      <c r="B23" t="s">
        <v>269</v>
      </c>
      <c r="D23" t="b">
        <f t="shared" si="0"/>
        <v>0</v>
      </c>
      <c r="E23" t="str">
        <f t="shared" si="2"/>
        <v xml:space="preserve"> = f_other_crop_income,</v>
      </c>
    </row>
    <row r="24" spans="1:5">
      <c r="A24" s="1" t="s">
        <v>47</v>
      </c>
      <c r="B24" t="s">
        <v>827</v>
      </c>
      <c r="C24" t="s">
        <v>270</v>
      </c>
      <c r="D24" t="b">
        <f t="shared" si="0"/>
        <v>1</v>
      </c>
      <c r="E24" t="str">
        <f t="shared" si="2"/>
        <v>f_livestock_income_type = f_livestock,</v>
      </c>
    </row>
    <row r="25" spans="1:5">
      <c r="A25" s="1" t="s">
        <v>48</v>
      </c>
      <c r="B25" t="s">
        <v>828</v>
      </c>
      <c r="C25" t="s">
        <v>279</v>
      </c>
      <c r="D25" t="b">
        <f t="shared" si="0"/>
        <v>1</v>
      </c>
      <c r="E25" t="str">
        <f>_xlfn.CONCAT(C25," = `",B25,"`,")</f>
        <v>f_livestock_income_type_other = `f_livestock--other--`,</v>
      </c>
    </row>
    <row r="26" spans="1:5">
      <c r="A26" s="1" t="s">
        <v>49</v>
      </c>
      <c r="B26" t="s">
        <v>829</v>
      </c>
      <c r="C26" t="s">
        <v>271</v>
      </c>
      <c r="D26" t="b">
        <f t="shared" si="0"/>
        <v>1</v>
      </c>
      <c r="E26" t="str">
        <f>_xlfn.CONCAT(C26," = ",B26,",")</f>
        <v>f_livestock_income_total = f_livestock_income,</v>
      </c>
    </row>
    <row r="27" spans="1:5">
      <c r="A27" s="1" t="s">
        <v>50</v>
      </c>
      <c r="B27" t="s">
        <v>830</v>
      </c>
      <c r="C27" t="s">
        <v>295</v>
      </c>
      <c r="D27" t="b">
        <f t="shared" si="0"/>
        <v>1</v>
      </c>
      <c r="E27" t="str">
        <f>_xlfn.CONCAT(C27," = ",B27,",")</f>
        <v>m_crops_livestock_seller = ms_offtaker,</v>
      </c>
    </row>
    <row r="28" spans="1:5">
      <c r="A28" s="1" t="s">
        <v>51</v>
      </c>
      <c r="B28" t="s">
        <v>831</v>
      </c>
      <c r="C28" t="s">
        <v>745</v>
      </c>
      <c r="D28" t="b">
        <f t="shared" si="0"/>
        <v>1</v>
      </c>
      <c r="E28" t="str">
        <f>_xlfn.CONCAT(C28," = `",B28,"`,")</f>
        <v>m_crops_livestock_seller_other = `ms_offtaker--other--`,</v>
      </c>
    </row>
    <row r="29" spans="1:5">
      <c r="A29" s="1" t="s">
        <v>52</v>
      </c>
      <c r="B29" t="s">
        <v>832</v>
      </c>
      <c r="C29" t="s">
        <v>1081</v>
      </c>
      <c r="D29" t="b">
        <f t="shared" si="0"/>
        <v>1</v>
      </c>
      <c r="E29" t="str">
        <f>_xlfn.CONCAT(C29," = ",B29,",")</f>
        <v>m_crops_livestock_sellingpoint = ms_location,</v>
      </c>
    </row>
    <row r="30" spans="1:5">
      <c r="A30" s="1" t="s">
        <v>53</v>
      </c>
      <c r="B30" t="s">
        <v>833</v>
      </c>
      <c r="C30" t="s">
        <v>1082</v>
      </c>
      <c r="D30" t="b">
        <f t="shared" si="0"/>
        <v>1</v>
      </c>
      <c r="E30" t="str">
        <f>_xlfn.CONCAT(C30," = `",B30,"`,")</f>
        <v>m_crops_livestock_sellingpoint_other = `ms_location--other--`,</v>
      </c>
    </row>
    <row r="31" spans="1:5">
      <c r="A31" s="1" t="s">
        <v>54</v>
      </c>
      <c r="B31" t="s">
        <v>834</v>
      </c>
      <c r="C31" t="s">
        <v>812</v>
      </c>
      <c r="D31" t="b">
        <f t="shared" si="0"/>
        <v>1</v>
      </c>
      <c r="E31" t="str">
        <f>_xlfn.CONCAT(C31," = ",B31,",")</f>
        <v>m_crops_livestock_distance = ms_travel,</v>
      </c>
    </row>
    <row r="32" spans="1:5">
      <c r="A32" s="1" t="s">
        <v>55</v>
      </c>
      <c r="B32" t="s">
        <v>835</v>
      </c>
      <c r="C32" t="s">
        <v>813</v>
      </c>
      <c r="D32" t="b">
        <f t="shared" si="0"/>
        <v>1</v>
      </c>
      <c r="E32" t="str">
        <f>_xlfn.CONCAT(C32," = `",B32,"`,")</f>
        <v>m_crops_livestock_distance_other = `ms_travel--other--`,</v>
      </c>
    </row>
    <row r="33" spans="1:5">
      <c r="A33" s="1" t="s">
        <v>56</v>
      </c>
      <c r="B33" t="s">
        <v>836</v>
      </c>
      <c r="C33" t="s">
        <v>296</v>
      </c>
      <c r="D33" t="b">
        <f t="shared" si="0"/>
        <v>1</v>
      </c>
      <c r="E33" t="str">
        <f>_xlfn.CONCAT(C33," = ",B33,",")</f>
        <v>m_crops_livestock_contract_sales_yn = ms_contract,</v>
      </c>
    </row>
    <row r="34" spans="1:5">
      <c r="A34" s="1" t="s">
        <v>57</v>
      </c>
      <c r="B34" t="s">
        <v>837</v>
      </c>
      <c r="C34" t="s">
        <v>814</v>
      </c>
      <c r="D34" t="b">
        <f t="shared" si="0"/>
        <v>1</v>
      </c>
      <c r="E34" t="str">
        <f>_xlfn.CONCAT(C34," = `",B34,"`,")</f>
        <v>m_crops_livestock_contract_sales_yn_other = `ms_contract--other--`,</v>
      </c>
    </row>
    <row r="35" spans="1:5">
      <c r="A35" s="1" t="s">
        <v>58</v>
      </c>
      <c r="B35" t="s">
        <v>838</v>
      </c>
      <c r="C35" t="s">
        <v>350</v>
      </c>
      <c r="D35" t="b">
        <f t="shared" si="0"/>
        <v>1</v>
      </c>
      <c r="E35" t="str">
        <f>_xlfn.CONCAT(C35," = ",B35,",")</f>
        <v>f_income_other_type = f_offfarm_otherincome,</v>
      </c>
    </row>
    <row r="36" spans="1:5">
      <c r="A36" s="1" t="s">
        <v>59</v>
      </c>
      <c r="B36" t="s">
        <v>839</v>
      </c>
      <c r="C36" t="s">
        <v>768</v>
      </c>
      <c r="D36" t="b">
        <f t="shared" si="0"/>
        <v>1</v>
      </c>
      <c r="E36" t="str">
        <f>_xlfn.CONCAT(C36," = `",B36,"`,")</f>
        <v>f_income_other_type_other = `f_offfarm_otherincome--other--`,</v>
      </c>
    </row>
    <row r="37" spans="1:5">
      <c r="A37" s="1" t="s">
        <v>60</v>
      </c>
      <c r="B37" t="s">
        <v>840</v>
      </c>
      <c r="C37" t="s">
        <v>769</v>
      </c>
      <c r="D37" t="b">
        <f t="shared" si="0"/>
        <v>1</v>
      </c>
      <c r="E37" t="str">
        <f>_xlfn.CONCAT(C37," = ",B37,",")</f>
        <v>f_income_other_total = f_offfarm_income,</v>
      </c>
    </row>
    <row r="38" spans="1:5">
      <c r="A38" s="1" t="s">
        <v>61</v>
      </c>
      <c r="B38" t="s">
        <v>841</v>
      </c>
      <c r="C38" t="s">
        <v>1084</v>
      </c>
      <c r="D38" t="b">
        <f t="shared" si="0"/>
        <v>1</v>
      </c>
      <c r="E38" t="str">
        <f>_xlfn.CONCAT(C38," = ",B38,",")</f>
        <v>f_nonfarm_enterpr_type = f_other_income_business,</v>
      </c>
    </row>
    <row r="39" spans="1:5">
      <c r="A39" s="1" t="s">
        <v>62</v>
      </c>
      <c r="B39" t="s">
        <v>842</v>
      </c>
      <c r="C39" t="s">
        <v>1083</v>
      </c>
      <c r="D39" t="b">
        <f t="shared" si="0"/>
        <v>1</v>
      </c>
      <c r="E39" t="str">
        <f>_xlfn.CONCAT(C39," = `",B39,"`,")</f>
        <v>f_nonfarm_enterpr_type_other = `f_other_income_business--other--`,</v>
      </c>
    </row>
    <row r="40" spans="1:5">
      <c r="A40" s="1" t="s">
        <v>63</v>
      </c>
      <c r="B40" t="s">
        <v>843</v>
      </c>
      <c r="C40" t="s">
        <v>1085</v>
      </c>
      <c r="D40" t="b">
        <f t="shared" si="0"/>
        <v>1</v>
      </c>
      <c r="E40" t="str">
        <f>_xlfn.CONCAT(C40," = ",B40,",")</f>
        <v>f_nonfarm_enterpr_resources = f_business_start,</v>
      </c>
    </row>
    <row r="41" spans="1:5">
      <c r="A41" s="1" t="s">
        <v>64</v>
      </c>
      <c r="B41" t="s">
        <v>844</v>
      </c>
      <c r="C41" t="s">
        <v>1086</v>
      </c>
      <c r="D41" t="b">
        <f t="shared" si="0"/>
        <v>1</v>
      </c>
      <c r="E41" t="str">
        <f>_xlfn.CONCAT(C41," = `",B41,"`,")</f>
        <v>f_nonfarm_enterpr_resources_other = `f_business_start--other--`,</v>
      </c>
    </row>
    <row r="42" spans="1:5">
      <c r="A42" s="1" t="s">
        <v>65</v>
      </c>
      <c r="B42" t="s">
        <v>845</v>
      </c>
      <c r="C42" t="s">
        <v>1087</v>
      </c>
      <c r="D42" t="b">
        <f t="shared" si="0"/>
        <v>1</v>
      </c>
      <c r="E42" t="str">
        <f t="shared" ref="E42:E73" si="3">_xlfn.CONCAT(C42," = ",B42,",")</f>
        <v>f_nonfarm_enterpr_career = f_business_career_children,</v>
      </c>
    </row>
    <row r="43" spans="1:5">
      <c r="A43" s="1" t="s">
        <v>66</v>
      </c>
      <c r="B43" t="s">
        <v>846</v>
      </c>
      <c r="C43" t="s">
        <v>1088</v>
      </c>
      <c r="D43" t="b">
        <f t="shared" si="0"/>
        <v>1</v>
      </c>
      <c r="E43" t="str">
        <f t="shared" si="3"/>
        <v>f_nonfarm_enterpr_labour_yn = f_business_employment,</v>
      </c>
    </row>
    <row r="44" spans="1:5">
      <c r="A44" s="1" t="s">
        <v>67</v>
      </c>
      <c r="B44" t="s">
        <v>847</v>
      </c>
      <c r="C44" t="s">
        <v>1089</v>
      </c>
      <c r="D44" t="b">
        <f t="shared" si="0"/>
        <v>1</v>
      </c>
      <c r="E44" t="str">
        <f t="shared" si="3"/>
        <v>f_nonfarm_enterpr_labour_source = f_business_labour_origin,</v>
      </c>
    </row>
    <row r="45" spans="1:5">
      <c r="A45" s="1" t="s">
        <v>68</v>
      </c>
      <c r="B45" t="s">
        <v>848</v>
      </c>
      <c r="C45" t="s">
        <v>1090</v>
      </c>
      <c r="D45" t="b">
        <f t="shared" si="0"/>
        <v>1</v>
      </c>
      <c r="E45" t="str">
        <f t="shared" si="3"/>
        <v>f_nonfarm_enterpr_permlabour_nr = f_business_labour_permanent,</v>
      </c>
    </row>
    <row r="46" spans="1:5">
      <c r="A46" s="1" t="s">
        <v>69</v>
      </c>
      <c r="B46" t="s">
        <v>849</v>
      </c>
      <c r="C46" t="s">
        <v>1091</v>
      </c>
      <c r="D46" t="b">
        <f t="shared" si="0"/>
        <v>1</v>
      </c>
      <c r="E46" t="str">
        <f t="shared" si="3"/>
        <v>f_nonfarm_enterpr_permlabour_fem = f_business_labour_permanent_women,</v>
      </c>
    </row>
    <row r="47" spans="1:5">
      <c r="A47" s="1" t="s">
        <v>70</v>
      </c>
      <c r="B47" t="s">
        <v>850</v>
      </c>
      <c r="C47" t="s">
        <v>1092</v>
      </c>
      <c r="D47" t="b">
        <f t="shared" si="0"/>
        <v>1</v>
      </c>
      <c r="E47" t="str">
        <f t="shared" si="3"/>
        <v>f_nonfarm_enterpr_permlabour_u35 = f_business_labour_permanent_age,</v>
      </c>
    </row>
    <row r="48" spans="1:5">
      <c r="A48" s="1" t="s">
        <v>71</v>
      </c>
      <c r="B48" t="s">
        <v>851</v>
      </c>
      <c r="C48" t="s">
        <v>1093</v>
      </c>
      <c r="D48" t="b">
        <f t="shared" si="0"/>
        <v>1</v>
      </c>
      <c r="E48" t="str">
        <f t="shared" si="3"/>
        <v>f_nonfarm_enterpr_permlabour_comp = f_business_labour_permanent_compensation,</v>
      </c>
    </row>
    <row r="49" spans="1:5">
      <c r="A49" s="1" t="s">
        <v>72</v>
      </c>
      <c r="B49" t="s">
        <v>852</v>
      </c>
      <c r="C49" t="s">
        <v>1094</v>
      </c>
      <c r="D49" t="b">
        <f t="shared" si="0"/>
        <v>1</v>
      </c>
      <c r="E49" t="str">
        <f t="shared" si="3"/>
        <v>f_nonfarm_enterpr_permlabour_wage = f_business_labour_permanent_wages,</v>
      </c>
    </row>
    <row r="50" spans="1:5">
      <c r="A50" s="1" t="s">
        <v>73</v>
      </c>
      <c r="B50" t="s">
        <v>853</v>
      </c>
      <c r="C50" t="s">
        <v>1095</v>
      </c>
      <c r="D50" t="b">
        <f t="shared" si="0"/>
        <v>1</v>
      </c>
      <c r="E50" t="str">
        <f t="shared" si="3"/>
        <v>f_nonfarm_enterpr_caslabour_nr = f_business_labour_casual,</v>
      </c>
    </row>
    <row r="51" spans="1:5">
      <c r="A51" s="1" t="s">
        <v>74</v>
      </c>
      <c r="B51" t="s">
        <v>854</v>
      </c>
      <c r="C51" t="s">
        <v>1096</v>
      </c>
      <c r="D51" t="b">
        <f t="shared" si="0"/>
        <v>1</v>
      </c>
      <c r="E51" t="str">
        <f t="shared" si="3"/>
        <v>f_nonfarm_enterpr_caslabour_fem = f_business_labour_casual_women,</v>
      </c>
    </row>
    <row r="52" spans="1:5">
      <c r="A52" s="1" t="s">
        <v>75</v>
      </c>
      <c r="B52" t="s">
        <v>855</v>
      </c>
      <c r="C52" t="s">
        <v>1097</v>
      </c>
      <c r="D52" t="b">
        <f t="shared" si="0"/>
        <v>1</v>
      </c>
      <c r="E52" t="str">
        <f t="shared" si="3"/>
        <v>f_nonfarm_enterpr_caslabour_u35 = f_business_labour_casual_age,</v>
      </c>
    </row>
    <row r="53" spans="1:5">
      <c r="A53" s="1" t="s">
        <v>76</v>
      </c>
      <c r="B53" t="s">
        <v>856</v>
      </c>
      <c r="C53" t="s">
        <v>1098</v>
      </c>
      <c r="D53" t="b">
        <f t="shared" si="0"/>
        <v>1</v>
      </c>
      <c r="E53" t="str">
        <f t="shared" si="3"/>
        <v>f_nonfarm_enterpr_caslabour_comp = f_business_labour_casual_compensation,</v>
      </c>
    </row>
    <row r="54" spans="1:5">
      <c r="A54" s="1" t="s">
        <v>77</v>
      </c>
      <c r="B54" t="s">
        <v>857</v>
      </c>
      <c r="C54" t="s">
        <v>1099</v>
      </c>
      <c r="D54" t="b">
        <f t="shared" si="0"/>
        <v>1</v>
      </c>
      <c r="E54" t="str">
        <f t="shared" si="3"/>
        <v>f_nonfarm_enterpr_caslabour_wage = f_business_labour_casual_wages,</v>
      </c>
    </row>
    <row r="55" spans="1:5">
      <c r="A55" s="1" t="s">
        <v>78</v>
      </c>
      <c r="B55" t="s">
        <v>858</v>
      </c>
      <c r="C55" t="s">
        <v>364</v>
      </c>
      <c r="D55" t="b">
        <f t="shared" si="0"/>
        <v>1</v>
      </c>
      <c r="E55" t="str">
        <f t="shared" si="3"/>
        <v>f_crop_labour_types = f_labour_practices,</v>
      </c>
    </row>
    <row r="56" spans="1:5">
      <c r="A56" s="1" t="s">
        <v>79</v>
      </c>
      <c r="B56" t="s">
        <v>859</v>
      </c>
      <c r="C56" t="s">
        <v>365</v>
      </c>
      <c r="D56" t="b">
        <f t="shared" si="0"/>
        <v>1</v>
      </c>
      <c r="E56" t="str">
        <f t="shared" si="3"/>
        <v>f_labour_landprep_nrpeople = f_number_labourers_land_preparation,</v>
      </c>
    </row>
    <row r="57" spans="1:5">
      <c r="A57" s="1" t="s">
        <v>80</v>
      </c>
      <c r="B57" t="s">
        <v>860</v>
      </c>
      <c r="C57" t="s">
        <v>366</v>
      </c>
      <c r="D57" t="b">
        <f t="shared" si="0"/>
        <v>1</v>
      </c>
      <c r="E57" t="str">
        <f t="shared" si="3"/>
        <v>f_labour_landprep_nrhiredpeople = f_hired_labourers_land_preparation,</v>
      </c>
    </row>
    <row r="58" spans="1:5">
      <c r="A58" s="1" t="s">
        <v>81</v>
      </c>
      <c r="B58" t="s">
        <v>861</v>
      </c>
      <c r="C58" t="s">
        <v>370</v>
      </c>
      <c r="D58" t="b">
        <f t="shared" si="0"/>
        <v>1</v>
      </c>
      <c r="E58" t="str">
        <f t="shared" si="3"/>
        <v>f_labour_landprep_nrdays = f_days_land_preparation,</v>
      </c>
    </row>
    <row r="59" spans="1:5">
      <c r="A59" s="1" t="s">
        <v>82</v>
      </c>
      <c r="B59" t="s">
        <v>862</v>
      </c>
      <c r="C59" t="s">
        <v>373</v>
      </c>
      <c r="D59" t="b">
        <f t="shared" si="0"/>
        <v>1</v>
      </c>
      <c r="E59" t="str">
        <f t="shared" si="3"/>
        <v>f_labour_landprep_paymentpertimeframe = f_wages_land_preparation,</v>
      </c>
    </row>
    <row r="60" spans="1:5">
      <c r="A60" s="1" t="s">
        <v>83</v>
      </c>
      <c r="B60" t="s">
        <v>863</v>
      </c>
      <c r="C60" t="s">
        <v>770</v>
      </c>
      <c r="D60" t="b">
        <f t="shared" si="0"/>
        <v>1</v>
      </c>
      <c r="E60" t="str">
        <f t="shared" si="3"/>
        <v>f_labour_planting_nrpeople = f_number_labourers_planting,</v>
      </c>
    </row>
    <row r="61" spans="1:5">
      <c r="A61" s="1" t="s">
        <v>84</v>
      </c>
      <c r="B61" t="s">
        <v>864</v>
      </c>
      <c r="C61" t="s">
        <v>771</v>
      </c>
      <c r="D61" t="b">
        <f t="shared" si="0"/>
        <v>1</v>
      </c>
      <c r="E61" t="str">
        <f t="shared" si="3"/>
        <v>f_labour_planting_nrhiredpeople = f_hired_labourers_planting,</v>
      </c>
    </row>
    <row r="62" spans="1:5">
      <c r="A62" s="1" t="s">
        <v>85</v>
      </c>
      <c r="B62" t="s">
        <v>865</v>
      </c>
      <c r="C62" t="s">
        <v>772</v>
      </c>
      <c r="D62" t="b">
        <f t="shared" si="0"/>
        <v>1</v>
      </c>
      <c r="E62" t="str">
        <f t="shared" si="3"/>
        <v>f_labour_planting_nrdays = f_days_planting,</v>
      </c>
    </row>
    <row r="63" spans="1:5">
      <c r="A63" s="1" t="s">
        <v>86</v>
      </c>
      <c r="B63" t="s">
        <v>866</v>
      </c>
      <c r="C63" t="s">
        <v>773</v>
      </c>
      <c r="D63" t="b">
        <f t="shared" si="0"/>
        <v>1</v>
      </c>
      <c r="E63" t="str">
        <f t="shared" si="3"/>
        <v>f_labour_planting_paymentpertimeframe = f_wages_planting,</v>
      </c>
    </row>
    <row r="64" spans="1:5">
      <c r="A64" s="1" t="s">
        <v>87</v>
      </c>
      <c r="B64" t="s">
        <v>867</v>
      </c>
      <c r="C64" t="s">
        <v>383</v>
      </c>
      <c r="D64" t="b">
        <f t="shared" si="0"/>
        <v>1</v>
      </c>
      <c r="E64" t="str">
        <f t="shared" si="3"/>
        <v>f_labour_cropmaint_nrpeople = f_number_labourers_crop_maintenance,</v>
      </c>
    </row>
    <row r="65" spans="1:5">
      <c r="A65" s="1" t="s">
        <v>88</v>
      </c>
      <c r="B65" t="s">
        <v>868</v>
      </c>
      <c r="C65" t="s">
        <v>384</v>
      </c>
      <c r="D65" t="b">
        <f t="shared" si="0"/>
        <v>1</v>
      </c>
      <c r="E65" t="str">
        <f t="shared" si="3"/>
        <v>f_labour_cropmaint_nrhiredpeople = f_hired_labourers_crop_maintenance,</v>
      </c>
    </row>
    <row r="66" spans="1:5">
      <c r="A66" s="1" t="s">
        <v>89</v>
      </c>
      <c r="B66" t="s">
        <v>869</v>
      </c>
      <c r="C66" t="s">
        <v>389</v>
      </c>
      <c r="D66" t="b">
        <f t="shared" ref="D66:D129" si="4">ISERROR(VLOOKUP(B66,$A$2:$A$1012,1,0))</f>
        <v>1</v>
      </c>
      <c r="E66" t="str">
        <f t="shared" si="3"/>
        <v>f_labour_cropmaint_nrdays = f_days_crop_maintenance,</v>
      </c>
    </row>
    <row r="67" spans="1:5">
      <c r="A67" s="1" t="s">
        <v>90</v>
      </c>
      <c r="B67" t="s">
        <v>870</v>
      </c>
      <c r="C67" t="s">
        <v>392</v>
      </c>
      <c r="D67" t="b">
        <f t="shared" si="4"/>
        <v>1</v>
      </c>
      <c r="E67" t="str">
        <f t="shared" si="3"/>
        <v>f_labour_cropmaint_paymentpertimeframe = f_wages_crop_maintenance,</v>
      </c>
    </row>
    <row r="68" spans="1:5">
      <c r="A68" s="1" t="s">
        <v>91</v>
      </c>
      <c r="B68" t="s">
        <v>871</v>
      </c>
      <c r="C68" t="s">
        <v>393</v>
      </c>
      <c r="D68" t="b">
        <f t="shared" si="4"/>
        <v>1</v>
      </c>
      <c r="E68" t="str">
        <f t="shared" si="3"/>
        <v>f_labour_irrigation_nrpeople = f_number_labourers_irrigation,</v>
      </c>
    </row>
    <row r="69" spans="1:5">
      <c r="A69" s="1" t="s">
        <v>92</v>
      </c>
      <c r="B69" t="s">
        <v>872</v>
      </c>
      <c r="C69" t="s">
        <v>394</v>
      </c>
      <c r="D69" t="b">
        <f t="shared" si="4"/>
        <v>1</v>
      </c>
      <c r="E69" t="str">
        <f t="shared" si="3"/>
        <v>f_labour_irrigation_nrhiredpeople = f_hired_labourers_irrigation,</v>
      </c>
    </row>
    <row r="70" spans="1:5">
      <c r="A70" s="1" t="s">
        <v>93</v>
      </c>
      <c r="B70" t="s">
        <v>873</v>
      </c>
      <c r="C70" t="s">
        <v>399</v>
      </c>
      <c r="D70" t="b">
        <f t="shared" si="4"/>
        <v>1</v>
      </c>
      <c r="E70" t="str">
        <f t="shared" si="3"/>
        <v>f_labour_irrigation_nrdays = f_days_irrigation,</v>
      </c>
    </row>
    <row r="71" spans="1:5">
      <c r="A71" s="1" t="s">
        <v>94</v>
      </c>
      <c r="B71" t="s">
        <v>874</v>
      </c>
      <c r="C71" t="s">
        <v>401</v>
      </c>
      <c r="D71" t="b">
        <f t="shared" si="4"/>
        <v>1</v>
      </c>
      <c r="E71" t="str">
        <f t="shared" si="3"/>
        <v>f_labour_irrigation_paymentpertimeframe = f_wages_irrigation,</v>
      </c>
    </row>
    <row r="72" spans="1:5">
      <c r="A72" s="1" t="s">
        <v>748</v>
      </c>
      <c r="B72" t="s">
        <v>875</v>
      </c>
      <c r="C72" t="s">
        <v>412</v>
      </c>
      <c r="D72" t="b">
        <f t="shared" si="4"/>
        <v>1</v>
      </c>
      <c r="E72" t="str">
        <f t="shared" si="3"/>
        <v>f_labour_fertilizerapp_nrpeople = f_number_labourers_fertilizer,</v>
      </c>
    </row>
    <row r="73" spans="1:5">
      <c r="A73" s="1" t="s">
        <v>749</v>
      </c>
      <c r="B73" t="s">
        <v>876</v>
      </c>
      <c r="C73" t="s">
        <v>413</v>
      </c>
      <c r="D73" t="b">
        <f t="shared" si="4"/>
        <v>1</v>
      </c>
      <c r="E73" t="str">
        <f t="shared" si="3"/>
        <v>f_labour_fertilizerapp_nrhiredpeople = f_hired_labourers_fertilizer,</v>
      </c>
    </row>
    <row r="74" spans="1:5">
      <c r="A74" s="1" t="s">
        <v>750</v>
      </c>
      <c r="B74" t="s">
        <v>877</v>
      </c>
      <c r="C74" t="s">
        <v>418</v>
      </c>
      <c r="D74" t="b">
        <f t="shared" si="4"/>
        <v>1</v>
      </c>
      <c r="E74" t="str">
        <f t="shared" ref="E74:E100" si="5">_xlfn.CONCAT(C74," = ",B74,",")</f>
        <v>f_labour_fertilizerapp_nrdays = f_days_fertilizer,</v>
      </c>
    </row>
    <row r="75" spans="1:5">
      <c r="A75" s="1" t="s">
        <v>751</v>
      </c>
      <c r="B75" t="s">
        <v>878</v>
      </c>
      <c r="C75" t="s">
        <v>421</v>
      </c>
      <c r="D75" t="b">
        <f t="shared" si="4"/>
        <v>1</v>
      </c>
      <c r="E75" t="str">
        <f t="shared" si="5"/>
        <v>f_labour_fertilizerapp_paymentpertimeframe = f_wages_fertilizer,</v>
      </c>
    </row>
    <row r="76" spans="1:5">
      <c r="A76" s="1" t="s">
        <v>14</v>
      </c>
      <c r="B76" t="s">
        <v>879</v>
      </c>
      <c r="C76" t="s">
        <v>422</v>
      </c>
      <c r="D76" t="b">
        <f t="shared" si="4"/>
        <v>1</v>
      </c>
      <c r="E76" t="str">
        <f t="shared" si="5"/>
        <v>f_labour_agrochemicalapp_nrpeople = f_number_labourers_agrochemical,</v>
      </c>
    </row>
    <row r="77" spans="1:5">
      <c r="A77" s="1" t="s">
        <v>752</v>
      </c>
      <c r="B77" t="s">
        <v>880</v>
      </c>
      <c r="C77" t="s">
        <v>423</v>
      </c>
      <c r="D77" t="b">
        <f t="shared" si="4"/>
        <v>1</v>
      </c>
      <c r="E77" t="str">
        <f t="shared" si="5"/>
        <v>f_labour_agrochemicalapp_nrhiredpeople = f_hired_labourers_agrochemical,</v>
      </c>
    </row>
    <row r="78" spans="1:5">
      <c r="A78" s="1" t="s">
        <v>753</v>
      </c>
      <c r="B78" t="s">
        <v>881</v>
      </c>
      <c r="C78" t="s">
        <v>428</v>
      </c>
      <c r="D78" t="b">
        <f t="shared" si="4"/>
        <v>1</v>
      </c>
      <c r="E78" t="str">
        <f t="shared" si="5"/>
        <v>f_labour_agrochemicalapp_nrdays = f_days_agrochemical,</v>
      </c>
    </row>
    <row r="79" spans="1:5">
      <c r="A79" s="1" t="s">
        <v>754</v>
      </c>
      <c r="B79" t="s">
        <v>882</v>
      </c>
      <c r="C79" t="s">
        <v>431</v>
      </c>
      <c r="D79" t="b">
        <f t="shared" si="4"/>
        <v>1</v>
      </c>
      <c r="E79" t="str">
        <f t="shared" si="5"/>
        <v>f_labour_agrochemicalapp_paymentpertimeframe = f_wages_agrochemical,</v>
      </c>
    </row>
    <row r="80" spans="1:5">
      <c r="A80" s="1" t="s">
        <v>755</v>
      </c>
      <c r="B80" t="s">
        <v>883</v>
      </c>
      <c r="C80" t="s">
        <v>432</v>
      </c>
      <c r="D80" t="b">
        <f t="shared" si="4"/>
        <v>1</v>
      </c>
      <c r="E80" t="str">
        <f t="shared" si="5"/>
        <v>f_labour_harvesting_nrpeople = f_number_labourers_harvesting,</v>
      </c>
    </row>
    <row r="81" spans="1:5">
      <c r="A81" s="1" t="s">
        <v>15</v>
      </c>
      <c r="B81" t="s">
        <v>884</v>
      </c>
      <c r="C81" t="s">
        <v>433</v>
      </c>
      <c r="D81" t="b">
        <f t="shared" si="4"/>
        <v>1</v>
      </c>
      <c r="E81" t="str">
        <f t="shared" si="5"/>
        <v>f_labour_harvesting_nrhiredpeople = f_hired_labourers_harvesting,</v>
      </c>
    </row>
    <row r="82" spans="1:5">
      <c r="A82" s="1" t="s">
        <v>95</v>
      </c>
      <c r="B82" t="s">
        <v>885</v>
      </c>
      <c r="C82" t="s">
        <v>438</v>
      </c>
      <c r="D82" t="b">
        <f t="shared" si="4"/>
        <v>1</v>
      </c>
      <c r="E82" t="str">
        <f t="shared" si="5"/>
        <v>f_labour_harvesting_nrdays = f_days_harvesting,</v>
      </c>
    </row>
    <row r="83" spans="1:5">
      <c r="A83" s="1" t="s">
        <v>96</v>
      </c>
      <c r="B83" t="s">
        <v>886</v>
      </c>
      <c r="C83" t="s">
        <v>441</v>
      </c>
      <c r="D83" t="b">
        <f t="shared" si="4"/>
        <v>1</v>
      </c>
      <c r="E83" t="str">
        <f t="shared" si="5"/>
        <v>f_labour_harvesting_paymentpertimeframe = f_wages_harvesting,</v>
      </c>
    </row>
    <row r="84" spans="1:5">
      <c r="A84" s="1" t="s">
        <v>97</v>
      </c>
      <c r="B84" t="s">
        <v>887</v>
      </c>
      <c r="C84" t="s">
        <v>442</v>
      </c>
      <c r="D84" t="b">
        <f t="shared" si="4"/>
        <v>1</v>
      </c>
      <c r="E84" t="str">
        <f t="shared" si="5"/>
        <v>f_labour_postharvest_nrpeople = f_number_labourers_post_harvesting,</v>
      </c>
    </row>
    <row r="85" spans="1:5">
      <c r="A85" s="1" t="s">
        <v>98</v>
      </c>
      <c r="B85" t="s">
        <v>888</v>
      </c>
      <c r="C85" t="s">
        <v>443</v>
      </c>
      <c r="D85" t="b">
        <f t="shared" si="4"/>
        <v>1</v>
      </c>
      <c r="E85" t="str">
        <f t="shared" si="5"/>
        <v>f_labour_postharvest_nrhiredpeople = f_hired_labourers_post_harvesting,</v>
      </c>
    </row>
    <row r="86" spans="1:5">
      <c r="A86" s="1" t="s">
        <v>99</v>
      </c>
      <c r="B86" t="s">
        <v>889</v>
      </c>
      <c r="C86" t="s">
        <v>448</v>
      </c>
      <c r="D86" t="b">
        <f t="shared" si="4"/>
        <v>1</v>
      </c>
      <c r="E86" t="str">
        <f t="shared" si="5"/>
        <v>f_labour_postharvest_nrdays = f_days_post_harvesting,</v>
      </c>
    </row>
    <row r="87" spans="1:5">
      <c r="A87" s="1" t="s">
        <v>100</v>
      </c>
      <c r="B87" t="s">
        <v>890</v>
      </c>
      <c r="C87" t="s">
        <v>451</v>
      </c>
      <c r="D87" t="b">
        <f t="shared" si="4"/>
        <v>1</v>
      </c>
      <c r="E87" t="str">
        <f t="shared" si="5"/>
        <v>f_labour_postharvest_paymentpertimeframe = f_wages_post_harvesting,</v>
      </c>
    </row>
    <row r="88" spans="1:5">
      <c r="A88" s="1" t="s">
        <v>101</v>
      </c>
      <c r="B88" t="s">
        <v>891</v>
      </c>
      <c r="C88" t="s">
        <v>774</v>
      </c>
      <c r="D88" t="b">
        <f t="shared" si="4"/>
        <v>1</v>
      </c>
      <c r="E88" t="str">
        <f t="shared" si="5"/>
        <v>f_labour_marketing_nrpeople = f_number_labourers_marketing,</v>
      </c>
    </row>
    <row r="89" spans="1:5">
      <c r="A89" s="1" t="s">
        <v>102</v>
      </c>
      <c r="B89" t="s">
        <v>892</v>
      </c>
      <c r="C89" t="s">
        <v>775</v>
      </c>
      <c r="D89" t="b">
        <f t="shared" si="4"/>
        <v>1</v>
      </c>
      <c r="E89" t="str">
        <f t="shared" si="5"/>
        <v>f_labour_marketing_nrhiredpeople = f_hired_labourers_marketing,</v>
      </c>
    </row>
    <row r="90" spans="1:5">
      <c r="A90" s="1" t="s">
        <v>103</v>
      </c>
      <c r="B90" t="s">
        <v>893</v>
      </c>
      <c r="C90" t="s">
        <v>776</v>
      </c>
      <c r="D90" t="b">
        <f t="shared" si="4"/>
        <v>1</v>
      </c>
      <c r="E90" t="str">
        <f t="shared" si="5"/>
        <v>f_labour_marketing_nrdays = f_wages_marketing,</v>
      </c>
    </row>
    <row r="91" spans="1:5">
      <c r="A91" s="1" t="s">
        <v>104</v>
      </c>
      <c r="B91" t="s">
        <v>894</v>
      </c>
      <c r="C91" t="s">
        <v>777</v>
      </c>
      <c r="D91" t="b">
        <f t="shared" si="4"/>
        <v>1</v>
      </c>
      <c r="E91" t="str">
        <f t="shared" si="5"/>
        <v>f_labour_marketing_paymentpertimeframe = f_amount_marketing,</v>
      </c>
    </row>
    <row r="92" spans="1:5">
      <c r="A92" s="1" t="s">
        <v>105</v>
      </c>
      <c r="B92" t="s">
        <v>895</v>
      </c>
      <c r="C92" t="s">
        <v>1100</v>
      </c>
      <c r="D92" t="b">
        <f t="shared" si="4"/>
        <v>1</v>
      </c>
      <c r="E92" t="str">
        <f t="shared" si="5"/>
        <v>f_labour_transport_nrpeople = f_number_labourers_transport,</v>
      </c>
    </row>
    <row r="93" spans="1:5">
      <c r="A93" s="1" t="s">
        <v>106</v>
      </c>
      <c r="B93" t="s">
        <v>896</v>
      </c>
      <c r="C93" t="s">
        <v>1101</v>
      </c>
      <c r="D93" t="b">
        <f t="shared" si="4"/>
        <v>1</v>
      </c>
      <c r="E93" t="str">
        <f t="shared" si="5"/>
        <v>f_labour_transport_nrhiredpeople = f_hired_labourers_transport,</v>
      </c>
    </row>
    <row r="94" spans="1:5">
      <c r="A94" s="1" t="s">
        <v>107</v>
      </c>
      <c r="B94" t="s">
        <v>897</v>
      </c>
      <c r="C94" t="s">
        <v>1102</v>
      </c>
      <c r="D94" t="b">
        <f t="shared" si="4"/>
        <v>1</v>
      </c>
      <c r="E94" t="str">
        <f t="shared" si="5"/>
        <v>f_labour_transport_nrdays = f_days_transport,</v>
      </c>
    </row>
    <row r="95" spans="1:5">
      <c r="A95" s="1" t="s">
        <v>108</v>
      </c>
      <c r="B95" t="s">
        <v>898</v>
      </c>
      <c r="C95" t="s">
        <v>1103</v>
      </c>
      <c r="D95" t="b">
        <f t="shared" si="4"/>
        <v>1</v>
      </c>
      <c r="E95" t="str">
        <f t="shared" si="5"/>
        <v>f_labour_transport_paymentpertimeframe = f_wages_transport,</v>
      </c>
    </row>
    <row r="96" spans="1:5">
      <c r="A96" s="1" t="s">
        <v>109</v>
      </c>
      <c r="B96" t="s">
        <v>899</v>
      </c>
      <c r="C96" t="s">
        <v>1104</v>
      </c>
      <c r="D96" t="b">
        <f t="shared" si="4"/>
        <v>1</v>
      </c>
      <c r="E96" t="str">
        <f t="shared" si="5"/>
        <v>f_labour_farm_permanent_yn = f_labour_permenant_pre_question,</v>
      </c>
    </row>
    <row r="97" spans="1:5">
      <c r="A97" s="1" t="s">
        <v>110</v>
      </c>
      <c r="B97" t="s">
        <v>900</v>
      </c>
      <c r="C97" t="s">
        <v>467</v>
      </c>
      <c r="D97" t="b">
        <f t="shared" si="4"/>
        <v>1</v>
      </c>
      <c r="E97" t="str">
        <f t="shared" si="5"/>
        <v>f_labour_farm_permanent_nr = f_labour_permanent,</v>
      </c>
    </row>
    <row r="98" spans="1:5">
      <c r="A98" s="1" t="s">
        <v>111</v>
      </c>
      <c r="B98" t="s">
        <v>901</v>
      </c>
      <c r="C98" t="s">
        <v>1105</v>
      </c>
      <c r="D98" t="b">
        <f t="shared" si="4"/>
        <v>1</v>
      </c>
      <c r="E98" t="str">
        <f t="shared" si="5"/>
        <v>f_labour_farm_permanent_fem = f_labour_permanent_women,</v>
      </c>
    </row>
    <row r="99" spans="1:5">
      <c r="A99" s="1" t="s">
        <v>112</v>
      </c>
      <c r="B99" t="s">
        <v>902</v>
      </c>
      <c r="C99" t="s">
        <v>1106</v>
      </c>
      <c r="D99" t="b">
        <f t="shared" si="4"/>
        <v>1</v>
      </c>
      <c r="E99" t="str">
        <f t="shared" si="5"/>
        <v>f_labour_farm_permanent_u35 = f_labour_permanent_age,</v>
      </c>
    </row>
    <row r="100" spans="1:5">
      <c r="A100" s="1" t="s">
        <v>113</v>
      </c>
      <c r="B100" t="s">
        <v>903</v>
      </c>
      <c r="C100" t="s">
        <v>1107</v>
      </c>
      <c r="D100" t="b">
        <f t="shared" si="4"/>
        <v>1</v>
      </c>
      <c r="E100" t="str">
        <f t="shared" si="5"/>
        <v>f_labour_farm_permanent_paymenttype = f_labour_permanent_compensation,</v>
      </c>
    </row>
    <row r="101" spans="1:5">
      <c r="A101" s="1" t="s">
        <v>114</v>
      </c>
      <c r="B101" t="s">
        <v>904</v>
      </c>
      <c r="C101" t="s">
        <v>1108</v>
      </c>
      <c r="D101" t="b">
        <f t="shared" si="4"/>
        <v>1</v>
      </c>
      <c r="E101" t="str">
        <f>_xlfn.CONCAT(C101," = `",B101,"`,")</f>
        <v>f_labour_farm_permanent_paymenttype_other = `f_labour_permanent_compensation--other--`,</v>
      </c>
    </row>
    <row r="102" spans="1:5">
      <c r="A102" s="4" t="s">
        <v>119</v>
      </c>
      <c r="B102" t="s">
        <v>905</v>
      </c>
      <c r="C102" t="s">
        <v>1109</v>
      </c>
      <c r="D102" t="b">
        <f t="shared" si="4"/>
        <v>1</v>
      </c>
      <c r="E102" t="str">
        <f>_xlfn.CONCAT(C102," = ",B102,",")</f>
        <v>f_labour_offfarm_hiredlabour_yn = f_labour_offfarm,</v>
      </c>
    </row>
    <row r="103" spans="1:5">
      <c r="A103" s="4" t="s">
        <v>120</v>
      </c>
      <c r="B103" t="s">
        <v>906</v>
      </c>
      <c r="C103" t="s">
        <v>1110</v>
      </c>
      <c r="D103" t="b">
        <f t="shared" si="4"/>
        <v>1</v>
      </c>
      <c r="E103" t="str">
        <f>_xlfn.CONCAT(C103," = ",B103,",")</f>
        <v>f_equip_yn = f_equipement_pre_question_musoni,</v>
      </c>
    </row>
    <row r="104" spans="1:5">
      <c r="A104" s="4" t="s">
        <v>739</v>
      </c>
      <c r="B104" t="s">
        <v>907</v>
      </c>
      <c r="C104" t="s">
        <v>1111</v>
      </c>
      <c r="D104" t="b">
        <f t="shared" si="4"/>
        <v>1</v>
      </c>
      <c r="E104" t="str">
        <f>_xlfn.CONCAT(C104," = ",B104,",")</f>
        <v>f_equip_source = f_equipment_source_musoni,</v>
      </c>
    </row>
    <row r="105" spans="1:5">
      <c r="A105" s="4" t="s">
        <v>122</v>
      </c>
      <c r="B105" t="s">
        <v>908</v>
      </c>
      <c r="C105" t="s">
        <v>1112</v>
      </c>
      <c r="D105" t="b">
        <f t="shared" si="4"/>
        <v>1</v>
      </c>
      <c r="E105" t="str">
        <f>_xlfn.CONCAT(C105," = `",B105,"`,")</f>
        <v>f_equip_source_other = `f_equipment_source_musoni--other--`,</v>
      </c>
    </row>
    <row r="106" spans="1:5">
      <c r="A106" s="4" t="s">
        <v>123</v>
      </c>
      <c r="B106" t="s">
        <v>909</v>
      </c>
      <c r="C106" t="s">
        <v>1113</v>
      </c>
      <c r="D106" t="b">
        <f t="shared" si="4"/>
        <v>1</v>
      </c>
      <c r="E106" t="str">
        <f t="shared" ref="E106:E132" si="6">_xlfn.CONCAT(C106," = ",B106,",")</f>
        <v>f_equip_type = f_equipment_usage_musoni,</v>
      </c>
    </row>
    <row r="107" spans="1:5">
      <c r="A107" s="4" t="s">
        <v>124</v>
      </c>
      <c r="B107" t="s">
        <v>910</v>
      </c>
      <c r="C107" t="s">
        <v>1114</v>
      </c>
      <c r="D107" t="b">
        <f t="shared" si="4"/>
        <v>1</v>
      </c>
      <c r="E107" t="str">
        <f t="shared" si="6"/>
        <v>f_equip_landprep_ownership_type = f_equipment_ownership_land_preparation_tools_musoni,</v>
      </c>
    </row>
    <row r="108" spans="1:5">
      <c r="A108" s="4" t="s">
        <v>125</v>
      </c>
      <c r="B108" t="s">
        <v>911</v>
      </c>
      <c r="C108" t="s">
        <v>1115</v>
      </c>
      <c r="D108" t="b">
        <f t="shared" si="4"/>
        <v>1</v>
      </c>
      <c r="E108" t="str">
        <f t="shared" si="6"/>
        <v>f_equip_irrigation_ownership_type = f_equipment_ownership_irrigation_tools_musoni,</v>
      </c>
    </row>
    <row r="109" spans="1:5">
      <c r="A109" s="4" t="s">
        <v>126</v>
      </c>
      <c r="B109" t="s">
        <v>912</v>
      </c>
      <c r="C109" t="s">
        <v>1116</v>
      </c>
      <c r="D109" t="b">
        <f t="shared" si="4"/>
        <v>1</v>
      </c>
      <c r="E109" t="str">
        <f t="shared" si="6"/>
        <v>f_equip_weeding_ownership_type = f_equipment_ownership_weeding_tools_musoni,</v>
      </c>
    </row>
    <row r="110" spans="1:5">
      <c r="A110" s="4" t="s">
        <v>127</v>
      </c>
      <c r="B110" t="s">
        <v>913</v>
      </c>
      <c r="C110" t="s">
        <v>1117</v>
      </c>
      <c r="D110" t="b">
        <f t="shared" si="4"/>
        <v>1</v>
      </c>
      <c r="E110" t="str">
        <f t="shared" si="6"/>
        <v>f_equip_harvesting_ownership_type = f_equipment_ownership_combine_harvesters_musoni,</v>
      </c>
    </row>
    <row r="111" spans="1:5">
      <c r="A111" s="4" t="s">
        <v>128</v>
      </c>
      <c r="B111" t="s">
        <v>914</v>
      </c>
      <c r="C111" t="s">
        <v>1118</v>
      </c>
      <c r="D111" t="b">
        <f t="shared" si="4"/>
        <v>1</v>
      </c>
      <c r="E111" t="str">
        <f t="shared" si="6"/>
        <v>f_equip_soil_ownership_type = f_equipment_ownership_soil_sensors_musoni,</v>
      </c>
    </row>
    <row r="112" spans="1:5">
      <c r="A112" s="4" t="s">
        <v>129</v>
      </c>
      <c r="B112" t="s">
        <v>915</v>
      </c>
      <c r="C112" t="s">
        <v>1120</v>
      </c>
      <c r="D112" t="b">
        <f t="shared" si="4"/>
        <v>1</v>
      </c>
      <c r="E112" t="str">
        <f t="shared" si="6"/>
        <v>f_equip_other_type = f_equipment_other_musoni,</v>
      </c>
    </row>
    <row r="113" spans="1:5">
      <c r="A113" s="4" t="s">
        <v>130</v>
      </c>
      <c r="B113" t="s">
        <v>916</v>
      </c>
      <c r="C113" t="s">
        <v>1119</v>
      </c>
      <c r="D113" t="b">
        <f t="shared" si="4"/>
        <v>1</v>
      </c>
      <c r="E113" t="str">
        <f t="shared" si="6"/>
        <v>f_equip_other_ownership_type = f_equipment_ownership_other_musoni,</v>
      </c>
    </row>
    <row r="114" spans="1:5">
      <c r="A114" s="4" t="s">
        <v>131</v>
      </c>
      <c r="B114" t="s">
        <v>917</v>
      </c>
      <c r="C114" t="s">
        <v>1121</v>
      </c>
      <c r="D114" t="b">
        <f t="shared" si="4"/>
        <v>1</v>
      </c>
      <c r="E114" t="str">
        <f t="shared" si="6"/>
        <v>f_equip_costs = f_equipement_cost_musoni,</v>
      </c>
    </row>
    <row r="115" spans="1:5">
      <c r="A115" s="4" t="s">
        <v>132</v>
      </c>
      <c r="B115" t="s">
        <v>918</v>
      </c>
      <c r="C115" t="s">
        <v>788</v>
      </c>
      <c r="D115" t="b">
        <f t="shared" si="4"/>
        <v>1</v>
      </c>
      <c r="E115" t="str">
        <f t="shared" si="6"/>
        <v>f_inputs_usage_types = f_inputs_usage_musoni,</v>
      </c>
    </row>
    <row r="116" spans="1:5">
      <c r="A116" s="4" t="s">
        <v>133</v>
      </c>
      <c r="B116" t="s">
        <v>919</v>
      </c>
      <c r="C116" t="s">
        <v>529</v>
      </c>
      <c r="D116" t="b">
        <f t="shared" si="4"/>
        <v>1</v>
      </c>
      <c r="E116" t="str">
        <f t="shared" si="6"/>
        <v>f_inputs_costs_seeds = f_input_costs_seeds_musoni,</v>
      </c>
    </row>
    <row r="117" spans="1:5">
      <c r="A117" s="4" t="s">
        <v>134</v>
      </c>
      <c r="B117" t="s">
        <v>920</v>
      </c>
      <c r="C117" t="s">
        <v>743</v>
      </c>
      <c r="D117" t="b">
        <f t="shared" si="4"/>
        <v>1</v>
      </c>
      <c r="E117" t="str">
        <f t="shared" si="6"/>
        <v>f_inputs_costs_compost = f_input_costs_compost_musoni,</v>
      </c>
    </row>
    <row r="118" spans="1:5">
      <c r="A118" s="4" t="s">
        <v>135</v>
      </c>
      <c r="B118" t="s">
        <v>921</v>
      </c>
      <c r="C118" t="s">
        <v>530</v>
      </c>
      <c r="D118" t="b">
        <f t="shared" si="4"/>
        <v>1</v>
      </c>
      <c r="E118" t="str">
        <f t="shared" si="6"/>
        <v>f_inputs_costs_fertilizer = f_input_costs_fertiliser_musoni,</v>
      </c>
    </row>
    <row r="119" spans="1:5">
      <c r="A119" s="4" t="s">
        <v>136</v>
      </c>
      <c r="B119" t="s">
        <v>922</v>
      </c>
      <c r="C119" t="s">
        <v>1125</v>
      </c>
      <c r="D119" t="b">
        <f t="shared" si="4"/>
        <v>1</v>
      </c>
      <c r="E119" t="str">
        <f t="shared" si="6"/>
        <v>f_inputs_costs_fertilizer_payment = f_inputs_fertiliser_payment_musoni,</v>
      </c>
    </row>
    <row r="120" spans="1:5">
      <c r="A120" s="4" t="s">
        <v>137</v>
      </c>
      <c r="B120" t="s">
        <v>923</v>
      </c>
      <c r="C120" t="s">
        <v>789</v>
      </c>
      <c r="D120" t="b">
        <f t="shared" si="4"/>
        <v>1</v>
      </c>
      <c r="E120" t="str">
        <f t="shared" si="6"/>
        <v>f_inputs_costs_chemicals_1 = f_input_costs_pesticides_musoni,</v>
      </c>
    </row>
    <row r="121" spans="1:5">
      <c r="A121" s="4" t="s">
        <v>138</v>
      </c>
      <c r="B121" t="s">
        <v>924</v>
      </c>
      <c r="C121" t="s">
        <v>790</v>
      </c>
      <c r="D121" t="b">
        <f t="shared" si="4"/>
        <v>1</v>
      </c>
      <c r="E121" t="str">
        <f t="shared" si="6"/>
        <v>f_inputs_costs_chemicals_2 = f_input_costs_herbicides_musoni,</v>
      </c>
    </row>
    <row r="122" spans="1:5">
      <c r="A122" s="4" t="s">
        <v>139</v>
      </c>
      <c r="B122" t="s">
        <v>925</v>
      </c>
      <c r="C122" t="s">
        <v>791</v>
      </c>
      <c r="D122" t="b">
        <f t="shared" si="4"/>
        <v>1</v>
      </c>
      <c r="E122" t="str">
        <f t="shared" si="6"/>
        <v>f_inputs_costs_chemicals_3 = f_input_costs_fungicides_musoni,</v>
      </c>
    </row>
    <row r="123" spans="1:5">
      <c r="A123" s="4" t="s">
        <v>140</v>
      </c>
      <c r="B123" t="s">
        <v>926</v>
      </c>
      <c r="C123" t="s">
        <v>1127</v>
      </c>
      <c r="D123" t="b">
        <f t="shared" si="4"/>
        <v>1</v>
      </c>
      <c r="E123" t="str">
        <f t="shared" si="6"/>
        <v>f_inputs_costs_chemicals_payment = f_inputs_agrochemicals_payment_musoni,</v>
      </c>
    </row>
    <row r="124" spans="1:5">
      <c r="A124" s="4" t="s">
        <v>141</v>
      </c>
      <c r="B124" t="s">
        <v>927</v>
      </c>
      <c r="C124" t="s">
        <v>792</v>
      </c>
      <c r="D124" t="b">
        <f t="shared" si="4"/>
        <v>1</v>
      </c>
      <c r="E124" t="str">
        <f t="shared" si="6"/>
        <v>f_inputs_costs_seedlings = f_input_costs_seedlings_musoni,</v>
      </c>
    </row>
    <row r="125" spans="1:5">
      <c r="A125" s="4" t="s">
        <v>142</v>
      </c>
      <c r="B125" t="s">
        <v>928</v>
      </c>
      <c r="C125" t="s">
        <v>534</v>
      </c>
      <c r="D125" t="b">
        <f t="shared" si="4"/>
        <v>1</v>
      </c>
      <c r="E125" t="str">
        <f t="shared" si="6"/>
        <v>f_inputs_costs_irrigation = f_input_costs_water_musoni,</v>
      </c>
    </row>
    <row r="126" spans="1:5">
      <c r="A126" s="4" t="s">
        <v>143</v>
      </c>
      <c r="B126" t="s">
        <v>929</v>
      </c>
      <c r="C126" t="s">
        <v>535</v>
      </c>
      <c r="D126" t="b">
        <f t="shared" si="4"/>
        <v>1</v>
      </c>
      <c r="E126" t="str">
        <f t="shared" si="6"/>
        <v>f_inputs_costs_electricity = f_input_costs_electricity_musoni,</v>
      </c>
    </row>
    <row r="127" spans="1:5">
      <c r="A127" s="4" t="s">
        <v>144</v>
      </c>
      <c r="B127" t="s">
        <v>930</v>
      </c>
      <c r="C127" t="s">
        <v>285</v>
      </c>
      <c r="D127" t="b">
        <f t="shared" si="4"/>
        <v>1</v>
      </c>
      <c r="E127" t="str">
        <f t="shared" si="6"/>
        <v>f_livestock_costs_fodderwater = f_input_costs_fodder_musoni,</v>
      </c>
    </row>
    <row r="128" spans="1:5">
      <c r="A128" s="4" t="s">
        <v>145</v>
      </c>
      <c r="B128" t="s">
        <v>931</v>
      </c>
      <c r="C128" t="s">
        <v>286</v>
      </c>
      <c r="D128" t="b">
        <f t="shared" si="4"/>
        <v>1</v>
      </c>
      <c r="E128" t="str">
        <f t="shared" si="6"/>
        <v>f_livestock_costs_medics = f_input_costs_medicine_musoni,</v>
      </c>
    </row>
    <row r="129" spans="1:5">
      <c r="A129" s="4" t="s">
        <v>146</v>
      </c>
      <c r="B129" t="s">
        <v>932</v>
      </c>
      <c r="C129" t="s">
        <v>1128</v>
      </c>
      <c r="D129" t="b">
        <f t="shared" si="4"/>
        <v>1</v>
      </c>
      <c r="E129" t="str">
        <f t="shared" si="6"/>
        <v>f_livestock_costs_medics_other = f_input_costs_artificial_insemination_musoni,</v>
      </c>
    </row>
    <row r="130" spans="1:5">
      <c r="A130" s="4" t="s">
        <v>147</v>
      </c>
      <c r="B130" t="s">
        <v>933</v>
      </c>
      <c r="C130" t="s">
        <v>1124</v>
      </c>
      <c r="D130" t="b">
        <f t="shared" ref="D130:D193" si="7">ISERROR(VLOOKUP(B130,$A$2:$A$1012,1,0))</f>
        <v>1</v>
      </c>
      <c r="E130" t="str">
        <f t="shared" si="6"/>
        <v>f_inputs_costs_other_type = f_input_costs_other_type_musoni,</v>
      </c>
    </row>
    <row r="131" spans="1:5">
      <c r="A131" s="4" t="s">
        <v>148</v>
      </c>
      <c r="B131" t="s">
        <v>934</v>
      </c>
      <c r="C131" t="s">
        <v>537</v>
      </c>
      <c r="D131" t="b">
        <f t="shared" si="7"/>
        <v>1</v>
      </c>
      <c r="E131" t="str">
        <f t="shared" si="6"/>
        <v>f_inputs_costs_other = f_input_costs_other_musoni,</v>
      </c>
    </row>
    <row r="132" spans="1:5">
      <c r="A132" s="4" t="s">
        <v>149</v>
      </c>
      <c r="B132" t="s">
        <v>935</v>
      </c>
      <c r="C132" t="s">
        <v>545</v>
      </c>
      <c r="D132" t="b">
        <f t="shared" si="7"/>
        <v>1</v>
      </c>
      <c r="E132" t="str">
        <f t="shared" si="6"/>
        <v>f_inputs_source = f_inputs_source_musoni,</v>
      </c>
    </row>
    <row r="133" spans="1:5">
      <c r="A133" s="4" t="s">
        <v>150</v>
      </c>
      <c r="B133" t="s">
        <v>936</v>
      </c>
      <c r="C133" t="s">
        <v>1129</v>
      </c>
      <c r="D133" t="b">
        <f t="shared" si="7"/>
        <v>1</v>
      </c>
      <c r="E133" t="str">
        <f>_xlfn.CONCAT(C133," = `",B133,"`,")</f>
        <v>f_inputs_source_others = `f_inputs_source_musoni--other--`,</v>
      </c>
    </row>
    <row r="134" spans="1:5">
      <c r="A134" s="4" t="s">
        <v>151</v>
      </c>
      <c r="B134" t="s">
        <v>937</v>
      </c>
      <c r="C134" t="s">
        <v>1130</v>
      </c>
      <c r="D134" t="b">
        <f t="shared" si="7"/>
        <v>1</v>
      </c>
      <c r="E134" t="str">
        <f t="shared" ref="E134:E139" si="8">_xlfn.CONCAT(C134," = ",B134,",")</f>
        <v>f_inputs_type_proresilience = f_inputs_resilience,</v>
      </c>
    </row>
    <row r="135" spans="1:5">
      <c r="A135" s="4" t="s">
        <v>152</v>
      </c>
      <c r="B135" t="s">
        <v>746</v>
      </c>
      <c r="D135" t="b">
        <f t="shared" si="7"/>
        <v>1</v>
      </c>
      <c r="E135" t="str">
        <f t="shared" si="8"/>
        <v xml:space="preserve"> = su_farmer_organisation,</v>
      </c>
    </row>
    <row r="136" spans="1:5">
      <c r="A136" s="4" t="s">
        <v>153</v>
      </c>
      <c r="B136" t="s">
        <v>938</v>
      </c>
      <c r="C136" t="s">
        <v>757</v>
      </c>
      <c r="D136" t="b">
        <f t="shared" si="7"/>
        <v>1</v>
      </c>
      <c r="E136" t="str">
        <f t="shared" si="8"/>
        <v>f_coop_fee_yn = cs_farmer_organisation_fee_musoni,</v>
      </c>
    </row>
    <row r="137" spans="1:5">
      <c r="A137" s="4" t="s">
        <v>154</v>
      </c>
      <c r="B137" t="s">
        <v>939</v>
      </c>
      <c r="C137" t="s">
        <v>757</v>
      </c>
      <c r="D137" t="b">
        <f t="shared" si="7"/>
        <v>1</v>
      </c>
      <c r="E137" t="str">
        <f t="shared" si="8"/>
        <v>f_coop_fee_yn = cs_farmer_organisation_fee_amount_musoni,</v>
      </c>
    </row>
    <row r="138" spans="1:5">
      <c r="A138" s="4" t="s">
        <v>155</v>
      </c>
      <c r="B138" t="s">
        <v>554</v>
      </c>
      <c r="D138" t="b">
        <f t="shared" si="7"/>
        <v>0</v>
      </c>
      <c r="E138" t="str">
        <f t="shared" si="8"/>
        <v xml:space="preserve"> = su_services_usage,</v>
      </c>
    </row>
    <row r="139" spans="1:5">
      <c r="A139" s="4" t="s">
        <v>156</v>
      </c>
      <c r="B139" t="s">
        <v>940</v>
      </c>
      <c r="C139" t="s">
        <v>1131</v>
      </c>
      <c r="D139" t="b">
        <f t="shared" si="7"/>
        <v>1</v>
      </c>
      <c r="E139" t="str">
        <f t="shared" si="8"/>
        <v>f_inputs_reason_no_insurance = f_inputs_insurance,</v>
      </c>
    </row>
    <row r="140" spans="1:5">
      <c r="A140" s="4" t="s">
        <v>157</v>
      </c>
      <c r="B140" t="s">
        <v>941</v>
      </c>
      <c r="C140" t="s">
        <v>1132</v>
      </c>
      <c r="D140" t="b">
        <f t="shared" si="7"/>
        <v>1</v>
      </c>
      <c r="E140" t="str">
        <f>_xlfn.CONCAT(C140," = `",B140,"`,")</f>
        <v>f_inputs_reason_no_insurance_other = `f_inputs_insurance--other--`,</v>
      </c>
    </row>
    <row r="141" spans="1:5">
      <c r="A141" s="4" t="s">
        <v>158</v>
      </c>
      <c r="B141" t="s">
        <v>942</v>
      </c>
      <c r="C141" t="s">
        <v>794</v>
      </c>
      <c r="D141" t="b">
        <f t="shared" si="7"/>
        <v>1</v>
      </c>
      <c r="E141" t="str">
        <f>_xlfn.CONCAT(C141," = ",B141,",")</f>
        <v>hh_loan_source_inputs = su_inputs_loan,</v>
      </c>
    </row>
    <row r="142" spans="1:5">
      <c r="A142" s="4" t="s">
        <v>159</v>
      </c>
      <c r="B142" t="s">
        <v>943</v>
      </c>
      <c r="C142" t="s">
        <v>795</v>
      </c>
      <c r="D142" t="b">
        <f t="shared" si="7"/>
        <v>1</v>
      </c>
      <c r="E142" t="str">
        <f>_xlfn.CONCAT(C142," = `",B142,"`,")</f>
        <v>hh_loan_source_inputs_other = `su_inputs_loan--other--`,</v>
      </c>
    </row>
    <row r="143" spans="1:5">
      <c r="A143" s="4" t="s">
        <v>160</v>
      </c>
      <c r="B143" t="s">
        <v>944</v>
      </c>
      <c r="C143" t="s">
        <v>1133</v>
      </c>
      <c r="D143" t="b">
        <f t="shared" si="7"/>
        <v>1</v>
      </c>
      <c r="E143" t="str">
        <f>_xlfn.CONCAT(C143," = ",B143,",")</f>
        <v>cs_consent_company_questions = cs_consent,</v>
      </c>
    </row>
    <row r="144" spans="1:5">
      <c r="A144" s="4" t="s">
        <v>161</v>
      </c>
      <c r="B144" t="s">
        <v>555</v>
      </c>
      <c r="D144" t="b">
        <f t="shared" si="7"/>
        <v>0</v>
      </c>
      <c r="E144" t="str">
        <f>_xlfn.CONCAT(C144," = ",B144,",")</f>
        <v xml:space="preserve"> = cs_sdm_company,</v>
      </c>
    </row>
    <row r="145" spans="1:5">
      <c r="A145" s="4" t="s">
        <v>162</v>
      </c>
      <c r="B145" t="s">
        <v>556</v>
      </c>
      <c r="D145" t="b">
        <f t="shared" si="7"/>
        <v>0</v>
      </c>
      <c r="E145" t="str">
        <f>_xlfn.CONCAT(C145," = ",B145,",")</f>
        <v xml:space="preserve"> = cs_sdm_company_services,</v>
      </c>
    </row>
    <row r="146" spans="1:5">
      <c r="A146" s="4" t="s">
        <v>163</v>
      </c>
      <c r="B146" t="s">
        <v>945</v>
      </c>
      <c r="C146" t="s">
        <v>796</v>
      </c>
      <c r="D146" t="b">
        <f t="shared" si="7"/>
        <v>1</v>
      </c>
      <c r="E146" t="str">
        <f>_xlfn.CONCAT(C146," = `",B146,"`,")</f>
        <v>cs_sdm_company_services_other = `cs_sdm_company_services--other--`,</v>
      </c>
    </row>
    <row r="147" spans="1:5">
      <c r="A147" s="4" t="s">
        <v>164</v>
      </c>
      <c r="B147" t="s">
        <v>561</v>
      </c>
      <c r="D147" t="b">
        <f t="shared" si="7"/>
        <v>0</v>
      </c>
      <c r="E147" t="str">
        <f>_xlfn.CONCAT(C147," = ",B147,",")</f>
        <v xml:space="preserve"> = cs_recommendation,</v>
      </c>
    </row>
    <row r="148" spans="1:5">
      <c r="A148" s="4" t="s">
        <v>165</v>
      </c>
      <c r="B148" t="s">
        <v>562</v>
      </c>
      <c r="D148" t="b">
        <f t="shared" si="7"/>
        <v>0</v>
      </c>
      <c r="E148" t="str">
        <f>_xlfn.CONCAT(C148," = ",B148,",")</f>
        <v xml:space="preserve"> = cs_positive_recommendation,</v>
      </c>
    </row>
    <row r="149" spans="1:5">
      <c r="A149" s="4" t="s">
        <v>166</v>
      </c>
      <c r="B149" t="s">
        <v>946</v>
      </c>
      <c r="C149" t="s">
        <v>797</v>
      </c>
      <c r="D149" t="b">
        <f t="shared" si="7"/>
        <v>1</v>
      </c>
      <c r="E149" t="str">
        <f>_xlfn.CONCAT(C149," = `",B149,"`,")</f>
        <v>cs_positive_recommendation_other = `cs_positive_recommendation--other--`,</v>
      </c>
    </row>
    <row r="150" spans="1:5">
      <c r="A150" s="4" t="s">
        <v>167</v>
      </c>
      <c r="B150" t="s">
        <v>563</v>
      </c>
      <c r="D150" t="b">
        <f t="shared" si="7"/>
        <v>0</v>
      </c>
      <c r="E150" t="str">
        <f>_xlfn.CONCAT(C150," = ",B150,",")</f>
        <v xml:space="preserve"> = cs_negative_recommendation,</v>
      </c>
    </row>
    <row r="151" spans="1:5">
      <c r="A151" s="4" t="s">
        <v>168</v>
      </c>
      <c r="B151" t="s">
        <v>947</v>
      </c>
      <c r="C151" t="s">
        <v>798</v>
      </c>
      <c r="D151" t="b">
        <f t="shared" si="7"/>
        <v>1</v>
      </c>
      <c r="E151" t="str">
        <f>_xlfn.CONCAT(C151," = `",B151,"`,")</f>
        <v>cs_negative_recommendation_other = `cs_negative_recommendation--other--`,</v>
      </c>
    </row>
    <row r="152" spans="1:5">
      <c r="A152" s="4" t="s">
        <v>169</v>
      </c>
      <c r="B152" t="s">
        <v>564</v>
      </c>
      <c r="D152" t="b">
        <f t="shared" si="7"/>
        <v>0</v>
      </c>
      <c r="E152" t="str">
        <f>_xlfn.CONCAT(C152," = ",B152,",")</f>
        <v xml:space="preserve"> = cs_timely_payment,</v>
      </c>
    </row>
    <row r="153" spans="1:5">
      <c r="A153" s="4" t="s">
        <v>170</v>
      </c>
      <c r="B153" t="s">
        <v>948</v>
      </c>
      <c r="C153" t="s">
        <v>799</v>
      </c>
      <c r="D153" t="b">
        <f t="shared" si="7"/>
        <v>1</v>
      </c>
      <c r="E153" t="str">
        <f>_xlfn.CONCAT(C153," = `",B153,"`,")</f>
        <v>cs_timely_payment_other = `cs_timely_payment--other--`,</v>
      </c>
    </row>
    <row r="154" spans="1:5">
      <c r="A154" s="4" t="s">
        <v>171</v>
      </c>
      <c r="B154" t="s">
        <v>949</v>
      </c>
      <c r="C154" t="s">
        <v>1134</v>
      </c>
      <c r="D154" t="b">
        <f t="shared" si="7"/>
        <v>1</v>
      </c>
      <c r="E154" t="str">
        <f t="shared" ref="E154:E170" si="9">_xlfn.CONCAT(C154," = ",B154,",")</f>
        <v>cl_unexpected_events = cl_musoni,</v>
      </c>
    </row>
    <row r="155" spans="1:5">
      <c r="A155" s="4" t="s">
        <v>172</v>
      </c>
      <c r="B155" t="s">
        <v>566</v>
      </c>
      <c r="D155" t="b">
        <f t="shared" si="7"/>
        <v>0</v>
      </c>
      <c r="E155" t="str">
        <f t="shared" si="9"/>
        <v xml:space="preserve"> = cl_extreme_weather,</v>
      </c>
    </row>
    <row r="156" spans="1:5">
      <c r="A156" s="4" t="s">
        <v>173</v>
      </c>
      <c r="B156" t="s">
        <v>567</v>
      </c>
      <c r="D156" t="b">
        <f t="shared" si="7"/>
        <v>0</v>
      </c>
      <c r="E156" t="str">
        <f t="shared" si="9"/>
        <v xml:space="preserve"> = cl_rain_patterns,</v>
      </c>
    </row>
    <row r="157" spans="1:5">
      <c r="A157" s="4" t="s">
        <v>174</v>
      </c>
      <c r="B157" t="s">
        <v>568</v>
      </c>
      <c r="D157" t="b">
        <f t="shared" si="7"/>
        <v>0</v>
      </c>
      <c r="E157" t="str">
        <f t="shared" si="9"/>
        <v xml:space="preserve"> = cl_loss_rain_patterns,</v>
      </c>
    </row>
    <row r="158" spans="1:5">
      <c r="A158" s="4" t="s">
        <v>175</v>
      </c>
      <c r="B158" t="s">
        <v>569</v>
      </c>
      <c r="D158" t="b">
        <f t="shared" si="7"/>
        <v>0</v>
      </c>
      <c r="E158" t="str">
        <f t="shared" si="9"/>
        <v xml:space="preserve"> = cl_heat_waves,</v>
      </c>
    </row>
    <row r="159" spans="1:5">
      <c r="A159" s="4" t="s">
        <v>176</v>
      </c>
      <c r="B159" t="s">
        <v>570</v>
      </c>
      <c r="D159" t="b">
        <f t="shared" si="7"/>
        <v>0</v>
      </c>
      <c r="E159" t="str">
        <f t="shared" si="9"/>
        <v xml:space="preserve"> = cl_loss_heat_waves,</v>
      </c>
    </row>
    <row r="160" spans="1:5">
      <c r="A160" s="4" t="s">
        <v>177</v>
      </c>
      <c r="B160" t="s">
        <v>571</v>
      </c>
      <c r="D160" t="b">
        <f t="shared" si="7"/>
        <v>0</v>
      </c>
      <c r="E160" t="str">
        <f t="shared" si="9"/>
        <v xml:space="preserve"> = cl_floods,</v>
      </c>
    </row>
    <row r="161" spans="1:5">
      <c r="A161" s="4" t="s">
        <v>178</v>
      </c>
      <c r="B161" t="s">
        <v>572</v>
      </c>
      <c r="D161" t="b">
        <f t="shared" si="7"/>
        <v>0</v>
      </c>
      <c r="E161" t="str">
        <f t="shared" si="9"/>
        <v xml:space="preserve"> = cl_loss_floods,</v>
      </c>
    </row>
    <row r="162" spans="1:5">
      <c r="A162" s="4" t="s">
        <v>179</v>
      </c>
      <c r="B162" t="s">
        <v>573</v>
      </c>
      <c r="D162" t="b">
        <f t="shared" si="7"/>
        <v>0</v>
      </c>
      <c r="E162" t="str">
        <f t="shared" si="9"/>
        <v xml:space="preserve"> = cl_droughts,</v>
      </c>
    </row>
    <row r="163" spans="1:5">
      <c r="A163" s="4" t="s">
        <v>180</v>
      </c>
      <c r="B163" t="s">
        <v>574</v>
      </c>
      <c r="D163" t="b">
        <f t="shared" si="7"/>
        <v>0</v>
      </c>
      <c r="E163" t="str">
        <f t="shared" si="9"/>
        <v xml:space="preserve"> = cl_loss_droughts,</v>
      </c>
    </row>
    <row r="164" spans="1:5">
      <c r="A164" s="4" t="s">
        <v>181</v>
      </c>
      <c r="B164" t="s">
        <v>950</v>
      </c>
      <c r="D164" t="b">
        <f t="shared" si="7"/>
        <v>1</v>
      </c>
      <c r="E164" t="str">
        <f t="shared" si="9"/>
        <v xml:space="preserve"> = cl_hail_storms,</v>
      </c>
    </row>
    <row r="165" spans="1:5">
      <c r="A165" s="4" t="s">
        <v>182</v>
      </c>
      <c r="B165" t="s">
        <v>951</v>
      </c>
      <c r="D165" t="b">
        <f t="shared" si="7"/>
        <v>1</v>
      </c>
      <c r="E165" t="str">
        <f t="shared" si="9"/>
        <v xml:space="preserve"> = cl_loss_hail_storms,</v>
      </c>
    </row>
    <row r="166" spans="1:5">
      <c r="A166" s="4" t="s">
        <v>183</v>
      </c>
      <c r="B166" t="s">
        <v>577</v>
      </c>
      <c r="D166" t="b">
        <f t="shared" si="7"/>
        <v>0</v>
      </c>
      <c r="E166" t="str">
        <f t="shared" si="9"/>
        <v xml:space="preserve"> = cl_land_slides,</v>
      </c>
    </row>
    <row r="167" spans="1:5">
      <c r="A167" s="4" t="s">
        <v>184</v>
      </c>
      <c r="B167" t="s">
        <v>578</v>
      </c>
      <c r="D167" t="b">
        <f t="shared" si="7"/>
        <v>0</v>
      </c>
      <c r="E167" t="str">
        <f t="shared" si="9"/>
        <v xml:space="preserve"> = cl_loss_land_slides,</v>
      </c>
    </row>
    <row r="168" spans="1:5">
      <c r="A168" s="4" t="s">
        <v>185</v>
      </c>
      <c r="B168" t="s">
        <v>579</v>
      </c>
      <c r="D168" t="b">
        <f t="shared" si="7"/>
        <v>0</v>
      </c>
      <c r="E168" t="str">
        <f t="shared" si="9"/>
        <v xml:space="preserve"> = cl_other,</v>
      </c>
    </row>
    <row r="169" spans="1:5">
      <c r="A169" s="4" t="s">
        <v>186</v>
      </c>
      <c r="B169" t="s">
        <v>580</v>
      </c>
      <c r="D169" t="b">
        <f t="shared" si="7"/>
        <v>0</v>
      </c>
      <c r="E169" t="str">
        <f t="shared" si="9"/>
        <v xml:space="preserve"> = cl_loss_other,</v>
      </c>
    </row>
    <row r="170" spans="1:5">
      <c r="A170" s="4" t="s">
        <v>187</v>
      </c>
      <c r="B170" t="s">
        <v>581</v>
      </c>
      <c r="D170" t="b">
        <f t="shared" si="7"/>
        <v>0</v>
      </c>
      <c r="E170" t="str">
        <f t="shared" si="9"/>
        <v xml:space="preserve"> = cl_coping_mechanisms,</v>
      </c>
    </row>
    <row r="171" spans="1:5">
      <c r="A171" s="4" t="s">
        <v>188</v>
      </c>
      <c r="B171" t="s">
        <v>952</v>
      </c>
      <c r="C171" t="s">
        <v>800</v>
      </c>
      <c r="D171" t="b">
        <f t="shared" si="7"/>
        <v>1</v>
      </c>
      <c r="E171" t="str">
        <f>_xlfn.CONCAT(C171," = `",B171,"`,")</f>
        <v>cl_coping_mechanisms_other = `cl_coping_mechanisms--other--`,</v>
      </c>
    </row>
    <row r="172" spans="1:5">
      <c r="A172" s="4" t="s">
        <v>189</v>
      </c>
      <c r="B172" t="s">
        <v>953</v>
      </c>
      <c r="C172" t="s">
        <v>46</v>
      </c>
      <c r="D172" t="b">
        <f t="shared" si="7"/>
        <v>1</v>
      </c>
      <c r="E172" t="str">
        <f t="shared" ref="E172:E179" si="10">_xlfn.CONCAT(C172," = ",B172,",")</f>
        <v>hh_farmer_birthyear = hh_birthyear_farmer,</v>
      </c>
    </row>
    <row r="173" spans="1:5">
      <c r="A173" s="4" t="s">
        <v>190</v>
      </c>
      <c r="B173" t="s">
        <v>954</v>
      </c>
      <c r="C173" t="s">
        <v>693</v>
      </c>
      <c r="D173" t="b">
        <f t="shared" si="7"/>
        <v>1</v>
      </c>
      <c r="E173" t="str">
        <f t="shared" si="10"/>
        <v>hh_farmer_gender = hh_gender_farmer,</v>
      </c>
    </row>
    <row r="174" spans="1:5">
      <c r="A174" s="4" t="s">
        <v>191</v>
      </c>
      <c r="B174" t="s">
        <v>694</v>
      </c>
      <c r="D174" t="b">
        <f t="shared" si="7"/>
        <v>0</v>
      </c>
      <c r="E174" t="str">
        <f t="shared" si="10"/>
        <v xml:space="preserve"> = hh_education_farmer,</v>
      </c>
    </row>
    <row r="175" spans="1:5">
      <c r="A175" s="4" t="s">
        <v>192</v>
      </c>
      <c r="B175" t="s">
        <v>689</v>
      </c>
      <c r="D175" t="b">
        <f t="shared" si="7"/>
        <v>0</v>
      </c>
      <c r="E175" t="str">
        <f t="shared" si="10"/>
        <v xml:space="preserve"> = hh_size,</v>
      </c>
    </row>
    <row r="176" spans="1:5">
      <c r="A176" s="4" t="s">
        <v>193</v>
      </c>
      <c r="B176" t="s">
        <v>955</v>
      </c>
      <c r="C176" t="s">
        <v>690</v>
      </c>
      <c r="D176" t="b">
        <f t="shared" si="7"/>
        <v>1</v>
      </c>
      <c r="E176" t="str">
        <f t="shared" si="10"/>
        <v>hh_male_nr = hh_male,</v>
      </c>
    </row>
    <row r="177" spans="1:5">
      <c r="A177" s="4" t="s">
        <v>194</v>
      </c>
      <c r="B177" t="s">
        <v>956</v>
      </c>
      <c r="C177" t="s">
        <v>691</v>
      </c>
      <c r="D177" t="b">
        <f t="shared" si="7"/>
        <v>1</v>
      </c>
      <c r="E177" t="str">
        <f t="shared" si="10"/>
        <v>hh_female_nr = hh_size_female,</v>
      </c>
    </row>
    <row r="178" spans="1:5">
      <c r="A178" s="4" t="s">
        <v>740</v>
      </c>
      <c r="B178" t="s">
        <v>692</v>
      </c>
      <c r="D178" t="b">
        <f t="shared" si="7"/>
        <v>0</v>
      </c>
      <c r="E178" t="str">
        <f t="shared" si="10"/>
        <v xml:space="preserve"> = hh_head_gender,</v>
      </c>
    </row>
    <row r="179" spans="1:5">
      <c r="A179" s="4" t="s">
        <v>195</v>
      </c>
      <c r="B179" t="s">
        <v>957</v>
      </c>
      <c r="C179" t="s">
        <v>1135</v>
      </c>
      <c r="D179" t="b">
        <f t="shared" si="7"/>
        <v>1</v>
      </c>
      <c r="E179" t="str">
        <f t="shared" si="10"/>
        <v>hh_transportation_types = hh_transportation,</v>
      </c>
    </row>
    <row r="180" spans="1:5">
      <c r="A180" s="4" t="s">
        <v>196</v>
      </c>
      <c r="B180" t="s">
        <v>958</v>
      </c>
      <c r="C180" t="s">
        <v>1136</v>
      </c>
      <c r="D180" t="b">
        <f t="shared" si="7"/>
        <v>1</v>
      </c>
      <c r="E180" t="str">
        <f>_xlfn.CONCAT(C180," = `",B180,"`,")</f>
        <v>hh_transportation_types_other = `hh_transportation--other--`,</v>
      </c>
    </row>
    <row r="181" spans="1:5">
      <c r="A181" s="4" t="s">
        <v>197</v>
      </c>
      <c r="B181" t="s">
        <v>583</v>
      </c>
      <c r="D181" t="b">
        <f t="shared" si="7"/>
        <v>0</v>
      </c>
      <c r="E181" t="str">
        <f>_xlfn.CONCAT(C181," = ",B181,",")</f>
        <v xml:space="preserve"> = fs_introduction,</v>
      </c>
    </row>
    <row r="182" spans="1:5">
      <c r="A182" s="4" t="s">
        <v>198</v>
      </c>
      <c r="B182" t="s">
        <v>959</v>
      </c>
      <c r="C182" t="s">
        <v>801</v>
      </c>
      <c r="D182" t="b">
        <f t="shared" si="7"/>
        <v>1</v>
      </c>
      <c r="E182" t="str">
        <f>_xlfn.CONCAT(C182," = `",B182,"`,")</f>
        <v>fs_introduction_other = `fs_introduction--other--`,</v>
      </c>
    </row>
    <row r="183" spans="1:5">
      <c r="A183" s="4" t="s">
        <v>199</v>
      </c>
      <c r="B183" t="s">
        <v>584</v>
      </c>
      <c r="D183" t="b">
        <f t="shared" si="7"/>
        <v>0</v>
      </c>
      <c r="E183" t="str">
        <f t="shared" ref="E183:E222" si="11">_xlfn.CONCAT(C183," = ",B183,",")</f>
        <v xml:space="preserve"> = fs_informed_consent,</v>
      </c>
    </row>
    <row r="184" spans="1:5">
      <c r="A184" s="4" t="s">
        <v>200</v>
      </c>
      <c r="B184" t="s">
        <v>585</v>
      </c>
      <c r="D184" t="b">
        <f t="shared" si="7"/>
        <v>0</v>
      </c>
      <c r="E184" t="str">
        <f t="shared" si="11"/>
        <v xml:space="preserve"> = fs_shortage,</v>
      </c>
    </row>
    <row r="185" spans="1:5">
      <c r="A185" s="4" t="s">
        <v>201</v>
      </c>
      <c r="B185" t="s">
        <v>586</v>
      </c>
      <c r="D185" t="b">
        <f t="shared" si="7"/>
        <v>0</v>
      </c>
      <c r="E185" t="str">
        <f t="shared" si="11"/>
        <v xml:space="preserve"> = fs_shortage_months,</v>
      </c>
    </row>
    <row r="186" spans="1:5">
      <c r="A186" s="4" t="s">
        <v>202</v>
      </c>
      <c r="B186" t="s">
        <v>599</v>
      </c>
      <c r="D186" t="b">
        <f t="shared" si="7"/>
        <v>0</v>
      </c>
      <c r="E186" t="str">
        <f t="shared" si="11"/>
        <v xml:space="preserve"> = g_introduction,</v>
      </c>
    </row>
    <row r="187" spans="1:5">
      <c r="A187" s="4" t="s">
        <v>203</v>
      </c>
      <c r="B187" t="s">
        <v>600</v>
      </c>
      <c r="D187" t="b">
        <f t="shared" si="7"/>
        <v>0</v>
      </c>
      <c r="E187" t="str">
        <f t="shared" si="11"/>
        <v xml:space="preserve"> = g_informed_consent,</v>
      </c>
    </row>
    <row r="188" spans="1:5">
      <c r="A188" s="4" t="s">
        <v>204</v>
      </c>
      <c r="B188" t="s">
        <v>601</v>
      </c>
      <c r="D188" t="b">
        <f t="shared" si="7"/>
        <v>0</v>
      </c>
      <c r="E188" t="str">
        <f t="shared" si="11"/>
        <v xml:space="preserve"> = g_education,</v>
      </c>
    </row>
    <row r="189" spans="1:5">
      <c r="A189" s="4" t="s">
        <v>205</v>
      </c>
      <c r="B189" t="s">
        <v>602</v>
      </c>
      <c r="D189" t="b">
        <f t="shared" si="7"/>
        <v>0</v>
      </c>
      <c r="E189" t="str">
        <f t="shared" si="11"/>
        <v xml:space="preserve"> = g_reprod_activities,</v>
      </c>
    </row>
    <row r="190" spans="1:5">
      <c r="A190" s="4" t="s">
        <v>206</v>
      </c>
      <c r="B190" t="s">
        <v>603</v>
      </c>
      <c r="D190" t="b">
        <f t="shared" si="7"/>
        <v>0</v>
      </c>
      <c r="E190" t="str">
        <f t="shared" si="11"/>
        <v xml:space="preserve"> = g_reprod_resp_decision,</v>
      </c>
    </row>
    <row r="191" spans="1:5">
      <c r="A191" s="4" t="s">
        <v>207</v>
      </c>
      <c r="B191" t="s">
        <v>604</v>
      </c>
      <c r="D191" t="b">
        <f t="shared" si="7"/>
        <v>0</v>
      </c>
      <c r="E191" t="str">
        <f t="shared" si="11"/>
        <v xml:space="preserve"> = g_reprod_input_decisions,</v>
      </c>
    </row>
    <row r="192" spans="1:5">
      <c r="A192" s="4" t="s">
        <v>208</v>
      </c>
      <c r="B192" t="s">
        <v>605</v>
      </c>
      <c r="D192" t="b">
        <f t="shared" si="7"/>
        <v>0</v>
      </c>
      <c r="E192" t="str">
        <f t="shared" si="11"/>
        <v xml:space="preserve"> = g_prod_activities,</v>
      </c>
    </row>
    <row r="193" spans="1:5">
      <c r="A193" s="4" t="s">
        <v>209</v>
      </c>
      <c r="B193" t="s">
        <v>606</v>
      </c>
      <c r="D193" t="b">
        <f t="shared" si="7"/>
        <v>0</v>
      </c>
      <c r="E193" t="str">
        <f t="shared" si="11"/>
        <v xml:space="preserve"> = g_prod_decision_land_preparation,</v>
      </c>
    </row>
    <row r="194" spans="1:5">
      <c r="A194" s="4" t="s">
        <v>210</v>
      </c>
      <c r="B194" t="s">
        <v>607</v>
      </c>
      <c r="D194" t="b">
        <f t="shared" ref="D194:D257" si="12">ISERROR(VLOOKUP(B194,$A$2:$A$1012,1,0))</f>
        <v>0</v>
      </c>
      <c r="E194" t="str">
        <f t="shared" si="11"/>
        <v xml:space="preserve"> = g_prod_input_land_preraration,</v>
      </c>
    </row>
    <row r="195" spans="1:5">
      <c r="A195" s="4" t="s">
        <v>211</v>
      </c>
      <c r="B195" t="s">
        <v>608</v>
      </c>
      <c r="D195" t="b">
        <f t="shared" si="12"/>
        <v>0</v>
      </c>
      <c r="E195" t="str">
        <f t="shared" si="11"/>
        <v xml:space="preserve"> = g_prod_decision_planting,</v>
      </c>
    </row>
    <row r="196" spans="1:5">
      <c r="A196" s="4" t="s">
        <v>212</v>
      </c>
      <c r="B196" t="s">
        <v>609</v>
      </c>
      <c r="D196" t="b">
        <f t="shared" si="12"/>
        <v>0</v>
      </c>
      <c r="E196" t="str">
        <f t="shared" si="11"/>
        <v xml:space="preserve"> = g_prod_input_planting,</v>
      </c>
    </row>
    <row r="197" spans="1:5">
      <c r="A197" s="4" t="s">
        <v>213</v>
      </c>
      <c r="B197" t="s">
        <v>610</v>
      </c>
      <c r="D197" t="b">
        <f t="shared" si="12"/>
        <v>0</v>
      </c>
      <c r="E197" t="str">
        <f t="shared" si="11"/>
        <v xml:space="preserve"> = g_prod_decision_crop_maintenance,</v>
      </c>
    </row>
    <row r="198" spans="1:5">
      <c r="A198" s="4" t="s">
        <v>214</v>
      </c>
      <c r="B198" t="s">
        <v>611</v>
      </c>
      <c r="D198" t="b">
        <f t="shared" si="12"/>
        <v>0</v>
      </c>
      <c r="E198" t="str">
        <f t="shared" si="11"/>
        <v xml:space="preserve"> = g_prod_input_crop_maintenance,</v>
      </c>
    </row>
    <row r="199" spans="1:5">
      <c r="A199" s="4" t="s">
        <v>215</v>
      </c>
      <c r="B199" t="s">
        <v>612</v>
      </c>
      <c r="D199" t="b">
        <f t="shared" si="12"/>
        <v>0</v>
      </c>
      <c r="E199" t="str">
        <f t="shared" si="11"/>
        <v xml:space="preserve"> = g_prod_decision_crop_protection,</v>
      </c>
    </row>
    <row r="200" spans="1:5">
      <c r="A200" s="4" t="s">
        <v>216</v>
      </c>
      <c r="B200" t="s">
        <v>613</v>
      </c>
      <c r="D200" t="b">
        <f t="shared" si="12"/>
        <v>0</v>
      </c>
      <c r="E200" t="str">
        <f t="shared" si="11"/>
        <v xml:space="preserve"> = g_prod_input_crop_protection,</v>
      </c>
    </row>
    <row r="201" spans="1:5">
      <c r="A201" s="4" t="s">
        <v>217</v>
      </c>
      <c r="B201" t="s">
        <v>616</v>
      </c>
      <c r="D201" t="b">
        <f t="shared" si="12"/>
        <v>0</v>
      </c>
      <c r="E201" t="str">
        <f t="shared" si="11"/>
        <v xml:space="preserve"> = g_prod_decision_harvesting,</v>
      </c>
    </row>
    <row r="202" spans="1:5">
      <c r="A202" s="4" t="s">
        <v>218</v>
      </c>
      <c r="B202" t="s">
        <v>617</v>
      </c>
      <c r="D202" t="b">
        <f t="shared" si="12"/>
        <v>0</v>
      </c>
      <c r="E202" t="str">
        <f t="shared" si="11"/>
        <v xml:space="preserve"> = g_prod_input_harvesting,</v>
      </c>
    </row>
    <row r="203" spans="1:5">
      <c r="A203" s="4" t="s">
        <v>219</v>
      </c>
      <c r="B203" t="s">
        <v>618</v>
      </c>
      <c r="D203" t="b">
        <f t="shared" si="12"/>
        <v>0</v>
      </c>
      <c r="E203" t="str">
        <f t="shared" si="11"/>
        <v xml:space="preserve"> = g_prod_decision_postharvesting,</v>
      </c>
    </row>
    <row r="204" spans="1:5">
      <c r="A204" s="4" t="s">
        <v>220</v>
      </c>
      <c r="B204" t="s">
        <v>619</v>
      </c>
      <c r="D204" t="b">
        <f t="shared" si="12"/>
        <v>0</v>
      </c>
      <c r="E204" t="str">
        <f t="shared" si="11"/>
        <v xml:space="preserve"> = g_prod_input_postharvesting,</v>
      </c>
    </row>
    <row r="205" spans="1:5">
      <c r="A205" s="4" t="s">
        <v>221</v>
      </c>
      <c r="B205" t="s">
        <v>620</v>
      </c>
      <c r="D205" t="b">
        <f t="shared" si="12"/>
        <v>0</v>
      </c>
      <c r="E205" t="str">
        <f t="shared" si="11"/>
        <v xml:space="preserve"> = g_prod_decision_livestock,</v>
      </c>
    </row>
    <row r="206" spans="1:5">
      <c r="A206" s="4" t="s">
        <v>222</v>
      </c>
      <c r="B206" t="s">
        <v>621</v>
      </c>
      <c r="D206" t="b">
        <f t="shared" si="12"/>
        <v>0</v>
      </c>
      <c r="E206" t="str">
        <f t="shared" si="11"/>
        <v xml:space="preserve"> = g_prod_input_livestock,</v>
      </c>
    </row>
    <row r="207" spans="1:5">
      <c r="A207" s="4" t="s">
        <v>223</v>
      </c>
      <c r="B207" t="s">
        <v>960</v>
      </c>
      <c r="D207" t="b">
        <f t="shared" si="12"/>
        <v>1</v>
      </c>
      <c r="E207" t="str">
        <f t="shared" si="11"/>
        <v xml:space="preserve"> = g_prod_decision_loans,</v>
      </c>
    </row>
    <row r="208" spans="1:5">
      <c r="A208" s="4" t="s">
        <v>224</v>
      </c>
      <c r="B208" t="s">
        <v>961</v>
      </c>
      <c r="D208" t="b">
        <f t="shared" si="12"/>
        <v>1</v>
      </c>
      <c r="E208" t="str">
        <f t="shared" si="11"/>
        <v xml:space="preserve"> = g_prod_input_loans,</v>
      </c>
    </row>
    <row r="209" spans="1:5">
      <c r="A209" s="4" t="s">
        <v>225</v>
      </c>
      <c r="B209" t="s">
        <v>962</v>
      </c>
      <c r="D209" t="b">
        <f t="shared" si="12"/>
        <v>1</v>
      </c>
      <c r="E209" t="str">
        <f t="shared" si="11"/>
        <v xml:space="preserve"> = ppi_education_household,</v>
      </c>
    </row>
    <row r="210" spans="1:5">
      <c r="A210" s="4" t="s">
        <v>226</v>
      </c>
      <c r="B210" t="s">
        <v>802</v>
      </c>
      <c r="D210" t="b">
        <f t="shared" si="12"/>
        <v>1</v>
      </c>
      <c r="E210" t="str">
        <f t="shared" si="11"/>
        <v xml:space="preserve"> = ppi_education_female,</v>
      </c>
    </row>
    <row r="211" spans="1:5">
      <c r="A211" s="4" t="s">
        <v>227</v>
      </c>
      <c r="B211" t="s">
        <v>963</v>
      </c>
      <c r="C211" t="s">
        <v>711</v>
      </c>
      <c r="D211" t="b">
        <f t="shared" si="12"/>
        <v>1</v>
      </c>
      <c r="E211" t="str">
        <f t="shared" si="11"/>
        <v>ppi_ken_bread = ppi_bread,</v>
      </c>
    </row>
    <row r="212" spans="1:5">
      <c r="A212" s="4" t="s">
        <v>228</v>
      </c>
      <c r="B212" t="s">
        <v>964</v>
      </c>
      <c r="C212" t="s">
        <v>712</v>
      </c>
      <c r="D212" t="b">
        <f t="shared" si="12"/>
        <v>1</v>
      </c>
      <c r="E212" t="str">
        <f t="shared" si="11"/>
        <v>ppi_ken_meat = ppi_meat,</v>
      </c>
    </row>
    <row r="213" spans="1:5">
      <c r="A213" s="4" t="s">
        <v>229</v>
      </c>
      <c r="B213" t="s">
        <v>965</v>
      </c>
      <c r="C213" t="s">
        <v>713</v>
      </c>
      <c r="D213" t="b">
        <f t="shared" si="12"/>
        <v>1</v>
      </c>
      <c r="E213" t="str">
        <f t="shared" si="11"/>
        <v>ppi_ken_bananas = ppi_bananas,</v>
      </c>
    </row>
    <row r="214" spans="1:5">
      <c r="A214" s="4" t="s">
        <v>230</v>
      </c>
      <c r="B214" t="s">
        <v>966</v>
      </c>
      <c r="C214" t="s">
        <v>714</v>
      </c>
      <c r="D214" t="b">
        <f t="shared" si="12"/>
        <v>1</v>
      </c>
      <c r="E214" t="str">
        <f t="shared" si="11"/>
        <v>ppi_ken_towels = ppi_towels,</v>
      </c>
    </row>
    <row r="215" spans="1:5">
      <c r="A215" s="4" t="s">
        <v>231</v>
      </c>
      <c r="B215" t="s">
        <v>967</v>
      </c>
      <c r="C215" t="s">
        <v>715</v>
      </c>
      <c r="D215" t="b">
        <f t="shared" si="12"/>
        <v>1</v>
      </c>
      <c r="E215" t="str">
        <f t="shared" si="11"/>
        <v>ppi_ken_thermos = ppi_thermos,</v>
      </c>
    </row>
    <row r="216" spans="1:5">
      <c r="A216" s="4" t="s">
        <v>232</v>
      </c>
      <c r="B216" t="s">
        <v>968</v>
      </c>
      <c r="C216" t="s">
        <v>716</v>
      </c>
      <c r="D216" t="b">
        <f t="shared" si="12"/>
        <v>1</v>
      </c>
      <c r="E216" t="str">
        <f t="shared" si="11"/>
        <v>ppi_ken_walls = ppi_walls,</v>
      </c>
    </row>
    <row r="217" spans="1:5">
      <c r="A217" s="4" t="s">
        <v>233</v>
      </c>
      <c r="B217" t="s">
        <v>969</v>
      </c>
      <c r="C217" t="s">
        <v>717</v>
      </c>
      <c r="D217" t="b">
        <f t="shared" si="12"/>
        <v>1</v>
      </c>
      <c r="E217" t="str">
        <f t="shared" si="11"/>
        <v>ppi_ken_floor = ppi_floor,</v>
      </c>
    </row>
    <row r="218" spans="1:5">
      <c r="A218" s="4" t="s">
        <v>234</v>
      </c>
      <c r="B218" t="s">
        <v>970</v>
      </c>
      <c r="C218" t="s">
        <v>672</v>
      </c>
      <c r="D218" t="b">
        <f t="shared" si="12"/>
        <v>1</v>
      </c>
      <c r="E218" t="str">
        <f t="shared" si="11"/>
        <v>hh_phone_yn = hh_phone,</v>
      </c>
    </row>
    <row r="219" spans="1:5">
      <c r="A219" s="4" t="s">
        <v>235</v>
      </c>
      <c r="B219" t="s">
        <v>971</v>
      </c>
      <c r="C219" t="s">
        <v>673</v>
      </c>
      <c r="D219" t="b">
        <f t="shared" si="12"/>
        <v>1</v>
      </c>
      <c r="E219" t="str">
        <f t="shared" si="11"/>
        <v>hh_phone_functionalities = hh_phone_functionality,</v>
      </c>
    </row>
    <row r="220" spans="1:5">
      <c r="A220" s="4" t="s">
        <v>236</v>
      </c>
      <c r="B220" t="s">
        <v>629</v>
      </c>
      <c r="D220" t="b">
        <f t="shared" si="12"/>
        <v>0</v>
      </c>
      <c r="E220" t="str">
        <f t="shared" si="11"/>
        <v xml:space="preserve"> = hh_mobile_money,</v>
      </c>
    </row>
    <row r="221" spans="1:5">
      <c r="A221" s="4" t="s">
        <v>237</v>
      </c>
      <c r="B221" t="s">
        <v>630</v>
      </c>
      <c r="D221" t="b">
        <f t="shared" si="12"/>
        <v>0</v>
      </c>
      <c r="E221" t="str">
        <f t="shared" si="11"/>
        <v xml:space="preserve"> = hh_bank_account,</v>
      </c>
    </row>
    <row r="222" spans="1:5">
      <c r="A222" s="4" t="s">
        <v>238</v>
      </c>
      <c r="B222" t="s">
        <v>972</v>
      </c>
      <c r="C222" t="s">
        <v>664</v>
      </c>
      <c r="D222" t="b">
        <f t="shared" si="12"/>
        <v>1</v>
      </c>
      <c r="E222" t="str">
        <f t="shared" si="11"/>
        <v>cf_savings_purpose = f_loans_savings_method,</v>
      </c>
    </row>
    <row r="223" spans="1:5">
      <c r="A223" s="4" t="s">
        <v>239</v>
      </c>
      <c r="B223" t="s">
        <v>973</v>
      </c>
      <c r="C223" t="s">
        <v>1137</v>
      </c>
      <c r="D223" t="b">
        <f t="shared" si="12"/>
        <v>1</v>
      </c>
      <c r="E223" t="str">
        <f>_xlfn.CONCAT(C223," = `",B223,"`,")</f>
        <v>cf_savings_purpose_other = `f_loans_savings_method--other--`,</v>
      </c>
    </row>
    <row r="224" spans="1:5">
      <c r="A224" s="4" t="s">
        <v>240</v>
      </c>
      <c r="B224" t="s">
        <v>974</v>
      </c>
      <c r="C224" t="s">
        <v>665</v>
      </c>
      <c r="D224" t="b">
        <f t="shared" si="12"/>
        <v>1</v>
      </c>
      <c r="E224" t="str">
        <f>_xlfn.CONCAT(C224," = ",B224,",")</f>
        <v>cf_savings_whynot = hh_loan_not_saving,</v>
      </c>
    </row>
    <row r="225" spans="1:5">
      <c r="A225" s="4" t="s">
        <v>241</v>
      </c>
      <c r="B225" t="s">
        <v>975</v>
      </c>
      <c r="C225" t="s">
        <v>1138</v>
      </c>
      <c r="D225" t="b">
        <f t="shared" si="12"/>
        <v>1</v>
      </c>
      <c r="E225" t="str">
        <f>_xlfn.CONCAT(C225," = `",B225,"`,")</f>
        <v>cf_savings_whynot_other = `hh_loan_not_saving--other--`,</v>
      </c>
    </row>
    <row r="226" spans="1:5">
      <c r="A226" s="4" t="s">
        <v>242</v>
      </c>
      <c r="B226" t="s">
        <v>631</v>
      </c>
      <c r="D226" t="b">
        <f t="shared" si="12"/>
        <v>0</v>
      </c>
      <c r="E226" t="str">
        <f>_xlfn.CONCAT(C226," = ",B226,",")</f>
        <v xml:space="preserve"> = hh_loan,</v>
      </c>
    </row>
    <row r="227" spans="1:5">
      <c r="A227" s="4" t="s">
        <v>243</v>
      </c>
      <c r="B227" t="s">
        <v>976</v>
      </c>
      <c r="C227" t="s">
        <v>661</v>
      </c>
      <c r="D227" t="b">
        <f t="shared" si="12"/>
        <v>1</v>
      </c>
      <c r="E227" t="str">
        <f>_xlfn.CONCAT(C227," = ",B227,",")</f>
        <v>cf_credit_access = f_loans_requirement,</v>
      </c>
    </row>
    <row r="228" spans="1:5">
      <c r="A228" s="4" t="s">
        <v>244</v>
      </c>
      <c r="B228" t="s">
        <v>977</v>
      </c>
      <c r="C228" t="s">
        <v>662</v>
      </c>
      <c r="D228" t="b">
        <f t="shared" si="12"/>
        <v>1</v>
      </c>
      <c r="E228" t="str">
        <f>_xlfn.CONCAT(C228," = ",B228,",")</f>
        <v>cf_credit_reason_noaccess = f_loans_lack_of_access,</v>
      </c>
    </row>
    <row r="229" spans="1:5">
      <c r="A229" s="4" t="s">
        <v>245</v>
      </c>
      <c r="B229" t="s">
        <v>978</v>
      </c>
      <c r="C229" t="s">
        <v>1139</v>
      </c>
      <c r="D229" t="b">
        <f t="shared" si="12"/>
        <v>1</v>
      </c>
      <c r="E229" t="str">
        <f>_xlfn.CONCAT(C229," = `",B229,"`,")</f>
        <v>cf_credit_reason_noaccess_other = `f_loans_lack_of_access--other--`,</v>
      </c>
    </row>
    <row r="230" spans="1:5">
      <c r="A230" s="4" t="s">
        <v>246</v>
      </c>
      <c r="B230" t="s">
        <v>632</v>
      </c>
      <c r="D230" t="b">
        <f t="shared" si="12"/>
        <v>0</v>
      </c>
      <c r="E230" t="str">
        <f>_xlfn.CONCAT(C230," = ",B230,",")</f>
        <v xml:space="preserve"> = hh_loan_source,</v>
      </c>
    </row>
    <row r="231" spans="1:5">
      <c r="A231" s="4" t="s">
        <v>247</v>
      </c>
      <c r="B231" t="s">
        <v>979</v>
      </c>
      <c r="C231" t="s">
        <v>759</v>
      </c>
      <c r="D231" t="b">
        <f t="shared" si="12"/>
        <v>1</v>
      </c>
      <c r="E231" t="str">
        <f>_xlfn.CONCAT(C231," = `",B231,"`,")</f>
        <v>hh_loan_source_other = `hh_loan_source--other--`,</v>
      </c>
    </row>
    <row r="232" spans="1:5">
      <c r="A232" s="4" t="s">
        <v>248</v>
      </c>
      <c r="B232" t="s">
        <v>980</v>
      </c>
      <c r="C232" t="s">
        <v>1140</v>
      </c>
      <c r="D232" t="b">
        <f t="shared" si="12"/>
        <v>1</v>
      </c>
      <c r="E232" t="str">
        <f>_xlfn.CONCAT(C232," = ",B232,",")</f>
        <v>hh_loan_sdm_purpose = hh_musoni_loan_use,</v>
      </c>
    </row>
    <row r="233" spans="1:5">
      <c r="A233" s="4" t="s">
        <v>34</v>
      </c>
      <c r="B233" t="s">
        <v>981</v>
      </c>
      <c r="C233" t="s">
        <v>1141</v>
      </c>
      <c r="D233" t="b">
        <f t="shared" si="12"/>
        <v>1</v>
      </c>
      <c r="E233" t="str">
        <f>_xlfn.CONCAT(C233," = `",B233,"`,")</f>
        <v>hh_loan_sdm_purpose_other = `hh_musoni_loan_use--other--`,</v>
      </c>
    </row>
    <row r="234" spans="1:5">
      <c r="A234" s="4" t="s">
        <v>249</v>
      </c>
      <c r="B234" t="s">
        <v>982</v>
      </c>
      <c r="C234" t="s">
        <v>1142</v>
      </c>
      <c r="D234" t="b">
        <f t="shared" si="12"/>
        <v>1</v>
      </c>
      <c r="E234" t="str">
        <f>_xlfn.CONCAT(C234," = ",B234,",")</f>
        <v>hh_loan_sdm_size = hh_musoni_loan_size,</v>
      </c>
    </row>
    <row r="235" spans="1:5">
      <c r="A235" s="4" t="s">
        <v>35</v>
      </c>
      <c r="B235" t="s">
        <v>983</v>
      </c>
      <c r="C235" t="s">
        <v>1143</v>
      </c>
      <c r="D235" t="b">
        <f t="shared" si="12"/>
        <v>1</v>
      </c>
      <c r="E235" t="str">
        <f>_xlfn.CONCAT(C235," = ",B235,",")</f>
        <v>hh_loan_sdm_months_to_repay = hh_musoni_loan_return,</v>
      </c>
    </row>
    <row r="236" spans="1:5">
      <c r="A236" s="4" t="s">
        <v>250</v>
      </c>
      <c r="B236" t="s">
        <v>984</v>
      </c>
      <c r="C236" t="s">
        <v>737</v>
      </c>
      <c r="D236" t="b">
        <f t="shared" si="12"/>
        <v>1</v>
      </c>
      <c r="E236" t="str">
        <f>_xlfn.CONCAT(C236," = ",B236,",")</f>
        <v>hh_loan_interest_rate_sdm = hh_musoni_loan_interest,</v>
      </c>
    </row>
    <row r="237" spans="1:5">
      <c r="A237" s="4" t="s">
        <v>251</v>
      </c>
      <c r="B237" t="s">
        <v>985</v>
      </c>
      <c r="C237" t="s">
        <v>1144</v>
      </c>
      <c r="D237" t="b">
        <f t="shared" si="12"/>
        <v>1</v>
      </c>
      <c r="E237" t="str">
        <f>_xlfn.CONCAT(C237," = ",B237,",")</f>
        <v>hh_loan_ngo_purpose = hh_nonprofit_loan_use,</v>
      </c>
    </row>
    <row r="238" spans="1:5">
      <c r="A238" s="4" t="s">
        <v>252</v>
      </c>
      <c r="B238" t="s">
        <v>986</v>
      </c>
      <c r="C238" t="s">
        <v>1145</v>
      </c>
      <c r="D238" t="b">
        <f t="shared" si="12"/>
        <v>1</v>
      </c>
      <c r="E238" t="str">
        <f>_xlfn.CONCAT(C238," = `",B238,"`,")</f>
        <v>hh_loan_ngo_purpose_other = `hh_nonprofit_loan_use--other--`,</v>
      </c>
    </row>
    <row r="239" spans="1:5">
      <c r="A239" s="4" t="s">
        <v>253</v>
      </c>
      <c r="B239" t="s">
        <v>987</v>
      </c>
      <c r="C239" t="s">
        <v>1146</v>
      </c>
      <c r="D239" t="b">
        <f t="shared" si="12"/>
        <v>1</v>
      </c>
      <c r="E239" t="str">
        <f>_xlfn.CONCAT(C239," = ",B239,",")</f>
        <v>hh_loan_ngo_size = hh_nonprofit_loan_size,</v>
      </c>
    </row>
    <row r="240" spans="1:5">
      <c r="A240" s="4" t="s">
        <v>254</v>
      </c>
      <c r="B240" t="s">
        <v>988</v>
      </c>
      <c r="C240" t="s">
        <v>1147</v>
      </c>
      <c r="D240" t="b">
        <f t="shared" si="12"/>
        <v>1</v>
      </c>
      <c r="E240" t="str">
        <f>_xlfn.CONCAT(C240," = ",B240,",")</f>
        <v>hh_loan_ngo_months_to_repay = hh_nonprofit_loan_return,</v>
      </c>
    </row>
    <row r="241" spans="1:5">
      <c r="A241" s="4" t="s">
        <v>255</v>
      </c>
      <c r="B241" t="s">
        <v>989</v>
      </c>
      <c r="C241" t="s">
        <v>650</v>
      </c>
      <c r="D241" t="b">
        <f t="shared" si="12"/>
        <v>1</v>
      </c>
      <c r="E241" t="str">
        <f>_xlfn.CONCAT(C241," = ",B241,",")</f>
        <v>hh_loan_interest_rate_ngo = hh_nonprofit_loan_interest,</v>
      </c>
    </row>
    <row r="242" spans="1:5">
      <c r="A242" s="4" t="s">
        <v>256</v>
      </c>
      <c r="B242" t="s">
        <v>990</v>
      </c>
      <c r="C242" t="s">
        <v>1194</v>
      </c>
      <c r="D242" t="b">
        <f t="shared" si="12"/>
        <v>1</v>
      </c>
      <c r="E242" t="str">
        <f>_xlfn.CONCAT(C242," = ",B242,",")</f>
        <v>hh_loan_informal_lender_purpose = hh_informal_loan_use,</v>
      </c>
    </row>
    <row r="243" spans="1:5">
      <c r="A243" s="4" t="s">
        <v>257</v>
      </c>
      <c r="B243" t="s">
        <v>991</v>
      </c>
      <c r="C243" t="s">
        <v>1148</v>
      </c>
      <c r="D243" t="b">
        <f t="shared" si="12"/>
        <v>1</v>
      </c>
      <c r="E243" t="str">
        <f>_xlfn.CONCAT(C243," = `",B243,"`,")</f>
        <v>hh_loan_informal_lender_purpose_other = `hh_informal_loan_use--other--`,</v>
      </c>
    </row>
    <row r="244" spans="1:5">
      <c r="A244" s="4" t="s">
        <v>258</v>
      </c>
      <c r="B244" t="s">
        <v>992</v>
      </c>
      <c r="C244" t="s">
        <v>1149</v>
      </c>
      <c r="D244" t="b">
        <f t="shared" si="12"/>
        <v>1</v>
      </c>
      <c r="E244" t="str">
        <f>_xlfn.CONCAT(C244," = ",B244,",")</f>
        <v>hh_loan_informal_lender_size = hh_informal_loan_size,</v>
      </c>
    </row>
    <row r="245" spans="1:5">
      <c r="A245" s="4" t="s">
        <v>259</v>
      </c>
      <c r="B245" t="s">
        <v>993</v>
      </c>
      <c r="C245" t="s">
        <v>1150</v>
      </c>
      <c r="D245" t="b">
        <f t="shared" si="12"/>
        <v>1</v>
      </c>
      <c r="E245" t="str">
        <f>_xlfn.CONCAT(C245," = ",B245,",")</f>
        <v>hh_loan_informal_lender_months_to_repay = hh_informal_loan_return,</v>
      </c>
    </row>
    <row r="246" spans="1:5">
      <c r="A246" s="4" t="s">
        <v>260</v>
      </c>
      <c r="B246" t="s">
        <v>994</v>
      </c>
      <c r="C246" t="s">
        <v>651</v>
      </c>
      <c r="D246" t="b">
        <f t="shared" si="12"/>
        <v>1</v>
      </c>
      <c r="E246" t="str">
        <f>_xlfn.CONCAT(C246," = ",B246,",")</f>
        <v>hh_loan_interest_rate_informal_lender = hh_informal_loan_interest,</v>
      </c>
    </row>
    <row r="247" spans="1:5">
      <c r="A247" s="4" t="s">
        <v>261</v>
      </c>
      <c r="B247" t="s">
        <v>995</v>
      </c>
      <c r="C247" t="s">
        <v>1151</v>
      </c>
      <c r="D247" t="b">
        <f t="shared" si="12"/>
        <v>1</v>
      </c>
      <c r="E247" t="str">
        <f>_xlfn.CONCAT(C247," = ",B247,",")</f>
        <v>hh_loan_bank_purpose = hh_bank_loan_use,</v>
      </c>
    </row>
    <row r="248" spans="1:5">
      <c r="A248" s="4" t="s">
        <v>262</v>
      </c>
      <c r="B248" t="s">
        <v>996</v>
      </c>
      <c r="C248" t="s">
        <v>1152</v>
      </c>
      <c r="D248" t="b">
        <f t="shared" si="12"/>
        <v>1</v>
      </c>
      <c r="E248" t="str">
        <f>_xlfn.CONCAT(C248," = `",B248,"`,")</f>
        <v>hh_loan_bank_purpose_other = `hh_bank_loan_use--other--`,</v>
      </c>
    </row>
    <row r="249" spans="1:5">
      <c r="A249" s="4" t="s">
        <v>263</v>
      </c>
      <c r="B249" t="s">
        <v>997</v>
      </c>
      <c r="C249" t="s">
        <v>1153</v>
      </c>
      <c r="D249" t="b">
        <f t="shared" si="12"/>
        <v>1</v>
      </c>
      <c r="E249" t="str">
        <f>_xlfn.CONCAT(C249," = ",B249,",")</f>
        <v>hh_loan_bank_size = hh_bank_loan_size,</v>
      </c>
    </row>
    <row r="250" spans="1:5">
      <c r="A250" s="4" t="s">
        <v>264</v>
      </c>
      <c r="B250" t="s">
        <v>998</v>
      </c>
      <c r="C250" t="s">
        <v>1154</v>
      </c>
      <c r="D250" t="b">
        <f t="shared" si="12"/>
        <v>1</v>
      </c>
      <c r="E250" t="str">
        <f>_xlfn.CONCAT(C250," = ",B250,",")</f>
        <v>hh_loan_bank_months_to_repay = hh_bank_loan_return,</v>
      </c>
    </row>
    <row r="251" spans="1:5">
      <c r="A251" s="4" t="s">
        <v>265</v>
      </c>
      <c r="B251" t="s">
        <v>999</v>
      </c>
      <c r="C251" t="s">
        <v>652</v>
      </c>
      <c r="D251" t="b">
        <f t="shared" si="12"/>
        <v>1</v>
      </c>
      <c r="E251" t="str">
        <f>_xlfn.CONCAT(C251," = ",B251,",")</f>
        <v>hh_loan_interest_rate_bank = hh_bank_loan_interest,</v>
      </c>
    </row>
    <row r="252" spans="1:5">
      <c r="A252" s="4" t="s">
        <v>266</v>
      </c>
      <c r="B252" t="s">
        <v>1000</v>
      </c>
      <c r="C252" t="s">
        <v>1155</v>
      </c>
      <c r="D252" t="b">
        <f t="shared" si="12"/>
        <v>1</v>
      </c>
      <c r="E252" t="str">
        <f>_xlfn.CONCAT(C252," = ",B252,",")</f>
        <v>hh_loan_micro_purpose = hh_micro_loan_use,</v>
      </c>
    </row>
    <row r="253" spans="1:5">
      <c r="A253" s="4" t="s">
        <v>267</v>
      </c>
      <c r="B253" t="s">
        <v>1001</v>
      </c>
      <c r="C253" t="s">
        <v>1156</v>
      </c>
      <c r="D253" t="b">
        <f t="shared" si="12"/>
        <v>1</v>
      </c>
      <c r="E253" t="str">
        <f>_xlfn.CONCAT(C253," = `",B253,"`,")</f>
        <v>hh_loan_micro_purpose_other = `hh_micro_loan_use--other--`,</v>
      </c>
    </row>
    <row r="254" spans="1:5">
      <c r="A254" s="4" t="s">
        <v>268</v>
      </c>
      <c r="B254" t="s">
        <v>1002</v>
      </c>
      <c r="C254" t="s">
        <v>1157</v>
      </c>
      <c r="D254" t="b">
        <f t="shared" si="12"/>
        <v>1</v>
      </c>
      <c r="E254" t="str">
        <f>_xlfn.CONCAT(C254," = ",B254,",")</f>
        <v>hh_loan_micro_size = hh_micro_loan_size,</v>
      </c>
    </row>
    <row r="255" spans="1:5">
      <c r="A255" s="4" t="s">
        <v>269</v>
      </c>
      <c r="B255" t="s">
        <v>1003</v>
      </c>
      <c r="C255" t="s">
        <v>1158</v>
      </c>
      <c r="D255" t="b">
        <f t="shared" si="12"/>
        <v>1</v>
      </c>
      <c r="E255" t="str">
        <f>_xlfn.CONCAT(C255," = ",B255,",")</f>
        <v>hh_loan_micro_months_to_repay = hh_micro_loan_return,</v>
      </c>
    </row>
    <row r="256" spans="1:5">
      <c r="A256" s="4" t="s">
        <v>270</v>
      </c>
      <c r="B256" t="s">
        <v>1004</v>
      </c>
      <c r="C256" t="s">
        <v>1159</v>
      </c>
      <c r="D256" t="b">
        <f t="shared" si="12"/>
        <v>1</v>
      </c>
      <c r="E256" t="str">
        <f>_xlfn.CONCAT(C256," = ",B256,",")</f>
        <v>hh_loan_interest_rate_micro = hh_micro_loan_interest,</v>
      </c>
    </row>
    <row r="257" spans="1:5">
      <c r="A257" s="4" t="s">
        <v>271</v>
      </c>
      <c r="B257" t="s">
        <v>1005</v>
      </c>
      <c r="C257" t="s">
        <v>1160</v>
      </c>
      <c r="D257" t="b">
        <f t="shared" si="12"/>
        <v>1</v>
      </c>
      <c r="E257" t="str">
        <f>_xlfn.CONCAT(C257," = ",B257,",")</f>
        <v>hh_loan_mobile_purpose = hh_mobile_loan_use,</v>
      </c>
    </row>
    <row r="258" spans="1:5">
      <c r="A258" s="4" t="s">
        <v>272</v>
      </c>
      <c r="B258" t="s">
        <v>1006</v>
      </c>
      <c r="C258" t="s">
        <v>1161</v>
      </c>
      <c r="D258" t="b">
        <f t="shared" ref="D258:D302" si="13">ISERROR(VLOOKUP(B258,$A$2:$A$1012,1,0))</f>
        <v>1</v>
      </c>
      <c r="E258" t="str">
        <f>_xlfn.CONCAT(C258," = `",B258,"`,")</f>
        <v>hh_loan_mobile_purpose_other = `hh_mobile_loan_use--other--`,</v>
      </c>
    </row>
    <row r="259" spans="1:5">
      <c r="A259" s="4" t="s">
        <v>273</v>
      </c>
      <c r="B259" t="s">
        <v>1007</v>
      </c>
      <c r="C259" t="s">
        <v>1162</v>
      </c>
      <c r="D259" t="b">
        <f t="shared" si="13"/>
        <v>1</v>
      </c>
      <c r="E259" t="str">
        <f>_xlfn.CONCAT(C259," = ",B259,",")</f>
        <v>hh_loan_mobile_size = hh_mobile_loan_size,</v>
      </c>
    </row>
    <row r="260" spans="1:5">
      <c r="A260" s="4" t="s">
        <v>274</v>
      </c>
      <c r="B260" t="s">
        <v>1008</v>
      </c>
      <c r="C260" t="s">
        <v>1163</v>
      </c>
      <c r="D260" t="b">
        <f t="shared" si="13"/>
        <v>1</v>
      </c>
      <c r="E260" t="str">
        <f>_xlfn.CONCAT(C260," = ",B260,",")</f>
        <v>hh_loan_mobile_months_to_repay = hh_mobile_loan_return,</v>
      </c>
    </row>
    <row r="261" spans="1:5">
      <c r="A261" s="4" t="s">
        <v>275</v>
      </c>
      <c r="B261" t="s">
        <v>1009</v>
      </c>
      <c r="C261" t="s">
        <v>653</v>
      </c>
      <c r="D261" t="b">
        <f t="shared" si="13"/>
        <v>1</v>
      </c>
      <c r="E261" t="str">
        <f>_xlfn.CONCAT(C261," = ",B261,",")</f>
        <v>hh_loan_interest_rate_mobile = hh_mobile_loan_interest,</v>
      </c>
    </row>
    <row r="262" spans="1:5">
      <c r="A262" s="4" t="s">
        <v>276</v>
      </c>
      <c r="B262" t="s">
        <v>1010</v>
      </c>
      <c r="C262" t="s">
        <v>1164</v>
      </c>
      <c r="D262" t="b">
        <f t="shared" si="13"/>
        <v>1</v>
      </c>
      <c r="E262" t="str">
        <f>_xlfn.CONCAT(C262," = ",B262,",")</f>
        <v>hh_loan_relative_purpose = hh_relative_loan_use,</v>
      </c>
    </row>
    <row r="263" spans="1:5">
      <c r="A263" s="4" t="s">
        <v>277</v>
      </c>
      <c r="B263" t="s">
        <v>1011</v>
      </c>
      <c r="C263" t="s">
        <v>1165</v>
      </c>
      <c r="D263" t="b">
        <f t="shared" si="13"/>
        <v>1</v>
      </c>
      <c r="E263" t="str">
        <f>_xlfn.CONCAT(C263," = `",B263,"`,")</f>
        <v>hh_loan_relative_purpose_other = `hh_relative_loan_use--other--`,</v>
      </c>
    </row>
    <row r="264" spans="1:5">
      <c r="A264" s="4" t="s">
        <v>278</v>
      </c>
      <c r="B264" t="s">
        <v>1012</v>
      </c>
      <c r="C264" t="s">
        <v>1166</v>
      </c>
      <c r="D264" t="b">
        <f t="shared" si="13"/>
        <v>1</v>
      </c>
      <c r="E264" t="str">
        <f>_xlfn.CONCAT(C264," = ",B264,",")</f>
        <v>hh_loan_relative_size = hh_relative_loan_size,</v>
      </c>
    </row>
    <row r="265" spans="1:5">
      <c r="A265" s="4" t="s">
        <v>279</v>
      </c>
      <c r="B265" t="s">
        <v>1013</v>
      </c>
      <c r="C265" t="s">
        <v>1167</v>
      </c>
      <c r="D265" t="b">
        <f t="shared" si="13"/>
        <v>1</v>
      </c>
      <c r="E265" t="str">
        <f>_xlfn.CONCAT(C265," = ",B265,",")</f>
        <v>hh_loan_relative_months_to_repay = hh_relative_loan_return,</v>
      </c>
    </row>
    <row r="266" spans="1:5">
      <c r="A266" s="4" t="s">
        <v>280</v>
      </c>
      <c r="B266" t="s">
        <v>1014</v>
      </c>
      <c r="C266" t="s">
        <v>654</v>
      </c>
      <c r="D266" t="b">
        <f t="shared" si="13"/>
        <v>1</v>
      </c>
      <c r="E266" t="str">
        <f>_xlfn.CONCAT(C266," = ",B266,",")</f>
        <v>hh_loan_interest_rate_relative = hh_relative_loan_interest,</v>
      </c>
    </row>
    <row r="267" spans="1:5">
      <c r="A267" s="4" t="s">
        <v>281</v>
      </c>
      <c r="B267" t="s">
        <v>1015</v>
      </c>
      <c r="C267" t="s">
        <v>1168</v>
      </c>
      <c r="D267" t="b">
        <f t="shared" si="13"/>
        <v>1</v>
      </c>
      <c r="E267" t="str">
        <f>_xlfn.CONCAT(C267," = ",B267,",")</f>
        <v>hh_loan_friend_purpose = hh_friend_loan_use,</v>
      </c>
    </row>
    <row r="268" spans="1:5">
      <c r="A268" s="4" t="s">
        <v>282</v>
      </c>
      <c r="B268" t="s">
        <v>1016</v>
      </c>
      <c r="C268" t="s">
        <v>1169</v>
      </c>
      <c r="D268" t="b">
        <f t="shared" si="13"/>
        <v>1</v>
      </c>
      <c r="E268" t="str">
        <f>_xlfn.CONCAT(C268," = `",B268,"`,")</f>
        <v>hh_loan_friend_purpose_other = `hh_friend_loan_use--other--`,</v>
      </c>
    </row>
    <row r="269" spans="1:5">
      <c r="A269" s="4" t="s">
        <v>283</v>
      </c>
      <c r="B269" t="s">
        <v>1017</v>
      </c>
      <c r="C269" t="s">
        <v>1170</v>
      </c>
      <c r="D269" t="b">
        <f t="shared" si="13"/>
        <v>1</v>
      </c>
      <c r="E269" t="str">
        <f>_xlfn.CONCAT(C269," = ",B269,",")</f>
        <v>hh_loan_friend_size = hh_friend_loan_size,</v>
      </c>
    </row>
    <row r="270" spans="1:5">
      <c r="A270" s="4" t="s">
        <v>284</v>
      </c>
      <c r="B270" t="s">
        <v>1018</v>
      </c>
      <c r="C270" t="s">
        <v>1171</v>
      </c>
      <c r="D270" t="b">
        <f t="shared" si="13"/>
        <v>1</v>
      </c>
      <c r="E270" t="str">
        <f>_xlfn.CONCAT(C270," = ",B270,",")</f>
        <v>hh_loan_friend_months_to_repay = hh_friend_loan_return,</v>
      </c>
    </row>
    <row r="271" spans="1:5">
      <c r="A271" s="4" t="s">
        <v>285</v>
      </c>
      <c r="B271" t="s">
        <v>1019</v>
      </c>
      <c r="C271" t="s">
        <v>655</v>
      </c>
      <c r="D271" t="b">
        <f t="shared" si="13"/>
        <v>1</v>
      </c>
      <c r="E271" t="str">
        <f>_xlfn.CONCAT(C271," = ",B271,",")</f>
        <v>hh_loan_interest_rate_friend = hh_friend_loan_interest,</v>
      </c>
    </row>
    <row r="272" spans="1:5">
      <c r="A272" s="4" t="s">
        <v>286</v>
      </c>
      <c r="B272" t="s">
        <v>1020</v>
      </c>
      <c r="C272" t="s">
        <v>1172</v>
      </c>
      <c r="D272" t="b">
        <f t="shared" si="13"/>
        <v>1</v>
      </c>
      <c r="E272" t="str">
        <f>_xlfn.CONCAT(C272," = ",B272,",")</f>
        <v>hh_loan_vsla_purpose = hh_vsla_loan_use,</v>
      </c>
    </row>
    <row r="273" spans="1:5">
      <c r="A273" s="4" t="s">
        <v>287</v>
      </c>
      <c r="B273" t="s">
        <v>1021</v>
      </c>
      <c r="C273" t="s">
        <v>1173</v>
      </c>
      <c r="D273" t="b">
        <f t="shared" si="13"/>
        <v>1</v>
      </c>
      <c r="E273" t="str">
        <f>_xlfn.CONCAT(C273," = `",B273,"`,")</f>
        <v>hh_loan_vsla_purpose_other = `hh_vsla_loan_use--other--`,</v>
      </c>
    </row>
    <row r="274" spans="1:5">
      <c r="A274" s="4" t="s">
        <v>288</v>
      </c>
      <c r="B274" t="s">
        <v>1022</v>
      </c>
      <c r="C274" t="s">
        <v>1174</v>
      </c>
      <c r="D274" t="b">
        <f t="shared" si="13"/>
        <v>1</v>
      </c>
      <c r="E274" t="str">
        <f>_xlfn.CONCAT(C274," = ",B274,",")</f>
        <v>hh_loan_vsla_size = hh_vsla_loan_size,</v>
      </c>
    </row>
    <row r="275" spans="1:5">
      <c r="A275" s="4" t="s">
        <v>289</v>
      </c>
      <c r="B275" t="s">
        <v>1023</v>
      </c>
      <c r="C275" t="s">
        <v>1175</v>
      </c>
      <c r="D275" t="b">
        <f t="shared" si="13"/>
        <v>1</v>
      </c>
      <c r="E275" t="str">
        <f>_xlfn.CONCAT(C275," = ",B275,",")</f>
        <v>hh_loan_vsla_months_to_repay = hh_vsla_loan_return,</v>
      </c>
    </row>
    <row r="276" spans="1:5">
      <c r="A276" s="4" t="s">
        <v>290</v>
      </c>
      <c r="B276" t="s">
        <v>1024</v>
      </c>
      <c r="C276" t="s">
        <v>656</v>
      </c>
      <c r="D276" t="b">
        <f t="shared" si="13"/>
        <v>1</v>
      </c>
      <c r="E276" t="str">
        <f>_xlfn.CONCAT(C276," = ",B276,",")</f>
        <v>hh_loan_interest_rate_vsla = hh_vsla_loan_interest,</v>
      </c>
    </row>
    <row r="277" spans="1:5">
      <c r="A277" s="4" t="s">
        <v>291</v>
      </c>
      <c r="B277" t="s">
        <v>1025</v>
      </c>
      <c r="C277" t="s">
        <v>1176</v>
      </c>
      <c r="D277" t="b">
        <f t="shared" si="13"/>
        <v>1</v>
      </c>
      <c r="E277" t="str">
        <f>_xlfn.CONCAT(C277," = ",B277,",")</f>
        <v>hh_loan_informal_credit_group_purpose = hh_informal_group_loan_use,</v>
      </c>
    </row>
    <row r="278" spans="1:5">
      <c r="A278" s="4" t="s">
        <v>292</v>
      </c>
      <c r="B278" t="s">
        <v>1026</v>
      </c>
      <c r="C278" t="s">
        <v>1177</v>
      </c>
      <c r="D278" t="b">
        <f t="shared" si="13"/>
        <v>1</v>
      </c>
      <c r="E278" t="str">
        <f>_xlfn.CONCAT(C278," = `",B278,"`,")</f>
        <v>hh_loan_informal_credit_group_purpose_other = `hh_informal_group_loan_use--other--`,</v>
      </c>
    </row>
    <row r="279" spans="1:5">
      <c r="A279" s="4" t="s">
        <v>293</v>
      </c>
      <c r="B279" t="s">
        <v>1027</v>
      </c>
      <c r="C279" t="s">
        <v>1178</v>
      </c>
      <c r="D279" t="b">
        <f t="shared" si="13"/>
        <v>1</v>
      </c>
      <c r="E279" t="str">
        <f>_xlfn.CONCAT(C279," = ",B279,",")</f>
        <v>hh_loan_informal_credit_group_size = hh_informal_group_loan_size,</v>
      </c>
    </row>
    <row r="280" spans="1:5">
      <c r="A280" s="4" t="s">
        <v>294</v>
      </c>
      <c r="B280" t="s">
        <v>1028</v>
      </c>
      <c r="C280" t="s">
        <v>1179</v>
      </c>
      <c r="D280" t="b">
        <f t="shared" si="13"/>
        <v>1</v>
      </c>
      <c r="E280" t="str">
        <f>_xlfn.CONCAT(C280," = ",B280,",")</f>
        <v>hh_loan_informal_credit_group_months_to_repay = hh_informal_group_loan_return,</v>
      </c>
    </row>
    <row r="281" spans="1:5">
      <c r="A281" s="4" t="s">
        <v>295</v>
      </c>
      <c r="B281" t="s">
        <v>1029</v>
      </c>
      <c r="C281" t="s">
        <v>657</v>
      </c>
      <c r="D281" t="b">
        <f t="shared" si="13"/>
        <v>1</v>
      </c>
      <c r="E281" t="str">
        <f>_xlfn.CONCAT(C281," = ",B281,",")</f>
        <v>hh_loan_interest_rate_informal_credit_group = hh_informal_group_loan_interest,</v>
      </c>
    </row>
    <row r="282" spans="1:5">
      <c r="A282" s="4" t="s">
        <v>296</v>
      </c>
      <c r="B282" t="s">
        <v>1030</v>
      </c>
      <c r="C282" t="s">
        <v>1180</v>
      </c>
      <c r="D282" t="b">
        <f t="shared" si="13"/>
        <v>1</v>
      </c>
      <c r="E282" t="str">
        <f>_xlfn.CONCAT(C282," = ",B282,",")</f>
        <v>hh_loan_cooperative_purpose = hh_cooperative_loan_use,</v>
      </c>
    </row>
    <row r="283" spans="1:5">
      <c r="A283" s="4" t="s">
        <v>297</v>
      </c>
      <c r="B283" t="s">
        <v>1031</v>
      </c>
      <c r="C283" t="s">
        <v>1181</v>
      </c>
      <c r="D283" t="b">
        <f t="shared" si="13"/>
        <v>1</v>
      </c>
      <c r="E283" t="str">
        <f>_xlfn.CONCAT(C283," = `",B283,"`,")</f>
        <v>hh_loan_cooperative_purpose_other = `hh_cooperative_loan_use--other--`,</v>
      </c>
    </row>
    <row r="284" spans="1:5">
      <c r="A284" s="4" t="s">
        <v>298</v>
      </c>
      <c r="B284" t="s">
        <v>1032</v>
      </c>
      <c r="C284" t="s">
        <v>1182</v>
      </c>
      <c r="D284" t="b">
        <f t="shared" si="13"/>
        <v>1</v>
      </c>
      <c r="E284" t="str">
        <f>_xlfn.CONCAT(C284," = ",B284,",")</f>
        <v>hh_loan_cooperative_size = hh_cooperative_loan_size,</v>
      </c>
    </row>
    <row r="285" spans="1:5">
      <c r="A285" s="4" t="s">
        <v>299</v>
      </c>
      <c r="B285" t="s">
        <v>1033</v>
      </c>
      <c r="C285" t="s">
        <v>1183</v>
      </c>
      <c r="D285" t="b">
        <f t="shared" si="13"/>
        <v>1</v>
      </c>
      <c r="E285" t="str">
        <f>_xlfn.CONCAT(C285," = ",B285,",")</f>
        <v>hh_loan_cooperative_months_to_repay = hh_cooperative_loan_return,</v>
      </c>
    </row>
    <row r="286" spans="1:5">
      <c r="A286" s="4" t="s">
        <v>300</v>
      </c>
      <c r="B286" t="s">
        <v>1034</v>
      </c>
      <c r="C286" t="s">
        <v>658</v>
      </c>
      <c r="D286" t="b">
        <f t="shared" si="13"/>
        <v>1</v>
      </c>
      <c r="E286" t="str">
        <f>_xlfn.CONCAT(C286," = ",B286,",")</f>
        <v>hh_loan_interest_rate_cooperative = hh_cooperative_loan_interest,</v>
      </c>
    </row>
    <row r="287" spans="1:5">
      <c r="A287" s="4" t="s">
        <v>301</v>
      </c>
      <c r="B287" t="s">
        <v>1035</v>
      </c>
      <c r="C287" t="s">
        <v>1184</v>
      </c>
      <c r="D287" t="b">
        <f t="shared" si="13"/>
        <v>1</v>
      </c>
      <c r="E287" t="str">
        <f>_xlfn.CONCAT(C287," = ",B287,",")</f>
        <v>hh_loan_agri_insurance_purpose = hh_agri_insurance_loan_use,</v>
      </c>
    </row>
    <row r="288" spans="1:5">
      <c r="A288" s="4" t="s">
        <v>302</v>
      </c>
      <c r="B288" t="s">
        <v>1036</v>
      </c>
      <c r="C288" t="s">
        <v>1185</v>
      </c>
      <c r="D288" t="b">
        <f t="shared" si="13"/>
        <v>1</v>
      </c>
      <c r="E288" t="str">
        <f>_xlfn.CONCAT(C288," = `",B288,"`,")</f>
        <v>hh_loan_agri_insurance_purpose_other = `hh_agri_insurance_loan_use--other--`,</v>
      </c>
    </row>
    <row r="289" spans="1:5">
      <c r="A289" s="4" t="s">
        <v>303</v>
      </c>
      <c r="B289" t="s">
        <v>1037</v>
      </c>
      <c r="C289" t="s">
        <v>1186</v>
      </c>
      <c r="D289" t="b">
        <f t="shared" si="13"/>
        <v>1</v>
      </c>
      <c r="E289" t="str">
        <f>_xlfn.CONCAT(C289," = ",B289,",")</f>
        <v>hh_loan_agri_insurance_size = hh_agri_insurance_loan_size,</v>
      </c>
    </row>
    <row r="290" spans="1:5">
      <c r="A290" s="4" t="s">
        <v>304</v>
      </c>
      <c r="B290" t="s">
        <v>1038</v>
      </c>
      <c r="C290" t="s">
        <v>1187</v>
      </c>
      <c r="D290" t="b">
        <f t="shared" si="13"/>
        <v>1</v>
      </c>
      <c r="E290" t="str">
        <f>_xlfn.CONCAT(C290," = ",B290,",")</f>
        <v>hh_loan_agri_insurance_months_to_repay = hh_agri_insurance_loan_return,</v>
      </c>
    </row>
    <row r="291" spans="1:5">
      <c r="A291" s="4" t="s">
        <v>305</v>
      </c>
      <c r="B291" t="s">
        <v>1039</v>
      </c>
      <c r="C291" t="s">
        <v>1188</v>
      </c>
      <c r="D291" t="b">
        <f t="shared" si="13"/>
        <v>1</v>
      </c>
      <c r="E291" t="str">
        <f>_xlfn.CONCAT(C291," = ",B291,",")</f>
        <v>hh_loan_interest_rate_agri_insurance = hh_agri_insurance_loan_interest,</v>
      </c>
    </row>
    <row r="292" spans="1:5">
      <c r="A292" s="4" t="s">
        <v>306</v>
      </c>
      <c r="B292" t="s">
        <v>1040</v>
      </c>
      <c r="C292" t="s">
        <v>1189</v>
      </c>
      <c r="D292" t="b">
        <f t="shared" si="13"/>
        <v>1</v>
      </c>
      <c r="E292" t="str">
        <f>_xlfn.CONCAT(C292," = ",B292,",")</f>
        <v>hh_loan_funeral_purpose = hh_funeral_loan_use,</v>
      </c>
    </row>
    <row r="293" spans="1:5">
      <c r="A293" s="4" t="s">
        <v>307</v>
      </c>
      <c r="B293" t="s">
        <v>1041</v>
      </c>
      <c r="C293" t="s">
        <v>1190</v>
      </c>
      <c r="D293" t="b">
        <f t="shared" si="13"/>
        <v>1</v>
      </c>
      <c r="E293" t="str">
        <f>_xlfn.CONCAT(C293," = `",B293,"`,")</f>
        <v>hh_loan_funeral_purpose_other = `hh_funeral_loan_use--other--`,</v>
      </c>
    </row>
    <row r="294" spans="1:5">
      <c r="A294" s="4" t="s">
        <v>308</v>
      </c>
      <c r="B294" t="s">
        <v>1042</v>
      </c>
      <c r="C294" t="s">
        <v>1191</v>
      </c>
      <c r="D294" t="b">
        <f t="shared" si="13"/>
        <v>1</v>
      </c>
      <c r="E294" t="str">
        <f>_xlfn.CONCAT(C294," = ",B294,",")</f>
        <v>hh_loan_funeral_size = hh_funeral_loan_size,</v>
      </c>
    </row>
    <row r="295" spans="1:5">
      <c r="A295" s="4" t="s">
        <v>309</v>
      </c>
      <c r="B295" t="s">
        <v>1043</v>
      </c>
      <c r="C295" t="s">
        <v>1192</v>
      </c>
      <c r="D295" t="b">
        <f t="shared" si="13"/>
        <v>1</v>
      </c>
      <c r="E295" t="str">
        <f>_xlfn.CONCAT(C295," = ",B295,",")</f>
        <v>hh_loan_funeral_months_to_repay = hh_funeral_loan_return,</v>
      </c>
    </row>
    <row r="296" spans="1:5">
      <c r="A296" s="4" t="s">
        <v>310</v>
      </c>
      <c r="B296" t="s">
        <v>1044</v>
      </c>
      <c r="C296" t="s">
        <v>1193</v>
      </c>
      <c r="D296" t="b">
        <f t="shared" si="13"/>
        <v>1</v>
      </c>
      <c r="E296" t="str">
        <f>_xlfn.CONCAT(C296," = ",B296,",")</f>
        <v>hh_loan_interest_rate_funeral = hh_funeral_loan_interest,</v>
      </c>
    </row>
    <row r="297" spans="1:5">
      <c r="A297" s="4" t="s">
        <v>311</v>
      </c>
      <c r="B297" t="s">
        <v>1045</v>
      </c>
      <c r="C297" t="s">
        <v>1195</v>
      </c>
      <c r="D297" t="b">
        <f t="shared" si="13"/>
        <v>1</v>
      </c>
      <c r="E297" t="str">
        <f>_xlfn.CONCAT(C297," = ",B297,",")</f>
        <v>cf_other_products = f_loan_other_products,</v>
      </c>
    </row>
    <row r="298" spans="1:5">
      <c r="A298" s="4" t="s">
        <v>312</v>
      </c>
      <c r="B298" t="s">
        <v>1046</v>
      </c>
      <c r="C298" t="s">
        <v>1196</v>
      </c>
      <c r="D298" t="b">
        <f t="shared" si="13"/>
        <v>1</v>
      </c>
      <c r="E298" t="str">
        <f>_xlfn.CONCAT(C298," = `",B298,"`,")</f>
        <v>cf_other_products_other = `f_loan_other_products--other--`,</v>
      </c>
    </row>
    <row r="299" spans="1:5">
      <c r="A299" s="4" t="s">
        <v>313</v>
      </c>
      <c r="B299" t="s">
        <v>1047</v>
      </c>
      <c r="C299" t="s">
        <v>666</v>
      </c>
      <c r="D299" t="b">
        <f t="shared" si="13"/>
        <v>1</v>
      </c>
      <c r="E299" t="str">
        <f>_xlfn.CONCAT(C299," = ",B299,",")</f>
        <v>cf_savings_agripurpose = hh_loan_possible_use,</v>
      </c>
    </row>
    <row r="300" spans="1:5">
      <c r="A300" s="4" t="s">
        <v>314</v>
      </c>
      <c r="B300" t="s">
        <v>1048</v>
      </c>
      <c r="C300" t="s">
        <v>1197</v>
      </c>
      <c r="D300" t="b">
        <f t="shared" si="13"/>
        <v>1</v>
      </c>
      <c r="E300" t="str">
        <f>_xlfn.CONCAT(C300," = `",B300,"`,")</f>
        <v>cf_savings_agripurpose_other = `hh_loan_possible_use--other--`,</v>
      </c>
    </row>
    <row r="301" spans="1:5">
      <c r="A301" s="4" t="s">
        <v>315</v>
      </c>
      <c r="B301" t="s">
        <v>1049</v>
      </c>
      <c r="C301" t="s">
        <v>667</v>
      </c>
      <c r="D301" t="b">
        <f t="shared" si="13"/>
        <v>1</v>
      </c>
      <c r="E301" t="str">
        <f>_xlfn.CONCAT(C301," = ",B301,",")</f>
        <v>cf_savings_purp_top3 = hh_loan_extra_income,</v>
      </c>
    </row>
    <row r="302" spans="1:5">
      <c r="A302" s="4" t="s">
        <v>316</v>
      </c>
      <c r="B302" t="s">
        <v>1050</v>
      </c>
      <c r="C302" t="s">
        <v>1198</v>
      </c>
      <c r="D302" t="b">
        <f t="shared" si="13"/>
        <v>1</v>
      </c>
      <c r="E302" t="str">
        <f>_xlfn.CONCAT(C302," = `",B302,"`,")</f>
        <v>cf_savings_purp_top3_other = `hh_loan_extra_income--other--`,</v>
      </c>
    </row>
    <row r="303" spans="1:5">
      <c r="A303" s="4" t="s">
        <v>317</v>
      </c>
      <c r="B303" t="s">
        <v>659</v>
      </c>
      <c r="D303" t="b">
        <f>ISERROR(VLOOKUP(#REF!,$A$2:$A$1012,1,0))</f>
        <v>1</v>
      </c>
      <c r="E303" t="str">
        <f>_xlfn.CONCAT(C303," = ",B303,",")</f>
        <v xml:space="preserve"> = cf_shortage,</v>
      </c>
    </row>
    <row r="304" spans="1:5">
      <c r="A304" s="4" t="s">
        <v>318</v>
      </c>
      <c r="B304" t="s">
        <v>660</v>
      </c>
      <c r="D304" t="b">
        <f t="shared" ref="D304:D367" si="14">ISERROR(VLOOKUP(B303,$A$2:$A$1012,1,0))</f>
        <v>0</v>
      </c>
      <c r="E304" t="str">
        <f>_xlfn.CONCAT(C304," = ",B304,",")</f>
        <v xml:space="preserve"> = cf_shortage_months,</v>
      </c>
    </row>
    <row r="305" spans="1:5">
      <c r="A305" s="4" t="s">
        <v>319</v>
      </c>
      <c r="B305" t="s">
        <v>1051</v>
      </c>
      <c r="C305" t="s">
        <v>668</v>
      </c>
      <c r="D305" t="b">
        <f t="shared" si="14"/>
        <v>0</v>
      </c>
      <c r="E305" t="str">
        <f>_xlfn.CONCAT(C305," = ",B305,",")</f>
        <v>cf_lackmoney = cf_fail_to_purchase,</v>
      </c>
    </row>
    <row r="306" spans="1:5">
      <c r="A306" s="4" t="s">
        <v>320</v>
      </c>
      <c r="B306" t="s">
        <v>1052</v>
      </c>
      <c r="C306" t="s">
        <v>669</v>
      </c>
      <c r="D306" t="b">
        <f t="shared" si="14"/>
        <v>1</v>
      </c>
      <c r="E306" t="str">
        <f>_xlfn.CONCAT(C306," = ",B306,",")</f>
        <v>cf_cope_stress = cf_stress,</v>
      </c>
    </row>
    <row r="307" spans="1:5">
      <c r="A307" s="4" t="s">
        <v>321</v>
      </c>
      <c r="B307" t="s">
        <v>1053</v>
      </c>
      <c r="C307" t="s">
        <v>1199</v>
      </c>
      <c r="D307" t="b">
        <f t="shared" si="14"/>
        <v>1</v>
      </c>
      <c r="E307" t="str">
        <f>_xlfn.CONCAT(C307," = `",B307,"`,")</f>
        <v>cf_cope_stress_other = `cf_stress--other--`,</v>
      </c>
    </row>
    <row r="308" spans="1:5">
      <c r="A308" s="4" t="s">
        <v>322</v>
      </c>
      <c r="B308" t="s">
        <v>1054</v>
      </c>
      <c r="C308" t="s">
        <v>670</v>
      </c>
      <c r="D308" t="b">
        <f t="shared" si="14"/>
        <v>1</v>
      </c>
      <c r="E308" t="str">
        <f>_xlfn.CONCAT(C308," = ",B308,",")</f>
        <v>cf_cope_unexpected = cf_coping,</v>
      </c>
    </row>
    <row r="309" spans="1:5">
      <c r="A309" s="4" t="s">
        <v>323</v>
      </c>
      <c r="B309" t="s">
        <v>1055</v>
      </c>
      <c r="C309" t="s">
        <v>1200</v>
      </c>
      <c r="D309" t="b">
        <f t="shared" si="14"/>
        <v>1</v>
      </c>
      <c r="E309" t="str">
        <f>_xlfn.CONCAT(C309," = `",B309,"`,")</f>
        <v>cf_cope_unexpected_other = `cf_coping--other--`,</v>
      </c>
    </row>
    <row r="310" spans="1:5">
      <c r="A310" s="4" t="s">
        <v>324</v>
      </c>
      <c r="B310" t="s">
        <v>677</v>
      </c>
      <c r="D310" t="b">
        <f t="shared" si="14"/>
        <v>1</v>
      </c>
      <c r="E310" t="str">
        <f>_xlfn.CONCAT(C310," = ",B310,",")</f>
        <v xml:space="preserve"> = fo_agriculture,</v>
      </c>
    </row>
    <row r="311" spans="1:5">
      <c r="A311" s="4" t="s">
        <v>325</v>
      </c>
      <c r="B311" t="s">
        <v>679</v>
      </c>
      <c r="D311" t="b">
        <f t="shared" si="14"/>
        <v>0</v>
      </c>
      <c r="E311" t="str">
        <f>_xlfn.CONCAT(C311," = ",B311,",")</f>
        <v xml:space="preserve"> = fo_goals,</v>
      </c>
    </row>
    <row r="312" spans="1:5">
      <c r="A312" s="4" t="s">
        <v>326</v>
      </c>
      <c r="B312" t="s">
        <v>1056</v>
      </c>
      <c r="C312" t="s">
        <v>1201</v>
      </c>
      <c r="D312" t="b">
        <f t="shared" si="14"/>
        <v>0</v>
      </c>
      <c r="E312" t="str">
        <f>_xlfn.CONCAT(C312," = `",B312,"`,")</f>
        <v>fo_goals_other = `fo_goals--other--`,</v>
      </c>
    </row>
    <row r="313" spans="1:5">
      <c r="A313" s="4" t="s">
        <v>327</v>
      </c>
      <c r="B313" t="s">
        <v>1057</v>
      </c>
      <c r="C313" t="s">
        <v>1203</v>
      </c>
      <c r="D313" t="b">
        <f t="shared" si="14"/>
        <v>1</v>
      </c>
      <c r="E313" t="str">
        <f>_xlfn.CONCAT(C313," = ",B313,",")</f>
        <v>fo_business_nonagri_1 = fo_other_business_future,</v>
      </c>
    </row>
    <row r="314" spans="1:5">
      <c r="A314" s="4" t="s">
        <v>328</v>
      </c>
      <c r="B314" t="s">
        <v>1058</v>
      </c>
      <c r="C314" t="s">
        <v>682</v>
      </c>
      <c r="D314" t="b">
        <f t="shared" si="14"/>
        <v>1</v>
      </c>
      <c r="E314" t="str">
        <f>_xlfn.CONCAT(C314," = ",B314,",")</f>
        <v>fo_increase_land_farm_yn = fo_increase_land,</v>
      </c>
    </row>
    <row r="315" spans="1:5">
      <c r="A315" s="4" t="s">
        <v>329</v>
      </c>
      <c r="B315" t="s">
        <v>1059</v>
      </c>
      <c r="C315" t="s">
        <v>1059</v>
      </c>
      <c r="D315" t="b">
        <f t="shared" si="14"/>
        <v>1</v>
      </c>
      <c r="E315" t="str">
        <f>_xlfn.CONCAT(C315," = ",B315,",")</f>
        <v>fo_increase_land_reason = fo_increase_land_reason,</v>
      </c>
    </row>
    <row r="316" spans="1:5">
      <c r="A316" s="4" t="s">
        <v>330</v>
      </c>
      <c r="B316" t="s">
        <v>1060</v>
      </c>
      <c r="C316" t="s">
        <v>1202</v>
      </c>
      <c r="D316" t="b">
        <f t="shared" si="14"/>
        <v>1</v>
      </c>
      <c r="E316" t="str">
        <f>_xlfn.CONCAT(C316," = `",B316,"`,")</f>
        <v>fo_increase_land_reason_other = `fo_increase_land_reason--other--`,</v>
      </c>
    </row>
    <row r="317" spans="1:5">
      <c r="A317" s="4" t="s">
        <v>331</v>
      </c>
      <c r="B317" t="s">
        <v>1061</v>
      </c>
      <c r="C317" t="s">
        <v>1204</v>
      </c>
      <c r="D317" t="b">
        <f t="shared" si="14"/>
        <v>1</v>
      </c>
      <c r="E317" t="str">
        <f t="shared" ref="E317:E380" si="15">_xlfn.CONCAT(C317," = ",B317,",")</f>
        <v>fo_business_nonagri = fo_other_business,</v>
      </c>
    </row>
    <row r="318" spans="1:5">
      <c r="A318" s="4" t="s">
        <v>332</v>
      </c>
      <c r="B318" t="s">
        <v>1062</v>
      </c>
      <c r="D318" t="b">
        <f t="shared" si="14"/>
        <v>1</v>
      </c>
      <c r="E318" t="str">
        <f t="shared" si="15"/>
        <v xml:space="preserve"> = pi_monitoring_survey,</v>
      </c>
    </row>
    <row r="319" spans="1:5">
      <c r="A319" s="4" t="s">
        <v>333</v>
      </c>
      <c r="B319" t="s">
        <v>1063</v>
      </c>
      <c r="C319" t="s">
        <v>138</v>
      </c>
      <c r="D319" t="b">
        <f t="shared" si="14"/>
        <v>1</v>
      </c>
      <c r="E319" t="str">
        <f t="shared" si="15"/>
        <v>f_harvest_num = f_harvest_number,</v>
      </c>
    </row>
    <row r="320" spans="1:5">
      <c r="A320" s="4" t="s">
        <v>334</v>
      </c>
      <c r="B320" t="s">
        <v>1064</v>
      </c>
      <c r="C320" t="s">
        <v>1205</v>
      </c>
      <c r="D320" t="b">
        <f t="shared" si="14"/>
        <v>1</v>
      </c>
      <c r="E320" t="str">
        <f t="shared" si="15"/>
        <v>f_focus_quant_prod_kg = f_produced (kilograms),</v>
      </c>
    </row>
    <row r="321" spans="1:5">
      <c r="A321" s="4" t="s">
        <v>335</v>
      </c>
      <c r="B321" t="s">
        <v>1065</v>
      </c>
      <c r="C321" t="s">
        <v>744</v>
      </c>
      <c r="D321" t="b">
        <f t="shared" si="14"/>
        <v>1</v>
      </c>
      <c r="E321" t="str">
        <f t="shared" si="15"/>
        <v>f_focus_measurement_prod_other = f_produced_other_measurement,</v>
      </c>
    </row>
    <row r="322" spans="1:5">
      <c r="A322" s="4" t="s">
        <v>336</v>
      </c>
      <c r="B322" t="s">
        <v>1066</v>
      </c>
      <c r="C322" t="s">
        <v>1206</v>
      </c>
      <c r="D322" t="b">
        <f t="shared" si="14"/>
        <v>1</v>
      </c>
      <c r="E322" t="str">
        <f t="shared" si="15"/>
        <v>f_focus_quant_sold_kg = f_sold (kilograms),</v>
      </c>
    </row>
    <row r="323" spans="1:5">
      <c r="A323" s="4" t="s">
        <v>337</v>
      </c>
      <c r="B323" t="s">
        <v>1067</v>
      </c>
      <c r="C323" t="s">
        <v>766</v>
      </c>
      <c r="D323" t="b">
        <f t="shared" si="14"/>
        <v>1</v>
      </c>
      <c r="E323" t="str">
        <f t="shared" si="15"/>
        <v>f_focus_measurement_sold_other = f_sold_other_measurement,</v>
      </c>
    </row>
    <row r="324" spans="1:5">
      <c r="A324" s="4" t="s">
        <v>338</v>
      </c>
      <c r="B324" t="s">
        <v>1068</v>
      </c>
      <c r="C324" t="s">
        <v>1207</v>
      </c>
      <c r="D324" t="b">
        <f t="shared" si="14"/>
        <v>1</v>
      </c>
      <c r="E324" t="str">
        <f t="shared" si="15"/>
        <v>f_focus_quant_own_consumption_kg = f_own_consumption (kilograms),</v>
      </c>
    </row>
    <row r="325" spans="1:5">
      <c r="A325" s="4" t="s">
        <v>339</v>
      </c>
      <c r="B325" t="s">
        <v>1069</v>
      </c>
      <c r="C325" t="s">
        <v>767</v>
      </c>
      <c r="D325" t="b">
        <f t="shared" si="14"/>
        <v>1</v>
      </c>
      <c r="E325" t="str">
        <f t="shared" si="15"/>
        <v>f_focus_own_consumption_measurement_other = f_own_consumption_other_measurement,</v>
      </c>
    </row>
    <row r="326" spans="1:5">
      <c r="A326" s="4" t="s">
        <v>340</v>
      </c>
      <c r="B326" t="s">
        <v>1070</v>
      </c>
      <c r="C326" t="s">
        <v>807</v>
      </c>
      <c r="D326" t="b">
        <f t="shared" si="14"/>
        <v>1</v>
      </c>
      <c r="E326" t="str">
        <f t="shared" si="15"/>
        <v>f_focus_quant_lost_kg = f_lost (kilograms),</v>
      </c>
    </row>
    <row r="327" spans="1:5">
      <c r="A327" s="4" t="s">
        <v>341</v>
      </c>
      <c r="B327" t="s">
        <v>1071</v>
      </c>
      <c r="C327" t="s">
        <v>1208</v>
      </c>
      <c r="D327" t="b">
        <f t="shared" si="14"/>
        <v>1</v>
      </c>
      <c r="E327" t="str">
        <f t="shared" si="15"/>
        <v>f_focus_measurement_lost_other = f_lost_other_measurement,</v>
      </c>
    </row>
    <row r="328" spans="1:5">
      <c r="A328" s="4" t="s">
        <v>342</v>
      </c>
      <c r="B328" t="s">
        <v>1072</v>
      </c>
      <c r="C328" t="s">
        <v>1209</v>
      </c>
      <c r="D328" t="b">
        <f t="shared" si="14"/>
        <v>1</v>
      </c>
      <c r="E328" t="str">
        <f t="shared" si="15"/>
        <v>f_focus_quant_not_sold = f_not_sold,</v>
      </c>
    </row>
    <row r="329" spans="1:5">
      <c r="A329" s="4" t="s">
        <v>343</v>
      </c>
      <c r="B329" t="s">
        <v>1073</v>
      </c>
      <c r="C329" t="s">
        <v>189</v>
      </c>
      <c r="D329" t="b">
        <f t="shared" si="14"/>
        <v>1</v>
      </c>
      <c r="E329" t="str">
        <f t="shared" si="15"/>
        <v>f_focus_price = f_price,</v>
      </c>
    </row>
    <row r="330" spans="1:5">
      <c r="A330" s="4" t="s">
        <v>344</v>
      </c>
      <c r="B330" t="s">
        <v>18</v>
      </c>
      <c r="D330" t="b">
        <f t="shared" si="14"/>
        <v>1</v>
      </c>
      <c r="E330" t="str">
        <f t="shared" si="15"/>
        <v xml:space="preserve"> = repeat_no,</v>
      </c>
    </row>
    <row r="331" spans="1:5">
      <c r="A331" s="4" t="s">
        <v>345</v>
      </c>
      <c r="B331" t="s">
        <v>1074</v>
      </c>
      <c r="C331" t="s">
        <v>186</v>
      </c>
      <c r="D331" t="b">
        <f t="shared" si="14"/>
        <v>0</v>
      </c>
      <c r="E331" t="str">
        <f t="shared" si="15"/>
        <v>f_focus_measurement_prod = f_produced_measurement,</v>
      </c>
    </row>
    <row r="332" spans="1:5">
      <c r="A332" s="4" t="s">
        <v>346</v>
      </c>
      <c r="B332" t="s">
        <v>1075</v>
      </c>
      <c r="C332" t="s">
        <v>188</v>
      </c>
      <c r="D332" t="b">
        <f t="shared" si="14"/>
        <v>1</v>
      </c>
      <c r="E332" t="str">
        <f t="shared" si="15"/>
        <v>f_focus_measurement_sold = f_sold_measurement,</v>
      </c>
    </row>
    <row r="333" spans="1:5">
      <c r="A333" s="4" t="s">
        <v>347</v>
      </c>
      <c r="B333" t="s">
        <v>1076</v>
      </c>
      <c r="C333" t="s">
        <v>192</v>
      </c>
      <c r="D333" t="b">
        <f t="shared" si="14"/>
        <v>1</v>
      </c>
      <c r="E333" t="str">
        <f t="shared" si="15"/>
        <v>f_focus_own_consumption_measurement = f_own_consumption_measurement,</v>
      </c>
    </row>
    <row r="334" spans="1:5">
      <c r="A334" s="4" t="s">
        <v>348</v>
      </c>
      <c r="B334" t="s">
        <v>1077</v>
      </c>
      <c r="C334" t="s">
        <v>1211</v>
      </c>
      <c r="D334" t="b">
        <f t="shared" si="14"/>
        <v>1</v>
      </c>
      <c r="E334" t="str">
        <f t="shared" si="15"/>
        <v>f_focus_lost_use = f_lost_use,</v>
      </c>
    </row>
    <row r="335" spans="1:5">
      <c r="A335" s="4" t="s">
        <v>349</v>
      </c>
      <c r="B335" t="s">
        <v>1078</v>
      </c>
      <c r="C335" t="s">
        <v>1210</v>
      </c>
      <c r="D335" t="b">
        <f t="shared" si="14"/>
        <v>1</v>
      </c>
      <c r="E335" t="str">
        <f t="shared" si="15"/>
        <v>f_focus_lost_use_other = f_lost_use_other,</v>
      </c>
    </row>
    <row r="336" spans="1:5">
      <c r="A336" s="4" t="s">
        <v>350</v>
      </c>
      <c r="B336" t="s">
        <v>1079</v>
      </c>
      <c r="C336" t="s">
        <v>1208</v>
      </c>
      <c r="D336" t="b">
        <f t="shared" si="14"/>
        <v>1</v>
      </c>
      <c r="E336" t="str">
        <f t="shared" si="15"/>
        <v>f_focus_measurement_lost_other = f_lost_measurement,</v>
      </c>
    </row>
    <row r="337" spans="1:5">
      <c r="A337" s="4" t="s">
        <v>351</v>
      </c>
      <c r="B337" t="s">
        <v>19</v>
      </c>
      <c r="D337" t="b">
        <f t="shared" si="14"/>
        <v>1</v>
      </c>
      <c r="E337" t="str">
        <f t="shared" si="15"/>
        <v xml:space="preserve"> = f_size_hectare,</v>
      </c>
    </row>
    <row r="338" spans="1:5">
      <c r="A338" s="4" t="s">
        <v>352</v>
      </c>
      <c r="D338" t="b">
        <f t="shared" si="14"/>
        <v>0</v>
      </c>
      <c r="E338" t="str">
        <f t="shared" si="15"/>
        <v xml:space="preserve"> = ,</v>
      </c>
    </row>
    <row r="339" spans="1:5">
      <c r="A339" s="4" t="s">
        <v>353</v>
      </c>
      <c r="D339" t="b">
        <f t="shared" si="14"/>
        <v>1</v>
      </c>
      <c r="E339" t="str">
        <f t="shared" si="15"/>
        <v xml:space="preserve"> = ,</v>
      </c>
    </row>
    <row r="340" spans="1:5">
      <c r="A340" s="4" t="s">
        <v>354</v>
      </c>
      <c r="D340" t="b">
        <f t="shared" si="14"/>
        <v>1</v>
      </c>
      <c r="E340" t="str">
        <f t="shared" si="15"/>
        <v xml:space="preserve"> = ,</v>
      </c>
    </row>
    <row r="341" spans="1:5">
      <c r="A341" s="4" t="s">
        <v>355</v>
      </c>
      <c r="D341" t="b">
        <f t="shared" si="14"/>
        <v>1</v>
      </c>
      <c r="E341" t="str">
        <f t="shared" si="15"/>
        <v xml:space="preserve"> = ,</v>
      </c>
    </row>
    <row r="342" spans="1:5">
      <c r="A342" s="4" t="s">
        <v>356</v>
      </c>
      <c r="D342" t="b">
        <f t="shared" si="14"/>
        <v>1</v>
      </c>
      <c r="E342" t="str">
        <f t="shared" si="15"/>
        <v xml:space="preserve"> = ,</v>
      </c>
    </row>
    <row r="343" spans="1:5">
      <c r="A343" s="4" t="s">
        <v>357</v>
      </c>
      <c r="D343" t="b">
        <f t="shared" si="14"/>
        <v>1</v>
      </c>
      <c r="E343" t="str">
        <f t="shared" si="15"/>
        <v xml:space="preserve"> = ,</v>
      </c>
    </row>
    <row r="344" spans="1:5">
      <c r="A344" s="4" t="s">
        <v>358</v>
      </c>
      <c r="D344" t="b">
        <f t="shared" si="14"/>
        <v>1</v>
      </c>
      <c r="E344" t="str">
        <f t="shared" si="15"/>
        <v xml:space="preserve"> = ,</v>
      </c>
    </row>
    <row r="345" spans="1:5">
      <c r="A345" s="4" t="s">
        <v>359</v>
      </c>
      <c r="D345" t="b">
        <f t="shared" si="14"/>
        <v>1</v>
      </c>
      <c r="E345" t="str">
        <f t="shared" si="15"/>
        <v xml:space="preserve"> = ,</v>
      </c>
    </row>
    <row r="346" spans="1:5">
      <c r="A346" s="4" t="s">
        <v>360</v>
      </c>
      <c r="D346" t="b">
        <f t="shared" si="14"/>
        <v>1</v>
      </c>
      <c r="E346" t="str">
        <f t="shared" si="15"/>
        <v xml:space="preserve"> = ,</v>
      </c>
    </row>
    <row r="347" spans="1:5">
      <c r="A347" s="4" t="s">
        <v>361</v>
      </c>
      <c r="D347" t="b">
        <f t="shared" si="14"/>
        <v>1</v>
      </c>
      <c r="E347" t="str">
        <f t="shared" si="15"/>
        <v xml:space="preserve"> = ,</v>
      </c>
    </row>
    <row r="348" spans="1:5">
      <c r="A348" s="4" t="s">
        <v>362</v>
      </c>
      <c r="D348" t="b">
        <f t="shared" si="14"/>
        <v>1</v>
      </c>
      <c r="E348" t="str">
        <f t="shared" si="15"/>
        <v xml:space="preserve"> = ,</v>
      </c>
    </row>
    <row r="349" spans="1:5">
      <c r="A349" s="4" t="s">
        <v>363</v>
      </c>
      <c r="D349" t="b">
        <f t="shared" si="14"/>
        <v>1</v>
      </c>
      <c r="E349" t="str">
        <f t="shared" si="15"/>
        <v xml:space="preserve"> = ,</v>
      </c>
    </row>
    <row r="350" spans="1:5">
      <c r="A350" s="4" t="s">
        <v>364</v>
      </c>
      <c r="D350" t="b">
        <f t="shared" si="14"/>
        <v>1</v>
      </c>
      <c r="E350" t="str">
        <f t="shared" si="15"/>
        <v xml:space="preserve"> = ,</v>
      </c>
    </row>
    <row r="351" spans="1:5">
      <c r="A351" s="4" t="s">
        <v>365</v>
      </c>
      <c r="D351" t="b">
        <f t="shared" si="14"/>
        <v>1</v>
      </c>
      <c r="E351" t="str">
        <f t="shared" si="15"/>
        <v xml:space="preserve"> = ,</v>
      </c>
    </row>
    <row r="352" spans="1:5">
      <c r="A352" s="4" t="s">
        <v>366</v>
      </c>
      <c r="D352" t="b">
        <f t="shared" si="14"/>
        <v>1</v>
      </c>
      <c r="E352" t="str">
        <f t="shared" si="15"/>
        <v xml:space="preserve"> = ,</v>
      </c>
    </row>
    <row r="353" spans="1:5">
      <c r="A353" s="4" t="s">
        <v>741</v>
      </c>
      <c r="D353" t="b">
        <f t="shared" si="14"/>
        <v>1</v>
      </c>
      <c r="E353" t="str">
        <f t="shared" si="15"/>
        <v xml:space="preserve"> = ,</v>
      </c>
    </row>
    <row r="354" spans="1:5">
      <c r="A354" s="4" t="s">
        <v>367</v>
      </c>
      <c r="D354" t="b">
        <f t="shared" si="14"/>
        <v>1</v>
      </c>
      <c r="E354" t="str">
        <f t="shared" si="15"/>
        <v xml:space="preserve"> = ,</v>
      </c>
    </row>
    <row r="355" spans="1:5">
      <c r="A355" s="4" t="s">
        <v>368</v>
      </c>
      <c r="D355" t="b">
        <f t="shared" si="14"/>
        <v>1</v>
      </c>
      <c r="E355" t="str">
        <f t="shared" si="15"/>
        <v xml:space="preserve"> = ,</v>
      </c>
    </row>
    <row r="356" spans="1:5">
      <c r="A356" s="4" t="s">
        <v>369</v>
      </c>
      <c r="D356" t="b">
        <f t="shared" si="14"/>
        <v>1</v>
      </c>
      <c r="E356" t="str">
        <f t="shared" si="15"/>
        <v xml:space="preserve"> = ,</v>
      </c>
    </row>
    <row r="357" spans="1:5">
      <c r="A357" s="4" t="s">
        <v>370</v>
      </c>
      <c r="D357" t="b">
        <f t="shared" si="14"/>
        <v>1</v>
      </c>
      <c r="E357" t="str">
        <f t="shared" si="15"/>
        <v xml:space="preserve"> = ,</v>
      </c>
    </row>
    <row r="358" spans="1:5">
      <c r="A358" s="4" t="s">
        <v>371</v>
      </c>
      <c r="D358" t="b">
        <f t="shared" si="14"/>
        <v>1</v>
      </c>
      <c r="E358" t="str">
        <f t="shared" si="15"/>
        <v xml:space="preserve"> = ,</v>
      </c>
    </row>
    <row r="359" spans="1:5">
      <c r="A359" s="4" t="s">
        <v>372</v>
      </c>
      <c r="D359" t="b">
        <f t="shared" si="14"/>
        <v>1</v>
      </c>
      <c r="E359" t="str">
        <f t="shared" si="15"/>
        <v xml:space="preserve"> = ,</v>
      </c>
    </row>
    <row r="360" spans="1:5">
      <c r="A360" s="4" t="s">
        <v>373</v>
      </c>
      <c r="D360" t="b">
        <f t="shared" si="14"/>
        <v>1</v>
      </c>
      <c r="E360" t="str">
        <f t="shared" si="15"/>
        <v xml:space="preserve"> = ,</v>
      </c>
    </row>
    <row r="361" spans="1:5">
      <c r="A361" s="4" t="s">
        <v>374</v>
      </c>
      <c r="D361" t="b">
        <f t="shared" si="14"/>
        <v>1</v>
      </c>
      <c r="E361" t="str">
        <f t="shared" si="15"/>
        <v xml:space="preserve"> = ,</v>
      </c>
    </row>
    <row r="362" spans="1:5">
      <c r="A362" s="4" t="s">
        <v>375</v>
      </c>
      <c r="D362" t="b">
        <f t="shared" si="14"/>
        <v>1</v>
      </c>
      <c r="E362" t="str">
        <f t="shared" si="15"/>
        <v xml:space="preserve"> = ,</v>
      </c>
    </row>
    <row r="363" spans="1:5">
      <c r="A363" s="4" t="s">
        <v>376</v>
      </c>
      <c r="D363" t="b">
        <f t="shared" si="14"/>
        <v>1</v>
      </c>
      <c r="E363" t="str">
        <f t="shared" si="15"/>
        <v xml:space="preserve"> = ,</v>
      </c>
    </row>
    <row r="364" spans="1:5">
      <c r="A364" s="4" t="s">
        <v>377</v>
      </c>
      <c r="D364" t="b">
        <f t="shared" si="14"/>
        <v>1</v>
      </c>
      <c r="E364" t="str">
        <f t="shared" si="15"/>
        <v xml:space="preserve"> = ,</v>
      </c>
    </row>
    <row r="365" spans="1:5">
      <c r="A365" s="4" t="s">
        <v>378</v>
      </c>
      <c r="D365" t="b">
        <f t="shared" si="14"/>
        <v>1</v>
      </c>
      <c r="E365" t="str">
        <f t="shared" si="15"/>
        <v xml:space="preserve"> = ,</v>
      </c>
    </row>
    <row r="366" spans="1:5">
      <c r="A366" s="4" t="s">
        <v>379</v>
      </c>
      <c r="D366" t="b">
        <f t="shared" si="14"/>
        <v>1</v>
      </c>
      <c r="E366" t="str">
        <f t="shared" si="15"/>
        <v xml:space="preserve"> = ,</v>
      </c>
    </row>
    <row r="367" spans="1:5">
      <c r="A367" s="4" t="s">
        <v>380</v>
      </c>
      <c r="D367" t="b">
        <f t="shared" si="14"/>
        <v>1</v>
      </c>
      <c r="E367" t="str">
        <f t="shared" si="15"/>
        <v xml:space="preserve"> = ,</v>
      </c>
    </row>
    <row r="368" spans="1:5">
      <c r="A368" s="4" t="s">
        <v>381</v>
      </c>
      <c r="D368" t="b">
        <f t="shared" ref="D368:D431" si="16">ISERROR(VLOOKUP(B367,$A$2:$A$1012,1,0))</f>
        <v>1</v>
      </c>
      <c r="E368" t="str">
        <f t="shared" si="15"/>
        <v xml:space="preserve"> = ,</v>
      </c>
    </row>
    <row r="369" spans="1:5">
      <c r="A369" s="4" t="s">
        <v>382</v>
      </c>
      <c r="D369" t="b">
        <f t="shared" si="16"/>
        <v>1</v>
      </c>
      <c r="E369" t="str">
        <f t="shared" si="15"/>
        <v xml:space="preserve"> = ,</v>
      </c>
    </row>
    <row r="370" spans="1:5">
      <c r="A370" s="4" t="s">
        <v>38</v>
      </c>
      <c r="D370" t="b">
        <f t="shared" si="16"/>
        <v>1</v>
      </c>
      <c r="E370" t="str">
        <f t="shared" si="15"/>
        <v xml:space="preserve"> = ,</v>
      </c>
    </row>
    <row r="371" spans="1:5">
      <c r="A371" s="4" t="s">
        <v>383</v>
      </c>
      <c r="D371" t="b">
        <f t="shared" si="16"/>
        <v>1</v>
      </c>
      <c r="E371" t="str">
        <f t="shared" si="15"/>
        <v xml:space="preserve"> = ,</v>
      </c>
    </row>
    <row r="372" spans="1:5">
      <c r="A372" s="4" t="s">
        <v>384</v>
      </c>
      <c r="D372" t="b">
        <f t="shared" si="16"/>
        <v>1</v>
      </c>
      <c r="E372" t="str">
        <f t="shared" si="15"/>
        <v xml:space="preserve"> = ,</v>
      </c>
    </row>
    <row r="373" spans="1:5">
      <c r="A373" s="4" t="s">
        <v>385</v>
      </c>
      <c r="D373" t="b">
        <f t="shared" si="16"/>
        <v>1</v>
      </c>
      <c r="E373" t="str">
        <f t="shared" si="15"/>
        <v xml:space="preserve"> = ,</v>
      </c>
    </row>
    <row r="374" spans="1:5">
      <c r="A374" s="4" t="s">
        <v>386</v>
      </c>
      <c r="D374" t="b">
        <f t="shared" si="16"/>
        <v>1</v>
      </c>
      <c r="E374" t="str">
        <f t="shared" si="15"/>
        <v xml:space="preserve"> = ,</v>
      </c>
    </row>
    <row r="375" spans="1:5">
      <c r="A375" s="4" t="s">
        <v>387</v>
      </c>
      <c r="D375" t="b">
        <f t="shared" si="16"/>
        <v>1</v>
      </c>
      <c r="E375" t="str">
        <f t="shared" si="15"/>
        <v xml:space="preserve"> = ,</v>
      </c>
    </row>
    <row r="376" spans="1:5">
      <c r="A376" s="4" t="s">
        <v>388</v>
      </c>
      <c r="D376" t="b">
        <f t="shared" si="16"/>
        <v>1</v>
      </c>
      <c r="E376" t="str">
        <f t="shared" si="15"/>
        <v xml:space="preserve"> = ,</v>
      </c>
    </row>
    <row r="377" spans="1:5">
      <c r="A377" s="4" t="s">
        <v>389</v>
      </c>
      <c r="D377" t="b">
        <f t="shared" si="16"/>
        <v>1</v>
      </c>
      <c r="E377" t="str">
        <f t="shared" si="15"/>
        <v xml:space="preserve"> = ,</v>
      </c>
    </row>
    <row r="378" spans="1:5">
      <c r="A378" s="4" t="s">
        <v>390</v>
      </c>
      <c r="D378" t="b">
        <f t="shared" si="16"/>
        <v>1</v>
      </c>
      <c r="E378" t="str">
        <f t="shared" si="15"/>
        <v xml:space="preserve"> = ,</v>
      </c>
    </row>
    <row r="379" spans="1:5">
      <c r="A379" s="4" t="s">
        <v>391</v>
      </c>
      <c r="D379" t="b">
        <f t="shared" si="16"/>
        <v>1</v>
      </c>
      <c r="E379" t="str">
        <f t="shared" si="15"/>
        <v xml:space="preserve"> = ,</v>
      </c>
    </row>
    <row r="380" spans="1:5">
      <c r="A380" s="4" t="s">
        <v>392</v>
      </c>
      <c r="D380" t="b">
        <f t="shared" si="16"/>
        <v>1</v>
      </c>
      <c r="E380" t="str">
        <f t="shared" si="15"/>
        <v xml:space="preserve"> = ,</v>
      </c>
    </row>
    <row r="381" spans="1:5">
      <c r="A381" s="4" t="s">
        <v>393</v>
      </c>
      <c r="D381" t="b">
        <f t="shared" si="16"/>
        <v>1</v>
      </c>
      <c r="E381" t="str">
        <f t="shared" ref="E381:E444" si="17">_xlfn.CONCAT(C381," = ",B381,",")</f>
        <v xml:space="preserve"> = ,</v>
      </c>
    </row>
    <row r="382" spans="1:5">
      <c r="A382" s="4" t="s">
        <v>394</v>
      </c>
      <c r="D382" t="b">
        <f t="shared" si="16"/>
        <v>1</v>
      </c>
      <c r="E382" t="str">
        <f t="shared" si="17"/>
        <v xml:space="preserve"> = ,</v>
      </c>
    </row>
    <row r="383" spans="1:5">
      <c r="A383" s="4" t="s">
        <v>395</v>
      </c>
      <c r="D383" t="b">
        <f t="shared" si="16"/>
        <v>1</v>
      </c>
      <c r="E383" t="str">
        <f t="shared" si="17"/>
        <v xml:space="preserve"> = ,</v>
      </c>
    </row>
    <row r="384" spans="1:5">
      <c r="A384" s="4" t="s">
        <v>396</v>
      </c>
      <c r="D384" t="b">
        <f t="shared" si="16"/>
        <v>1</v>
      </c>
      <c r="E384" t="str">
        <f t="shared" si="17"/>
        <v xml:space="preserve"> = ,</v>
      </c>
    </row>
    <row r="385" spans="1:5">
      <c r="A385" s="4" t="s">
        <v>397</v>
      </c>
      <c r="D385" t="b">
        <f t="shared" si="16"/>
        <v>1</v>
      </c>
      <c r="E385" t="str">
        <f t="shared" si="17"/>
        <v xml:space="preserve"> = ,</v>
      </c>
    </row>
    <row r="386" spans="1:5">
      <c r="A386" s="4" t="s">
        <v>398</v>
      </c>
      <c r="D386" t="b">
        <f t="shared" si="16"/>
        <v>1</v>
      </c>
      <c r="E386" t="str">
        <f t="shared" si="17"/>
        <v xml:space="preserve"> = ,</v>
      </c>
    </row>
    <row r="387" spans="1:5">
      <c r="A387" s="4" t="s">
        <v>399</v>
      </c>
      <c r="D387" t="b">
        <f t="shared" si="16"/>
        <v>1</v>
      </c>
      <c r="E387" t="str">
        <f t="shared" si="17"/>
        <v xml:space="preserve"> = ,</v>
      </c>
    </row>
    <row r="388" spans="1:5">
      <c r="A388" s="4" t="s">
        <v>400</v>
      </c>
      <c r="D388" t="b">
        <f t="shared" si="16"/>
        <v>1</v>
      </c>
      <c r="E388" t="str">
        <f t="shared" si="17"/>
        <v xml:space="preserve"> = ,</v>
      </c>
    </row>
    <row r="389" spans="1:5">
      <c r="A389" s="4" t="s">
        <v>742</v>
      </c>
      <c r="D389" t="b">
        <f t="shared" si="16"/>
        <v>1</v>
      </c>
      <c r="E389" t="str">
        <f t="shared" si="17"/>
        <v xml:space="preserve"> = ,</v>
      </c>
    </row>
    <row r="390" spans="1:5">
      <c r="A390" s="4" t="s">
        <v>401</v>
      </c>
      <c r="D390" t="b">
        <f t="shared" si="16"/>
        <v>1</v>
      </c>
      <c r="E390" t="str">
        <f t="shared" si="17"/>
        <v xml:space="preserve"> = ,</v>
      </c>
    </row>
    <row r="391" spans="1:5">
      <c r="A391" s="4" t="s">
        <v>402</v>
      </c>
      <c r="D391" t="b">
        <f t="shared" si="16"/>
        <v>1</v>
      </c>
      <c r="E391" t="str">
        <f t="shared" si="17"/>
        <v xml:space="preserve"> = ,</v>
      </c>
    </row>
    <row r="392" spans="1:5">
      <c r="A392" s="4" t="s">
        <v>403</v>
      </c>
      <c r="D392" t="b">
        <f t="shared" si="16"/>
        <v>1</v>
      </c>
      <c r="E392" t="str">
        <f t="shared" si="17"/>
        <v xml:space="preserve"> = ,</v>
      </c>
    </row>
    <row r="393" spans="1:5">
      <c r="A393" s="4" t="s">
        <v>404</v>
      </c>
      <c r="D393" t="b">
        <f t="shared" si="16"/>
        <v>1</v>
      </c>
      <c r="E393" t="str">
        <f t="shared" si="17"/>
        <v xml:space="preserve"> = ,</v>
      </c>
    </row>
    <row r="394" spans="1:5">
      <c r="A394" s="4" t="s">
        <v>405</v>
      </c>
      <c r="D394" t="b">
        <f t="shared" si="16"/>
        <v>1</v>
      </c>
      <c r="E394" t="str">
        <f t="shared" si="17"/>
        <v xml:space="preserve"> = ,</v>
      </c>
    </row>
    <row r="395" spans="1:5">
      <c r="A395" s="4" t="s">
        <v>406</v>
      </c>
      <c r="D395" t="b">
        <f t="shared" si="16"/>
        <v>1</v>
      </c>
      <c r="E395" t="str">
        <f t="shared" si="17"/>
        <v xml:space="preserve"> = ,</v>
      </c>
    </row>
    <row r="396" spans="1:5">
      <c r="A396" s="4" t="s">
        <v>407</v>
      </c>
      <c r="D396" t="b">
        <f t="shared" si="16"/>
        <v>1</v>
      </c>
      <c r="E396" t="str">
        <f t="shared" si="17"/>
        <v xml:space="preserve"> = ,</v>
      </c>
    </row>
    <row r="397" spans="1:5">
      <c r="A397" s="4" t="s">
        <v>408</v>
      </c>
      <c r="D397" t="b">
        <f t="shared" si="16"/>
        <v>1</v>
      </c>
      <c r="E397" t="str">
        <f t="shared" si="17"/>
        <v xml:space="preserve"> = ,</v>
      </c>
    </row>
    <row r="398" spans="1:5">
      <c r="A398" s="4" t="s">
        <v>409</v>
      </c>
      <c r="D398" t="b">
        <f t="shared" si="16"/>
        <v>1</v>
      </c>
      <c r="E398" t="str">
        <f t="shared" si="17"/>
        <v xml:space="preserve"> = ,</v>
      </c>
    </row>
    <row r="399" spans="1:5">
      <c r="A399" s="4" t="s">
        <v>410</v>
      </c>
      <c r="D399" t="b">
        <f t="shared" si="16"/>
        <v>1</v>
      </c>
      <c r="E399" t="str">
        <f t="shared" si="17"/>
        <v xml:space="preserve"> = ,</v>
      </c>
    </row>
    <row r="400" spans="1:5">
      <c r="A400" s="4" t="s">
        <v>411</v>
      </c>
      <c r="D400" t="b">
        <f t="shared" si="16"/>
        <v>1</v>
      </c>
      <c r="E400" t="str">
        <f t="shared" si="17"/>
        <v xml:space="preserve"> = ,</v>
      </c>
    </row>
    <row r="401" spans="1:5">
      <c r="A401" s="4" t="s">
        <v>412</v>
      </c>
      <c r="D401" t="b">
        <f t="shared" si="16"/>
        <v>1</v>
      </c>
      <c r="E401" t="str">
        <f t="shared" si="17"/>
        <v xml:space="preserve"> = ,</v>
      </c>
    </row>
    <row r="402" spans="1:5">
      <c r="A402" s="4" t="s">
        <v>413</v>
      </c>
      <c r="D402" t="b">
        <f t="shared" si="16"/>
        <v>1</v>
      </c>
      <c r="E402" t="str">
        <f t="shared" si="17"/>
        <v xml:space="preserve"> = ,</v>
      </c>
    </row>
    <row r="403" spans="1:5">
      <c r="A403" s="4" t="s">
        <v>414</v>
      </c>
      <c r="D403" t="b">
        <f t="shared" si="16"/>
        <v>1</v>
      </c>
      <c r="E403" t="str">
        <f t="shared" si="17"/>
        <v xml:space="preserve"> = ,</v>
      </c>
    </row>
    <row r="404" spans="1:5">
      <c r="A404" s="4" t="s">
        <v>415</v>
      </c>
      <c r="D404" t="b">
        <f t="shared" si="16"/>
        <v>1</v>
      </c>
      <c r="E404" t="str">
        <f t="shared" si="17"/>
        <v xml:space="preserve"> = ,</v>
      </c>
    </row>
    <row r="405" spans="1:5">
      <c r="A405" s="4" t="s">
        <v>416</v>
      </c>
      <c r="D405" t="b">
        <f t="shared" si="16"/>
        <v>1</v>
      </c>
      <c r="E405" t="str">
        <f t="shared" si="17"/>
        <v xml:space="preserve"> = ,</v>
      </c>
    </row>
    <row r="406" spans="1:5">
      <c r="A406" s="4" t="s">
        <v>417</v>
      </c>
      <c r="D406" t="b">
        <f t="shared" si="16"/>
        <v>1</v>
      </c>
      <c r="E406" t="str">
        <f t="shared" si="17"/>
        <v xml:space="preserve"> = ,</v>
      </c>
    </row>
    <row r="407" spans="1:5">
      <c r="A407" s="4" t="s">
        <v>418</v>
      </c>
      <c r="D407" t="b">
        <f t="shared" si="16"/>
        <v>1</v>
      </c>
      <c r="E407" t="str">
        <f t="shared" si="17"/>
        <v xml:space="preserve"> = ,</v>
      </c>
    </row>
    <row r="408" spans="1:5">
      <c r="A408" s="4" t="s">
        <v>419</v>
      </c>
      <c r="D408" t="b">
        <f t="shared" si="16"/>
        <v>1</v>
      </c>
      <c r="E408" t="str">
        <f t="shared" si="17"/>
        <v xml:space="preserve"> = ,</v>
      </c>
    </row>
    <row r="409" spans="1:5">
      <c r="A409" s="4" t="s">
        <v>420</v>
      </c>
      <c r="D409" t="b">
        <f t="shared" si="16"/>
        <v>1</v>
      </c>
      <c r="E409" t="str">
        <f t="shared" si="17"/>
        <v xml:space="preserve"> = ,</v>
      </c>
    </row>
    <row r="410" spans="1:5">
      <c r="A410" s="4" t="s">
        <v>421</v>
      </c>
      <c r="D410" t="b">
        <f t="shared" si="16"/>
        <v>1</v>
      </c>
      <c r="E410" t="str">
        <f t="shared" si="17"/>
        <v xml:space="preserve"> = ,</v>
      </c>
    </row>
    <row r="411" spans="1:5">
      <c r="A411" s="4" t="s">
        <v>422</v>
      </c>
      <c r="D411" t="b">
        <f t="shared" si="16"/>
        <v>1</v>
      </c>
      <c r="E411" t="str">
        <f t="shared" si="17"/>
        <v xml:space="preserve"> = ,</v>
      </c>
    </row>
    <row r="412" spans="1:5">
      <c r="A412" s="4" t="s">
        <v>423</v>
      </c>
      <c r="D412" t="b">
        <f t="shared" si="16"/>
        <v>1</v>
      </c>
      <c r="E412" t="str">
        <f t="shared" si="17"/>
        <v xml:space="preserve"> = ,</v>
      </c>
    </row>
    <row r="413" spans="1:5">
      <c r="A413" s="4" t="s">
        <v>424</v>
      </c>
      <c r="D413" t="b">
        <f t="shared" si="16"/>
        <v>1</v>
      </c>
      <c r="E413" t="str">
        <f t="shared" si="17"/>
        <v xml:space="preserve"> = ,</v>
      </c>
    </row>
    <row r="414" spans="1:5">
      <c r="A414" s="4" t="s">
        <v>425</v>
      </c>
      <c r="D414" t="b">
        <f t="shared" si="16"/>
        <v>1</v>
      </c>
      <c r="E414" t="str">
        <f t="shared" si="17"/>
        <v xml:space="preserve"> = ,</v>
      </c>
    </row>
    <row r="415" spans="1:5">
      <c r="A415" s="4" t="s">
        <v>426</v>
      </c>
      <c r="D415" t="b">
        <f t="shared" si="16"/>
        <v>1</v>
      </c>
      <c r="E415" t="str">
        <f t="shared" si="17"/>
        <v xml:space="preserve"> = ,</v>
      </c>
    </row>
    <row r="416" spans="1:5">
      <c r="A416" s="4" t="s">
        <v>427</v>
      </c>
      <c r="D416" t="b">
        <f t="shared" si="16"/>
        <v>1</v>
      </c>
      <c r="E416" t="str">
        <f t="shared" si="17"/>
        <v xml:space="preserve"> = ,</v>
      </c>
    </row>
    <row r="417" spans="1:5">
      <c r="A417" s="4" t="s">
        <v>428</v>
      </c>
      <c r="D417" t="b">
        <f t="shared" si="16"/>
        <v>1</v>
      </c>
      <c r="E417" t="str">
        <f t="shared" si="17"/>
        <v xml:space="preserve"> = ,</v>
      </c>
    </row>
    <row r="418" spans="1:5">
      <c r="A418" s="4" t="s">
        <v>429</v>
      </c>
      <c r="D418" t="b">
        <f t="shared" si="16"/>
        <v>1</v>
      </c>
      <c r="E418" t="str">
        <f t="shared" si="17"/>
        <v xml:space="preserve"> = ,</v>
      </c>
    </row>
    <row r="419" spans="1:5">
      <c r="A419" s="4" t="s">
        <v>430</v>
      </c>
      <c r="D419" t="b">
        <f t="shared" si="16"/>
        <v>1</v>
      </c>
      <c r="E419" t="str">
        <f t="shared" si="17"/>
        <v xml:space="preserve"> = ,</v>
      </c>
    </row>
    <row r="420" spans="1:5">
      <c r="A420" s="4" t="s">
        <v>431</v>
      </c>
      <c r="D420" t="b">
        <f t="shared" si="16"/>
        <v>1</v>
      </c>
      <c r="E420" t="str">
        <f t="shared" si="17"/>
        <v xml:space="preserve"> = ,</v>
      </c>
    </row>
    <row r="421" spans="1:5">
      <c r="A421" s="4" t="s">
        <v>432</v>
      </c>
      <c r="D421" t="b">
        <f t="shared" si="16"/>
        <v>1</v>
      </c>
      <c r="E421" t="str">
        <f t="shared" si="17"/>
        <v xml:space="preserve"> = ,</v>
      </c>
    </row>
    <row r="422" spans="1:5">
      <c r="A422" s="4" t="s">
        <v>433</v>
      </c>
      <c r="D422" t="b">
        <f t="shared" si="16"/>
        <v>1</v>
      </c>
      <c r="E422" t="str">
        <f t="shared" si="17"/>
        <v xml:space="preserve"> = ,</v>
      </c>
    </row>
    <row r="423" spans="1:5">
      <c r="A423" s="4" t="s">
        <v>434</v>
      </c>
      <c r="D423" t="b">
        <f t="shared" si="16"/>
        <v>1</v>
      </c>
      <c r="E423" t="str">
        <f t="shared" si="17"/>
        <v xml:space="preserve"> = ,</v>
      </c>
    </row>
    <row r="424" spans="1:5">
      <c r="A424" s="4" t="s">
        <v>435</v>
      </c>
      <c r="D424" t="b">
        <f t="shared" si="16"/>
        <v>1</v>
      </c>
      <c r="E424" t="str">
        <f t="shared" si="17"/>
        <v xml:space="preserve"> = ,</v>
      </c>
    </row>
    <row r="425" spans="1:5">
      <c r="A425" s="4" t="s">
        <v>436</v>
      </c>
      <c r="D425" t="b">
        <f t="shared" si="16"/>
        <v>1</v>
      </c>
      <c r="E425" t="str">
        <f t="shared" si="17"/>
        <v xml:space="preserve"> = ,</v>
      </c>
    </row>
    <row r="426" spans="1:5">
      <c r="A426" s="4" t="s">
        <v>437</v>
      </c>
      <c r="D426" t="b">
        <f t="shared" si="16"/>
        <v>1</v>
      </c>
      <c r="E426" t="str">
        <f t="shared" si="17"/>
        <v xml:space="preserve"> = ,</v>
      </c>
    </row>
    <row r="427" spans="1:5">
      <c r="A427" s="4" t="s">
        <v>438</v>
      </c>
      <c r="D427" t="b">
        <f t="shared" si="16"/>
        <v>1</v>
      </c>
      <c r="E427" t="str">
        <f t="shared" si="17"/>
        <v xml:space="preserve"> = ,</v>
      </c>
    </row>
    <row r="428" spans="1:5">
      <c r="A428" s="4" t="s">
        <v>439</v>
      </c>
      <c r="D428" t="b">
        <f t="shared" si="16"/>
        <v>1</v>
      </c>
      <c r="E428" t="str">
        <f t="shared" si="17"/>
        <v xml:space="preserve"> = ,</v>
      </c>
    </row>
    <row r="429" spans="1:5">
      <c r="A429" s="4" t="s">
        <v>440</v>
      </c>
      <c r="D429" t="b">
        <f t="shared" si="16"/>
        <v>1</v>
      </c>
      <c r="E429" t="str">
        <f t="shared" si="17"/>
        <v xml:space="preserve"> = ,</v>
      </c>
    </row>
    <row r="430" spans="1:5">
      <c r="A430" s="4" t="s">
        <v>441</v>
      </c>
      <c r="D430" t="b">
        <f t="shared" si="16"/>
        <v>1</v>
      </c>
      <c r="E430" t="str">
        <f t="shared" si="17"/>
        <v xml:space="preserve"> = ,</v>
      </c>
    </row>
    <row r="431" spans="1:5">
      <c r="A431" s="4" t="s">
        <v>442</v>
      </c>
      <c r="D431" t="b">
        <f t="shared" si="16"/>
        <v>1</v>
      </c>
      <c r="E431" t="str">
        <f t="shared" si="17"/>
        <v xml:space="preserve"> = ,</v>
      </c>
    </row>
    <row r="432" spans="1:5">
      <c r="A432" s="4" t="s">
        <v>443</v>
      </c>
      <c r="D432" t="b">
        <f t="shared" ref="D432:D495" si="18">ISERROR(VLOOKUP(B431,$A$2:$A$1012,1,0))</f>
        <v>1</v>
      </c>
      <c r="E432" t="str">
        <f t="shared" si="17"/>
        <v xml:space="preserve"> = ,</v>
      </c>
    </row>
    <row r="433" spans="1:5">
      <c r="A433" s="4" t="s">
        <v>444</v>
      </c>
      <c r="D433" t="b">
        <f t="shared" si="18"/>
        <v>1</v>
      </c>
      <c r="E433" t="str">
        <f t="shared" si="17"/>
        <v xml:space="preserve"> = ,</v>
      </c>
    </row>
    <row r="434" spans="1:5">
      <c r="A434" s="4" t="s">
        <v>445</v>
      </c>
      <c r="D434" t="b">
        <f t="shared" si="18"/>
        <v>1</v>
      </c>
      <c r="E434" t="str">
        <f t="shared" si="17"/>
        <v xml:space="preserve"> = ,</v>
      </c>
    </row>
    <row r="435" spans="1:5">
      <c r="A435" s="4" t="s">
        <v>446</v>
      </c>
      <c r="D435" t="b">
        <f t="shared" si="18"/>
        <v>1</v>
      </c>
      <c r="E435" t="str">
        <f t="shared" si="17"/>
        <v xml:space="preserve"> = ,</v>
      </c>
    </row>
    <row r="436" spans="1:5">
      <c r="A436" s="4" t="s">
        <v>447</v>
      </c>
      <c r="D436" t="b">
        <f t="shared" si="18"/>
        <v>1</v>
      </c>
      <c r="E436" t="str">
        <f t="shared" si="17"/>
        <v xml:space="preserve"> = ,</v>
      </c>
    </row>
    <row r="437" spans="1:5">
      <c r="A437" s="4" t="s">
        <v>448</v>
      </c>
      <c r="D437" t="b">
        <f t="shared" si="18"/>
        <v>1</v>
      </c>
      <c r="E437" t="str">
        <f t="shared" si="17"/>
        <v xml:space="preserve"> = ,</v>
      </c>
    </row>
    <row r="438" spans="1:5">
      <c r="A438" s="4" t="s">
        <v>449</v>
      </c>
      <c r="D438" t="b">
        <f t="shared" si="18"/>
        <v>1</v>
      </c>
      <c r="E438" t="str">
        <f t="shared" si="17"/>
        <v xml:space="preserve"> = ,</v>
      </c>
    </row>
    <row r="439" spans="1:5">
      <c r="A439" s="4" t="s">
        <v>450</v>
      </c>
      <c r="D439" t="b">
        <f t="shared" si="18"/>
        <v>1</v>
      </c>
      <c r="E439" t="str">
        <f t="shared" si="17"/>
        <v xml:space="preserve"> = ,</v>
      </c>
    </row>
    <row r="440" spans="1:5">
      <c r="A440" s="4" t="s">
        <v>451</v>
      </c>
      <c r="D440" t="b">
        <f t="shared" si="18"/>
        <v>1</v>
      </c>
      <c r="E440" t="str">
        <f t="shared" si="17"/>
        <v xml:space="preserve"> = ,</v>
      </c>
    </row>
    <row r="441" spans="1:5">
      <c r="A441" s="4" t="s">
        <v>452</v>
      </c>
      <c r="D441" t="b">
        <f t="shared" si="18"/>
        <v>1</v>
      </c>
      <c r="E441" t="str">
        <f t="shared" si="17"/>
        <v xml:space="preserve"> = ,</v>
      </c>
    </row>
    <row r="442" spans="1:5">
      <c r="A442" s="4" t="s">
        <v>453</v>
      </c>
      <c r="D442" t="b">
        <f t="shared" si="18"/>
        <v>1</v>
      </c>
      <c r="E442" t="str">
        <f t="shared" si="17"/>
        <v xml:space="preserve"> = ,</v>
      </c>
    </row>
    <row r="443" spans="1:5">
      <c r="A443" s="4" t="s">
        <v>454</v>
      </c>
      <c r="D443" t="b">
        <f t="shared" si="18"/>
        <v>1</v>
      </c>
      <c r="E443" t="str">
        <f t="shared" si="17"/>
        <v xml:space="preserve"> = ,</v>
      </c>
    </row>
    <row r="444" spans="1:5">
      <c r="A444" s="4" t="s">
        <v>455</v>
      </c>
      <c r="D444" t="b">
        <f t="shared" si="18"/>
        <v>1</v>
      </c>
      <c r="E444" t="str">
        <f t="shared" si="17"/>
        <v xml:space="preserve"> = ,</v>
      </c>
    </row>
    <row r="445" spans="1:5">
      <c r="A445" s="4" t="s">
        <v>456</v>
      </c>
      <c r="D445" t="b">
        <f t="shared" si="18"/>
        <v>1</v>
      </c>
      <c r="E445" t="str">
        <f t="shared" ref="E445:E508" si="19">_xlfn.CONCAT(C445," = ",B445,",")</f>
        <v xml:space="preserve"> = ,</v>
      </c>
    </row>
    <row r="446" spans="1:5">
      <c r="A446" s="4" t="s">
        <v>457</v>
      </c>
      <c r="D446" t="b">
        <f t="shared" si="18"/>
        <v>1</v>
      </c>
      <c r="E446" t="str">
        <f t="shared" si="19"/>
        <v xml:space="preserve"> = ,</v>
      </c>
    </row>
    <row r="447" spans="1:5">
      <c r="A447" s="4" t="s">
        <v>458</v>
      </c>
      <c r="D447" t="b">
        <f t="shared" si="18"/>
        <v>1</v>
      </c>
      <c r="E447" t="str">
        <f t="shared" si="19"/>
        <v xml:space="preserve"> = ,</v>
      </c>
    </row>
    <row r="448" spans="1:5">
      <c r="A448" s="4" t="s">
        <v>459</v>
      </c>
      <c r="D448" t="b">
        <f t="shared" si="18"/>
        <v>1</v>
      </c>
      <c r="E448" t="str">
        <f t="shared" si="19"/>
        <v xml:space="preserve"> = ,</v>
      </c>
    </row>
    <row r="449" spans="1:5">
      <c r="A449" s="4" t="s">
        <v>460</v>
      </c>
      <c r="D449" t="b">
        <f t="shared" si="18"/>
        <v>1</v>
      </c>
      <c r="E449" t="str">
        <f t="shared" si="19"/>
        <v xml:space="preserve"> = ,</v>
      </c>
    </row>
    <row r="450" spans="1:5">
      <c r="A450" s="4" t="s">
        <v>461</v>
      </c>
      <c r="D450" t="b">
        <f t="shared" si="18"/>
        <v>1</v>
      </c>
      <c r="E450" t="str">
        <f t="shared" si="19"/>
        <v xml:space="preserve"> = ,</v>
      </c>
    </row>
    <row r="451" spans="1:5">
      <c r="A451" s="4" t="s">
        <v>462</v>
      </c>
      <c r="D451" t="b">
        <f t="shared" si="18"/>
        <v>1</v>
      </c>
      <c r="E451" t="str">
        <f t="shared" si="19"/>
        <v xml:space="preserve"> = ,</v>
      </c>
    </row>
    <row r="452" spans="1:5">
      <c r="A452" s="4" t="s">
        <v>463</v>
      </c>
      <c r="D452" t="b">
        <f t="shared" si="18"/>
        <v>1</v>
      </c>
      <c r="E452" t="str">
        <f t="shared" si="19"/>
        <v xml:space="preserve"> = ,</v>
      </c>
    </row>
    <row r="453" spans="1:5">
      <c r="A453" s="4" t="s">
        <v>464</v>
      </c>
      <c r="D453" t="b">
        <f t="shared" si="18"/>
        <v>1</v>
      </c>
      <c r="E453" t="str">
        <f t="shared" si="19"/>
        <v xml:space="preserve"> = ,</v>
      </c>
    </row>
    <row r="454" spans="1:5">
      <c r="A454" s="4" t="s">
        <v>465</v>
      </c>
      <c r="D454" t="b">
        <f t="shared" si="18"/>
        <v>1</v>
      </c>
      <c r="E454" t="str">
        <f t="shared" si="19"/>
        <v xml:space="preserve"> = ,</v>
      </c>
    </row>
    <row r="455" spans="1:5">
      <c r="A455" s="4" t="s">
        <v>466</v>
      </c>
      <c r="D455" t="b">
        <f t="shared" si="18"/>
        <v>1</v>
      </c>
      <c r="E455" t="str">
        <f t="shared" si="19"/>
        <v xml:space="preserve"> = ,</v>
      </c>
    </row>
    <row r="456" spans="1:5">
      <c r="A456" s="4" t="s">
        <v>467</v>
      </c>
      <c r="D456" t="b">
        <f t="shared" si="18"/>
        <v>1</v>
      </c>
      <c r="E456" t="str">
        <f t="shared" si="19"/>
        <v xml:space="preserve"> = ,</v>
      </c>
    </row>
    <row r="457" spans="1:5">
      <c r="A457" s="4" t="s">
        <v>468</v>
      </c>
      <c r="D457" t="b">
        <f t="shared" si="18"/>
        <v>1</v>
      </c>
      <c r="E457" t="str">
        <f t="shared" si="19"/>
        <v xml:space="preserve"> = ,</v>
      </c>
    </row>
    <row r="458" spans="1:5">
      <c r="A458" s="4" t="s">
        <v>469</v>
      </c>
      <c r="D458" t="b">
        <f t="shared" si="18"/>
        <v>1</v>
      </c>
      <c r="E458" t="str">
        <f t="shared" si="19"/>
        <v xml:space="preserve"> = ,</v>
      </c>
    </row>
    <row r="459" spans="1:5">
      <c r="A459" s="4" t="s">
        <v>470</v>
      </c>
      <c r="D459" t="b">
        <f t="shared" si="18"/>
        <v>1</v>
      </c>
      <c r="E459" t="str">
        <f t="shared" si="19"/>
        <v xml:space="preserve"> = ,</v>
      </c>
    </row>
    <row r="460" spans="1:5">
      <c r="A460" s="4" t="s">
        <v>471</v>
      </c>
      <c r="D460" t="b">
        <f t="shared" si="18"/>
        <v>1</v>
      </c>
      <c r="E460" t="str">
        <f t="shared" si="19"/>
        <v xml:space="preserve"> = ,</v>
      </c>
    </row>
    <row r="461" spans="1:5">
      <c r="A461" s="4" t="s">
        <v>472</v>
      </c>
      <c r="D461" t="b">
        <f t="shared" si="18"/>
        <v>1</v>
      </c>
      <c r="E461" t="str">
        <f t="shared" si="19"/>
        <v xml:space="preserve"> = ,</v>
      </c>
    </row>
    <row r="462" spans="1:5">
      <c r="A462" s="4" t="s">
        <v>473</v>
      </c>
      <c r="D462" t="b">
        <f t="shared" si="18"/>
        <v>1</v>
      </c>
      <c r="E462" t="str">
        <f t="shared" si="19"/>
        <v xml:space="preserve"> = ,</v>
      </c>
    </row>
    <row r="463" spans="1:5">
      <c r="A463" s="4" t="s">
        <v>474</v>
      </c>
      <c r="D463" t="b">
        <f t="shared" si="18"/>
        <v>1</v>
      </c>
      <c r="E463" t="str">
        <f t="shared" si="19"/>
        <v xml:space="preserve"> = ,</v>
      </c>
    </row>
    <row r="464" spans="1:5">
      <c r="A464" s="4" t="s">
        <v>475</v>
      </c>
      <c r="D464" t="b">
        <f t="shared" si="18"/>
        <v>1</v>
      </c>
      <c r="E464" t="str">
        <f t="shared" si="19"/>
        <v xml:space="preserve"> = ,</v>
      </c>
    </row>
    <row r="465" spans="1:5">
      <c r="A465" s="4" t="s">
        <v>476</v>
      </c>
      <c r="D465" t="b">
        <f t="shared" si="18"/>
        <v>1</v>
      </c>
      <c r="E465" t="str">
        <f t="shared" si="19"/>
        <v xml:space="preserve"> = ,</v>
      </c>
    </row>
    <row r="466" spans="1:5">
      <c r="A466" s="4" t="s">
        <v>477</v>
      </c>
      <c r="D466" t="b">
        <f t="shared" si="18"/>
        <v>1</v>
      </c>
      <c r="E466" t="str">
        <f t="shared" si="19"/>
        <v xml:space="preserve"> = ,</v>
      </c>
    </row>
    <row r="467" spans="1:5">
      <c r="A467" s="4" t="s">
        <v>478</v>
      </c>
      <c r="D467" t="b">
        <f t="shared" si="18"/>
        <v>1</v>
      </c>
      <c r="E467" t="str">
        <f t="shared" si="19"/>
        <v xml:space="preserve"> = ,</v>
      </c>
    </row>
    <row r="468" spans="1:5">
      <c r="A468" s="4" t="s">
        <v>479</v>
      </c>
      <c r="D468" t="b">
        <f t="shared" si="18"/>
        <v>1</v>
      </c>
      <c r="E468" t="str">
        <f t="shared" si="19"/>
        <v xml:space="preserve"> = ,</v>
      </c>
    </row>
    <row r="469" spans="1:5">
      <c r="A469" s="4" t="s">
        <v>480</v>
      </c>
      <c r="D469" t="b">
        <f t="shared" si="18"/>
        <v>1</v>
      </c>
      <c r="E469" t="str">
        <f t="shared" si="19"/>
        <v xml:space="preserve"> = ,</v>
      </c>
    </row>
    <row r="470" spans="1:5">
      <c r="A470" s="4" t="s">
        <v>481</v>
      </c>
      <c r="D470" t="b">
        <f t="shared" si="18"/>
        <v>1</v>
      </c>
      <c r="E470" t="str">
        <f t="shared" si="19"/>
        <v xml:space="preserve"> = ,</v>
      </c>
    </row>
    <row r="471" spans="1:5">
      <c r="A471" s="4" t="s">
        <v>482</v>
      </c>
      <c r="D471" t="b">
        <f t="shared" si="18"/>
        <v>1</v>
      </c>
      <c r="E471" t="str">
        <f t="shared" si="19"/>
        <v xml:space="preserve"> = ,</v>
      </c>
    </row>
    <row r="472" spans="1:5">
      <c r="A472" s="4" t="s">
        <v>483</v>
      </c>
      <c r="D472" t="b">
        <f t="shared" si="18"/>
        <v>1</v>
      </c>
      <c r="E472" t="str">
        <f t="shared" si="19"/>
        <v xml:space="preserve"> = ,</v>
      </c>
    </row>
    <row r="473" spans="1:5">
      <c r="A473" s="4" t="s">
        <v>484</v>
      </c>
      <c r="D473" t="b">
        <f t="shared" si="18"/>
        <v>1</v>
      </c>
      <c r="E473" t="str">
        <f t="shared" si="19"/>
        <v xml:space="preserve"> = ,</v>
      </c>
    </row>
    <row r="474" spans="1:5">
      <c r="A474" s="4" t="s">
        <v>485</v>
      </c>
      <c r="D474" t="b">
        <f t="shared" si="18"/>
        <v>1</v>
      </c>
      <c r="E474" t="str">
        <f t="shared" si="19"/>
        <v xml:space="preserve"> = ,</v>
      </c>
    </row>
    <row r="475" spans="1:5">
      <c r="A475" s="4" t="s">
        <v>486</v>
      </c>
      <c r="D475" t="b">
        <f t="shared" si="18"/>
        <v>1</v>
      </c>
      <c r="E475" t="str">
        <f t="shared" si="19"/>
        <v xml:space="preserve"> = ,</v>
      </c>
    </row>
    <row r="476" spans="1:5">
      <c r="A476" s="4" t="s">
        <v>487</v>
      </c>
      <c r="D476" t="b">
        <f t="shared" si="18"/>
        <v>1</v>
      </c>
      <c r="E476" t="str">
        <f t="shared" si="19"/>
        <v xml:space="preserve"> = ,</v>
      </c>
    </row>
    <row r="477" spans="1:5">
      <c r="A477" s="4" t="s">
        <v>488</v>
      </c>
      <c r="D477" t="b">
        <f t="shared" si="18"/>
        <v>1</v>
      </c>
      <c r="E477" t="str">
        <f t="shared" si="19"/>
        <v xml:space="preserve"> = ,</v>
      </c>
    </row>
    <row r="478" spans="1:5">
      <c r="A478" s="4" t="s">
        <v>489</v>
      </c>
      <c r="D478" t="b">
        <f t="shared" si="18"/>
        <v>1</v>
      </c>
      <c r="E478" t="str">
        <f t="shared" si="19"/>
        <v xml:space="preserve"> = ,</v>
      </c>
    </row>
    <row r="479" spans="1:5">
      <c r="A479" s="4" t="s">
        <v>490</v>
      </c>
      <c r="D479" t="b">
        <f t="shared" si="18"/>
        <v>1</v>
      </c>
      <c r="E479" t="str">
        <f t="shared" si="19"/>
        <v xml:space="preserve"> = ,</v>
      </c>
    </row>
    <row r="480" spans="1:5">
      <c r="A480" s="4" t="s">
        <v>491</v>
      </c>
      <c r="D480" t="b">
        <f t="shared" si="18"/>
        <v>1</v>
      </c>
      <c r="E480" t="str">
        <f t="shared" si="19"/>
        <v xml:space="preserve"> = ,</v>
      </c>
    </row>
    <row r="481" spans="1:5">
      <c r="A481" s="4" t="s">
        <v>492</v>
      </c>
      <c r="D481" t="b">
        <f t="shared" si="18"/>
        <v>1</v>
      </c>
      <c r="E481" t="str">
        <f t="shared" si="19"/>
        <v xml:space="preserve"> = ,</v>
      </c>
    </row>
    <row r="482" spans="1:5">
      <c r="A482" s="4" t="s">
        <v>493</v>
      </c>
      <c r="D482" t="b">
        <f t="shared" si="18"/>
        <v>1</v>
      </c>
      <c r="E482" t="str">
        <f t="shared" si="19"/>
        <v xml:space="preserve"> = ,</v>
      </c>
    </row>
    <row r="483" spans="1:5">
      <c r="A483" s="4" t="s">
        <v>494</v>
      </c>
      <c r="D483" t="b">
        <f t="shared" si="18"/>
        <v>1</v>
      </c>
      <c r="E483" t="str">
        <f t="shared" si="19"/>
        <v xml:space="preserve"> = ,</v>
      </c>
    </row>
    <row r="484" spans="1:5">
      <c r="A484" s="4" t="s">
        <v>495</v>
      </c>
      <c r="D484" t="b">
        <f t="shared" si="18"/>
        <v>1</v>
      </c>
      <c r="E484" t="str">
        <f t="shared" si="19"/>
        <v xml:space="preserve"> = ,</v>
      </c>
    </row>
    <row r="485" spans="1:5">
      <c r="A485" s="4" t="s">
        <v>496</v>
      </c>
      <c r="D485" t="b">
        <f t="shared" si="18"/>
        <v>1</v>
      </c>
      <c r="E485" t="str">
        <f t="shared" si="19"/>
        <v xml:space="preserve"> = ,</v>
      </c>
    </row>
    <row r="486" spans="1:5">
      <c r="A486" s="4" t="s">
        <v>497</v>
      </c>
      <c r="D486" t="b">
        <f t="shared" si="18"/>
        <v>1</v>
      </c>
      <c r="E486" t="str">
        <f t="shared" si="19"/>
        <v xml:space="preserve"> = ,</v>
      </c>
    </row>
    <row r="487" spans="1:5">
      <c r="A487" s="4" t="s">
        <v>498</v>
      </c>
      <c r="D487" t="b">
        <f t="shared" si="18"/>
        <v>1</v>
      </c>
      <c r="E487" t="str">
        <f t="shared" si="19"/>
        <v xml:space="preserve"> = ,</v>
      </c>
    </row>
    <row r="488" spans="1:5">
      <c r="A488" s="4" t="s">
        <v>499</v>
      </c>
      <c r="D488" t="b">
        <f t="shared" si="18"/>
        <v>1</v>
      </c>
      <c r="E488" t="str">
        <f t="shared" si="19"/>
        <v xml:space="preserve"> = ,</v>
      </c>
    </row>
    <row r="489" spans="1:5">
      <c r="A489" s="4" t="s">
        <v>500</v>
      </c>
      <c r="D489" t="b">
        <f t="shared" si="18"/>
        <v>1</v>
      </c>
      <c r="E489" t="str">
        <f t="shared" si="19"/>
        <v xml:space="preserve"> = ,</v>
      </c>
    </row>
    <row r="490" spans="1:5">
      <c r="A490" s="4" t="s">
        <v>501</v>
      </c>
      <c r="D490" t="b">
        <f t="shared" si="18"/>
        <v>1</v>
      </c>
      <c r="E490" t="str">
        <f t="shared" si="19"/>
        <v xml:space="preserve"> = ,</v>
      </c>
    </row>
    <row r="491" spans="1:5">
      <c r="A491" s="4" t="s">
        <v>502</v>
      </c>
      <c r="D491" t="b">
        <f t="shared" si="18"/>
        <v>1</v>
      </c>
      <c r="E491" t="str">
        <f t="shared" si="19"/>
        <v xml:space="preserve"> = ,</v>
      </c>
    </row>
    <row r="492" spans="1:5">
      <c r="A492" s="4" t="s">
        <v>503</v>
      </c>
      <c r="D492" t="b">
        <f t="shared" si="18"/>
        <v>1</v>
      </c>
      <c r="E492" t="str">
        <f t="shared" si="19"/>
        <v xml:space="preserve"> = ,</v>
      </c>
    </row>
    <row r="493" spans="1:5">
      <c r="A493" s="4" t="s">
        <v>504</v>
      </c>
      <c r="D493" t="b">
        <f t="shared" si="18"/>
        <v>1</v>
      </c>
      <c r="E493" t="str">
        <f t="shared" si="19"/>
        <v xml:space="preserve"> = ,</v>
      </c>
    </row>
    <row r="494" spans="1:5">
      <c r="A494" s="4" t="s">
        <v>505</v>
      </c>
      <c r="D494" t="b">
        <f t="shared" si="18"/>
        <v>1</v>
      </c>
      <c r="E494" t="str">
        <f t="shared" si="19"/>
        <v xml:space="preserve"> = ,</v>
      </c>
    </row>
    <row r="495" spans="1:5">
      <c r="A495" s="4" t="s">
        <v>506</v>
      </c>
      <c r="D495" t="b">
        <f t="shared" si="18"/>
        <v>1</v>
      </c>
      <c r="E495" t="str">
        <f t="shared" si="19"/>
        <v xml:space="preserve"> = ,</v>
      </c>
    </row>
    <row r="496" spans="1:5">
      <c r="A496" s="4" t="s">
        <v>507</v>
      </c>
      <c r="D496" t="b">
        <f t="shared" ref="D496:D559" si="20">ISERROR(VLOOKUP(B495,$A$2:$A$1012,1,0))</f>
        <v>1</v>
      </c>
      <c r="E496" t="str">
        <f t="shared" si="19"/>
        <v xml:space="preserve"> = ,</v>
      </c>
    </row>
    <row r="497" spans="1:5">
      <c r="A497" s="4" t="s">
        <v>508</v>
      </c>
      <c r="D497" t="b">
        <f t="shared" si="20"/>
        <v>1</v>
      </c>
      <c r="E497" t="str">
        <f t="shared" si="19"/>
        <v xml:space="preserve"> = ,</v>
      </c>
    </row>
    <row r="498" spans="1:5">
      <c r="A498" s="4" t="s">
        <v>509</v>
      </c>
      <c r="D498" t="b">
        <f t="shared" si="20"/>
        <v>1</v>
      </c>
      <c r="E498" t="str">
        <f t="shared" si="19"/>
        <v xml:space="preserve"> = ,</v>
      </c>
    </row>
    <row r="499" spans="1:5">
      <c r="A499" s="4" t="s">
        <v>510</v>
      </c>
      <c r="D499" t="b">
        <f t="shared" si="20"/>
        <v>1</v>
      </c>
      <c r="E499" t="str">
        <f t="shared" si="19"/>
        <v xml:space="preserve"> = ,</v>
      </c>
    </row>
    <row r="500" spans="1:5">
      <c r="A500" s="4" t="s">
        <v>511</v>
      </c>
      <c r="D500" t="b">
        <f t="shared" si="20"/>
        <v>1</v>
      </c>
      <c r="E500" t="str">
        <f t="shared" si="19"/>
        <v xml:space="preserve"> = ,</v>
      </c>
    </row>
    <row r="501" spans="1:5">
      <c r="A501" s="4" t="s">
        <v>512</v>
      </c>
      <c r="D501" t="b">
        <f t="shared" si="20"/>
        <v>1</v>
      </c>
      <c r="E501" t="str">
        <f t="shared" si="19"/>
        <v xml:space="preserve"> = ,</v>
      </c>
    </row>
    <row r="502" spans="1:5">
      <c r="A502" s="4" t="s">
        <v>513</v>
      </c>
      <c r="D502" t="b">
        <f t="shared" si="20"/>
        <v>1</v>
      </c>
      <c r="E502" t="str">
        <f t="shared" si="19"/>
        <v xml:space="preserve"> = ,</v>
      </c>
    </row>
    <row r="503" spans="1:5">
      <c r="A503" s="4" t="s">
        <v>514</v>
      </c>
      <c r="D503" t="b">
        <f t="shared" si="20"/>
        <v>1</v>
      </c>
      <c r="E503" t="str">
        <f t="shared" si="19"/>
        <v xml:space="preserve"> = ,</v>
      </c>
    </row>
    <row r="504" spans="1:5">
      <c r="A504" s="4" t="s">
        <v>515</v>
      </c>
      <c r="D504" t="b">
        <f t="shared" si="20"/>
        <v>1</v>
      </c>
      <c r="E504" t="str">
        <f t="shared" si="19"/>
        <v xml:space="preserve"> = ,</v>
      </c>
    </row>
    <row r="505" spans="1:5">
      <c r="A505" s="4" t="s">
        <v>516</v>
      </c>
      <c r="D505" t="b">
        <f t="shared" si="20"/>
        <v>1</v>
      </c>
      <c r="E505" t="str">
        <f t="shared" si="19"/>
        <v xml:space="preserve"> = ,</v>
      </c>
    </row>
    <row r="506" spans="1:5">
      <c r="A506" s="4" t="s">
        <v>517</v>
      </c>
      <c r="D506" t="b">
        <f t="shared" si="20"/>
        <v>1</v>
      </c>
      <c r="E506" t="str">
        <f t="shared" si="19"/>
        <v xml:space="preserve"> = ,</v>
      </c>
    </row>
    <row r="507" spans="1:5">
      <c r="A507" s="4" t="s">
        <v>518</v>
      </c>
      <c r="D507" t="b">
        <f t="shared" si="20"/>
        <v>1</v>
      </c>
      <c r="E507" t="str">
        <f t="shared" si="19"/>
        <v xml:space="preserve"> = ,</v>
      </c>
    </row>
    <row r="508" spans="1:5">
      <c r="A508" s="4" t="s">
        <v>519</v>
      </c>
      <c r="D508" t="b">
        <f t="shared" si="20"/>
        <v>1</v>
      </c>
      <c r="E508" t="str">
        <f t="shared" si="19"/>
        <v xml:space="preserve"> = ,</v>
      </c>
    </row>
    <row r="509" spans="1:5">
      <c r="A509" s="4" t="s">
        <v>520</v>
      </c>
      <c r="D509" t="b">
        <f t="shared" si="20"/>
        <v>1</v>
      </c>
      <c r="E509" t="str">
        <f t="shared" ref="E509:E572" si="21">_xlfn.CONCAT(C509," = ",B509,",")</f>
        <v xml:space="preserve"> = ,</v>
      </c>
    </row>
    <row r="510" spans="1:5">
      <c r="A510" s="4" t="s">
        <v>521</v>
      </c>
      <c r="D510" t="b">
        <f t="shared" si="20"/>
        <v>1</v>
      </c>
      <c r="E510" t="str">
        <f t="shared" si="21"/>
        <v xml:space="preserve"> = ,</v>
      </c>
    </row>
    <row r="511" spans="1:5">
      <c r="A511" s="4" t="s">
        <v>522</v>
      </c>
      <c r="D511" t="b">
        <f t="shared" si="20"/>
        <v>1</v>
      </c>
      <c r="E511" t="str">
        <f t="shared" si="21"/>
        <v xml:space="preserve"> = ,</v>
      </c>
    </row>
    <row r="512" spans="1:5">
      <c r="A512" s="4" t="s">
        <v>523</v>
      </c>
      <c r="D512" t="b">
        <f t="shared" si="20"/>
        <v>1</v>
      </c>
      <c r="E512" t="str">
        <f t="shared" si="21"/>
        <v xml:space="preserve"> = ,</v>
      </c>
    </row>
    <row r="513" spans="1:5">
      <c r="A513" s="4" t="s">
        <v>524</v>
      </c>
      <c r="D513" t="b">
        <f t="shared" si="20"/>
        <v>1</v>
      </c>
      <c r="E513" t="str">
        <f t="shared" si="21"/>
        <v xml:space="preserve"> = ,</v>
      </c>
    </row>
    <row r="514" spans="1:5">
      <c r="A514" s="4" t="s">
        <v>525</v>
      </c>
      <c r="D514" t="b">
        <f t="shared" si="20"/>
        <v>1</v>
      </c>
      <c r="E514" t="str">
        <f t="shared" si="21"/>
        <v xml:space="preserve"> = ,</v>
      </c>
    </row>
    <row r="515" spans="1:5">
      <c r="A515" s="4" t="s">
        <v>526</v>
      </c>
      <c r="D515" t="b">
        <f t="shared" si="20"/>
        <v>1</v>
      </c>
      <c r="E515" t="str">
        <f t="shared" si="21"/>
        <v xml:space="preserve"> = ,</v>
      </c>
    </row>
    <row r="516" spans="1:5">
      <c r="A516" s="4" t="s">
        <v>527</v>
      </c>
      <c r="D516" t="b">
        <f t="shared" si="20"/>
        <v>1</v>
      </c>
      <c r="E516" t="str">
        <f t="shared" si="21"/>
        <v xml:space="preserve"> = ,</v>
      </c>
    </row>
    <row r="517" spans="1:5">
      <c r="A517" s="4" t="s">
        <v>528</v>
      </c>
      <c r="D517" t="b">
        <f t="shared" si="20"/>
        <v>1</v>
      </c>
      <c r="E517" t="str">
        <f t="shared" si="21"/>
        <v xml:space="preserve"> = ,</v>
      </c>
    </row>
    <row r="518" spans="1:5">
      <c r="A518" s="4" t="s">
        <v>529</v>
      </c>
      <c r="D518" t="b">
        <f t="shared" si="20"/>
        <v>1</v>
      </c>
      <c r="E518" t="str">
        <f t="shared" si="21"/>
        <v xml:space="preserve"> = ,</v>
      </c>
    </row>
    <row r="519" spans="1:5">
      <c r="A519" s="4" t="s">
        <v>530</v>
      </c>
      <c r="D519" t="b">
        <f t="shared" si="20"/>
        <v>1</v>
      </c>
      <c r="E519" t="str">
        <f t="shared" si="21"/>
        <v xml:space="preserve"> = ,</v>
      </c>
    </row>
    <row r="520" spans="1:5">
      <c r="A520" s="4" t="s">
        <v>531</v>
      </c>
      <c r="D520" t="b">
        <f t="shared" si="20"/>
        <v>1</v>
      </c>
      <c r="E520" t="str">
        <f t="shared" si="21"/>
        <v xml:space="preserve"> = ,</v>
      </c>
    </row>
    <row r="521" spans="1:5">
      <c r="A521" s="4" t="s">
        <v>532</v>
      </c>
      <c r="D521" t="b">
        <f t="shared" si="20"/>
        <v>1</v>
      </c>
      <c r="E521" t="str">
        <f t="shared" si="21"/>
        <v xml:space="preserve"> = ,</v>
      </c>
    </row>
    <row r="522" spans="1:5">
      <c r="A522" s="4" t="s">
        <v>533</v>
      </c>
      <c r="D522" t="b">
        <f t="shared" si="20"/>
        <v>1</v>
      </c>
      <c r="E522" t="str">
        <f t="shared" si="21"/>
        <v xml:space="preserve"> = ,</v>
      </c>
    </row>
    <row r="523" spans="1:5">
      <c r="A523" s="4" t="s">
        <v>534</v>
      </c>
      <c r="D523" t="b">
        <f t="shared" si="20"/>
        <v>1</v>
      </c>
      <c r="E523" t="str">
        <f t="shared" si="21"/>
        <v xml:space="preserve"> = ,</v>
      </c>
    </row>
    <row r="524" spans="1:5">
      <c r="A524" s="4" t="s">
        <v>535</v>
      </c>
      <c r="D524" t="b">
        <f t="shared" si="20"/>
        <v>1</v>
      </c>
      <c r="E524" t="str">
        <f t="shared" si="21"/>
        <v xml:space="preserve"> = ,</v>
      </c>
    </row>
    <row r="525" spans="1:5">
      <c r="A525" s="4" t="s">
        <v>536</v>
      </c>
      <c r="D525" t="b">
        <f t="shared" si="20"/>
        <v>1</v>
      </c>
      <c r="E525" t="str">
        <f t="shared" si="21"/>
        <v xml:space="preserve"> = ,</v>
      </c>
    </row>
    <row r="526" spans="1:5">
      <c r="A526" s="4" t="s">
        <v>537</v>
      </c>
      <c r="D526" t="b">
        <f t="shared" si="20"/>
        <v>1</v>
      </c>
      <c r="E526" t="str">
        <f t="shared" si="21"/>
        <v xml:space="preserve"> = ,</v>
      </c>
    </row>
    <row r="527" spans="1:5">
      <c r="A527" s="4" t="s">
        <v>538</v>
      </c>
      <c r="D527" t="b">
        <f t="shared" si="20"/>
        <v>1</v>
      </c>
      <c r="E527" t="str">
        <f t="shared" si="21"/>
        <v xml:space="preserve"> = ,</v>
      </c>
    </row>
    <row r="528" spans="1:5">
      <c r="A528" s="4" t="s">
        <v>539</v>
      </c>
      <c r="D528" t="b">
        <f t="shared" si="20"/>
        <v>1</v>
      </c>
      <c r="E528" t="str">
        <f t="shared" si="21"/>
        <v xml:space="preserve"> = ,</v>
      </c>
    </row>
    <row r="529" spans="1:5">
      <c r="A529" s="4" t="s">
        <v>540</v>
      </c>
      <c r="D529" t="b">
        <f t="shared" si="20"/>
        <v>1</v>
      </c>
      <c r="E529" t="str">
        <f t="shared" si="21"/>
        <v xml:space="preserve"> = ,</v>
      </c>
    </row>
    <row r="530" spans="1:5">
      <c r="A530" s="4" t="s">
        <v>541</v>
      </c>
      <c r="D530" t="b">
        <f t="shared" si="20"/>
        <v>1</v>
      </c>
      <c r="E530" t="str">
        <f t="shared" si="21"/>
        <v xml:space="preserve"> = ,</v>
      </c>
    </row>
    <row r="531" spans="1:5">
      <c r="A531" s="4" t="s">
        <v>542</v>
      </c>
      <c r="D531" t="b">
        <f t="shared" si="20"/>
        <v>1</v>
      </c>
      <c r="E531" t="str">
        <f t="shared" si="21"/>
        <v xml:space="preserve"> = ,</v>
      </c>
    </row>
    <row r="532" spans="1:5">
      <c r="A532" s="4" t="s">
        <v>543</v>
      </c>
      <c r="D532" t="b">
        <f t="shared" si="20"/>
        <v>1</v>
      </c>
      <c r="E532" t="str">
        <f t="shared" si="21"/>
        <v xml:space="preserve"> = ,</v>
      </c>
    </row>
    <row r="533" spans="1:5">
      <c r="A533" s="4" t="s">
        <v>544</v>
      </c>
      <c r="D533" t="b">
        <f t="shared" si="20"/>
        <v>1</v>
      </c>
      <c r="E533" t="str">
        <f t="shared" si="21"/>
        <v xml:space="preserve"> = ,</v>
      </c>
    </row>
    <row r="534" spans="1:5">
      <c r="A534" s="4" t="s">
        <v>545</v>
      </c>
      <c r="D534" t="b">
        <f t="shared" si="20"/>
        <v>1</v>
      </c>
      <c r="E534" t="str">
        <f t="shared" si="21"/>
        <v xml:space="preserve"> = ,</v>
      </c>
    </row>
    <row r="535" spans="1:5">
      <c r="A535" s="4" t="s">
        <v>546</v>
      </c>
      <c r="D535" t="b">
        <f t="shared" si="20"/>
        <v>1</v>
      </c>
      <c r="E535" t="str">
        <f t="shared" si="21"/>
        <v xml:space="preserve"> = ,</v>
      </c>
    </row>
    <row r="536" spans="1:5">
      <c r="A536" s="4" t="s">
        <v>547</v>
      </c>
      <c r="D536" t="b">
        <f t="shared" si="20"/>
        <v>1</v>
      </c>
      <c r="E536" t="str">
        <f t="shared" si="21"/>
        <v xml:space="preserve"> = ,</v>
      </c>
    </row>
    <row r="537" spans="1:5">
      <c r="A537" s="4" t="s">
        <v>548</v>
      </c>
      <c r="D537" t="b">
        <f t="shared" si="20"/>
        <v>1</v>
      </c>
      <c r="E537" t="str">
        <f t="shared" si="21"/>
        <v xml:space="preserve"> = ,</v>
      </c>
    </row>
    <row r="538" spans="1:5">
      <c r="A538" s="4" t="s">
        <v>549</v>
      </c>
      <c r="D538" t="b">
        <f t="shared" si="20"/>
        <v>1</v>
      </c>
      <c r="E538" t="str">
        <f t="shared" si="21"/>
        <v xml:space="preserve"> = ,</v>
      </c>
    </row>
    <row r="539" spans="1:5">
      <c r="A539" s="4" t="s">
        <v>550</v>
      </c>
      <c r="D539" t="b">
        <f t="shared" si="20"/>
        <v>1</v>
      </c>
      <c r="E539" t="str">
        <f t="shared" si="21"/>
        <v xml:space="preserve"> = ,</v>
      </c>
    </row>
    <row r="540" spans="1:5">
      <c r="A540" s="4" t="s">
        <v>551</v>
      </c>
      <c r="D540" t="b">
        <f t="shared" si="20"/>
        <v>1</v>
      </c>
      <c r="E540" t="str">
        <f t="shared" si="21"/>
        <v xml:space="preserve"> = ,</v>
      </c>
    </row>
    <row r="541" spans="1:5">
      <c r="A541" s="4" t="s">
        <v>552</v>
      </c>
      <c r="D541" t="b">
        <f t="shared" si="20"/>
        <v>1</v>
      </c>
      <c r="E541" t="str">
        <f t="shared" si="21"/>
        <v xml:space="preserve"> = ,</v>
      </c>
    </row>
    <row r="542" spans="1:5">
      <c r="A542" s="4" t="s">
        <v>553</v>
      </c>
      <c r="D542" t="b">
        <f t="shared" si="20"/>
        <v>1</v>
      </c>
      <c r="E542" t="str">
        <f t="shared" si="21"/>
        <v xml:space="preserve"> = ,</v>
      </c>
    </row>
    <row r="543" spans="1:5">
      <c r="A543" s="4" t="s">
        <v>554</v>
      </c>
      <c r="D543" t="b">
        <f t="shared" si="20"/>
        <v>1</v>
      </c>
      <c r="E543" t="str">
        <f t="shared" si="21"/>
        <v xml:space="preserve"> = ,</v>
      </c>
    </row>
    <row r="544" spans="1:5">
      <c r="A544" s="4" t="s">
        <v>555</v>
      </c>
      <c r="D544" t="b">
        <f t="shared" si="20"/>
        <v>1</v>
      </c>
      <c r="E544" t="str">
        <f t="shared" si="21"/>
        <v xml:space="preserve"> = ,</v>
      </c>
    </row>
    <row r="545" spans="1:5">
      <c r="A545" s="4" t="s">
        <v>556</v>
      </c>
      <c r="D545" t="b">
        <f t="shared" si="20"/>
        <v>1</v>
      </c>
      <c r="E545" t="str">
        <f t="shared" si="21"/>
        <v xml:space="preserve"> = ,</v>
      </c>
    </row>
    <row r="546" spans="1:5">
      <c r="A546" s="4" t="s">
        <v>557</v>
      </c>
      <c r="D546" t="b">
        <f t="shared" si="20"/>
        <v>1</v>
      </c>
      <c r="E546" t="str">
        <f t="shared" si="21"/>
        <v xml:space="preserve"> = ,</v>
      </c>
    </row>
    <row r="547" spans="1:5">
      <c r="A547" s="4" t="s">
        <v>558</v>
      </c>
      <c r="D547" t="b">
        <f t="shared" si="20"/>
        <v>1</v>
      </c>
      <c r="E547" t="str">
        <f t="shared" si="21"/>
        <v xml:space="preserve"> = ,</v>
      </c>
    </row>
    <row r="548" spans="1:5">
      <c r="A548" s="4" t="s">
        <v>559</v>
      </c>
      <c r="D548" t="b">
        <f t="shared" si="20"/>
        <v>1</v>
      </c>
      <c r="E548" t="str">
        <f t="shared" si="21"/>
        <v xml:space="preserve"> = ,</v>
      </c>
    </row>
    <row r="549" spans="1:5">
      <c r="A549" s="4" t="s">
        <v>560</v>
      </c>
      <c r="D549" t="b">
        <f t="shared" si="20"/>
        <v>1</v>
      </c>
      <c r="E549" t="str">
        <f t="shared" si="21"/>
        <v xml:space="preserve"> = ,</v>
      </c>
    </row>
    <row r="550" spans="1:5">
      <c r="A550" s="4" t="s">
        <v>561</v>
      </c>
      <c r="D550" t="b">
        <f t="shared" si="20"/>
        <v>1</v>
      </c>
      <c r="E550" t="str">
        <f t="shared" si="21"/>
        <v xml:space="preserve"> = ,</v>
      </c>
    </row>
    <row r="551" spans="1:5">
      <c r="A551" s="4" t="s">
        <v>562</v>
      </c>
      <c r="D551" t="b">
        <f t="shared" si="20"/>
        <v>1</v>
      </c>
      <c r="E551" t="str">
        <f t="shared" si="21"/>
        <v xml:space="preserve"> = ,</v>
      </c>
    </row>
    <row r="552" spans="1:5">
      <c r="A552" s="4" t="s">
        <v>563</v>
      </c>
      <c r="D552" t="b">
        <f t="shared" si="20"/>
        <v>1</v>
      </c>
      <c r="E552" t="str">
        <f t="shared" si="21"/>
        <v xml:space="preserve"> = ,</v>
      </c>
    </row>
    <row r="553" spans="1:5">
      <c r="A553" s="4" t="s">
        <v>564</v>
      </c>
      <c r="D553" t="b">
        <f t="shared" si="20"/>
        <v>1</v>
      </c>
      <c r="E553" t="str">
        <f t="shared" si="21"/>
        <v xml:space="preserve"> = ,</v>
      </c>
    </row>
    <row r="554" spans="1:5">
      <c r="A554" s="4" t="s">
        <v>565</v>
      </c>
      <c r="D554" t="b">
        <f t="shared" si="20"/>
        <v>1</v>
      </c>
      <c r="E554" t="str">
        <f t="shared" si="21"/>
        <v xml:space="preserve"> = ,</v>
      </c>
    </row>
    <row r="555" spans="1:5">
      <c r="A555" s="4" t="s">
        <v>566</v>
      </c>
      <c r="D555" t="b">
        <f t="shared" si="20"/>
        <v>1</v>
      </c>
      <c r="E555" t="str">
        <f t="shared" si="21"/>
        <v xml:space="preserve"> = ,</v>
      </c>
    </row>
    <row r="556" spans="1:5">
      <c r="A556" s="4" t="s">
        <v>567</v>
      </c>
      <c r="D556" t="b">
        <f t="shared" si="20"/>
        <v>1</v>
      </c>
      <c r="E556" t="str">
        <f t="shared" si="21"/>
        <v xml:space="preserve"> = ,</v>
      </c>
    </row>
    <row r="557" spans="1:5">
      <c r="A557" s="4" t="s">
        <v>568</v>
      </c>
      <c r="D557" t="b">
        <f t="shared" si="20"/>
        <v>1</v>
      </c>
      <c r="E557" t="str">
        <f t="shared" si="21"/>
        <v xml:space="preserve"> = ,</v>
      </c>
    </row>
    <row r="558" spans="1:5">
      <c r="A558" s="4" t="s">
        <v>569</v>
      </c>
      <c r="D558" t="b">
        <f t="shared" si="20"/>
        <v>1</v>
      </c>
      <c r="E558" t="str">
        <f t="shared" si="21"/>
        <v xml:space="preserve"> = ,</v>
      </c>
    </row>
    <row r="559" spans="1:5">
      <c r="A559" s="4" t="s">
        <v>570</v>
      </c>
      <c r="D559" t="b">
        <f t="shared" si="20"/>
        <v>1</v>
      </c>
      <c r="E559" t="str">
        <f t="shared" si="21"/>
        <v xml:space="preserve"> = ,</v>
      </c>
    </row>
    <row r="560" spans="1:5">
      <c r="A560" s="4" t="s">
        <v>571</v>
      </c>
      <c r="D560" t="b">
        <f t="shared" ref="D560:D623" si="22">ISERROR(VLOOKUP(B559,$A$2:$A$1012,1,0))</f>
        <v>1</v>
      </c>
      <c r="E560" t="str">
        <f t="shared" si="21"/>
        <v xml:space="preserve"> = ,</v>
      </c>
    </row>
    <row r="561" spans="1:5">
      <c r="A561" s="4" t="s">
        <v>572</v>
      </c>
      <c r="D561" t="b">
        <f t="shared" si="22"/>
        <v>1</v>
      </c>
      <c r="E561" t="str">
        <f t="shared" si="21"/>
        <v xml:space="preserve"> = ,</v>
      </c>
    </row>
    <row r="562" spans="1:5">
      <c r="A562" s="4" t="s">
        <v>573</v>
      </c>
      <c r="D562" t="b">
        <f t="shared" si="22"/>
        <v>1</v>
      </c>
      <c r="E562" t="str">
        <f t="shared" si="21"/>
        <v xml:space="preserve"> = ,</v>
      </c>
    </row>
    <row r="563" spans="1:5">
      <c r="A563" s="4" t="s">
        <v>574</v>
      </c>
      <c r="D563" t="b">
        <f t="shared" si="22"/>
        <v>1</v>
      </c>
      <c r="E563" t="str">
        <f t="shared" si="21"/>
        <v xml:space="preserve"> = ,</v>
      </c>
    </row>
    <row r="564" spans="1:5">
      <c r="A564" s="4" t="s">
        <v>575</v>
      </c>
      <c r="D564" t="b">
        <f t="shared" si="22"/>
        <v>1</v>
      </c>
      <c r="E564" t="str">
        <f t="shared" si="21"/>
        <v xml:space="preserve"> = ,</v>
      </c>
    </row>
    <row r="565" spans="1:5">
      <c r="A565" s="4" t="s">
        <v>576</v>
      </c>
      <c r="D565" t="b">
        <f t="shared" si="22"/>
        <v>1</v>
      </c>
      <c r="E565" t="str">
        <f t="shared" si="21"/>
        <v xml:space="preserve"> = ,</v>
      </c>
    </row>
    <row r="566" spans="1:5">
      <c r="A566" s="4" t="s">
        <v>577</v>
      </c>
      <c r="D566" t="b">
        <f t="shared" si="22"/>
        <v>1</v>
      </c>
      <c r="E566" t="str">
        <f t="shared" si="21"/>
        <v xml:space="preserve"> = ,</v>
      </c>
    </row>
    <row r="567" spans="1:5">
      <c r="A567" s="4" t="s">
        <v>578</v>
      </c>
      <c r="D567" t="b">
        <f t="shared" si="22"/>
        <v>1</v>
      </c>
      <c r="E567" t="str">
        <f t="shared" si="21"/>
        <v xml:space="preserve"> = ,</v>
      </c>
    </row>
    <row r="568" spans="1:5">
      <c r="A568" s="4" t="s">
        <v>579</v>
      </c>
      <c r="D568" t="b">
        <f t="shared" si="22"/>
        <v>1</v>
      </c>
      <c r="E568" t="str">
        <f t="shared" si="21"/>
        <v xml:space="preserve"> = ,</v>
      </c>
    </row>
    <row r="569" spans="1:5">
      <c r="A569" s="4" t="s">
        <v>580</v>
      </c>
      <c r="D569" t="b">
        <f t="shared" si="22"/>
        <v>1</v>
      </c>
      <c r="E569" t="str">
        <f t="shared" si="21"/>
        <v xml:space="preserve"> = ,</v>
      </c>
    </row>
    <row r="570" spans="1:5">
      <c r="A570" s="4" t="s">
        <v>581</v>
      </c>
      <c r="D570" t="b">
        <f t="shared" si="22"/>
        <v>1</v>
      </c>
      <c r="E570" t="str">
        <f t="shared" si="21"/>
        <v xml:space="preserve"> = ,</v>
      </c>
    </row>
    <row r="571" spans="1:5">
      <c r="A571" s="4" t="s">
        <v>582</v>
      </c>
      <c r="D571" t="b">
        <f t="shared" si="22"/>
        <v>1</v>
      </c>
      <c r="E571" t="str">
        <f t="shared" si="21"/>
        <v xml:space="preserve"> = ,</v>
      </c>
    </row>
    <row r="572" spans="1:5">
      <c r="A572" s="4" t="s">
        <v>583</v>
      </c>
      <c r="D572" t="b">
        <f t="shared" si="22"/>
        <v>1</v>
      </c>
      <c r="E572" t="str">
        <f t="shared" si="21"/>
        <v xml:space="preserve"> = ,</v>
      </c>
    </row>
    <row r="573" spans="1:5">
      <c r="A573" s="4" t="s">
        <v>584</v>
      </c>
      <c r="D573" t="b">
        <f t="shared" si="22"/>
        <v>1</v>
      </c>
      <c r="E573" t="str">
        <f t="shared" ref="E573:E636" si="23">_xlfn.CONCAT(C573," = ",B573,",")</f>
        <v xml:space="preserve"> = ,</v>
      </c>
    </row>
    <row r="574" spans="1:5">
      <c r="A574" s="4" t="s">
        <v>585</v>
      </c>
      <c r="D574" t="b">
        <f t="shared" si="22"/>
        <v>1</v>
      </c>
      <c r="E574" t="str">
        <f t="shared" si="23"/>
        <v xml:space="preserve"> = ,</v>
      </c>
    </row>
    <row r="575" spans="1:5">
      <c r="A575" s="4" t="s">
        <v>586</v>
      </c>
      <c r="D575" t="b">
        <f t="shared" si="22"/>
        <v>1</v>
      </c>
      <c r="E575" t="str">
        <f t="shared" si="23"/>
        <v xml:space="preserve"> = ,</v>
      </c>
    </row>
    <row r="576" spans="1:5">
      <c r="A576" s="4" t="s">
        <v>587</v>
      </c>
      <c r="D576" t="b">
        <f t="shared" si="22"/>
        <v>1</v>
      </c>
      <c r="E576" t="str">
        <f t="shared" si="23"/>
        <v xml:space="preserve"> = ,</v>
      </c>
    </row>
    <row r="577" spans="1:5">
      <c r="A577" s="4" t="s">
        <v>588</v>
      </c>
      <c r="D577" t="b">
        <f t="shared" si="22"/>
        <v>1</v>
      </c>
      <c r="E577" t="str">
        <f t="shared" si="23"/>
        <v xml:space="preserve"> = ,</v>
      </c>
    </row>
    <row r="578" spans="1:5">
      <c r="A578" s="4" t="s">
        <v>589</v>
      </c>
      <c r="D578" t="b">
        <f t="shared" si="22"/>
        <v>1</v>
      </c>
      <c r="E578" t="str">
        <f t="shared" si="23"/>
        <v xml:space="preserve"> = ,</v>
      </c>
    </row>
    <row r="579" spans="1:5">
      <c r="A579" s="4" t="s">
        <v>590</v>
      </c>
      <c r="D579" t="b">
        <f t="shared" si="22"/>
        <v>1</v>
      </c>
      <c r="E579" t="str">
        <f t="shared" si="23"/>
        <v xml:space="preserve"> = ,</v>
      </c>
    </row>
    <row r="580" spans="1:5">
      <c r="A580" s="4" t="s">
        <v>591</v>
      </c>
      <c r="D580" t="b">
        <f t="shared" si="22"/>
        <v>1</v>
      </c>
      <c r="E580" t="str">
        <f t="shared" si="23"/>
        <v xml:space="preserve"> = ,</v>
      </c>
    </row>
    <row r="581" spans="1:5">
      <c r="A581" s="4" t="s">
        <v>592</v>
      </c>
      <c r="D581" t="b">
        <f t="shared" si="22"/>
        <v>1</v>
      </c>
      <c r="E581" t="str">
        <f t="shared" si="23"/>
        <v xml:space="preserve"> = ,</v>
      </c>
    </row>
    <row r="582" spans="1:5">
      <c r="A582" s="4" t="s">
        <v>593</v>
      </c>
      <c r="D582" t="b">
        <f t="shared" si="22"/>
        <v>1</v>
      </c>
      <c r="E582" t="str">
        <f t="shared" si="23"/>
        <v xml:space="preserve"> = ,</v>
      </c>
    </row>
    <row r="583" spans="1:5">
      <c r="A583" s="4" t="s">
        <v>594</v>
      </c>
      <c r="D583" t="b">
        <f t="shared" si="22"/>
        <v>1</v>
      </c>
      <c r="E583" t="str">
        <f t="shared" si="23"/>
        <v xml:space="preserve"> = ,</v>
      </c>
    </row>
    <row r="584" spans="1:5">
      <c r="A584" s="4" t="s">
        <v>595</v>
      </c>
      <c r="D584" t="b">
        <f t="shared" si="22"/>
        <v>1</v>
      </c>
      <c r="E584" t="str">
        <f t="shared" si="23"/>
        <v xml:space="preserve"> = ,</v>
      </c>
    </row>
    <row r="585" spans="1:5">
      <c r="A585" s="4" t="s">
        <v>596</v>
      </c>
      <c r="D585" t="b">
        <f t="shared" si="22"/>
        <v>1</v>
      </c>
      <c r="E585" t="str">
        <f t="shared" si="23"/>
        <v xml:space="preserve"> = ,</v>
      </c>
    </row>
    <row r="586" spans="1:5">
      <c r="A586" s="4" t="s">
        <v>597</v>
      </c>
      <c r="D586" t="b">
        <f t="shared" si="22"/>
        <v>1</v>
      </c>
      <c r="E586" t="str">
        <f t="shared" si="23"/>
        <v xml:space="preserve"> = ,</v>
      </c>
    </row>
    <row r="587" spans="1:5">
      <c r="A587" s="4" t="s">
        <v>598</v>
      </c>
      <c r="D587" t="b">
        <f t="shared" si="22"/>
        <v>1</v>
      </c>
      <c r="E587" t="str">
        <f t="shared" si="23"/>
        <v xml:space="preserve"> = ,</v>
      </c>
    </row>
    <row r="588" spans="1:5">
      <c r="A588" s="4" t="s">
        <v>599</v>
      </c>
      <c r="D588" t="b">
        <f t="shared" si="22"/>
        <v>1</v>
      </c>
      <c r="E588" t="str">
        <f t="shared" si="23"/>
        <v xml:space="preserve"> = ,</v>
      </c>
    </row>
    <row r="589" spans="1:5">
      <c r="A589" s="4" t="s">
        <v>600</v>
      </c>
      <c r="D589" t="b">
        <f t="shared" si="22"/>
        <v>1</v>
      </c>
      <c r="E589" t="str">
        <f t="shared" si="23"/>
        <v xml:space="preserve"> = ,</v>
      </c>
    </row>
    <row r="590" spans="1:5">
      <c r="A590" s="4" t="s">
        <v>601</v>
      </c>
      <c r="D590" t="b">
        <f t="shared" si="22"/>
        <v>1</v>
      </c>
      <c r="E590" t="str">
        <f t="shared" si="23"/>
        <v xml:space="preserve"> = ,</v>
      </c>
    </row>
    <row r="591" spans="1:5">
      <c r="A591" s="4" t="s">
        <v>602</v>
      </c>
      <c r="D591" t="b">
        <f t="shared" si="22"/>
        <v>1</v>
      </c>
      <c r="E591" t="str">
        <f t="shared" si="23"/>
        <v xml:space="preserve"> = ,</v>
      </c>
    </row>
    <row r="592" spans="1:5">
      <c r="A592" s="4" t="s">
        <v>603</v>
      </c>
      <c r="D592" t="b">
        <f t="shared" si="22"/>
        <v>1</v>
      </c>
      <c r="E592" t="str">
        <f t="shared" si="23"/>
        <v xml:space="preserve"> = ,</v>
      </c>
    </row>
    <row r="593" spans="1:5">
      <c r="A593" s="4" t="s">
        <v>604</v>
      </c>
      <c r="D593" t="b">
        <f t="shared" si="22"/>
        <v>1</v>
      </c>
      <c r="E593" t="str">
        <f t="shared" si="23"/>
        <v xml:space="preserve"> = ,</v>
      </c>
    </row>
    <row r="594" spans="1:5">
      <c r="A594" s="4" t="s">
        <v>605</v>
      </c>
      <c r="D594" t="b">
        <f t="shared" si="22"/>
        <v>1</v>
      </c>
      <c r="E594" t="str">
        <f t="shared" si="23"/>
        <v xml:space="preserve"> = ,</v>
      </c>
    </row>
    <row r="595" spans="1:5">
      <c r="A595" s="4" t="s">
        <v>606</v>
      </c>
      <c r="D595" t="b">
        <f t="shared" si="22"/>
        <v>1</v>
      </c>
      <c r="E595" t="str">
        <f t="shared" si="23"/>
        <v xml:space="preserve"> = ,</v>
      </c>
    </row>
    <row r="596" spans="1:5">
      <c r="A596" s="4" t="s">
        <v>607</v>
      </c>
      <c r="D596" t="b">
        <f t="shared" si="22"/>
        <v>1</v>
      </c>
      <c r="E596" t="str">
        <f t="shared" si="23"/>
        <v xml:space="preserve"> = ,</v>
      </c>
    </row>
    <row r="597" spans="1:5">
      <c r="A597" s="4" t="s">
        <v>608</v>
      </c>
      <c r="D597" t="b">
        <f t="shared" si="22"/>
        <v>1</v>
      </c>
      <c r="E597" t="str">
        <f t="shared" si="23"/>
        <v xml:space="preserve"> = ,</v>
      </c>
    </row>
    <row r="598" spans="1:5">
      <c r="A598" s="4" t="s">
        <v>609</v>
      </c>
      <c r="D598" t="b">
        <f t="shared" si="22"/>
        <v>1</v>
      </c>
      <c r="E598" t="str">
        <f t="shared" si="23"/>
        <v xml:space="preserve"> = ,</v>
      </c>
    </row>
    <row r="599" spans="1:5">
      <c r="A599" s="4" t="s">
        <v>610</v>
      </c>
      <c r="D599" t="b">
        <f t="shared" si="22"/>
        <v>1</v>
      </c>
      <c r="E599" t="str">
        <f t="shared" si="23"/>
        <v xml:space="preserve"> = ,</v>
      </c>
    </row>
    <row r="600" spans="1:5">
      <c r="A600" s="4" t="s">
        <v>611</v>
      </c>
      <c r="D600" t="b">
        <f t="shared" si="22"/>
        <v>1</v>
      </c>
      <c r="E600" t="str">
        <f t="shared" si="23"/>
        <v xml:space="preserve"> = ,</v>
      </c>
    </row>
    <row r="601" spans="1:5">
      <c r="A601" s="4" t="s">
        <v>612</v>
      </c>
      <c r="D601" t="b">
        <f t="shared" si="22"/>
        <v>1</v>
      </c>
      <c r="E601" t="str">
        <f t="shared" si="23"/>
        <v xml:space="preserve"> = ,</v>
      </c>
    </row>
    <row r="602" spans="1:5">
      <c r="A602" s="4" t="s">
        <v>613</v>
      </c>
      <c r="D602" t="b">
        <f t="shared" si="22"/>
        <v>1</v>
      </c>
      <c r="E602" t="str">
        <f t="shared" si="23"/>
        <v xml:space="preserve"> = ,</v>
      </c>
    </row>
    <row r="603" spans="1:5">
      <c r="A603" s="4" t="s">
        <v>614</v>
      </c>
      <c r="D603" t="b">
        <f t="shared" si="22"/>
        <v>1</v>
      </c>
      <c r="E603" t="str">
        <f t="shared" si="23"/>
        <v xml:space="preserve"> = ,</v>
      </c>
    </row>
    <row r="604" spans="1:5">
      <c r="A604" s="4" t="s">
        <v>615</v>
      </c>
      <c r="D604" t="b">
        <f t="shared" si="22"/>
        <v>1</v>
      </c>
      <c r="E604" t="str">
        <f t="shared" si="23"/>
        <v xml:space="preserve"> = ,</v>
      </c>
    </row>
    <row r="605" spans="1:5">
      <c r="A605" s="4" t="s">
        <v>616</v>
      </c>
      <c r="D605" t="b">
        <f t="shared" si="22"/>
        <v>1</v>
      </c>
      <c r="E605" t="str">
        <f t="shared" si="23"/>
        <v xml:space="preserve"> = ,</v>
      </c>
    </row>
    <row r="606" spans="1:5">
      <c r="A606" s="4" t="s">
        <v>617</v>
      </c>
      <c r="D606" t="b">
        <f t="shared" si="22"/>
        <v>1</v>
      </c>
      <c r="E606" t="str">
        <f t="shared" si="23"/>
        <v xml:space="preserve"> = ,</v>
      </c>
    </row>
    <row r="607" spans="1:5">
      <c r="A607" s="4" t="s">
        <v>618</v>
      </c>
      <c r="D607" t="b">
        <f t="shared" si="22"/>
        <v>1</v>
      </c>
      <c r="E607" t="str">
        <f t="shared" si="23"/>
        <v xml:space="preserve"> = ,</v>
      </c>
    </row>
    <row r="608" spans="1:5">
      <c r="A608" s="4" t="s">
        <v>619</v>
      </c>
      <c r="D608" t="b">
        <f t="shared" si="22"/>
        <v>1</v>
      </c>
      <c r="E608" t="str">
        <f t="shared" si="23"/>
        <v xml:space="preserve"> = ,</v>
      </c>
    </row>
    <row r="609" spans="1:5">
      <c r="A609" s="4" t="s">
        <v>620</v>
      </c>
      <c r="D609" t="b">
        <f t="shared" si="22"/>
        <v>1</v>
      </c>
      <c r="E609" t="str">
        <f t="shared" si="23"/>
        <v xml:space="preserve"> = ,</v>
      </c>
    </row>
    <row r="610" spans="1:5">
      <c r="A610" s="4" t="s">
        <v>621</v>
      </c>
      <c r="D610" t="b">
        <f t="shared" si="22"/>
        <v>1</v>
      </c>
      <c r="E610" t="str">
        <f t="shared" si="23"/>
        <v xml:space="preserve"> = ,</v>
      </c>
    </row>
    <row r="611" spans="1:5">
      <c r="A611" s="4" t="s">
        <v>622</v>
      </c>
      <c r="D611" t="b">
        <f t="shared" si="22"/>
        <v>1</v>
      </c>
      <c r="E611" t="str">
        <f t="shared" si="23"/>
        <v xml:space="preserve"> = ,</v>
      </c>
    </row>
    <row r="612" spans="1:5">
      <c r="A612" s="4" t="s">
        <v>623</v>
      </c>
      <c r="D612" t="b">
        <f t="shared" si="22"/>
        <v>1</v>
      </c>
      <c r="E612" t="str">
        <f t="shared" si="23"/>
        <v xml:space="preserve"> = ,</v>
      </c>
    </row>
    <row r="613" spans="1:5">
      <c r="A613" s="4" t="s">
        <v>624</v>
      </c>
      <c r="D613" t="b">
        <f t="shared" si="22"/>
        <v>1</v>
      </c>
      <c r="E613" t="str">
        <f t="shared" si="23"/>
        <v xml:space="preserve"> = ,</v>
      </c>
    </row>
    <row r="614" spans="1:5">
      <c r="A614" s="4" t="s">
        <v>625</v>
      </c>
      <c r="D614" t="b">
        <f t="shared" si="22"/>
        <v>1</v>
      </c>
      <c r="E614" t="str">
        <f t="shared" si="23"/>
        <v xml:space="preserve"> = ,</v>
      </c>
    </row>
    <row r="615" spans="1:5">
      <c r="A615" s="4" t="s">
        <v>626</v>
      </c>
      <c r="D615" t="b">
        <f t="shared" si="22"/>
        <v>1</v>
      </c>
      <c r="E615" t="str">
        <f t="shared" si="23"/>
        <v xml:space="preserve"> = ,</v>
      </c>
    </row>
    <row r="616" spans="1:5">
      <c r="A616" s="4" t="s">
        <v>627</v>
      </c>
      <c r="D616" t="b">
        <f t="shared" si="22"/>
        <v>1</v>
      </c>
      <c r="E616" t="str">
        <f t="shared" si="23"/>
        <v xml:space="preserve"> = ,</v>
      </c>
    </row>
    <row r="617" spans="1:5">
      <c r="A617" s="4" t="s">
        <v>628</v>
      </c>
      <c r="D617" t="b">
        <f t="shared" si="22"/>
        <v>1</v>
      </c>
      <c r="E617" t="str">
        <f t="shared" si="23"/>
        <v xml:space="preserve"> = ,</v>
      </c>
    </row>
    <row r="618" spans="1:5">
      <c r="A618" s="4" t="s">
        <v>629</v>
      </c>
      <c r="D618" t="b">
        <f t="shared" si="22"/>
        <v>1</v>
      </c>
      <c r="E618" t="str">
        <f t="shared" si="23"/>
        <v xml:space="preserve"> = ,</v>
      </c>
    </row>
    <row r="619" spans="1:5">
      <c r="A619" s="4" t="s">
        <v>630</v>
      </c>
      <c r="D619" t="b">
        <f t="shared" si="22"/>
        <v>1</v>
      </c>
      <c r="E619" t="str">
        <f t="shared" si="23"/>
        <v xml:space="preserve"> = ,</v>
      </c>
    </row>
    <row r="620" spans="1:5">
      <c r="A620" s="4" t="s">
        <v>631</v>
      </c>
      <c r="D620" t="b">
        <f t="shared" si="22"/>
        <v>1</v>
      </c>
      <c r="E620" t="str">
        <f t="shared" si="23"/>
        <v xml:space="preserve"> = ,</v>
      </c>
    </row>
    <row r="621" spans="1:5">
      <c r="A621" s="4" t="s">
        <v>632</v>
      </c>
      <c r="D621" t="b">
        <f t="shared" si="22"/>
        <v>1</v>
      </c>
      <c r="E621" t="str">
        <f t="shared" si="23"/>
        <v xml:space="preserve"> = ,</v>
      </c>
    </row>
    <row r="622" spans="1:5">
      <c r="A622" s="4" t="s">
        <v>633</v>
      </c>
      <c r="D622" t="b">
        <f t="shared" si="22"/>
        <v>1</v>
      </c>
      <c r="E622" t="str">
        <f t="shared" si="23"/>
        <v xml:space="preserve"> = ,</v>
      </c>
    </row>
    <row r="623" spans="1:5">
      <c r="A623" s="4" t="s">
        <v>634</v>
      </c>
      <c r="D623" t="b">
        <f t="shared" si="22"/>
        <v>1</v>
      </c>
      <c r="E623" t="str">
        <f t="shared" si="23"/>
        <v xml:space="preserve"> = ,</v>
      </c>
    </row>
    <row r="624" spans="1:5">
      <c r="A624" s="4" t="s">
        <v>635</v>
      </c>
      <c r="D624" t="b">
        <f t="shared" ref="D624:D687" si="24">ISERROR(VLOOKUP(B623,$A$2:$A$1012,1,0))</f>
        <v>1</v>
      </c>
      <c r="E624" t="str">
        <f t="shared" si="23"/>
        <v xml:space="preserve"> = ,</v>
      </c>
    </row>
    <row r="625" spans="1:5">
      <c r="A625" s="4" t="s">
        <v>636</v>
      </c>
      <c r="D625" t="b">
        <f t="shared" si="24"/>
        <v>1</v>
      </c>
      <c r="E625" t="str">
        <f t="shared" si="23"/>
        <v xml:space="preserve"> = ,</v>
      </c>
    </row>
    <row r="626" spans="1:5">
      <c r="A626" s="4" t="s">
        <v>637</v>
      </c>
      <c r="D626" t="b">
        <f t="shared" si="24"/>
        <v>1</v>
      </c>
      <c r="E626" t="str">
        <f t="shared" si="23"/>
        <v xml:space="preserve"> = ,</v>
      </c>
    </row>
    <row r="627" spans="1:5">
      <c r="A627" s="4" t="s">
        <v>638</v>
      </c>
      <c r="D627" t="b">
        <f t="shared" si="24"/>
        <v>1</v>
      </c>
      <c r="E627" t="str">
        <f t="shared" si="23"/>
        <v xml:space="preserve"> = ,</v>
      </c>
    </row>
    <row r="628" spans="1:5">
      <c r="A628" s="4" t="s">
        <v>639</v>
      </c>
      <c r="D628" t="b">
        <f t="shared" si="24"/>
        <v>1</v>
      </c>
      <c r="E628" t="str">
        <f t="shared" si="23"/>
        <v xml:space="preserve"> = ,</v>
      </c>
    </row>
    <row r="629" spans="1:5">
      <c r="A629" s="4" t="s">
        <v>640</v>
      </c>
      <c r="D629" t="b">
        <f t="shared" si="24"/>
        <v>1</v>
      </c>
      <c r="E629" t="str">
        <f t="shared" si="23"/>
        <v xml:space="preserve"> = ,</v>
      </c>
    </row>
    <row r="630" spans="1:5">
      <c r="A630" s="4" t="s">
        <v>641</v>
      </c>
      <c r="D630" t="b">
        <f t="shared" si="24"/>
        <v>1</v>
      </c>
      <c r="E630" t="str">
        <f t="shared" si="23"/>
        <v xml:space="preserve"> = ,</v>
      </c>
    </row>
    <row r="631" spans="1:5">
      <c r="A631" s="4" t="s">
        <v>642</v>
      </c>
      <c r="D631" t="b">
        <f t="shared" si="24"/>
        <v>1</v>
      </c>
      <c r="E631" t="str">
        <f t="shared" si="23"/>
        <v xml:space="preserve"> = ,</v>
      </c>
    </row>
    <row r="632" spans="1:5">
      <c r="A632" s="4" t="s">
        <v>643</v>
      </c>
      <c r="D632" t="b">
        <f t="shared" si="24"/>
        <v>1</v>
      </c>
      <c r="E632" t="str">
        <f t="shared" si="23"/>
        <v xml:space="preserve"> = ,</v>
      </c>
    </row>
    <row r="633" spans="1:5">
      <c r="A633" s="4" t="s">
        <v>644</v>
      </c>
      <c r="D633" t="b">
        <f t="shared" si="24"/>
        <v>1</v>
      </c>
      <c r="E633" t="str">
        <f t="shared" si="23"/>
        <v xml:space="preserve"> = ,</v>
      </c>
    </row>
    <row r="634" spans="1:5">
      <c r="A634" s="4" t="s">
        <v>645</v>
      </c>
      <c r="D634" t="b">
        <f t="shared" si="24"/>
        <v>1</v>
      </c>
      <c r="E634" t="str">
        <f t="shared" si="23"/>
        <v xml:space="preserve"> = ,</v>
      </c>
    </row>
    <row r="635" spans="1:5">
      <c r="A635" s="4" t="s">
        <v>646</v>
      </c>
      <c r="D635" t="b">
        <f t="shared" si="24"/>
        <v>1</v>
      </c>
      <c r="E635" t="str">
        <f t="shared" si="23"/>
        <v xml:space="preserve"> = ,</v>
      </c>
    </row>
    <row r="636" spans="1:5">
      <c r="A636" s="4" t="s">
        <v>647</v>
      </c>
      <c r="D636" t="b">
        <f t="shared" si="24"/>
        <v>1</v>
      </c>
      <c r="E636" t="str">
        <f t="shared" si="23"/>
        <v xml:space="preserve"> = ,</v>
      </c>
    </row>
    <row r="637" spans="1:5">
      <c r="A637" s="4" t="s">
        <v>648</v>
      </c>
      <c r="D637" t="b">
        <f t="shared" si="24"/>
        <v>1</v>
      </c>
      <c r="E637" t="str">
        <f t="shared" ref="E637:E700" si="25">_xlfn.CONCAT(C637," = ",B637,",")</f>
        <v xml:space="preserve"> = ,</v>
      </c>
    </row>
    <row r="638" spans="1:5">
      <c r="A638" s="4" t="s">
        <v>649</v>
      </c>
      <c r="D638" t="b">
        <f t="shared" si="24"/>
        <v>1</v>
      </c>
      <c r="E638" t="str">
        <f t="shared" si="25"/>
        <v xml:space="preserve"> = ,</v>
      </c>
    </row>
    <row r="639" spans="1:5">
      <c r="A639" s="4" t="s">
        <v>650</v>
      </c>
      <c r="D639" t="b">
        <f t="shared" si="24"/>
        <v>1</v>
      </c>
      <c r="E639" t="str">
        <f t="shared" si="25"/>
        <v xml:space="preserve"> = ,</v>
      </c>
    </row>
    <row r="640" spans="1:5">
      <c r="A640" s="4" t="s">
        <v>651</v>
      </c>
      <c r="D640" t="b">
        <f t="shared" si="24"/>
        <v>1</v>
      </c>
      <c r="E640" t="str">
        <f t="shared" si="25"/>
        <v xml:space="preserve"> = ,</v>
      </c>
    </row>
    <row r="641" spans="1:5">
      <c r="A641" s="4" t="s">
        <v>652</v>
      </c>
      <c r="D641" t="b">
        <f t="shared" si="24"/>
        <v>1</v>
      </c>
      <c r="E641" t="str">
        <f t="shared" si="25"/>
        <v xml:space="preserve"> = ,</v>
      </c>
    </row>
    <row r="642" spans="1:5">
      <c r="A642" s="4" t="s">
        <v>653</v>
      </c>
      <c r="D642" t="b">
        <f t="shared" si="24"/>
        <v>1</v>
      </c>
      <c r="E642" t="str">
        <f t="shared" si="25"/>
        <v xml:space="preserve"> = ,</v>
      </c>
    </row>
    <row r="643" spans="1:5">
      <c r="A643" s="4" t="s">
        <v>654</v>
      </c>
      <c r="D643" t="b">
        <f t="shared" si="24"/>
        <v>1</v>
      </c>
      <c r="E643" t="str">
        <f t="shared" si="25"/>
        <v xml:space="preserve"> = ,</v>
      </c>
    </row>
    <row r="644" spans="1:5">
      <c r="A644" s="4" t="s">
        <v>655</v>
      </c>
      <c r="D644" t="b">
        <f t="shared" si="24"/>
        <v>1</v>
      </c>
      <c r="E644" t="str">
        <f t="shared" si="25"/>
        <v xml:space="preserve"> = ,</v>
      </c>
    </row>
    <row r="645" spans="1:5">
      <c r="A645" s="4" t="s">
        <v>656</v>
      </c>
      <c r="D645" t="b">
        <f t="shared" si="24"/>
        <v>1</v>
      </c>
      <c r="E645" t="str">
        <f t="shared" si="25"/>
        <v xml:space="preserve"> = ,</v>
      </c>
    </row>
    <row r="646" spans="1:5">
      <c r="A646" s="4" t="s">
        <v>657</v>
      </c>
      <c r="D646" t="b">
        <f t="shared" si="24"/>
        <v>1</v>
      </c>
      <c r="E646" t="str">
        <f t="shared" si="25"/>
        <v xml:space="preserve"> = ,</v>
      </c>
    </row>
    <row r="647" spans="1:5">
      <c r="A647" s="4" t="s">
        <v>658</v>
      </c>
      <c r="D647" t="b">
        <f t="shared" si="24"/>
        <v>1</v>
      </c>
      <c r="E647" t="str">
        <f t="shared" si="25"/>
        <v xml:space="preserve"> = ,</v>
      </c>
    </row>
    <row r="648" spans="1:5">
      <c r="A648" s="4" t="s">
        <v>659</v>
      </c>
      <c r="D648" t="b">
        <f t="shared" si="24"/>
        <v>1</v>
      </c>
      <c r="E648" t="str">
        <f t="shared" si="25"/>
        <v xml:space="preserve"> = ,</v>
      </c>
    </row>
    <row r="649" spans="1:5">
      <c r="A649" s="4" t="s">
        <v>660</v>
      </c>
      <c r="D649" t="b">
        <f t="shared" si="24"/>
        <v>1</v>
      </c>
      <c r="E649" t="str">
        <f t="shared" si="25"/>
        <v xml:space="preserve"> = ,</v>
      </c>
    </row>
    <row r="650" spans="1:5">
      <c r="A650" s="4" t="s">
        <v>661</v>
      </c>
      <c r="D650" t="b">
        <f t="shared" si="24"/>
        <v>1</v>
      </c>
      <c r="E650" t="str">
        <f t="shared" si="25"/>
        <v xml:space="preserve"> = ,</v>
      </c>
    </row>
    <row r="651" spans="1:5">
      <c r="A651" s="4" t="s">
        <v>662</v>
      </c>
      <c r="D651" t="b">
        <f t="shared" si="24"/>
        <v>1</v>
      </c>
      <c r="E651" t="str">
        <f t="shared" si="25"/>
        <v xml:space="preserve"> = ,</v>
      </c>
    </row>
    <row r="652" spans="1:5">
      <c r="A652" s="4" t="s">
        <v>663</v>
      </c>
      <c r="D652" t="b">
        <f t="shared" si="24"/>
        <v>1</v>
      </c>
      <c r="E652" t="str">
        <f t="shared" si="25"/>
        <v xml:space="preserve"> = ,</v>
      </c>
    </row>
    <row r="653" spans="1:5">
      <c r="A653" s="4" t="s">
        <v>664</v>
      </c>
      <c r="D653" t="b">
        <f t="shared" si="24"/>
        <v>1</v>
      </c>
      <c r="E653" t="str">
        <f t="shared" si="25"/>
        <v xml:space="preserve"> = ,</v>
      </c>
    </row>
    <row r="654" spans="1:5">
      <c r="A654" s="4" t="s">
        <v>665</v>
      </c>
      <c r="D654" t="b">
        <f t="shared" si="24"/>
        <v>1</v>
      </c>
      <c r="E654" t="str">
        <f t="shared" si="25"/>
        <v xml:space="preserve"> = ,</v>
      </c>
    </row>
    <row r="655" spans="1:5">
      <c r="A655" s="4" t="s">
        <v>666</v>
      </c>
      <c r="D655" t="b">
        <f t="shared" si="24"/>
        <v>1</v>
      </c>
      <c r="E655" t="str">
        <f t="shared" si="25"/>
        <v xml:space="preserve"> = ,</v>
      </c>
    </row>
    <row r="656" spans="1:5">
      <c r="A656" s="4" t="s">
        <v>667</v>
      </c>
      <c r="D656" t="b">
        <f t="shared" si="24"/>
        <v>1</v>
      </c>
      <c r="E656" t="str">
        <f t="shared" si="25"/>
        <v xml:space="preserve"> = ,</v>
      </c>
    </row>
    <row r="657" spans="1:5">
      <c r="A657" s="4" t="s">
        <v>668</v>
      </c>
      <c r="D657" t="b">
        <f t="shared" si="24"/>
        <v>1</v>
      </c>
      <c r="E657" t="str">
        <f t="shared" si="25"/>
        <v xml:space="preserve"> = ,</v>
      </c>
    </row>
    <row r="658" spans="1:5">
      <c r="A658" s="4" t="s">
        <v>669</v>
      </c>
      <c r="D658" t="b">
        <f t="shared" si="24"/>
        <v>1</v>
      </c>
      <c r="E658" t="str">
        <f t="shared" si="25"/>
        <v xml:space="preserve"> = ,</v>
      </c>
    </row>
    <row r="659" spans="1:5">
      <c r="A659" s="4" t="s">
        <v>670</v>
      </c>
      <c r="D659" t="b">
        <f t="shared" si="24"/>
        <v>1</v>
      </c>
      <c r="E659" t="str">
        <f t="shared" si="25"/>
        <v xml:space="preserve"> = ,</v>
      </c>
    </row>
    <row r="660" spans="1:5">
      <c r="A660" s="4" t="s">
        <v>671</v>
      </c>
      <c r="D660" t="b">
        <f t="shared" si="24"/>
        <v>1</v>
      </c>
      <c r="E660" t="str">
        <f t="shared" si="25"/>
        <v xml:space="preserve"> = ,</v>
      </c>
    </row>
    <row r="661" spans="1:5">
      <c r="A661" s="4" t="s">
        <v>672</v>
      </c>
      <c r="D661" t="b">
        <f t="shared" si="24"/>
        <v>1</v>
      </c>
      <c r="E661" t="str">
        <f t="shared" si="25"/>
        <v xml:space="preserve"> = ,</v>
      </c>
    </row>
    <row r="662" spans="1:5">
      <c r="A662" s="4" t="s">
        <v>673</v>
      </c>
      <c r="D662" t="b">
        <f t="shared" si="24"/>
        <v>1</v>
      </c>
      <c r="E662" t="str">
        <f t="shared" si="25"/>
        <v xml:space="preserve"> = ,</v>
      </c>
    </row>
    <row r="663" spans="1:5">
      <c r="A663" s="4" t="s">
        <v>674</v>
      </c>
      <c r="D663" t="b">
        <f t="shared" si="24"/>
        <v>1</v>
      </c>
      <c r="E663" t="str">
        <f t="shared" si="25"/>
        <v xml:space="preserve"> = ,</v>
      </c>
    </row>
    <row r="664" spans="1:5">
      <c r="A664" s="4" t="s">
        <v>675</v>
      </c>
      <c r="D664" t="b">
        <f t="shared" si="24"/>
        <v>1</v>
      </c>
      <c r="E664" t="str">
        <f t="shared" si="25"/>
        <v xml:space="preserve"> = ,</v>
      </c>
    </row>
    <row r="665" spans="1:5">
      <c r="A665" s="4" t="s">
        <v>676</v>
      </c>
      <c r="D665" t="b">
        <f t="shared" si="24"/>
        <v>1</v>
      </c>
      <c r="E665" t="str">
        <f t="shared" si="25"/>
        <v xml:space="preserve"> = ,</v>
      </c>
    </row>
    <row r="666" spans="1:5">
      <c r="A666" s="4" t="s">
        <v>677</v>
      </c>
      <c r="D666" t="b">
        <f t="shared" si="24"/>
        <v>1</v>
      </c>
      <c r="E666" t="str">
        <f t="shared" si="25"/>
        <v xml:space="preserve"> = ,</v>
      </c>
    </row>
    <row r="667" spans="1:5">
      <c r="A667" s="4" t="s">
        <v>678</v>
      </c>
      <c r="D667" t="b">
        <f t="shared" si="24"/>
        <v>1</v>
      </c>
      <c r="E667" t="str">
        <f t="shared" si="25"/>
        <v xml:space="preserve"> = ,</v>
      </c>
    </row>
    <row r="668" spans="1:5">
      <c r="A668" s="4" t="s">
        <v>679</v>
      </c>
      <c r="D668" t="b">
        <f t="shared" si="24"/>
        <v>1</v>
      </c>
      <c r="E668" t="str">
        <f t="shared" si="25"/>
        <v xml:space="preserve"> = ,</v>
      </c>
    </row>
    <row r="669" spans="1:5">
      <c r="A669" s="4" t="s">
        <v>680</v>
      </c>
      <c r="D669" t="b">
        <f t="shared" si="24"/>
        <v>1</v>
      </c>
      <c r="E669" t="str">
        <f t="shared" si="25"/>
        <v xml:space="preserve"> = ,</v>
      </c>
    </row>
    <row r="670" spans="1:5">
      <c r="A670" s="4" t="s">
        <v>681</v>
      </c>
      <c r="D670" t="b">
        <f t="shared" si="24"/>
        <v>1</v>
      </c>
      <c r="E670" t="str">
        <f t="shared" si="25"/>
        <v xml:space="preserve"> = ,</v>
      </c>
    </row>
    <row r="671" spans="1:5">
      <c r="A671" s="4" t="s">
        <v>682</v>
      </c>
      <c r="D671" t="b">
        <f t="shared" si="24"/>
        <v>1</v>
      </c>
      <c r="E671" t="str">
        <f t="shared" si="25"/>
        <v xml:space="preserve"> = ,</v>
      </c>
    </row>
    <row r="672" spans="1:5">
      <c r="A672" s="4" t="s">
        <v>683</v>
      </c>
      <c r="D672" t="b">
        <f t="shared" si="24"/>
        <v>1</v>
      </c>
      <c r="E672" t="str">
        <f t="shared" si="25"/>
        <v xml:space="preserve"> = ,</v>
      </c>
    </row>
    <row r="673" spans="1:5">
      <c r="A673" s="4" t="s">
        <v>684</v>
      </c>
      <c r="D673" t="b">
        <f t="shared" si="24"/>
        <v>1</v>
      </c>
      <c r="E673" t="str">
        <f t="shared" si="25"/>
        <v xml:space="preserve"> = ,</v>
      </c>
    </row>
    <row r="674" spans="1:5">
      <c r="A674" s="4" t="s">
        <v>685</v>
      </c>
      <c r="D674" t="b">
        <f t="shared" si="24"/>
        <v>1</v>
      </c>
      <c r="E674" t="str">
        <f t="shared" si="25"/>
        <v xml:space="preserve"> = ,</v>
      </c>
    </row>
    <row r="675" spans="1:5">
      <c r="A675" s="4" t="s">
        <v>686</v>
      </c>
      <c r="D675" t="b">
        <f t="shared" si="24"/>
        <v>1</v>
      </c>
      <c r="E675" t="str">
        <f t="shared" si="25"/>
        <v xml:space="preserve"> = ,</v>
      </c>
    </row>
    <row r="676" spans="1:5">
      <c r="A676" s="4" t="s">
        <v>687</v>
      </c>
      <c r="D676" t="b">
        <f t="shared" si="24"/>
        <v>1</v>
      </c>
      <c r="E676" t="str">
        <f t="shared" si="25"/>
        <v xml:space="preserve"> = ,</v>
      </c>
    </row>
    <row r="677" spans="1:5">
      <c r="A677" s="4" t="s">
        <v>688</v>
      </c>
      <c r="D677" t="b">
        <f t="shared" si="24"/>
        <v>1</v>
      </c>
      <c r="E677" t="str">
        <f t="shared" si="25"/>
        <v xml:space="preserve"> = ,</v>
      </c>
    </row>
    <row r="678" spans="1:5">
      <c r="A678" s="4" t="s">
        <v>689</v>
      </c>
      <c r="D678" t="b">
        <f t="shared" si="24"/>
        <v>1</v>
      </c>
      <c r="E678" t="str">
        <f t="shared" si="25"/>
        <v xml:space="preserve"> = ,</v>
      </c>
    </row>
    <row r="679" spans="1:5">
      <c r="A679" s="4" t="s">
        <v>690</v>
      </c>
      <c r="D679" t="b">
        <f t="shared" si="24"/>
        <v>1</v>
      </c>
      <c r="E679" t="str">
        <f t="shared" si="25"/>
        <v xml:space="preserve"> = ,</v>
      </c>
    </row>
    <row r="680" spans="1:5">
      <c r="A680" s="4" t="s">
        <v>691</v>
      </c>
      <c r="D680" t="b">
        <f t="shared" si="24"/>
        <v>1</v>
      </c>
      <c r="E680" t="str">
        <f t="shared" si="25"/>
        <v xml:space="preserve"> = ,</v>
      </c>
    </row>
    <row r="681" spans="1:5">
      <c r="A681" s="4" t="s">
        <v>692</v>
      </c>
      <c r="D681" t="b">
        <f t="shared" si="24"/>
        <v>1</v>
      </c>
      <c r="E681" t="str">
        <f t="shared" si="25"/>
        <v xml:space="preserve"> = ,</v>
      </c>
    </row>
    <row r="682" spans="1:5">
      <c r="A682" s="4" t="s">
        <v>693</v>
      </c>
      <c r="D682" t="b">
        <f t="shared" si="24"/>
        <v>1</v>
      </c>
      <c r="E682" t="str">
        <f t="shared" si="25"/>
        <v xml:space="preserve"> = ,</v>
      </c>
    </row>
    <row r="683" spans="1:5">
      <c r="A683" s="4" t="s">
        <v>45</v>
      </c>
      <c r="D683" t="b">
        <f t="shared" si="24"/>
        <v>1</v>
      </c>
      <c r="E683" t="str">
        <f t="shared" si="25"/>
        <v xml:space="preserve"> = ,</v>
      </c>
    </row>
    <row r="684" spans="1:5">
      <c r="A684" s="4" t="s">
        <v>46</v>
      </c>
      <c r="D684" t="b">
        <f t="shared" si="24"/>
        <v>1</v>
      </c>
      <c r="E684" t="str">
        <f t="shared" si="25"/>
        <v xml:space="preserve"> = ,</v>
      </c>
    </row>
    <row r="685" spans="1:5">
      <c r="A685" s="4" t="s">
        <v>694</v>
      </c>
      <c r="D685" t="b">
        <f t="shared" si="24"/>
        <v>1</v>
      </c>
      <c r="E685" t="str">
        <f t="shared" si="25"/>
        <v xml:space="preserve"> = ,</v>
      </c>
    </row>
    <row r="686" spans="1:5">
      <c r="A686" s="4" t="s">
        <v>695</v>
      </c>
      <c r="D686" t="b">
        <f t="shared" si="24"/>
        <v>1</v>
      </c>
      <c r="E686" t="str">
        <f t="shared" si="25"/>
        <v xml:space="preserve"> = ,</v>
      </c>
    </row>
    <row r="687" spans="1:5">
      <c r="A687" s="4" t="s">
        <v>114</v>
      </c>
      <c r="D687" t="b">
        <f t="shared" si="24"/>
        <v>1</v>
      </c>
      <c r="E687" t="str">
        <f t="shared" si="25"/>
        <v xml:space="preserve"> = ,</v>
      </c>
    </row>
    <row r="688" spans="1:5">
      <c r="A688" s="4" t="s">
        <v>696</v>
      </c>
      <c r="D688" t="b">
        <f t="shared" ref="D688:D751" si="26">ISERROR(VLOOKUP(B687,$A$2:$A$1012,1,0))</f>
        <v>1</v>
      </c>
      <c r="E688" t="str">
        <f t="shared" si="25"/>
        <v xml:space="preserve"> = ,</v>
      </c>
    </row>
    <row r="689" spans="1:5">
      <c r="A689" s="4" t="s">
        <v>697</v>
      </c>
      <c r="D689" t="b">
        <f t="shared" si="26"/>
        <v>1</v>
      </c>
      <c r="E689" t="str">
        <f t="shared" si="25"/>
        <v xml:space="preserve"> = ,</v>
      </c>
    </row>
    <row r="690" spans="1:5">
      <c r="A690" s="4" t="s">
        <v>698</v>
      </c>
      <c r="D690" t="b">
        <f t="shared" si="26"/>
        <v>1</v>
      </c>
      <c r="E690" t="str">
        <f t="shared" si="25"/>
        <v xml:space="preserve"> = ,</v>
      </c>
    </row>
    <row r="691" spans="1:5">
      <c r="A691" s="4" t="s">
        <v>699</v>
      </c>
      <c r="D691" t="b">
        <f t="shared" si="26"/>
        <v>1</v>
      </c>
      <c r="E691" t="str">
        <f t="shared" si="25"/>
        <v xml:space="preserve"> = ,</v>
      </c>
    </row>
    <row r="692" spans="1:5">
      <c r="A692" s="4" t="s">
        <v>700</v>
      </c>
      <c r="D692" t="b">
        <f t="shared" si="26"/>
        <v>1</v>
      </c>
      <c r="E692" t="str">
        <f t="shared" si="25"/>
        <v xml:space="preserve"> = ,</v>
      </c>
    </row>
    <row r="693" spans="1:5">
      <c r="A693" s="4" t="s">
        <v>701</v>
      </c>
      <c r="D693" t="b">
        <f t="shared" si="26"/>
        <v>1</v>
      </c>
      <c r="E693" t="str">
        <f t="shared" si="25"/>
        <v xml:space="preserve"> = ,</v>
      </c>
    </row>
    <row r="694" spans="1:5">
      <c r="A694" s="4" t="s">
        <v>702</v>
      </c>
      <c r="D694" t="b">
        <f t="shared" si="26"/>
        <v>1</v>
      </c>
      <c r="E694" t="str">
        <f t="shared" si="25"/>
        <v xml:space="preserve"> = ,</v>
      </c>
    </row>
    <row r="695" spans="1:5">
      <c r="A695" s="4" t="s">
        <v>703</v>
      </c>
      <c r="D695" t="b">
        <f t="shared" si="26"/>
        <v>1</v>
      </c>
      <c r="E695" t="str">
        <f t="shared" si="25"/>
        <v xml:space="preserve"> = ,</v>
      </c>
    </row>
    <row r="696" spans="1:5">
      <c r="A696" s="4" t="s">
        <v>704</v>
      </c>
      <c r="D696" t="b">
        <f t="shared" si="26"/>
        <v>1</v>
      </c>
      <c r="E696" t="str">
        <f t="shared" si="25"/>
        <v xml:space="preserve"> = ,</v>
      </c>
    </row>
    <row r="697" spans="1:5">
      <c r="A697" s="4" t="s">
        <v>705</v>
      </c>
      <c r="D697" t="b">
        <f t="shared" si="26"/>
        <v>1</v>
      </c>
      <c r="E697" t="str">
        <f t="shared" si="25"/>
        <v xml:space="preserve"> = ,</v>
      </c>
    </row>
    <row r="698" spans="1:5">
      <c r="A698" s="4" t="s">
        <v>706</v>
      </c>
      <c r="D698" t="b">
        <f t="shared" si="26"/>
        <v>1</v>
      </c>
      <c r="E698" t="str">
        <f t="shared" si="25"/>
        <v xml:space="preserve"> = ,</v>
      </c>
    </row>
    <row r="699" spans="1:5">
      <c r="A699" s="4" t="s">
        <v>707</v>
      </c>
      <c r="D699" t="b">
        <f t="shared" si="26"/>
        <v>1</v>
      </c>
      <c r="E699" t="str">
        <f t="shared" si="25"/>
        <v xml:space="preserve"> = ,</v>
      </c>
    </row>
    <row r="700" spans="1:5">
      <c r="A700" s="4" t="s">
        <v>708</v>
      </c>
      <c r="D700" t="b">
        <f t="shared" si="26"/>
        <v>1</v>
      </c>
      <c r="E700" t="str">
        <f t="shared" si="25"/>
        <v xml:space="preserve"> = ,</v>
      </c>
    </row>
    <row r="701" spans="1:5">
      <c r="A701" s="4" t="s">
        <v>709</v>
      </c>
      <c r="D701" t="b">
        <f t="shared" si="26"/>
        <v>1</v>
      </c>
      <c r="E701" t="str">
        <f t="shared" ref="E701:E764" si="27">_xlfn.CONCAT(C701," = ",B701,",")</f>
        <v xml:space="preserve"> = ,</v>
      </c>
    </row>
    <row r="702" spans="1:5">
      <c r="A702" s="4" t="s">
        <v>710</v>
      </c>
      <c r="D702" t="b">
        <f t="shared" si="26"/>
        <v>1</v>
      </c>
      <c r="E702" t="str">
        <f t="shared" si="27"/>
        <v xml:space="preserve"> = ,</v>
      </c>
    </row>
    <row r="703" spans="1:5">
      <c r="A703" s="4" t="s">
        <v>711</v>
      </c>
      <c r="D703" t="b">
        <f t="shared" si="26"/>
        <v>1</v>
      </c>
      <c r="E703" t="str">
        <f t="shared" si="27"/>
        <v xml:space="preserve"> = ,</v>
      </c>
    </row>
    <row r="704" spans="1:5">
      <c r="A704" s="4" t="s">
        <v>712</v>
      </c>
      <c r="D704" t="b">
        <f t="shared" si="26"/>
        <v>1</v>
      </c>
      <c r="E704" t="str">
        <f t="shared" si="27"/>
        <v xml:space="preserve"> = ,</v>
      </c>
    </row>
    <row r="705" spans="1:5">
      <c r="A705" s="4" t="s">
        <v>713</v>
      </c>
      <c r="D705" t="b">
        <f t="shared" si="26"/>
        <v>1</v>
      </c>
      <c r="E705" t="str">
        <f t="shared" si="27"/>
        <v xml:space="preserve"> = ,</v>
      </c>
    </row>
    <row r="706" spans="1:5">
      <c r="A706" s="4" t="s">
        <v>714</v>
      </c>
      <c r="D706" t="b">
        <f t="shared" si="26"/>
        <v>1</v>
      </c>
      <c r="E706" t="str">
        <f t="shared" si="27"/>
        <v xml:space="preserve"> = ,</v>
      </c>
    </row>
    <row r="707" spans="1:5">
      <c r="A707" s="4" t="s">
        <v>715</v>
      </c>
      <c r="D707" t="b">
        <f t="shared" si="26"/>
        <v>1</v>
      </c>
      <c r="E707" t="str">
        <f t="shared" si="27"/>
        <v xml:space="preserve"> = ,</v>
      </c>
    </row>
    <row r="708" spans="1:5">
      <c r="A708" s="4" t="s">
        <v>716</v>
      </c>
      <c r="D708" t="b">
        <f t="shared" si="26"/>
        <v>1</v>
      </c>
      <c r="E708" t="str">
        <f t="shared" si="27"/>
        <v xml:space="preserve"> = ,</v>
      </c>
    </row>
    <row r="709" spans="1:5">
      <c r="A709" s="4" t="s">
        <v>717</v>
      </c>
      <c r="D709" t="b">
        <f t="shared" si="26"/>
        <v>1</v>
      </c>
      <c r="E709" t="str">
        <f t="shared" si="27"/>
        <v xml:space="preserve"> = ,</v>
      </c>
    </row>
    <row r="710" spans="1:5">
      <c r="A710" s="4" t="s">
        <v>718</v>
      </c>
      <c r="D710" t="b">
        <f t="shared" si="26"/>
        <v>1</v>
      </c>
      <c r="E710" t="str">
        <f t="shared" si="27"/>
        <v xml:space="preserve"> = ,</v>
      </c>
    </row>
    <row r="711" spans="1:5">
      <c r="A711" s="4" t="s">
        <v>719</v>
      </c>
      <c r="D711" t="b">
        <f t="shared" si="26"/>
        <v>1</v>
      </c>
      <c r="E711" t="str">
        <f t="shared" si="27"/>
        <v xml:space="preserve"> = ,</v>
      </c>
    </row>
    <row r="712" spans="1:5">
      <c r="A712" s="4" t="s">
        <v>720</v>
      </c>
      <c r="D712" t="b">
        <f t="shared" si="26"/>
        <v>1</v>
      </c>
      <c r="E712" t="str">
        <f t="shared" si="27"/>
        <v xml:space="preserve"> = ,</v>
      </c>
    </row>
    <row r="713" spans="1:5">
      <c r="A713" s="4" t="s">
        <v>721</v>
      </c>
      <c r="D713" t="b">
        <f t="shared" si="26"/>
        <v>1</v>
      </c>
      <c r="E713" t="str">
        <f t="shared" si="27"/>
        <v xml:space="preserve"> = ,</v>
      </c>
    </row>
    <row r="714" spans="1:5">
      <c r="A714" s="4" t="s">
        <v>722</v>
      </c>
      <c r="D714" t="b">
        <f t="shared" si="26"/>
        <v>1</v>
      </c>
      <c r="E714" t="str">
        <f t="shared" si="27"/>
        <v xml:space="preserve"> = ,</v>
      </c>
    </row>
    <row r="715" spans="1:5">
      <c r="A715" s="4" t="s">
        <v>723</v>
      </c>
      <c r="D715" t="b">
        <f t="shared" si="26"/>
        <v>1</v>
      </c>
      <c r="E715" t="str">
        <f t="shared" si="27"/>
        <v xml:space="preserve"> = ,</v>
      </c>
    </row>
    <row r="716" spans="1:5">
      <c r="A716" s="4" t="s">
        <v>724</v>
      </c>
      <c r="D716" t="b">
        <f t="shared" si="26"/>
        <v>1</v>
      </c>
      <c r="E716" t="str">
        <f t="shared" si="27"/>
        <v xml:space="preserve"> = ,</v>
      </c>
    </row>
    <row r="717" spans="1:5">
      <c r="A717" s="4" t="s">
        <v>725</v>
      </c>
      <c r="D717" t="b">
        <f t="shared" si="26"/>
        <v>1</v>
      </c>
      <c r="E717" t="str">
        <f t="shared" si="27"/>
        <v xml:space="preserve"> = ,</v>
      </c>
    </row>
    <row r="718" spans="1:5">
      <c r="A718" s="4" t="s">
        <v>726</v>
      </c>
      <c r="D718" t="b">
        <f t="shared" si="26"/>
        <v>1</v>
      </c>
      <c r="E718" t="str">
        <f t="shared" si="27"/>
        <v xml:space="preserve"> = ,</v>
      </c>
    </row>
    <row r="719" spans="1:5">
      <c r="A719" s="4" t="s">
        <v>727</v>
      </c>
      <c r="D719" t="b">
        <f t="shared" si="26"/>
        <v>1</v>
      </c>
      <c r="E719" t="str">
        <f t="shared" si="27"/>
        <v xml:space="preserve"> = ,</v>
      </c>
    </row>
    <row r="720" spans="1:5">
      <c r="A720" s="4" t="s">
        <v>728</v>
      </c>
      <c r="D720" t="b">
        <f t="shared" si="26"/>
        <v>1</v>
      </c>
      <c r="E720" t="str">
        <f t="shared" si="27"/>
        <v xml:space="preserve"> = ,</v>
      </c>
    </row>
    <row r="721" spans="1:5">
      <c r="A721" s="4" t="s">
        <v>729</v>
      </c>
      <c r="D721" t="b">
        <f t="shared" si="26"/>
        <v>1</v>
      </c>
      <c r="E721" t="str">
        <f t="shared" si="27"/>
        <v xml:space="preserve"> = ,</v>
      </c>
    </row>
    <row r="722" spans="1:5">
      <c r="A722" s="4" t="s">
        <v>730</v>
      </c>
      <c r="D722" t="b">
        <f t="shared" si="26"/>
        <v>1</v>
      </c>
      <c r="E722" t="str">
        <f t="shared" si="27"/>
        <v xml:space="preserve"> = ,</v>
      </c>
    </row>
    <row r="723" spans="1:5">
      <c r="A723" s="1" t="s">
        <v>731</v>
      </c>
      <c r="D723" t="b">
        <f t="shared" si="26"/>
        <v>1</v>
      </c>
      <c r="E723" t="str">
        <f t="shared" si="27"/>
        <v xml:space="preserve"> = ,</v>
      </c>
    </row>
    <row r="724" spans="1:5">
      <c r="A724" s="1" t="s">
        <v>18</v>
      </c>
      <c r="D724" t="b">
        <f t="shared" si="26"/>
        <v>1</v>
      </c>
      <c r="E724" t="str">
        <f t="shared" si="27"/>
        <v xml:space="preserve"> = ,</v>
      </c>
    </row>
    <row r="725" spans="1:5">
      <c r="A725" s="1" t="s">
        <v>732</v>
      </c>
      <c r="D725" t="b">
        <f t="shared" si="26"/>
        <v>1</v>
      </c>
      <c r="E725" t="str">
        <f t="shared" si="27"/>
        <v xml:space="preserve"> = ,</v>
      </c>
    </row>
    <row r="726" spans="1:5">
      <c r="A726" s="1" t="s">
        <v>733</v>
      </c>
      <c r="D726" t="b">
        <f t="shared" si="26"/>
        <v>1</v>
      </c>
      <c r="E726" t="str">
        <f t="shared" si="27"/>
        <v xml:space="preserve"> = ,</v>
      </c>
    </row>
    <row r="727" spans="1:5">
      <c r="A727" s="1" t="s">
        <v>119</v>
      </c>
      <c r="D727" t="b">
        <f t="shared" si="26"/>
        <v>1</v>
      </c>
      <c r="E727" t="str">
        <f t="shared" si="27"/>
        <v xml:space="preserve"> = ,</v>
      </c>
    </row>
    <row r="728" spans="1:5">
      <c r="A728" s="1" t="s">
        <v>120</v>
      </c>
      <c r="D728" t="b">
        <f t="shared" si="26"/>
        <v>1</v>
      </c>
      <c r="E728" t="str">
        <f t="shared" si="27"/>
        <v xml:space="preserve"> = ,</v>
      </c>
    </row>
    <row r="729" spans="1:5">
      <c r="A729" s="1" t="s">
        <v>121</v>
      </c>
      <c r="D729" t="b">
        <f t="shared" si="26"/>
        <v>1</v>
      </c>
      <c r="E729" t="str">
        <f t="shared" si="27"/>
        <v xml:space="preserve"> = ,</v>
      </c>
    </row>
    <row r="730" spans="1:5">
      <c r="A730" s="1" t="s">
        <v>122</v>
      </c>
      <c r="D730" t="b">
        <f t="shared" si="26"/>
        <v>1</v>
      </c>
      <c r="E730" t="str">
        <f t="shared" si="27"/>
        <v xml:space="preserve"> = ,</v>
      </c>
    </row>
    <row r="731" spans="1:5">
      <c r="A731" s="1" t="s">
        <v>133</v>
      </c>
      <c r="D731" t="b">
        <f t="shared" si="26"/>
        <v>1</v>
      </c>
      <c r="E731" t="str">
        <f t="shared" si="27"/>
        <v xml:space="preserve"> = ,</v>
      </c>
    </row>
    <row r="732" spans="1:5">
      <c r="A732" s="1" t="s">
        <v>0</v>
      </c>
      <c r="D732" t="b">
        <f t="shared" si="26"/>
        <v>1</v>
      </c>
      <c r="E732" t="str">
        <f t="shared" si="27"/>
        <v xml:space="preserve"> = ,</v>
      </c>
    </row>
    <row r="733" spans="1:5">
      <c r="A733" s="1" t="s">
        <v>1</v>
      </c>
      <c r="D733" t="b">
        <f t="shared" si="26"/>
        <v>1</v>
      </c>
      <c r="E733" t="str">
        <f t="shared" si="27"/>
        <v xml:space="preserve"> = ,</v>
      </c>
    </row>
    <row r="734" spans="1:5">
      <c r="A734" s="1" t="s">
        <v>134</v>
      </c>
      <c r="D734" t="b">
        <f t="shared" si="26"/>
        <v>1</v>
      </c>
      <c r="E734" t="str">
        <f t="shared" si="27"/>
        <v xml:space="preserve"> = ,</v>
      </c>
    </row>
    <row r="735" spans="1:5">
      <c r="A735" s="1" t="s">
        <v>2</v>
      </c>
      <c r="D735" t="b">
        <f t="shared" si="26"/>
        <v>1</v>
      </c>
      <c r="E735" t="str">
        <f t="shared" si="27"/>
        <v xml:space="preserve"> = ,</v>
      </c>
    </row>
    <row r="736" spans="1:5">
      <c r="A736" s="1" t="s">
        <v>136</v>
      </c>
      <c r="D736" t="b">
        <f t="shared" si="26"/>
        <v>1</v>
      </c>
      <c r="E736" t="str">
        <f t="shared" si="27"/>
        <v xml:space="preserve"> = ,</v>
      </c>
    </row>
    <row r="737" spans="1:5">
      <c r="A737" s="1" t="s">
        <v>3</v>
      </c>
      <c r="D737" t="b">
        <f t="shared" si="26"/>
        <v>1</v>
      </c>
      <c r="E737" t="str">
        <f t="shared" si="27"/>
        <v xml:space="preserve"> = ,</v>
      </c>
    </row>
    <row r="738" spans="1:5">
      <c r="A738" s="1" t="s">
        <v>138</v>
      </c>
      <c r="D738" t="b">
        <f t="shared" si="26"/>
        <v>1</v>
      </c>
      <c r="E738" t="str">
        <f t="shared" si="27"/>
        <v xml:space="preserve"> = ,</v>
      </c>
    </row>
    <row r="739" spans="1:5">
      <c r="A739" s="1" t="s">
        <v>139</v>
      </c>
      <c r="D739" t="b">
        <f t="shared" si="26"/>
        <v>1</v>
      </c>
      <c r="E739" t="str">
        <f t="shared" si="27"/>
        <v xml:space="preserve"> = ,</v>
      </c>
    </row>
    <row r="740" spans="1:5">
      <c r="A740" s="1" t="s">
        <v>140</v>
      </c>
      <c r="D740" t="b">
        <f t="shared" si="26"/>
        <v>1</v>
      </c>
      <c r="E740" t="str">
        <f t="shared" si="27"/>
        <v xml:space="preserve"> = ,</v>
      </c>
    </row>
    <row r="741" spans="1:5">
      <c r="A741" s="1" t="s">
        <v>141</v>
      </c>
      <c r="D741" t="b">
        <f t="shared" si="26"/>
        <v>1</v>
      </c>
      <c r="E741" t="str">
        <f t="shared" si="27"/>
        <v xml:space="preserve"> = ,</v>
      </c>
    </row>
    <row r="742" spans="1:5">
      <c r="A742" s="1" t="s">
        <v>142</v>
      </c>
      <c r="D742" t="b">
        <f t="shared" si="26"/>
        <v>1</v>
      </c>
      <c r="E742" t="str">
        <f t="shared" si="27"/>
        <v xml:space="preserve"> = ,</v>
      </c>
    </row>
    <row r="743" spans="1:5">
      <c r="A743" s="1" t="s">
        <v>734</v>
      </c>
      <c r="D743" t="b">
        <f t="shared" si="26"/>
        <v>1</v>
      </c>
      <c r="E743" t="str">
        <f t="shared" si="27"/>
        <v xml:space="preserve"> = ,</v>
      </c>
    </row>
    <row r="744" spans="1:5">
      <c r="A744" s="1" t="s">
        <v>34</v>
      </c>
      <c r="D744" t="b">
        <f t="shared" si="26"/>
        <v>1</v>
      </c>
      <c r="E744" t="str">
        <f t="shared" si="27"/>
        <v xml:space="preserve"> = ,</v>
      </c>
    </row>
    <row r="745" spans="1:5">
      <c r="A745" s="1" t="s">
        <v>249</v>
      </c>
      <c r="D745" t="b">
        <f t="shared" si="26"/>
        <v>1</v>
      </c>
      <c r="E745" t="str">
        <f t="shared" si="27"/>
        <v xml:space="preserve"> = ,</v>
      </c>
    </row>
    <row r="746" spans="1:5">
      <c r="A746" s="1" t="s">
        <v>35</v>
      </c>
      <c r="D746" t="b">
        <f t="shared" si="26"/>
        <v>1</v>
      </c>
      <c r="E746" t="str">
        <f t="shared" si="27"/>
        <v xml:space="preserve"> = ,</v>
      </c>
    </row>
    <row r="747" spans="1:5">
      <c r="A747" s="1" t="s">
        <v>4</v>
      </c>
      <c r="D747" t="b">
        <f t="shared" si="26"/>
        <v>1</v>
      </c>
      <c r="E747" t="str">
        <f t="shared" si="27"/>
        <v xml:space="preserve"> = ,</v>
      </c>
    </row>
    <row r="748" spans="1:5">
      <c r="A748" s="1" t="s">
        <v>5</v>
      </c>
      <c r="D748" t="b">
        <f t="shared" si="26"/>
        <v>1</v>
      </c>
      <c r="E748" t="str">
        <f t="shared" si="27"/>
        <v xml:space="preserve"> = ,</v>
      </c>
    </row>
    <row r="749" spans="1:5">
      <c r="A749" s="1" t="s">
        <v>6</v>
      </c>
      <c r="D749" t="b">
        <f t="shared" si="26"/>
        <v>1</v>
      </c>
      <c r="E749" t="str">
        <f t="shared" si="27"/>
        <v xml:space="preserve"> = ,</v>
      </c>
    </row>
    <row r="750" spans="1:5">
      <c r="A750" s="1" t="s">
        <v>9</v>
      </c>
      <c r="D750" t="b">
        <f t="shared" si="26"/>
        <v>1</v>
      </c>
      <c r="E750" t="str">
        <f t="shared" si="27"/>
        <v xml:space="preserve"> = ,</v>
      </c>
    </row>
    <row r="751" spans="1:5">
      <c r="A751" s="1" t="s">
        <v>10</v>
      </c>
      <c r="D751" t="b">
        <f t="shared" si="26"/>
        <v>1</v>
      </c>
      <c r="E751" t="str">
        <f t="shared" si="27"/>
        <v xml:space="preserve"> = ,</v>
      </c>
    </row>
    <row r="752" spans="1:5">
      <c r="A752" s="1" t="s">
        <v>11</v>
      </c>
      <c r="D752" t="b">
        <f t="shared" ref="D752:D771" si="28">ISERROR(VLOOKUP(B751,$A$2:$A$1012,1,0))</f>
        <v>1</v>
      </c>
      <c r="E752" t="str">
        <f t="shared" si="27"/>
        <v xml:space="preserve"> = ,</v>
      </c>
    </row>
    <row r="753" spans="1:5">
      <c r="A753" s="1" t="s">
        <v>738</v>
      </c>
      <c r="D753" t="b">
        <f t="shared" si="28"/>
        <v>1</v>
      </c>
      <c r="E753" t="str">
        <f t="shared" si="27"/>
        <v xml:space="preserve"> = ,</v>
      </c>
    </row>
    <row r="754" spans="1:5">
      <c r="A754" s="1" t="s">
        <v>12</v>
      </c>
      <c r="D754" t="b">
        <f t="shared" si="28"/>
        <v>1</v>
      </c>
      <c r="E754" t="str">
        <f t="shared" si="27"/>
        <v xml:space="preserve"> = ,</v>
      </c>
    </row>
    <row r="755" spans="1:5">
      <c r="A755" s="1" t="s">
        <v>13</v>
      </c>
      <c r="D755" t="b">
        <f t="shared" si="28"/>
        <v>1</v>
      </c>
      <c r="E755" t="str">
        <f t="shared" si="27"/>
        <v xml:space="preserve"> = ,</v>
      </c>
    </row>
    <row r="756" spans="1:5">
      <c r="A756" s="1" t="s">
        <v>16</v>
      </c>
      <c r="D756" t="b">
        <f t="shared" si="28"/>
        <v>1</v>
      </c>
      <c r="E756" t="str">
        <f t="shared" si="27"/>
        <v xml:space="preserve"> = ,</v>
      </c>
    </row>
    <row r="757" spans="1:5">
      <c r="A757" s="1" t="s">
        <v>17</v>
      </c>
      <c r="D757" t="b">
        <f t="shared" si="28"/>
        <v>1</v>
      </c>
      <c r="E757" t="str">
        <f t="shared" si="27"/>
        <v xml:space="preserve"> = ,</v>
      </c>
    </row>
    <row r="758" spans="1:5">
      <c r="A758" s="1" t="s">
        <v>19</v>
      </c>
      <c r="D758" t="b">
        <f t="shared" si="28"/>
        <v>1</v>
      </c>
      <c r="E758" t="str">
        <f t="shared" si="27"/>
        <v xml:space="preserve"> = ,</v>
      </c>
    </row>
    <row r="759" spans="1:5">
      <c r="A759" s="1" t="s">
        <v>20</v>
      </c>
      <c r="D759" t="b">
        <f t="shared" si="28"/>
        <v>1</v>
      </c>
      <c r="E759" t="str">
        <f t="shared" si="27"/>
        <v xml:space="preserve"> = ,</v>
      </c>
    </row>
    <row r="760" spans="1:5">
      <c r="A760" s="1" t="s">
        <v>21</v>
      </c>
      <c r="D760" t="b">
        <f t="shared" si="28"/>
        <v>1</v>
      </c>
      <c r="E760" t="str">
        <f t="shared" si="27"/>
        <v xml:space="preserve"> = ,</v>
      </c>
    </row>
    <row r="761" spans="1:5">
      <c r="A761" s="1" t="s">
        <v>22</v>
      </c>
      <c r="D761" t="b">
        <f t="shared" si="28"/>
        <v>1</v>
      </c>
      <c r="E761" t="str">
        <f t="shared" si="27"/>
        <v xml:space="preserve"> = ,</v>
      </c>
    </row>
    <row r="762" spans="1:5">
      <c r="A762" s="1" t="s">
        <v>23</v>
      </c>
      <c r="D762" t="b">
        <f t="shared" si="28"/>
        <v>1</v>
      </c>
      <c r="E762" t="str">
        <f t="shared" si="27"/>
        <v xml:space="preserve"> = ,</v>
      </c>
    </row>
    <row r="763" spans="1:5">
      <c r="A763" s="1" t="s">
        <v>24</v>
      </c>
      <c r="D763" t="b">
        <f t="shared" si="28"/>
        <v>1</v>
      </c>
      <c r="E763" t="str">
        <f t="shared" si="27"/>
        <v xml:space="preserve"> = ,</v>
      </c>
    </row>
    <row r="764" spans="1:5">
      <c r="A764" s="1" t="s">
        <v>25</v>
      </c>
      <c r="D764" t="b">
        <f t="shared" si="28"/>
        <v>1</v>
      </c>
      <c r="E764" t="str">
        <f t="shared" si="27"/>
        <v xml:space="preserve"> = ,</v>
      </c>
    </row>
    <row r="765" spans="1:5">
      <c r="A765" s="1" t="s">
        <v>19</v>
      </c>
      <c r="D765" t="b">
        <f t="shared" si="28"/>
        <v>1</v>
      </c>
      <c r="E765" t="str">
        <f t="shared" ref="E765:E771" si="29">_xlfn.CONCAT(C765," = ",B765,",")</f>
        <v xml:space="preserve"> = ,</v>
      </c>
    </row>
    <row r="766" spans="1:5">
      <c r="A766" s="1" t="s">
        <v>20</v>
      </c>
      <c r="D766" t="b">
        <f t="shared" si="28"/>
        <v>1</v>
      </c>
      <c r="E766" t="str">
        <f t="shared" si="29"/>
        <v xml:space="preserve"> = ,</v>
      </c>
    </row>
    <row r="767" spans="1:5">
      <c r="A767" s="1" t="s">
        <v>21</v>
      </c>
      <c r="D767" t="b">
        <f t="shared" si="28"/>
        <v>1</v>
      </c>
      <c r="E767" t="str">
        <f t="shared" si="29"/>
        <v xml:space="preserve"> = ,</v>
      </c>
    </row>
    <row r="768" spans="1:5">
      <c r="A768" s="1" t="s">
        <v>22</v>
      </c>
      <c r="D768" t="b">
        <f t="shared" si="28"/>
        <v>1</v>
      </c>
      <c r="E768" t="str">
        <f t="shared" si="29"/>
        <v xml:space="preserve"> = ,</v>
      </c>
    </row>
    <row r="769" spans="1:5">
      <c r="A769" s="1" t="s">
        <v>23</v>
      </c>
      <c r="D769" t="b">
        <f t="shared" si="28"/>
        <v>1</v>
      </c>
      <c r="E769" t="str">
        <f t="shared" si="29"/>
        <v xml:space="preserve"> = ,</v>
      </c>
    </row>
    <row r="770" spans="1:5">
      <c r="A770" s="1" t="s">
        <v>24</v>
      </c>
      <c r="D770" t="b">
        <f t="shared" si="28"/>
        <v>1</v>
      </c>
      <c r="E770" t="str">
        <f t="shared" si="29"/>
        <v xml:space="preserve"> = ,</v>
      </c>
    </row>
    <row r="771" spans="1:5">
      <c r="A771" s="1" t="s">
        <v>25</v>
      </c>
      <c r="D771" t="b">
        <f t="shared" si="28"/>
        <v>1</v>
      </c>
      <c r="E771" t="str">
        <f t="shared" si="29"/>
        <v xml:space="preserve"> = ,</v>
      </c>
    </row>
    <row r="772" spans="1:5">
      <c r="A772" s="1"/>
    </row>
    <row r="773" spans="1:5">
      <c r="A773" s="1"/>
    </row>
    <row r="774" spans="1:5">
      <c r="A774" s="1"/>
    </row>
    <row r="775" spans="1:5">
      <c r="A775" s="1"/>
    </row>
    <row r="776" spans="1:5">
      <c r="A776" s="1"/>
    </row>
    <row r="777" spans="1:5">
      <c r="A777" s="1"/>
    </row>
    <row r="778" spans="1:5">
      <c r="A778" s="1"/>
    </row>
    <row r="779" spans="1:5">
      <c r="A779" s="1"/>
    </row>
    <row r="780" spans="1:5">
      <c r="A780" s="1"/>
    </row>
    <row r="781" spans="1:5">
      <c r="A781" s="1"/>
    </row>
    <row r="782" spans="1:5">
      <c r="A782" s="1"/>
    </row>
    <row r="783" spans="1:5">
      <c r="A783" s="1"/>
    </row>
    <row r="784" spans="1:5">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sheetData>
  <autoFilter ref="A1:E771" xr:uid="{C2C242AC-44B6-904F-AAAE-648C71849E51}"/>
  <phoneticPr fontId="4" type="noConversion"/>
  <dataValidations count="1">
    <dataValidation type="custom" allowBlank="1" showInputMessage="1" showErrorMessage="1" sqref="D1:D1048576" xr:uid="{754C9778-816E-D94E-9829-8E39DC3D9A30}">
      <formula1>"TRUE"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849D0-4397-8F44-97B9-8C6EFC2CC159}">
  <dimension ref="A1:M3349"/>
  <sheetViews>
    <sheetView tabSelected="1" topLeftCell="A3320" workbookViewId="0">
      <selection activeCell="M3336" sqref="M3336:M3349"/>
    </sheetView>
  </sheetViews>
  <sheetFormatPr baseColWidth="10" defaultRowHeight="16"/>
  <cols>
    <col min="1" max="1" width="52" customWidth="1"/>
    <col min="2" max="4" width="0" hidden="1" customWidth="1"/>
    <col min="5" max="7" width="24" customWidth="1"/>
    <col min="8" max="11" width="10.83203125" customWidth="1"/>
  </cols>
  <sheetData>
    <row r="1" spans="1:13">
      <c r="A1" t="s">
        <v>5681</v>
      </c>
      <c r="E1" t="s">
        <v>5600</v>
      </c>
      <c r="G1" t="s">
        <v>5601</v>
      </c>
      <c r="M1" t="s">
        <v>5606</v>
      </c>
    </row>
    <row r="2" spans="1:13">
      <c r="A2" s="30" t="s">
        <v>5682</v>
      </c>
      <c r="B2" s="30"/>
      <c r="C2" s="30"/>
      <c r="D2" s="30"/>
      <c r="E2" s="30"/>
      <c r="M2" t="s">
        <v>5605</v>
      </c>
    </row>
    <row r="3" spans="1:13">
      <c r="A3" s="30" t="s">
        <v>5454</v>
      </c>
      <c r="B3" s="30"/>
      <c r="C3" s="30"/>
      <c r="D3" s="30"/>
      <c r="E3" s="30" t="e">
        <f t="shared" ref="E3:E6" si="0">LEFT(A3, SEARCH("=",A3)-1)</f>
        <v>#VALUE!</v>
      </c>
      <c r="F3" s="30" t="e">
        <f t="shared" ref="F3:F6" si="1">RIGHT(A3,LEN(A3)-SEARCH("=",A3))</f>
        <v>#VALUE!</v>
      </c>
      <c r="G3" s="30" t="e">
        <f>LEFT(F3, SEARCH(",",F3)-1)</f>
        <v>#VALUE!</v>
      </c>
      <c r="I3" t="s">
        <v>5602</v>
      </c>
      <c r="J3" t="s">
        <v>5604</v>
      </c>
      <c r="K3" t="s">
        <v>5603</v>
      </c>
      <c r="M3" t="e">
        <f t="shared" ref="M3" si="2">_xlfn.CONCAT(I3,G3,J3,E3,K3)</f>
        <v>#VALUE!</v>
      </c>
    </row>
    <row r="4" spans="1:13">
      <c r="A4" s="30" t="s">
        <v>5683</v>
      </c>
      <c r="B4" s="30"/>
      <c r="C4" s="30"/>
      <c r="D4" s="30"/>
      <c r="E4" s="30"/>
      <c r="F4" s="30"/>
      <c r="G4" s="30"/>
    </row>
    <row r="5" spans="1:13">
      <c r="A5" s="30" t="s">
        <v>5684</v>
      </c>
      <c r="B5" s="30"/>
      <c r="C5" s="30"/>
      <c r="D5" s="30"/>
      <c r="E5" s="30" t="str">
        <f t="shared" si="0"/>
        <v xml:space="preserve">      f_inputs_usage_per_acre </v>
      </c>
      <c r="F5" s="30" t="str">
        <f t="shared" si="1"/>
        <v xml:space="preserve"> c_challenges_inputs_1,</v>
      </c>
      <c r="G5" s="30" t="str">
        <f t="shared" ref="G5:G6" si="3">LEFT(F5, SEARCH(",",F5)-1)</f>
        <v xml:space="preserve"> c_challenges_inputs_1</v>
      </c>
      <c r="I5" t="s">
        <v>5602</v>
      </c>
      <c r="J5" t="s">
        <v>5604</v>
      </c>
      <c r="K5" t="s">
        <v>5603</v>
      </c>
      <c r="M5" t="s">
        <v>5680</v>
      </c>
    </row>
    <row r="6" spans="1:13">
      <c r="A6" s="30" t="s">
        <v>5456</v>
      </c>
      <c r="B6" s="30"/>
      <c r="C6" s="30"/>
      <c r="D6" s="30"/>
      <c r="E6" s="30" t="str">
        <f t="shared" si="0"/>
        <v xml:space="preserve">      f_inputs_challenges_types </v>
      </c>
      <c r="F6" s="30" t="str">
        <f t="shared" si="1"/>
        <v xml:space="preserve"> c_challenges_inputs_type,</v>
      </c>
      <c r="G6" s="30" t="str">
        <f t="shared" si="3"/>
        <v xml:space="preserve"> c_challenges_inputs_type</v>
      </c>
      <c r="I6" t="s">
        <v>5602</v>
      </c>
      <c r="J6" t="s">
        <v>5604</v>
      </c>
      <c r="K6" t="s">
        <v>5603</v>
      </c>
      <c r="M6" t="str">
        <f>IFERROR(_xlfn.CONCAT(I6,G6,J6,E6,K6),"")</f>
        <v>variable = ifelse(variable == " c_challenges_inputs_type","      f_inputs_challenges_types ",variable),</v>
      </c>
    </row>
    <row r="7" spans="1:13">
      <c r="A7" s="30" t="s">
        <v>5685</v>
      </c>
      <c r="B7" s="30"/>
      <c r="C7" s="30"/>
      <c r="D7" s="30"/>
      <c r="E7" s="30" t="str">
        <f t="shared" ref="E7:E70" si="4">LEFT(A7, SEARCH("=",A7)-1)</f>
        <v xml:space="preserve">      f_inputs_challenges_types_other </v>
      </c>
      <c r="F7" s="30" t="str">
        <f t="shared" ref="F7:F70" si="5">RIGHT(A7,LEN(A7)-SEARCH("=",A7))</f>
        <v xml:space="preserve"> 'c_challenges_inputs_type__other__',</v>
      </c>
      <c r="G7" s="30" t="str">
        <f t="shared" ref="G7:G70" si="6">LEFT(F7, SEARCH(",",F7)-1)</f>
        <v xml:space="preserve"> 'c_challenges_inputs_type__other__'</v>
      </c>
      <c r="I7" t="s">
        <v>5602</v>
      </c>
      <c r="J7" t="s">
        <v>5604</v>
      </c>
      <c r="K7" t="s">
        <v>5603</v>
      </c>
      <c r="M7" t="str">
        <f t="shared" ref="M7:M70" si="7">IFERROR(_xlfn.CONCAT(I7,G7,J7,E7,K7),"")</f>
        <v>variable = ifelse(variable == " 'c_challenges_inputs_type__other__'","      f_inputs_challenges_types_other ",variable),</v>
      </c>
    </row>
    <row r="8" spans="1:13">
      <c r="A8" s="30" t="s">
        <v>5457</v>
      </c>
      <c r="B8" s="30"/>
      <c r="C8" s="30"/>
      <c r="D8" s="30"/>
      <c r="E8" s="30" t="str">
        <f t="shared" si="4"/>
        <v xml:space="preserve">      f_inputs_costs_compost </v>
      </c>
      <c r="F8" s="30" t="str">
        <f t="shared" si="5"/>
        <v xml:space="preserve"> c_compost_amount,</v>
      </c>
      <c r="G8" s="30" t="str">
        <f t="shared" si="6"/>
        <v xml:space="preserve"> c_compost_amount</v>
      </c>
      <c r="I8" t="s">
        <v>5602</v>
      </c>
      <c r="J8" t="s">
        <v>5604</v>
      </c>
      <c r="K8" t="s">
        <v>5603</v>
      </c>
      <c r="M8" t="str">
        <f t="shared" si="7"/>
        <v>variable = ifelse(variable == " c_compost_amount","      f_inputs_costs_compost ",variable),</v>
      </c>
    </row>
    <row r="9" spans="1:13">
      <c r="A9" s="30" t="s">
        <v>5458</v>
      </c>
      <c r="B9" s="30"/>
      <c r="C9" s="30"/>
      <c r="D9" s="30"/>
      <c r="E9" s="30" t="str">
        <f t="shared" si="4"/>
        <v xml:space="preserve">      f_inputs_costs_electricity </v>
      </c>
      <c r="F9" s="30" t="str">
        <f t="shared" si="5"/>
        <v xml:space="preserve"> c_electricity_amount,</v>
      </c>
      <c r="G9" s="30" t="str">
        <f t="shared" si="6"/>
        <v xml:space="preserve"> c_electricity_amount</v>
      </c>
      <c r="I9" t="s">
        <v>5602</v>
      </c>
      <c r="J9" t="s">
        <v>5604</v>
      </c>
      <c r="K9" t="s">
        <v>5603</v>
      </c>
      <c r="M9" t="str">
        <f t="shared" si="7"/>
        <v>variable = ifelse(variable == " c_electricity_amount","      f_inputs_costs_electricity ",variable),</v>
      </c>
    </row>
    <row r="10" spans="1:13">
      <c r="A10" s="30" t="s">
        <v>5459</v>
      </c>
      <c r="B10" s="30"/>
      <c r="C10" s="30"/>
      <c r="D10" s="30"/>
      <c r="E10" s="30" t="str">
        <f t="shared" si="4"/>
        <v xml:space="preserve">      f_equip_type </v>
      </c>
      <c r="F10" s="30" t="str">
        <f t="shared" si="5"/>
        <v xml:space="preserve"> c_equipment,</v>
      </c>
      <c r="G10" s="30" t="str">
        <f t="shared" si="6"/>
        <v xml:space="preserve"> c_equipment</v>
      </c>
      <c r="I10" t="s">
        <v>5602</v>
      </c>
      <c r="J10" t="s">
        <v>5604</v>
      </c>
      <c r="K10" t="s">
        <v>5603</v>
      </c>
      <c r="M10" t="str">
        <f t="shared" si="7"/>
        <v>variable = ifelse(variable == " c_equipment","      f_equip_type ",variable),</v>
      </c>
    </row>
    <row r="11" spans="1:13">
      <c r="A11" s="30" t="s">
        <v>5686</v>
      </c>
      <c r="B11" s="30"/>
      <c r="C11" s="30"/>
      <c r="D11" s="30"/>
      <c r="E11" s="30" t="str">
        <f t="shared" si="4"/>
        <v xml:space="preserve">      f_equip_type_other </v>
      </c>
      <c r="F11" s="30" t="str">
        <f t="shared" si="5"/>
        <v xml:space="preserve"> 'c_equipment__other__',</v>
      </c>
      <c r="G11" s="30" t="str">
        <f t="shared" si="6"/>
        <v xml:space="preserve"> 'c_equipment__other__'</v>
      </c>
      <c r="I11" t="s">
        <v>5602</v>
      </c>
      <c r="J11" t="s">
        <v>5604</v>
      </c>
      <c r="K11" t="s">
        <v>5603</v>
      </c>
      <c r="M11" t="str">
        <f t="shared" si="7"/>
        <v>variable = ifelse(variable == " 'c_equipment__other__'","      f_equip_type_other ",variable),</v>
      </c>
    </row>
    <row r="12" spans="1:13">
      <c r="A12" s="30" t="s">
        <v>5687</v>
      </c>
      <c r="B12" s="30"/>
      <c r="C12" s="30"/>
      <c r="D12" s="30"/>
      <c r="E12" s="30" t="str">
        <f t="shared" si="4"/>
        <v xml:space="preserve">      f_equip_maintenance_year_purchase </v>
      </c>
      <c r="F12" s="30" t="str">
        <f t="shared" si="5"/>
        <v xml:space="preserve"> c_equipment_buy_maintenance,</v>
      </c>
      <c r="G12" s="30" t="str">
        <f t="shared" si="6"/>
        <v xml:space="preserve"> c_equipment_buy_maintenance</v>
      </c>
      <c r="I12" t="s">
        <v>5602</v>
      </c>
      <c r="J12" t="s">
        <v>5604</v>
      </c>
      <c r="K12" t="s">
        <v>5603</v>
      </c>
      <c r="M12" t="str">
        <f t="shared" si="7"/>
        <v>variable = ifelse(variable == " c_equipment_buy_maintenance","      f_equip_maintenance_year_purchase ",variable),</v>
      </c>
    </row>
    <row r="13" spans="1:13">
      <c r="A13" s="30" t="s">
        <v>5688</v>
      </c>
      <c r="B13" s="30"/>
      <c r="C13" s="30"/>
      <c r="D13" s="30"/>
      <c r="E13" s="30" t="str">
        <f t="shared" si="4"/>
        <v xml:space="preserve">      f_equip_hose_year_purchase </v>
      </c>
      <c r="F13" s="30" t="str">
        <f t="shared" si="5"/>
        <v xml:space="preserve"> c_equipment_buy_permanent_hose,</v>
      </c>
      <c r="G13" s="30" t="str">
        <f t="shared" si="6"/>
        <v xml:space="preserve"> c_equipment_buy_permanent_hose</v>
      </c>
      <c r="I13" t="s">
        <v>5602</v>
      </c>
      <c r="J13" t="s">
        <v>5604</v>
      </c>
      <c r="K13" t="s">
        <v>5603</v>
      </c>
      <c r="M13" t="str">
        <f t="shared" si="7"/>
        <v>variable = ifelse(variable == " c_equipment_buy_permanent_hose","      f_equip_hose_year_purchase ",variable),</v>
      </c>
    </row>
    <row r="14" spans="1:13">
      <c r="A14" s="30" t="s">
        <v>5689</v>
      </c>
      <c r="B14" s="30"/>
      <c r="C14" s="30"/>
      <c r="D14" s="30"/>
      <c r="E14" s="30" t="str">
        <f t="shared" si="4"/>
        <v xml:space="preserve">      f_equip_pesticides_year_purchase </v>
      </c>
      <c r="F14" s="30" t="str">
        <f t="shared" si="5"/>
        <v xml:space="preserve"> c_equipment_buy_pesticides,</v>
      </c>
      <c r="G14" s="30" t="str">
        <f t="shared" si="6"/>
        <v xml:space="preserve"> c_equipment_buy_pesticides</v>
      </c>
      <c r="I14" t="s">
        <v>5602</v>
      </c>
      <c r="J14" t="s">
        <v>5604</v>
      </c>
      <c r="K14" t="s">
        <v>5603</v>
      </c>
      <c r="M14" t="str">
        <f t="shared" si="7"/>
        <v>variable = ifelse(variable == " c_equipment_buy_pesticides","      f_equip_pesticides_year_purchase ",variable),</v>
      </c>
    </row>
    <row r="15" spans="1:13">
      <c r="A15" s="30" t="s">
        <v>5690</v>
      </c>
      <c r="B15" s="30"/>
      <c r="C15" s="30"/>
      <c r="D15" s="30"/>
      <c r="E15" s="30" t="str">
        <f t="shared" si="4"/>
        <v xml:space="preserve">      f_equip_animal_traction_purchase_costs </v>
      </c>
      <c r="F15" s="30" t="str">
        <f t="shared" si="5"/>
        <v xml:space="preserve"> c_equipment_buy_price,</v>
      </c>
      <c r="G15" s="30" t="str">
        <f t="shared" si="6"/>
        <v xml:space="preserve"> c_equipment_buy_price</v>
      </c>
      <c r="I15" t="s">
        <v>5602</v>
      </c>
      <c r="J15" t="s">
        <v>5604</v>
      </c>
      <c r="K15" t="s">
        <v>5603</v>
      </c>
      <c r="M15" t="str">
        <f t="shared" si="7"/>
        <v>variable = ifelse(variable == " c_equipment_buy_price","      f_equip_animal_traction_purchase_costs ",variable),</v>
      </c>
    </row>
    <row r="16" spans="1:13">
      <c r="A16" s="30" t="s">
        <v>5691</v>
      </c>
      <c r="B16" s="30"/>
      <c r="C16" s="30"/>
      <c r="D16" s="30"/>
      <c r="E16" s="30" t="str">
        <f t="shared" si="4"/>
        <v xml:space="preserve">      f_equip_irrigation_purchase_costs </v>
      </c>
      <c r="F16" s="30" t="str">
        <f t="shared" si="5"/>
        <v xml:space="preserve"> c_equipment_buy_price_irrigation,</v>
      </c>
      <c r="G16" s="30" t="str">
        <f t="shared" si="6"/>
        <v xml:space="preserve"> c_equipment_buy_price_irrigation</v>
      </c>
      <c r="I16" t="s">
        <v>5602</v>
      </c>
      <c r="J16" t="s">
        <v>5604</v>
      </c>
      <c r="K16" t="s">
        <v>5603</v>
      </c>
      <c r="M16" t="str">
        <f t="shared" si="7"/>
        <v>variable = ifelse(variable == " c_equipment_buy_price_irrigation","      f_equip_irrigation_purchase_costs ",variable),</v>
      </c>
    </row>
    <row r="17" spans="1:13">
      <c r="A17" s="30" t="s">
        <v>5692</v>
      </c>
      <c r="B17" s="30"/>
      <c r="C17" s="30"/>
      <c r="D17" s="30"/>
      <c r="E17" s="30" t="str">
        <f t="shared" si="4"/>
        <v xml:space="preserve">      f_equip_maintenance_purchase_costs </v>
      </c>
      <c r="F17" s="30" t="str">
        <f t="shared" si="5"/>
        <v xml:space="preserve"> c_equipment_buy_price_maintenance,</v>
      </c>
      <c r="G17" s="30" t="str">
        <f t="shared" si="6"/>
        <v xml:space="preserve"> c_equipment_buy_price_maintenance</v>
      </c>
      <c r="I17" t="s">
        <v>5602</v>
      </c>
      <c r="J17" t="s">
        <v>5604</v>
      </c>
      <c r="K17" t="s">
        <v>5603</v>
      </c>
      <c r="M17" t="str">
        <f t="shared" si="7"/>
        <v>variable = ifelse(variable == " c_equipment_buy_price_maintenance","      f_equip_maintenance_purchase_costs ",variable),</v>
      </c>
    </row>
    <row r="18" spans="1:13">
      <c r="A18" s="30" t="s">
        <v>5693</v>
      </c>
      <c r="B18" s="30"/>
      <c r="C18" s="30"/>
      <c r="D18" s="30"/>
      <c r="E18" s="30" t="str">
        <f t="shared" si="4"/>
        <v xml:space="preserve">      f_equip_tiller_purchase_costs </v>
      </c>
      <c r="F18" s="30" t="str">
        <f t="shared" si="5"/>
        <v xml:space="preserve"> c_equipment_buy_price_motorised_tiller,</v>
      </c>
      <c r="G18" s="30" t="str">
        <f t="shared" si="6"/>
        <v xml:space="preserve"> c_equipment_buy_price_motorised_tiller</v>
      </c>
      <c r="I18" t="s">
        <v>5602</v>
      </c>
      <c r="J18" t="s">
        <v>5604</v>
      </c>
      <c r="K18" t="s">
        <v>5603</v>
      </c>
      <c r="M18" t="str">
        <f t="shared" si="7"/>
        <v>variable = ifelse(variable == " c_equipment_buy_price_motorised_tiller","      f_equip_tiller_purchase_costs ",variable),</v>
      </c>
    </row>
    <row r="19" spans="1:13">
      <c r="A19" s="30" t="s">
        <v>5694</v>
      </c>
      <c r="B19" s="30"/>
      <c r="C19" s="30"/>
      <c r="D19" s="30"/>
      <c r="E19" s="30" t="str">
        <f t="shared" si="4"/>
        <v xml:space="preserve">      f_equip_tractor_purchase_costs </v>
      </c>
      <c r="F19" s="30" t="str">
        <f t="shared" si="5"/>
        <v xml:space="preserve"> c_equipment_buy_price_mulching,</v>
      </c>
      <c r="G19" s="30" t="str">
        <f t="shared" si="6"/>
        <v xml:space="preserve"> c_equipment_buy_price_mulching</v>
      </c>
      <c r="I19" t="s">
        <v>5602</v>
      </c>
      <c r="J19" t="s">
        <v>5604</v>
      </c>
      <c r="K19" t="s">
        <v>5603</v>
      </c>
      <c r="M19" t="str">
        <f t="shared" si="7"/>
        <v>variable = ifelse(variable == " c_equipment_buy_price_mulching","      f_equip_tractor_purchase_costs ",variable),</v>
      </c>
    </row>
    <row r="20" spans="1:13">
      <c r="A20" s="30" t="s">
        <v>5695</v>
      </c>
      <c r="B20" s="30"/>
      <c r="C20" s="30"/>
      <c r="D20" s="30"/>
      <c r="E20" s="30" t="str">
        <f t="shared" si="4"/>
        <v xml:space="preserve">      f_equip_hose_purchase_costs </v>
      </c>
      <c r="F20" s="30" t="str">
        <f t="shared" si="5"/>
        <v xml:space="preserve"> c_equipment_buy_price_permanent_hose,</v>
      </c>
      <c r="G20" s="30" t="str">
        <f t="shared" si="6"/>
        <v xml:space="preserve"> c_equipment_buy_price_permanent_hose</v>
      </c>
      <c r="I20" t="s">
        <v>5602</v>
      </c>
      <c r="J20" t="s">
        <v>5604</v>
      </c>
      <c r="K20" t="s">
        <v>5603</v>
      </c>
      <c r="M20" t="str">
        <f t="shared" si="7"/>
        <v>variable = ifelse(variable == " c_equipment_buy_price_permanent_hose","      f_equip_hose_purchase_costs ",variable),</v>
      </c>
    </row>
    <row r="21" spans="1:13">
      <c r="A21" s="30" t="s">
        <v>5696</v>
      </c>
      <c r="B21" s="30"/>
      <c r="C21" s="30"/>
      <c r="D21" s="30"/>
      <c r="E21" s="30" t="str">
        <f t="shared" si="4"/>
        <v xml:space="preserve">      f_equip_pesticides_purchase_costs </v>
      </c>
      <c r="F21" s="30" t="str">
        <f t="shared" si="5"/>
        <v xml:space="preserve"> c_equipment_buy_price_pesticides,</v>
      </c>
      <c r="G21" s="30" t="str">
        <f t="shared" si="6"/>
        <v xml:space="preserve"> c_equipment_buy_price_pesticides</v>
      </c>
      <c r="I21" t="s">
        <v>5602</v>
      </c>
      <c r="J21" t="s">
        <v>5604</v>
      </c>
      <c r="K21" t="s">
        <v>5603</v>
      </c>
      <c r="M21" t="str">
        <f t="shared" si="7"/>
        <v>variable = ifelse(variable == " c_equipment_buy_price_pesticides","      f_equip_pesticides_purchase_costs ",variable),</v>
      </c>
    </row>
    <row r="22" spans="1:13">
      <c r="A22" s="30" t="s">
        <v>5697</v>
      </c>
      <c r="B22" s="30"/>
      <c r="C22" s="30"/>
      <c r="D22" s="30"/>
      <c r="E22" s="30" t="str">
        <f t="shared" si="4"/>
        <v xml:space="preserve">      f_equip_pumps_purchase_costs </v>
      </c>
      <c r="F22" s="30" t="str">
        <f t="shared" si="5"/>
        <v xml:space="preserve"> c_equipment_buy_price_pumps,</v>
      </c>
      <c r="G22" s="30" t="str">
        <f t="shared" si="6"/>
        <v xml:space="preserve"> c_equipment_buy_price_pumps</v>
      </c>
      <c r="I22" t="s">
        <v>5602</v>
      </c>
      <c r="J22" t="s">
        <v>5604</v>
      </c>
      <c r="K22" t="s">
        <v>5603</v>
      </c>
      <c r="M22" t="str">
        <f t="shared" si="7"/>
        <v>variable = ifelse(variable == " c_equipment_buy_price_pumps","      f_equip_pumps_purchase_costs ",variable),</v>
      </c>
    </row>
    <row r="23" spans="1:13">
      <c r="A23" s="30" t="s">
        <v>5698</v>
      </c>
      <c r="B23" s="30"/>
      <c r="C23" s="30"/>
      <c r="D23" s="30"/>
      <c r="E23" s="30" t="str">
        <f t="shared" si="4"/>
        <v xml:space="preserve">      f_equip_sprinklers_purchase_costs </v>
      </c>
      <c r="F23" s="30" t="str">
        <f t="shared" si="5"/>
        <v xml:space="preserve"> c_equipment_buy_price_sprinklers,</v>
      </c>
      <c r="G23" s="30" t="str">
        <f t="shared" si="6"/>
        <v xml:space="preserve"> c_equipment_buy_price_sprinklers</v>
      </c>
      <c r="I23" t="s">
        <v>5602</v>
      </c>
      <c r="J23" t="s">
        <v>5604</v>
      </c>
      <c r="K23" t="s">
        <v>5603</v>
      </c>
      <c r="M23" t="str">
        <f t="shared" si="7"/>
        <v>variable = ifelse(variable == " c_equipment_buy_price_sprinklers","      f_equip_sprinklers_purchase_costs ",variable),</v>
      </c>
    </row>
    <row r="24" spans="1:13">
      <c r="A24" s="30" t="s">
        <v>5699</v>
      </c>
      <c r="B24" s="30"/>
      <c r="C24" s="30"/>
      <c r="D24" s="30"/>
      <c r="E24" s="30" t="str">
        <f t="shared" si="4"/>
        <v xml:space="preserve">      f_equip_pumps_year_purchase </v>
      </c>
      <c r="F24" s="30" t="str">
        <f t="shared" si="5"/>
        <v xml:space="preserve"> c_equipment_buy_pumps,</v>
      </c>
      <c r="G24" s="30" t="str">
        <f t="shared" si="6"/>
        <v xml:space="preserve"> c_equipment_buy_pumps</v>
      </c>
      <c r="I24" t="s">
        <v>5602</v>
      </c>
      <c r="J24" t="s">
        <v>5604</v>
      </c>
      <c r="K24" t="s">
        <v>5603</v>
      </c>
      <c r="M24" t="str">
        <f t="shared" si="7"/>
        <v>variable = ifelse(variable == " c_equipment_buy_pumps","      f_equip_pumps_year_purchase ",variable),</v>
      </c>
    </row>
    <row r="25" spans="1:13">
      <c r="A25" s="30" t="s">
        <v>5700</v>
      </c>
      <c r="B25" s="30"/>
      <c r="C25" s="30"/>
      <c r="D25" s="30"/>
      <c r="E25" s="30" t="str">
        <f t="shared" si="4"/>
        <v xml:space="preserve">      f_equip_sprinklers_year_purchase </v>
      </c>
      <c r="F25" s="30" t="str">
        <f t="shared" si="5"/>
        <v xml:space="preserve"> c_equipment_buy_sprinklers,</v>
      </c>
      <c r="G25" s="30" t="str">
        <f t="shared" si="6"/>
        <v xml:space="preserve"> c_equipment_buy_sprinklers</v>
      </c>
      <c r="I25" t="s">
        <v>5602</v>
      </c>
      <c r="J25" t="s">
        <v>5604</v>
      </c>
      <c r="K25" t="s">
        <v>5603</v>
      </c>
      <c r="M25" t="str">
        <f t="shared" si="7"/>
        <v>variable = ifelse(variable == " c_equipment_buy_sprinklers","      f_equip_sprinklers_year_purchase ",variable),</v>
      </c>
    </row>
    <row r="26" spans="1:13">
      <c r="A26" s="30" t="s">
        <v>5701</v>
      </c>
      <c r="B26" s="30"/>
      <c r="C26" s="30"/>
      <c r="D26" s="30"/>
      <c r="E26" s="30" t="str">
        <f t="shared" si="4"/>
        <v xml:space="preserve">      f_equip_animal_traction_year_purchase </v>
      </c>
      <c r="F26" s="30" t="str">
        <f t="shared" si="5"/>
        <v xml:space="preserve"> c_equipment_buy_year_animal_traction,</v>
      </c>
      <c r="G26" s="30" t="str">
        <f t="shared" si="6"/>
        <v xml:space="preserve"> c_equipment_buy_year_animal_traction</v>
      </c>
      <c r="I26" t="s">
        <v>5602</v>
      </c>
      <c r="J26" t="s">
        <v>5604</v>
      </c>
      <c r="K26" t="s">
        <v>5603</v>
      </c>
      <c r="M26" t="str">
        <f t="shared" si="7"/>
        <v>variable = ifelse(variable == " c_equipment_buy_year_animal_traction","      f_equip_animal_traction_year_purchase ",variable),</v>
      </c>
    </row>
    <row r="27" spans="1:13">
      <c r="A27" s="30" t="s">
        <v>5702</v>
      </c>
      <c r="B27" s="30"/>
      <c r="C27" s="30"/>
      <c r="D27" s="30"/>
      <c r="E27" s="30" t="str">
        <f t="shared" si="4"/>
        <v xml:space="preserve">      f_equip_irrigation_year_purchase </v>
      </c>
      <c r="F27" s="30" t="str">
        <f t="shared" si="5"/>
        <v xml:space="preserve"> c_equipment_buy_year_irrigation,</v>
      </c>
      <c r="G27" s="30" t="str">
        <f t="shared" si="6"/>
        <v xml:space="preserve"> c_equipment_buy_year_irrigation</v>
      </c>
      <c r="I27" t="s">
        <v>5602</v>
      </c>
      <c r="J27" t="s">
        <v>5604</v>
      </c>
      <c r="K27" t="s">
        <v>5603</v>
      </c>
      <c r="M27" t="str">
        <f t="shared" si="7"/>
        <v>variable = ifelse(variable == " c_equipment_buy_year_irrigation","      f_equip_irrigation_year_purchase ",variable),</v>
      </c>
    </row>
    <row r="28" spans="1:13">
      <c r="A28" s="30" t="s">
        <v>5703</v>
      </c>
      <c r="B28" s="30"/>
      <c r="C28" s="30"/>
      <c r="D28" s="30"/>
      <c r="E28" s="30" t="str">
        <f t="shared" si="4"/>
        <v xml:space="preserve">      f_equip_tiller_year_purchase </v>
      </c>
      <c r="F28" s="30" t="str">
        <f t="shared" si="5"/>
        <v xml:space="preserve"> c_equipment_buy_year_motorised_tiller,</v>
      </c>
      <c r="G28" s="30" t="str">
        <f t="shared" si="6"/>
        <v xml:space="preserve"> c_equipment_buy_year_motorised_tiller</v>
      </c>
      <c r="I28" t="s">
        <v>5602</v>
      </c>
      <c r="J28" t="s">
        <v>5604</v>
      </c>
      <c r="K28" t="s">
        <v>5603</v>
      </c>
      <c r="M28" t="str">
        <f t="shared" si="7"/>
        <v>variable = ifelse(variable == " c_equipment_buy_year_motorised_tiller","      f_equip_tiller_year_purchase ",variable),</v>
      </c>
    </row>
    <row r="29" spans="1:13">
      <c r="A29" s="30" t="s">
        <v>5704</v>
      </c>
      <c r="B29" s="30"/>
      <c r="C29" s="30"/>
      <c r="D29" s="30"/>
      <c r="E29" s="30" t="str">
        <f t="shared" si="4"/>
        <v xml:space="preserve">      f_equip_tractor_year_purchase </v>
      </c>
      <c r="F29" s="30" t="str">
        <f t="shared" si="5"/>
        <v xml:space="preserve"> c_equipment_buy_year_mulching,</v>
      </c>
      <c r="G29" s="30" t="str">
        <f t="shared" si="6"/>
        <v xml:space="preserve"> c_equipment_buy_year_mulching</v>
      </c>
      <c r="I29" t="s">
        <v>5602</v>
      </c>
      <c r="J29" t="s">
        <v>5604</v>
      </c>
      <c r="K29" t="s">
        <v>5603</v>
      </c>
      <c r="M29" t="str">
        <f t="shared" si="7"/>
        <v>variable = ifelse(variable == " c_equipment_buy_year_mulching","      f_equip_tractor_year_purchase ",variable),</v>
      </c>
    </row>
    <row r="30" spans="1:13">
      <c r="A30" s="30" t="s">
        <v>5705</v>
      </c>
      <c r="B30" s="30"/>
      <c r="C30" s="30"/>
      <c r="D30" s="30"/>
      <c r="E30" s="30" t="str">
        <f t="shared" si="4"/>
        <v xml:space="preserve">      f_equip_animal_traction_rent_num_days  </v>
      </c>
      <c r="F30" s="30" t="str">
        <f t="shared" si="5"/>
        <v xml:space="preserve"> c_equipment_days_animal_traction,</v>
      </c>
      <c r="G30" s="30" t="str">
        <f t="shared" si="6"/>
        <v xml:space="preserve"> c_equipment_days_animal_traction</v>
      </c>
      <c r="I30" t="s">
        <v>5602</v>
      </c>
      <c r="J30" t="s">
        <v>5604</v>
      </c>
      <c r="K30" t="s">
        <v>5603</v>
      </c>
      <c r="M30" t="str">
        <f t="shared" si="7"/>
        <v>variable = ifelse(variable == " c_equipment_days_animal_traction","      f_equip_animal_traction_rent_num_days  ",variable),</v>
      </c>
    </row>
    <row r="31" spans="1:13">
      <c r="A31" s="30" t="s">
        <v>5706</v>
      </c>
      <c r="B31" s="30"/>
      <c r="C31" s="30"/>
      <c r="D31" s="30"/>
      <c r="E31" s="30" t="str">
        <f t="shared" si="4"/>
        <v xml:space="preserve">      f_equip_irrigation_rent_num_days  </v>
      </c>
      <c r="F31" s="30" t="str">
        <f t="shared" si="5"/>
        <v xml:space="preserve"> c_equipment_days_irrigation,</v>
      </c>
      <c r="G31" s="30" t="str">
        <f t="shared" si="6"/>
        <v xml:space="preserve"> c_equipment_days_irrigation</v>
      </c>
      <c r="I31" t="s">
        <v>5602</v>
      </c>
      <c r="J31" t="s">
        <v>5604</v>
      </c>
      <c r="K31" t="s">
        <v>5603</v>
      </c>
      <c r="M31" t="str">
        <f t="shared" si="7"/>
        <v>variable = ifelse(variable == " c_equipment_days_irrigation","      f_equip_irrigation_rent_num_days  ",variable),</v>
      </c>
    </row>
    <row r="32" spans="1:13">
      <c r="A32" s="30" t="s">
        <v>5707</v>
      </c>
      <c r="B32" s="30"/>
      <c r="C32" s="30"/>
      <c r="D32" s="30"/>
      <c r="E32" s="30" t="str">
        <f t="shared" si="4"/>
        <v xml:space="preserve">      f_equip_maintenance_rent_num_days  </v>
      </c>
      <c r="F32" s="30" t="str">
        <f t="shared" si="5"/>
        <v xml:space="preserve"> c_equipment_days_maintenance,</v>
      </c>
      <c r="G32" s="30" t="str">
        <f t="shared" si="6"/>
        <v xml:space="preserve"> c_equipment_days_maintenance</v>
      </c>
      <c r="I32" t="s">
        <v>5602</v>
      </c>
      <c r="J32" t="s">
        <v>5604</v>
      </c>
      <c r="K32" t="s">
        <v>5603</v>
      </c>
      <c r="M32" t="str">
        <f t="shared" si="7"/>
        <v>variable = ifelse(variable == " c_equipment_days_maintenance","      f_equip_maintenance_rent_num_days  ",variable),</v>
      </c>
    </row>
    <row r="33" spans="1:13">
      <c r="A33" s="30" t="s">
        <v>5708</v>
      </c>
      <c r="B33" s="30"/>
      <c r="C33" s="30"/>
      <c r="D33" s="30"/>
      <c r="E33" s="30" t="str">
        <f t="shared" si="4"/>
        <v xml:space="preserve">      f_equip_tiller_rent_num_days  </v>
      </c>
      <c r="F33" s="30" t="str">
        <f t="shared" si="5"/>
        <v xml:space="preserve"> c_equipment_days_motorised_tiller,</v>
      </c>
      <c r="G33" s="30" t="str">
        <f t="shared" si="6"/>
        <v xml:space="preserve"> c_equipment_days_motorised_tiller</v>
      </c>
      <c r="I33" t="s">
        <v>5602</v>
      </c>
      <c r="J33" t="s">
        <v>5604</v>
      </c>
      <c r="K33" t="s">
        <v>5603</v>
      </c>
      <c r="M33" t="str">
        <f t="shared" si="7"/>
        <v>variable = ifelse(variable == " c_equipment_days_motorised_tiller","      f_equip_tiller_rent_num_days  ",variable),</v>
      </c>
    </row>
    <row r="34" spans="1:13">
      <c r="A34" s="30" t="s">
        <v>5709</v>
      </c>
      <c r="B34" s="30"/>
      <c r="C34" s="30"/>
      <c r="D34" s="30"/>
      <c r="E34" s="30" t="str">
        <f t="shared" si="4"/>
        <v xml:space="preserve">      f_equip_tractor_rent_num_days  </v>
      </c>
      <c r="F34" s="30" t="str">
        <f t="shared" si="5"/>
        <v xml:space="preserve"> c_equipment_days_mulching,</v>
      </c>
      <c r="G34" s="30" t="str">
        <f t="shared" si="6"/>
        <v xml:space="preserve"> c_equipment_days_mulching</v>
      </c>
      <c r="I34" t="s">
        <v>5602</v>
      </c>
      <c r="J34" t="s">
        <v>5604</v>
      </c>
      <c r="K34" t="s">
        <v>5603</v>
      </c>
      <c r="M34" t="str">
        <f t="shared" si="7"/>
        <v>variable = ifelse(variable == " c_equipment_days_mulching","      f_equip_tractor_rent_num_days  ",variable),</v>
      </c>
    </row>
    <row r="35" spans="1:13">
      <c r="A35" s="30" t="s">
        <v>5710</v>
      </c>
      <c r="B35" s="30"/>
      <c r="C35" s="30"/>
      <c r="D35" s="30"/>
      <c r="E35" s="30" t="str">
        <f t="shared" si="4"/>
        <v xml:space="preserve">      f_equip_hose_rent_num_days  </v>
      </c>
      <c r="F35" s="30" t="str">
        <f t="shared" si="5"/>
        <v xml:space="preserve"> c_equipment_days_permanent_hose,</v>
      </c>
      <c r="G35" s="30" t="str">
        <f t="shared" si="6"/>
        <v xml:space="preserve"> c_equipment_days_permanent_hose</v>
      </c>
      <c r="I35" t="s">
        <v>5602</v>
      </c>
      <c r="J35" t="s">
        <v>5604</v>
      </c>
      <c r="K35" t="s">
        <v>5603</v>
      </c>
      <c r="M35" t="str">
        <f t="shared" si="7"/>
        <v>variable = ifelse(variable == " c_equipment_days_permanent_hose","      f_equip_hose_rent_num_days  ",variable),</v>
      </c>
    </row>
    <row r="36" spans="1:13">
      <c r="A36" s="30" t="s">
        <v>5711</v>
      </c>
      <c r="B36" s="30"/>
      <c r="C36" s="30"/>
      <c r="D36" s="30"/>
      <c r="E36" s="30" t="str">
        <f t="shared" si="4"/>
        <v xml:space="preserve">      f_equip_pesticides_rent_num_days  </v>
      </c>
      <c r="F36" s="30" t="str">
        <f t="shared" si="5"/>
        <v xml:space="preserve"> c_equipment_days_pesticides,</v>
      </c>
      <c r="G36" s="30" t="str">
        <f t="shared" si="6"/>
        <v xml:space="preserve"> c_equipment_days_pesticides</v>
      </c>
      <c r="I36" t="s">
        <v>5602</v>
      </c>
      <c r="J36" t="s">
        <v>5604</v>
      </c>
      <c r="K36" t="s">
        <v>5603</v>
      </c>
      <c r="M36" t="str">
        <f t="shared" si="7"/>
        <v>variable = ifelse(variable == " c_equipment_days_pesticides","      f_equip_pesticides_rent_num_days  ",variable),</v>
      </c>
    </row>
    <row r="37" spans="1:13">
      <c r="A37" s="30" t="s">
        <v>5712</v>
      </c>
      <c r="B37" s="30"/>
      <c r="C37" s="30"/>
      <c r="D37" s="30"/>
      <c r="E37" s="30" t="str">
        <f t="shared" si="4"/>
        <v xml:space="preserve">      f_equip_pumps_rent_num_days  </v>
      </c>
      <c r="F37" s="30" t="str">
        <f t="shared" si="5"/>
        <v xml:space="preserve"> c_equipment_days_pumps,</v>
      </c>
      <c r="G37" s="30" t="str">
        <f t="shared" si="6"/>
        <v xml:space="preserve"> c_equipment_days_pumps</v>
      </c>
      <c r="I37" t="s">
        <v>5602</v>
      </c>
      <c r="J37" t="s">
        <v>5604</v>
      </c>
      <c r="K37" t="s">
        <v>5603</v>
      </c>
      <c r="M37" t="str">
        <f t="shared" si="7"/>
        <v>variable = ifelse(variable == " c_equipment_days_pumps","      f_equip_pumps_rent_num_days  ",variable),</v>
      </c>
    </row>
    <row r="38" spans="1:13">
      <c r="A38" s="30" t="s">
        <v>5713</v>
      </c>
      <c r="B38" s="30"/>
      <c r="C38" s="30"/>
      <c r="D38" s="30"/>
      <c r="E38" s="30" t="str">
        <f t="shared" si="4"/>
        <v xml:space="preserve">      f_equip_sprinklers_rent_num_days  </v>
      </c>
      <c r="F38" s="30" t="str">
        <f t="shared" si="5"/>
        <v xml:space="preserve"> c_equipment_days_sprinklers,</v>
      </c>
      <c r="G38" s="30" t="str">
        <f t="shared" si="6"/>
        <v xml:space="preserve"> c_equipment_days_sprinklers</v>
      </c>
      <c r="I38" t="s">
        <v>5602</v>
      </c>
      <c r="J38" t="s">
        <v>5604</v>
      </c>
      <c r="K38" t="s">
        <v>5603</v>
      </c>
      <c r="M38" t="str">
        <f t="shared" si="7"/>
        <v>variable = ifelse(variable == " c_equipment_days_sprinklers","      f_equip_sprinklers_rent_num_days  ",variable),</v>
      </c>
    </row>
    <row r="39" spans="1:13">
      <c r="A39" s="30" t="s">
        <v>5714</v>
      </c>
      <c r="B39" s="30"/>
      <c r="C39" s="30"/>
      <c r="D39" s="30"/>
      <c r="E39" s="30" t="str">
        <f t="shared" si="4"/>
        <v xml:space="preserve">      f_equip_animal_traction_ownership_type </v>
      </c>
      <c r="F39" s="30" t="str">
        <f t="shared" si="5"/>
        <v xml:space="preserve"> c_equipment_ownership_animal_traction,</v>
      </c>
      <c r="G39" s="30" t="str">
        <f t="shared" si="6"/>
        <v xml:space="preserve"> c_equipment_ownership_animal_traction</v>
      </c>
      <c r="I39" t="s">
        <v>5602</v>
      </c>
      <c r="J39" t="s">
        <v>5604</v>
      </c>
      <c r="K39" t="s">
        <v>5603</v>
      </c>
      <c r="M39" t="str">
        <f t="shared" si="7"/>
        <v>variable = ifelse(variable == " c_equipment_ownership_animal_traction","      f_equip_animal_traction_ownership_type ",variable),</v>
      </c>
    </row>
    <row r="40" spans="1:13">
      <c r="A40" s="30" t="s">
        <v>5715</v>
      </c>
      <c r="B40" s="30"/>
      <c r="C40" s="30"/>
      <c r="D40" s="30"/>
      <c r="E40" s="30" t="str">
        <f t="shared" si="4"/>
        <v xml:space="preserve">      f_equip_animal_traction_ownership_type_other </v>
      </c>
      <c r="F40" s="30" t="str">
        <f t="shared" si="5"/>
        <v xml:space="preserve"> 'c_equipment_ownership_animal_traction__other__',</v>
      </c>
      <c r="G40" s="30" t="str">
        <f t="shared" si="6"/>
        <v xml:space="preserve"> 'c_equipment_ownership_animal_traction__other__'</v>
      </c>
      <c r="I40" t="s">
        <v>5602</v>
      </c>
      <c r="J40" t="s">
        <v>5604</v>
      </c>
      <c r="K40" t="s">
        <v>5603</v>
      </c>
      <c r="M40" t="str">
        <f t="shared" si="7"/>
        <v>variable = ifelse(variable == " 'c_equipment_ownership_animal_traction__other__'","      f_equip_animal_traction_ownership_type_other ",variable),</v>
      </c>
    </row>
    <row r="41" spans="1:13">
      <c r="A41" s="30" t="s">
        <v>5716</v>
      </c>
      <c r="B41" s="30"/>
      <c r="C41" s="30"/>
      <c r="D41" s="30"/>
      <c r="E41" s="30" t="str">
        <f t="shared" si="4"/>
        <v xml:space="preserve">      f_equip_irrigation_ownership_type </v>
      </c>
      <c r="F41" s="30" t="str">
        <f t="shared" si="5"/>
        <v xml:space="preserve"> c_equipment_ownership_irrigation,</v>
      </c>
      <c r="G41" s="30" t="str">
        <f t="shared" si="6"/>
        <v xml:space="preserve"> c_equipment_ownership_irrigation</v>
      </c>
      <c r="I41" t="s">
        <v>5602</v>
      </c>
      <c r="J41" t="s">
        <v>5604</v>
      </c>
      <c r="K41" t="s">
        <v>5603</v>
      </c>
      <c r="M41" t="str">
        <f t="shared" si="7"/>
        <v>variable = ifelse(variable == " c_equipment_ownership_irrigation","      f_equip_irrigation_ownership_type ",variable),</v>
      </c>
    </row>
    <row r="42" spans="1:13">
      <c r="A42" s="30" t="s">
        <v>5717</v>
      </c>
      <c r="B42" s="30"/>
      <c r="C42" s="30"/>
      <c r="D42" s="30"/>
      <c r="E42" s="30" t="str">
        <f t="shared" si="4"/>
        <v xml:space="preserve">      f_equip_irrigation_ownership_type_other </v>
      </c>
      <c r="F42" s="30" t="str">
        <f t="shared" si="5"/>
        <v xml:space="preserve"> 'c_equipment_ownership_irrigation__other__',</v>
      </c>
      <c r="G42" s="30" t="str">
        <f t="shared" si="6"/>
        <v xml:space="preserve"> 'c_equipment_ownership_irrigation__other__'</v>
      </c>
      <c r="I42" t="s">
        <v>5602</v>
      </c>
      <c r="J42" t="s">
        <v>5604</v>
      </c>
      <c r="K42" t="s">
        <v>5603</v>
      </c>
      <c r="M42" t="str">
        <f t="shared" si="7"/>
        <v>variable = ifelse(variable == " 'c_equipment_ownership_irrigation__other__'","      f_equip_irrigation_ownership_type_other ",variable),</v>
      </c>
    </row>
    <row r="43" spans="1:13">
      <c r="A43" s="30" t="s">
        <v>5718</v>
      </c>
      <c r="B43" s="30"/>
      <c r="C43" s="30"/>
      <c r="D43" s="30"/>
      <c r="E43" s="30" t="str">
        <f t="shared" si="4"/>
        <v xml:space="preserve">      f_equip_maintenance_ownership_type </v>
      </c>
      <c r="F43" s="30" t="str">
        <f t="shared" si="5"/>
        <v xml:space="preserve"> c_equipment_ownership_maintenance,</v>
      </c>
      <c r="G43" s="30" t="str">
        <f t="shared" si="6"/>
        <v xml:space="preserve"> c_equipment_ownership_maintenance</v>
      </c>
      <c r="I43" t="s">
        <v>5602</v>
      </c>
      <c r="J43" t="s">
        <v>5604</v>
      </c>
      <c r="K43" t="s">
        <v>5603</v>
      </c>
      <c r="M43" t="str">
        <f t="shared" si="7"/>
        <v>variable = ifelse(variable == " c_equipment_ownership_maintenance","      f_equip_maintenance_ownership_type ",variable),</v>
      </c>
    </row>
    <row r="44" spans="1:13">
      <c r="A44" s="30" t="s">
        <v>5719</v>
      </c>
      <c r="B44" s="30"/>
      <c r="C44" s="30"/>
      <c r="D44" s="30"/>
      <c r="E44" s="30" t="str">
        <f t="shared" si="4"/>
        <v xml:space="preserve">      f_equip_maintenance_ownership_type_other </v>
      </c>
      <c r="F44" s="30" t="str">
        <f t="shared" si="5"/>
        <v xml:space="preserve"> 'c_equipment_ownership_maintenance__other__',</v>
      </c>
      <c r="G44" s="30" t="str">
        <f t="shared" si="6"/>
        <v xml:space="preserve"> 'c_equipment_ownership_maintenance__other__'</v>
      </c>
      <c r="I44" t="s">
        <v>5602</v>
      </c>
      <c r="J44" t="s">
        <v>5604</v>
      </c>
      <c r="K44" t="s">
        <v>5603</v>
      </c>
      <c r="M44" t="str">
        <f t="shared" si="7"/>
        <v>variable = ifelse(variable == " 'c_equipment_ownership_maintenance__other__'","      f_equip_maintenance_ownership_type_other ",variable),</v>
      </c>
    </row>
    <row r="45" spans="1:13">
      <c r="A45" s="30" t="s">
        <v>5720</v>
      </c>
      <c r="B45" s="30"/>
      <c r="C45" s="30"/>
      <c r="D45" s="30"/>
      <c r="E45" s="30" t="str">
        <f t="shared" si="4"/>
        <v xml:space="preserve">      f_equip_tiller_ownership_type </v>
      </c>
      <c r="F45" s="30" t="str">
        <f t="shared" si="5"/>
        <v xml:space="preserve"> c_equipment_ownership_motorised_tiller,</v>
      </c>
      <c r="G45" s="30" t="str">
        <f t="shared" si="6"/>
        <v xml:space="preserve"> c_equipment_ownership_motorised_tiller</v>
      </c>
      <c r="I45" t="s">
        <v>5602</v>
      </c>
      <c r="J45" t="s">
        <v>5604</v>
      </c>
      <c r="K45" t="s">
        <v>5603</v>
      </c>
      <c r="M45" t="str">
        <f t="shared" si="7"/>
        <v>variable = ifelse(variable == " c_equipment_ownership_motorised_tiller","      f_equip_tiller_ownership_type ",variable),</v>
      </c>
    </row>
    <row r="46" spans="1:13">
      <c r="A46" s="30" t="s">
        <v>5721</v>
      </c>
      <c r="B46" s="30"/>
      <c r="C46" s="30"/>
      <c r="D46" s="30"/>
      <c r="E46" s="30" t="str">
        <f t="shared" si="4"/>
        <v xml:space="preserve">      f_equip_tiller_ownership_type_other </v>
      </c>
      <c r="F46" s="30" t="str">
        <f t="shared" si="5"/>
        <v xml:space="preserve"> 'c_equipment_ownership_motorised_tiller__other__',</v>
      </c>
      <c r="G46" s="30" t="str">
        <f t="shared" si="6"/>
        <v xml:space="preserve"> 'c_equipment_ownership_motorised_tiller__other__'</v>
      </c>
      <c r="I46" t="s">
        <v>5602</v>
      </c>
      <c r="J46" t="s">
        <v>5604</v>
      </c>
      <c r="K46" t="s">
        <v>5603</v>
      </c>
      <c r="M46" t="str">
        <f t="shared" si="7"/>
        <v>variable = ifelse(variable == " 'c_equipment_ownership_motorised_tiller__other__'","      f_equip_tiller_ownership_type_other ",variable),</v>
      </c>
    </row>
    <row r="47" spans="1:13">
      <c r="A47" s="30" t="s">
        <v>5722</v>
      </c>
      <c r="B47" s="30"/>
      <c r="C47" s="30"/>
      <c r="D47" s="30"/>
      <c r="E47" s="30" t="str">
        <f t="shared" si="4"/>
        <v xml:space="preserve">      f_equip_hose_ownership_type </v>
      </c>
      <c r="F47" s="30" t="str">
        <f t="shared" si="5"/>
        <v xml:space="preserve"> c_equipment_ownership_permanent_hose,</v>
      </c>
      <c r="G47" s="30" t="str">
        <f t="shared" si="6"/>
        <v xml:space="preserve"> c_equipment_ownership_permanent_hose</v>
      </c>
      <c r="I47" t="s">
        <v>5602</v>
      </c>
      <c r="J47" t="s">
        <v>5604</v>
      </c>
      <c r="K47" t="s">
        <v>5603</v>
      </c>
      <c r="M47" t="str">
        <f t="shared" si="7"/>
        <v>variable = ifelse(variable == " c_equipment_ownership_permanent_hose","      f_equip_hose_ownership_type ",variable),</v>
      </c>
    </row>
    <row r="48" spans="1:13">
      <c r="A48" s="30" t="s">
        <v>5723</v>
      </c>
      <c r="B48" s="30"/>
      <c r="C48" s="30"/>
      <c r="D48" s="30"/>
      <c r="E48" s="30" t="str">
        <f t="shared" si="4"/>
        <v xml:space="preserve">      f_equip_hose_ownership_type_other </v>
      </c>
      <c r="F48" s="30" t="str">
        <f t="shared" si="5"/>
        <v xml:space="preserve"> 'c_equipment_ownership_permanent_hose__other__',</v>
      </c>
      <c r="G48" s="30" t="str">
        <f t="shared" si="6"/>
        <v xml:space="preserve"> 'c_equipment_ownership_permanent_hose__other__'</v>
      </c>
      <c r="I48" t="s">
        <v>5602</v>
      </c>
      <c r="J48" t="s">
        <v>5604</v>
      </c>
      <c r="K48" t="s">
        <v>5603</v>
      </c>
      <c r="M48" t="str">
        <f t="shared" si="7"/>
        <v>variable = ifelse(variable == " 'c_equipment_ownership_permanent_hose__other__'","      f_equip_hose_ownership_type_other ",variable),</v>
      </c>
    </row>
    <row r="49" spans="1:13">
      <c r="A49" s="30" t="s">
        <v>5724</v>
      </c>
      <c r="B49" s="30"/>
      <c r="C49" s="30"/>
      <c r="D49" s="30"/>
      <c r="E49" s="30" t="str">
        <f t="shared" si="4"/>
        <v xml:space="preserve">      f_equip_pesticides_ownership_type </v>
      </c>
      <c r="F49" s="30" t="str">
        <f t="shared" si="5"/>
        <v xml:space="preserve"> c_equipment_ownership_pesticides,</v>
      </c>
      <c r="G49" s="30" t="str">
        <f t="shared" si="6"/>
        <v xml:space="preserve"> c_equipment_ownership_pesticides</v>
      </c>
      <c r="I49" t="s">
        <v>5602</v>
      </c>
      <c r="J49" t="s">
        <v>5604</v>
      </c>
      <c r="K49" t="s">
        <v>5603</v>
      </c>
      <c r="M49" t="str">
        <f t="shared" si="7"/>
        <v>variable = ifelse(variable == " c_equipment_ownership_pesticides","      f_equip_pesticides_ownership_type ",variable),</v>
      </c>
    </row>
    <row r="50" spans="1:13">
      <c r="A50" s="30" t="s">
        <v>5725</v>
      </c>
      <c r="B50" s="30"/>
      <c r="C50" s="30"/>
      <c r="D50" s="30"/>
      <c r="E50" s="30" t="str">
        <f t="shared" si="4"/>
        <v xml:space="preserve">      f_equip_pesticides_ownership_type_other </v>
      </c>
      <c r="F50" s="30" t="str">
        <f t="shared" si="5"/>
        <v xml:space="preserve"> 'c_equipment_ownership_pesticides__other__',</v>
      </c>
      <c r="G50" s="30" t="str">
        <f t="shared" si="6"/>
        <v xml:space="preserve"> 'c_equipment_ownership_pesticides__other__'</v>
      </c>
      <c r="I50" t="s">
        <v>5602</v>
      </c>
      <c r="J50" t="s">
        <v>5604</v>
      </c>
      <c r="K50" t="s">
        <v>5603</v>
      </c>
      <c r="M50" t="str">
        <f t="shared" si="7"/>
        <v>variable = ifelse(variable == " 'c_equipment_ownership_pesticides__other__'","      f_equip_pesticides_ownership_type_other ",variable),</v>
      </c>
    </row>
    <row r="51" spans="1:13">
      <c r="A51" s="30" t="s">
        <v>5726</v>
      </c>
      <c r="B51" s="30"/>
      <c r="C51" s="30"/>
      <c r="D51" s="30"/>
      <c r="E51" s="30" t="str">
        <f t="shared" si="4"/>
        <v xml:space="preserve">      f_equip_pumps_ownership_type </v>
      </c>
      <c r="F51" s="30" t="str">
        <f t="shared" si="5"/>
        <v xml:space="preserve"> c_equipment_ownership_pumps,</v>
      </c>
      <c r="G51" s="30" t="str">
        <f t="shared" si="6"/>
        <v xml:space="preserve"> c_equipment_ownership_pumps</v>
      </c>
      <c r="I51" t="s">
        <v>5602</v>
      </c>
      <c r="J51" t="s">
        <v>5604</v>
      </c>
      <c r="K51" t="s">
        <v>5603</v>
      </c>
      <c r="M51" t="str">
        <f t="shared" si="7"/>
        <v>variable = ifelse(variable == " c_equipment_ownership_pumps","      f_equip_pumps_ownership_type ",variable),</v>
      </c>
    </row>
    <row r="52" spans="1:13">
      <c r="A52" s="30" t="s">
        <v>5727</v>
      </c>
      <c r="B52" s="30"/>
      <c r="C52" s="30"/>
      <c r="D52" s="30"/>
      <c r="E52" s="30" t="str">
        <f t="shared" si="4"/>
        <v xml:space="preserve">      f_equip_pumps_ownership_type_other </v>
      </c>
      <c r="F52" s="30" t="str">
        <f t="shared" si="5"/>
        <v xml:space="preserve"> 'c_equipment_ownership_pumps__other__',</v>
      </c>
      <c r="G52" s="30" t="str">
        <f t="shared" si="6"/>
        <v xml:space="preserve"> 'c_equipment_ownership_pumps__other__'</v>
      </c>
      <c r="I52" t="s">
        <v>5602</v>
      </c>
      <c r="J52" t="s">
        <v>5604</v>
      </c>
      <c r="K52" t="s">
        <v>5603</v>
      </c>
      <c r="M52" t="str">
        <f t="shared" si="7"/>
        <v>variable = ifelse(variable == " 'c_equipment_ownership_pumps__other__'","      f_equip_pumps_ownership_type_other ",variable),</v>
      </c>
    </row>
    <row r="53" spans="1:13">
      <c r="A53" s="30" t="s">
        <v>5728</v>
      </c>
      <c r="B53" s="30"/>
      <c r="C53" s="30"/>
      <c r="D53" s="30"/>
      <c r="E53" s="30" t="str">
        <f t="shared" si="4"/>
        <v xml:space="preserve">      f_equip_sprinklers_ownership_type </v>
      </c>
      <c r="F53" s="30" t="str">
        <f t="shared" si="5"/>
        <v xml:space="preserve"> c_equipment_ownership_sprinklers,</v>
      </c>
      <c r="G53" s="30" t="str">
        <f t="shared" si="6"/>
        <v xml:space="preserve"> c_equipment_ownership_sprinklers</v>
      </c>
      <c r="I53" t="s">
        <v>5602</v>
      </c>
      <c r="J53" t="s">
        <v>5604</v>
      </c>
      <c r="K53" t="s">
        <v>5603</v>
      </c>
      <c r="M53" t="str">
        <f t="shared" si="7"/>
        <v>variable = ifelse(variable == " c_equipment_ownership_sprinklers","      f_equip_sprinklers_ownership_type ",variable),</v>
      </c>
    </row>
    <row r="54" spans="1:13">
      <c r="A54" s="30" t="s">
        <v>5729</v>
      </c>
      <c r="B54" s="30"/>
      <c r="C54" s="30"/>
      <c r="D54" s="30"/>
      <c r="E54" s="30" t="str">
        <f t="shared" si="4"/>
        <v xml:space="preserve">      f_equip_sprinklers_ownership_type_other </v>
      </c>
      <c r="F54" s="30" t="str">
        <f t="shared" si="5"/>
        <v xml:space="preserve"> 'c_equipment_ownership_sprinklers__other__',</v>
      </c>
      <c r="G54" s="30" t="str">
        <f t="shared" si="6"/>
        <v xml:space="preserve"> 'c_equipment_ownership_sprinklers__other__'</v>
      </c>
      <c r="I54" t="s">
        <v>5602</v>
      </c>
      <c r="J54" t="s">
        <v>5604</v>
      </c>
      <c r="K54" t="s">
        <v>5603</v>
      </c>
      <c r="M54" t="str">
        <f t="shared" si="7"/>
        <v>variable = ifelse(variable == " 'c_equipment_ownership_sprinklers__other__'","      f_equip_sprinklers_ownership_type_other ",variable),</v>
      </c>
    </row>
    <row r="55" spans="1:13">
      <c r="A55" s="30" t="s">
        <v>5730</v>
      </c>
      <c r="B55" s="30"/>
      <c r="C55" s="30"/>
      <c r="D55" s="30"/>
      <c r="E55" s="30" t="str">
        <f t="shared" si="4"/>
        <v xml:space="preserve">      f_equip_tractor_ownership_type </v>
      </c>
      <c r="F55" s="30" t="str">
        <f t="shared" si="5"/>
        <v xml:space="preserve"> c_equipment_ownership_tractor,</v>
      </c>
      <c r="G55" s="30" t="str">
        <f t="shared" si="6"/>
        <v xml:space="preserve"> c_equipment_ownership_tractor</v>
      </c>
      <c r="I55" t="s">
        <v>5602</v>
      </c>
      <c r="J55" t="s">
        <v>5604</v>
      </c>
      <c r="K55" t="s">
        <v>5603</v>
      </c>
      <c r="M55" t="str">
        <f t="shared" si="7"/>
        <v>variable = ifelse(variable == " c_equipment_ownership_tractor","      f_equip_tractor_ownership_type ",variable),</v>
      </c>
    </row>
    <row r="56" spans="1:13">
      <c r="A56" s="30" t="s">
        <v>5731</v>
      </c>
      <c r="B56" s="30"/>
      <c r="C56" s="30"/>
      <c r="D56" s="30"/>
      <c r="E56" s="30" t="str">
        <f t="shared" si="4"/>
        <v xml:space="preserve">      f_equip_tractor_ownership_type_other </v>
      </c>
      <c r="F56" s="30" t="str">
        <f t="shared" si="5"/>
        <v xml:space="preserve"> 'c_equipment_ownership_tractor__other__',</v>
      </c>
      <c r="G56" s="30" t="str">
        <f t="shared" si="6"/>
        <v xml:space="preserve"> 'c_equipment_ownership_tractor__other__'</v>
      </c>
      <c r="I56" t="s">
        <v>5602</v>
      </c>
      <c r="J56" t="s">
        <v>5604</v>
      </c>
      <c r="K56" t="s">
        <v>5603</v>
      </c>
      <c r="M56" t="str">
        <f t="shared" si="7"/>
        <v>variable = ifelse(variable == " 'c_equipment_ownership_tractor__other__'","      f_equip_tractor_ownership_type_other ",variable),</v>
      </c>
    </row>
    <row r="57" spans="1:13">
      <c r="A57" s="30" t="s">
        <v>5732</v>
      </c>
      <c r="B57" s="30"/>
      <c r="C57" s="30"/>
      <c r="D57" s="30"/>
      <c r="E57" s="30" t="str">
        <f t="shared" si="4"/>
        <v xml:space="preserve">      f_equip_irrigation_rent_costs_day </v>
      </c>
      <c r="F57" s="30" t="str">
        <f t="shared" si="5"/>
        <v xml:space="preserve"> c_equipment_pay_rent_irrigation,</v>
      </c>
      <c r="G57" s="30" t="str">
        <f t="shared" si="6"/>
        <v xml:space="preserve"> c_equipment_pay_rent_irrigation</v>
      </c>
      <c r="I57" t="s">
        <v>5602</v>
      </c>
      <c r="J57" t="s">
        <v>5604</v>
      </c>
      <c r="K57" t="s">
        <v>5603</v>
      </c>
      <c r="M57" t="str">
        <f t="shared" si="7"/>
        <v>variable = ifelse(variable == " c_equipment_pay_rent_irrigation","      f_equip_irrigation_rent_costs_day ",variable),</v>
      </c>
    </row>
    <row r="58" spans="1:13">
      <c r="A58" s="30" t="s">
        <v>5733</v>
      </c>
      <c r="B58" s="30"/>
      <c r="C58" s="30"/>
      <c r="D58" s="30"/>
      <c r="E58" s="30" t="str">
        <f t="shared" si="4"/>
        <v xml:space="preserve">      f_equip_animal_traction_rent_costs_day </v>
      </c>
      <c r="F58" s="30" t="str">
        <f t="shared" si="5"/>
        <v xml:space="preserve"> c_equipment_pay_rent_land_preparation,</v>
      </c>
      <c r="G58" s="30" t="str">
        <f t="shared" si="6"/>
        <v xml:space="preserve"> c_equipment_pay_rent_land_preparation</v>
      </c>
      <c r="I58" t="s">
        <v>5602</v>
      </c>
      <c r="J58" t="s">
        <v>5604</v>
      </c>
      <c r="K58" t="s">
        <v>5603</v>
      </c>
      <c r="M58" t="str">
        <f t="shared" si="7"/>
        <v>variable = ifelse(variable == " c_equipment_pay_rent_land_preparation","      f_equip_animal_traction_rent_costs_day ",variable),</v>
      </c>
    </row>
    <row r="59" spans="1:13">
      <c r="A59" s="30" t="s">
        <v>5734</v>
      </c>
      <c r="B59" s="30"/>
      <c r="C59" s="30"/>
      <c r="D59" s="30"/>
      <c r="E59" s="30" t="str">
        <f t="shared" si="4"/>
        <v xml:space="preserve">      f_equip_maintenance_rent_costs_day </v>
      </c>
      <c r="F59" s="30" t="str">
        <f t="shared" si="5"/>
        <v xml:space="preserve"> c_equipment_pay_rent_maintenance,</v>
      </c>
      <c r="G59" s="30" t="str">
        <f t="shared" si="6"/>
        <v xml:space="preserve"> c_equipment_pay_rent_maintenance</v>
      </c>
      <c r="I59" t="s">
        <v>5602</v>
      </c>
      <c r="J59" t="s">
        <v>5604</v>
      </c>
      <c r="K59" t="s">
        <v>5603</v>
      </c>
      <c r="M59" t="str">
        <f t="shared" si="7"/>
        <v>variable = ifelse(variable == " c_equipment_pay_rent_maintenance","      f_equip_maintenance_rent_costs_day ",variable),</v>
      </c>
    </row>
    <row r="60" spans="1:13">
      <c r="A60" s="30" t="s">
        <v>5735</v>
      </c>
      <c r="B60" s="30"/>
      <c r="C60" s="30"/>
      <c r="D60" s="30"/>
      <c r="E60" s="30" t="str">
        <f t="shared" si="4"/>
        <v xml:space="preserve">      f_equip_tiller_rent_costs_day </v>
      </c>
      <c r="F60" s="30" t="str">
        <f t="shared" si="5"/>
        <v xml:space="preserve"> c_equipment_pay_rent_motorized_tiller,</v>
      </c>
      <c r="G60" s="30" t="str">
        <f t="shared" si="6"/>
        <v xml:space="preserve"> c_equipment_pay_rent_motorized_tiller</v>
      </c>
      <c r="I60" t="s">
        <v>5602</v>
      </c>
      <c r="J60" t="s">
        <v>5604</v>
      </c>
      <c r="K60" t="s">
        <v>5603</v>
      </c>
      <c r="M60" t="str">
        <f t="shared" si="7"/>
        <v>variable = ifelse(variable == " c_equipment_pay_rent_motorized_tiller","      f_equip_tiller_rent_costs_day ",variable),</v>
      </c>
    </row>
    <row r="61" spans="1:13">
      <c r="A61" s="30" t="s">
        <v>5736</v>
      </c>
      <c r="B61" s="30"/>
      <c r="C61" s="30"/>
      <c r="D61" s="30"/>
      <c r="E61" s="30" t="str">
        <f t="shared" si="4"/>
        <v xml:space="preserve">      f_equip_tractor_rent_costs_day </v>
      </c>
      <c r="F61" s="30" t="str">
        <f t="shared" si="5"/>
        <v xml:space="preserve"> c_equipment_pay_rent_mulching,</v>
      </c>
      <c r="G61" s="30" t="str">
        <f t="shared" si="6"/>
        <v xml:space="preserve"> c_equipment_pay_rent_mulching</v>
      </c>
      <c r="I61" t="s">
        <v>5602</v>
      </c>
      <c r="J61" t="s">
        <v>5604</v>
      </c>
      <c r="K61" t="s">
        <v>5603</v>
      </c>
      <c r="M61" t="str">
        <f t="shared" si="7"/>
        <v>variable = ifelse(variable == " c_equipment_pay_rent_mulching","      f_equip_tractor_rent_costs_day ",variable),</v>
      </c>
    </row>
    <row r="62" spans="1:13">
      <c r="A62" s="30" t="s">
        <v>5737</v>
      </c>
      <c r="B62" s="30"/>
      <c r="C62" s="30"/>
      <c r="D62" s="30"/>
      <c r="E62" s="30" t="str">
        <f t="shared" si="4"/>
        <v xml:space="preserve">      f_equip_hose_rent_costs_day </v>
      </c>
      <c r="F62" s="30" t="str">
        <f t="shared" si="5"/>
        <v xml:space="preserve"> c_equipment_pay_rent_permanent_hose,</v>
      </c>
      <c r="G62" s="30" t="str">
        <f t="shared" si="6"/>
        <v xml:space="preserve"> c_equipment_pay_rent_permanent_hose</v>
      </c>
      <c r="I62" t="s">
        <v>5602</v>
      </c>
      <c r="J62" t="s">
        <v>5604</v>
      </c>
      <c r="K62" t="s">
        <v>5603</v>
      </c>
      <c r="M62" t="str">
        <f t="shared" si="7"/>
        <v>variable = ifelse(variable == " c_equipment_pay_rent_permanent_hose","      f_equip_hose_rent_costs_day ",variable),</v>
      </c>
    </row>
    <row r="63" spans="1:13">
      <c r="A63" s="30" t="s">
        <v>5738</v>
      </c>
      <c r="B63" s="30"/>
      <c r="C63" s="30"/>
      <c r="D63" s="30"/>
      <c r="E63" s="30" t="str">
        <f t="shared" si="4"/>
        <v xml:space="preserve">      f_equip_pesticides_rent_costs_day </v>
      </c>
      <c r="F63" s="30" t="str">
        <f t="shared" si="5"/>
        <v xml:space="preserve"> c_equipment_pay_rent_pesticides,</v>
      </c>
      <c r="G63" s="30" t="str">
        <f t="shared" si="6"/>
        <v xml:space="preserve"> c_equipment_pay_rent_pesticides</v>
      </c>
      <c r="I63" t="s">
        <v>5602</v>
      </c>
      <c r="J63" t="s">
        <v>5604</v>
      </c>
      <c r="K63" t="s">
        <v>5603</v>
      </c>
      <c r="M63" t="str">
        <f t="shared" si="7"/>
        <v>variable = ifelse(variable == " c_equipment_pay_rent_pesticides","      f_equip_pesticides_rent_costs_day ",variable),</v>
      </c>
    </row>
    <row r="64" spans="1:13">
      <c r="A64" s="30" t="s">
        <v>5739</v>
      </c>
      <c r="B64" s="30"/>
      <c r="C64" s="30"/>
      <c r="D64" s="30"/>
      <c r="E64" s="30" t="str">
        <f t="shared" si="4"/>
        <v xml:space="preserve">      f_equip_pumps_rent_costs_day </v>
      </c>
      <c r="F64" s="30" t="str">
        <f t="shared" si="5"/>
        <v xml:space="preserve"> c_equipment_pay_rent_pumps,</v>
      </c>
      <c r="G64" s="30" t="str">
        <f t="shared" si="6"/>
        <v xml:space="preserve"> c_equipment_pay_rent_pumps</v>
      </c>
      <c r="I64" t="s">
        <v>5602</v>
      </c>
      <c r="J64" t="s">
        <v>5604</v>
      </c>
      <c r="K64" t="s">
        <v>5603</v>
      </c>
      <c r="M64" t="str">
        <f t="shared" si="7"/>
        <v>variable = ifelse(variable == " c_equipment_pay_rent_pumps","      f_equip_pumps_rent_costs_day ",variable),</v>
      </c>
    </row>
    <row r="65" spans="1:13">
      <c r="A65" s="30" t="s">
        <v>5740</v>
      </c>
      <c r="B65" s="30"/>
      <c r="C65" s="30"/>
      <c r="D65" s="30"/>
      <c r="E65" s="30" t="str">
        <f t="shared" si="4"/>
        <v xml:space="preserve">      f_equip_sprinklers_rent_costs_day </v>
      </c>
      <c r="F65" s="30" t="str">
        <f t="shared" si="5"/>
        <v xml:space="preserve"> c_equipment_pay_rent_sprinklers,</v>
      </c>
      <c r="G65" s="30" t="str">
        <f t="shared" si="6"/>
        <v xml:space="preserve"> c_equipment_pay_rent_sprinklers</v>
      </c>
      <c r="I65" t="s">
        <v>5602</v>
      </c>
      <c r="J65" t="s">
        <v>5604</v>
      </c>
      <c r="K65" t="s">
        <v>5603</v>
      </c>
      <c r="M65" t="str">
        <f t="shared" si="7"/>
        <v>variable = ifelse(variable == " c_equipment_pay_rent_sprinklers","      f_equip_sprinklers_rent_costs_day ",variable),</v>
      </c>
    </row>
    <row r="66" spans="1:13">
      <c r="A66" s="30" t="s">
        <v>5741</v>
      </c>
      <c r="B66" s="30"/>
      <c r="C66" s="30"/>
      <c r="D66" s="30"/>
      <c r="E66" s="30" t="str">
        <f t="shared" si="4"/>
        <v xml:space="preserve">      f_labour_extension_worker_freq_wage </v>
      </c>
      <c r="F66" s="30" t="str">
        <f t="shared" si="5"/>
        <v xml:space="preserve"> c_extension_worker_paid_frequency,</v>
      </c>
      <c r="G66" s="30" t="str">
        <f t="shared" si="6"/>
        <v xml:space="preserve"> c_extension_worker_paid_frequency</v>
      </c>
      <c r="I66" t="s">
        <v>5602</v>
      </c>
      <c r="J66" t="s">
        <v>5604</v>
      </c>
      <c r="K66" t="s">
        <v>5603</v>
      </c>
      <c r="M66" t="str">
        <f t="shared" si="7"/>
        <v>variable = ifelse(variable == " c_extension_worker_paid_frequency","      f_labour_extension_worker_freq_wage ",variable),</v>
      </c>
    </row>
    <row r="67" spans="1:13">
      <c r="A67" s="30" t="s">
        <v>5742</v>
      </c>
      <c r="B67" s="30"/>
      <c r="C67" s="30"/>
      <c r="D67" s="30"/>
      <c r="E67" s="30" t="str">
        <f t="shared" si="4"/>
        <v xml:space="preserve">      f_labour_livestock_defeathering_acres </v>
      </c>
      <c r="F67" s="30" t="str">
        <f t="shared" si="5"/>
        <v xml:space="preserve"> c_farm_size_defeathering_acre,</v>
      </c>
      <c r="G67" s="30" t="str">
        <f t="shared" si="6"/>
        <v xml:space="preserve"> c_farm_size_defeathering_acre</v>
      </c>
      <c r="I67" t="s">
        <v>5602</v>
      </c>
      <c r="J67" t="s">
        <v>5604</v>
      </c>
      <c r="K67" t="s">
        <v>5603</v>
      </c>
      <c r="M67" t="str">
        <f t="shared" si="7"/>
        <v>variable = ifelse(variable == " c_farm_size_defeathering_acre","      f_labour_livestock_defeathering_acres ",variable),</v>
      </c>
    </row>
    <row r="68" spans="1:13">
      <c r="A68" s="30" t="s">
        <v>5743</v>
      </c>
      <c r="B68" s="30"/>
      <c r="C68" s="30"/>
      <c r="D68" s="30"/>
      <c r="E68" s="30" t="str">
        <f t="shared" si="4"/>
        <v xml:space="preserve">      f_labour_livestock_deworming_acres </v>
      </c>
      <c r="F68" s="30" t="str">
        <f t="shared" si="5"/>
        <v xml:space="preserve"> c_farm_size_deworming_acre,</v>
      </c>
      <c r="G68" s="30" t="str">
        <f t="shared" si="6"/>
        <v xml:space="preserve"> c_farm_size_deworming_acre</v>
      </c>
      <c r="I68" t="s">
        <v>5602</v>
      </c>
      <c r="J68" t="s">
        <v>5604</v>
      </c>
      <c r="K68" t="s">
        <v>5603</v>
      </c>
      <c r="M68" t="str">
        <f t="shared" si="7"/>
        <v>variable = ifelse(variable == " c_farm_size_deworming_acre","      f_labour_livestock_deworming_acres ",variable),</v>
      </c>
    </row>
    <row r="69" spans="1:13">
      <c r="A69" s="30" t="s">
        <v>5744</v>
      </c>
      <c r="B69" s="30"/>
      <c r="C69" s="30"/>
      <c r="D69" s="30"/>
      <c r="E69" s="30" t="str">
        <f t="shared" si="4"/>
        <v xml:space="preserve">      f_labour_livestock_chemicalapp_acres </v>
      </c>
      <c r="F69" s="30" t="str">
        <f t="shared" si="5"/>
        <v xml:space="preserve"> c_farm_size_pesticide_application_1_acre,</v>
      </c>
      <c r="G69" s="30" t="str">
        <f t="shared" si="6"/>
        <v xml:space="preserve"> c_farm_size_pesticide_application_1_acre</v>
      </c>
      <c r="I69" t="s">
        <v>5602</v>
      </c>
      <c r="J69" t="s">
        <v>5604</v>
      </c>
      <c r="K69" t="s">
        <v>5603</v>
      </c>
      <c r="M69" t="str">
        <f t="shared" si="7"/>
        <v>variable = ifelse(variable == " c_farm_size_pesticide_application_1_acre","      f_labour_livestock_chemicalapp_acres ",variable),</v>
      </c>
    </row>
    <row r="70" spans="1:13">
      <c r="A70" s="30" t="s">
        <v>5745</v>
      </c>
      <c r="B70" s="30"/>
      <c r="C70" s="30"/>
      <c r="D70" s="30"/>
      <c r="E70" s="30" t="str">
        <f t="shared" si="4"/>
        <v xml:space="preserve">      f_labour_livestock_sowing_acres </v>
      </c>
      <c r="F70" s="30" t="str">
        <f t="shared" si="5"/>
        <v xml:space="preserve"> c_farm_size_sowing_1_acre,</v>
      </c>
      <c r="G70" s="30" t="str">
        <f t="shared" si="6"/>
        <v xml:space="preserve"> c_farm_size_sowing_1_acre</v>
      </c>
      <c r="I70" t="s">
        <v>5602</v>
      </c>
      <c r="J70" t="s">
        <v>5604</v>
      </c>
      <c r="K70" t="s">
        <v>5603</v>
      </c>
      <c r="M70" t="str">
        <f t="shared" si="7"/>
        <v>variable = ifelse(variable == " c_farm_size_sowing_1_acre","      f_labour_livestock_sowing_acres ",variable),</v>
      </c>
    </row>
    <row r="71" spans="1:13">
      <c r="A71" s="30" t="s">
        <v>5746</v>
      </c>
      <c r="B71" s="30"/>
      <c r="C71" s="30"/>
      <c r="D71" s="30"/>
      <c r="E71" s="30" t="str">
        <f t="shared" ref="E71:E134" si="8">LEFT(A71, SEARCH("=",A71)-1)</f>
        <v xml:space="preserve">      f_labour_livestock_vaccination_acres </v>
      </c>
      <c r="F71" s="30" t="str">
        <f t="shared" ref="F71:F134" si="9">RIGHT(A71,LEN(A71)-SEARCH("=",A71))</f>
        <v xml:space="preserve"> c_farm_size_vaccination_acre,</v>
      </c>
      <c r="G71" s="30" t="str">
        <f t="shared" ref="G71:G134" si="10">LEFT(F71, SEARCH(",",F71)-1)</f>
        <v xml:space="preserve"> c_farm_size_vaccination_acre</v>
      </c>
      <c r="I71" t="s">
        <v>5602</v>
      </c>
      <c r="J71" t="s">
        <v>5604</v>
      </c>
      <c r="K71" t="s">
        <v>5603</v>
      </c>
      <c r="M71" t="str">
        <f t="shared" ref="M71:M134" si="11">IFERROR(_xlfn.CONCAT(I71,G71,J71,E71,K71),"")</f>
        <v>variable = ifelse(variable == " c_farm_size_vaccination_acre","      f_labour_livestock_vaccination_acres ",variable),</v>
      </c>
    </row>
    <row r="72" spans="1:13">
      <c r="A72" s="30" t="s">
        <v>5462</v>
      </c>
      <c r="B72" s="30"/>
      <c r="C72" s="30"/>
      <c r="D72" s="30"/>
      <c r="E72" s="30" t="str">
        <f t="shared" si="8"/>
        <v xml:space="preserve">      f_inputs_costs_fertilizer </v>
      </c>
      <c r="F72" s="30" t="str">
        <f t="shared" si="9"/>
        <v xml:space="preserve"> c_fertiliser_amount,</v>
      </c>
      <c r="G72" s="30" t="str">
        <f t="shared" si="10"/>
        <v xml:space="preserve"> c_fertiliser_amount</v>
      </c>
      <c r="I72" t="s">
        <v>5602</v>
      </c>
      <c r="J72" t="s">
        <v>5604</v>
      </c>
      <c r="K72" t="s">
        <v>5603</v>
      </c>
      <c r="M72" t="str">
        <f t="shared" si="11"/>
        <v>variable = ifelse(variable == " c_fertiliser_amount","      f_inputs_costs_fertilizer ",variable),</v>
      </c>
    </row>
    <row r="73" spans="1:13">
      <c r="A73" s="30" t="s">
        <v>5747</v>
      </c>
      <c r="B73" s="30"/>
      <c r="C73" s="30"/>
      <c r="D73" s="30"/>
      <c r="E73" s="30" t="str">
        <f t="shared" si="8"/>
        <v xml:space="preserve">      f_livestock_costs_fodderwater </v>
      </c>
      <c r="F73" s="30" t="str">
        <f t="shared" si="9"/>
        <v xml:space="preserve"> c_fodder_amount,</v>
      </c>
      <c r="G73" s="30" t="str">
        <f t="shared" si="10"/>
        <v xml:space="preserve"> c_fodder_amount</v>
      </c>
      <c r="I73" t="s">
        <v>5602</v>
      </c>
      <c r="J73" t="s">
        <v>5604</v>
      </c>
      <c r="K73" t="s">
        <v>5603</v>
      </c>
      <c r="M73" t="str">
        <f t="shared" si="11"/>
        <v>variable = ifelse(variable == " c_fodder_amount","      f_livestock_costs_fodderwater ",variable),</v>
      </c>
    </row>
    <row r="74" spans="1:13">
      <c r="A74" s="30" t="s">
        <v>5463</v>
      </c>
      <c r="B74" s="30"/>
      <c r="C74" s="30"/>
      <c r="D74" s="30"/>
      <c r="E74" s="30" t="str">
        <f t="shared" si="8"/>
        <v xml:space="preserve">      f_inputs_costs_chemicals_3 </v>
      </c>
      <c r="F74" s="30" t="str">
        <f t="shared" si="9"/>
        <v xml:space="preserve"> c_fungicides_amount,</v>
      </c>
      <c r="G74" s="30" t="str">
        <f t="shared" si="10"/>
        <v xml:space="preserve"> c_fungicides_amount</v>
      </c>
      <c r="I74" t="s">
        <v>5602</v>
      </c>
      <c r="J74" t="s">
        <v>5604</v>
      </c>
      <c r="K74" t="s">
        <v>5603</v>
      </c>
      <c r="M74" t="str">
        <f t="shared" si="11"/>
        <v>variable = ifelse(variable == " c_fungicides_amount","      f_inputs_costs_chemicals_3 ",variable),</v>
      </c>
    </row>
    <row r="75" spans="1:13">
      <c r="A75" s="30" t="s">
        <v>5464</v>
      </c>
      <c r="B75" s="30"/>
      <c r="C75" s="30"/>
      <c r="D75" s="30"/>
      <c r="E75" s="30" t="str">
        <f t="shared" si="8"/>
        <v xml:space="preserve">      f_inputs_costs_chemicals_2 </v>
      </c>
      <c r="F75" s="30" t="str">
        <f t="shared" si="9"/>
        <v xml:space="preserve"> c_herbicides_amount,</v>
      </c>
      <c r="G75" s="30" t="str">
        <f t="shared" si="10"/>
        <v xml:space="preserve"> c_herbicides_amount</v>
      </c>
      <c r="I75" t="s">
        <v>5602</v>
      </c>
      <c r="J75" t="s">
        <v>5604</v>
      </c>
      <c r="K75" t="s">
        <v>5603</v>
      </c>
      <c r="M75" t="str">
        <f t="shared" si="11"/>
        <v>variable = ifelse(variable == " c_herbicides_amount","      f_inputs_costs_chemicals_2 ",variable),</v>
      </c>
    </row>
    <row r="76" spans="1:13">
      <c r="A76" s="30" t="s">
        <v>5748</v>
      </c>
      <c r="B76" s="30"/>
      <c r="C76" s="30"/>
      <c r="D76" s="30"/>
      <c r="E76" s="30" t="str">
        <f t="shared" si="8"/>
        <v xml:space="preserve">      f_labour_extension_worker_yn </v>
      </c>
      <c r="F76" s="30" t="str">
        <f t="shared" si="9"/>
        <v xml:space="preserve"> c_hired_extension_worker,</v>
      </c>
      <c r="G76" s="30" t="str">
        <f t="shared" si="10"/>
        <v xml:space="preserve"> c_hired_extension_worker</v>
      </c>
      <c r="I76" t="s">
        <v>5602</v>
      </c>
      <c r="J76" t="s">
        <v>5604</v>
      </c>
      <c r="K76" t="s">
        <v>5603</v>
      </c>
      <c r="M76" t="str">
        <f t="shared" si="11"/>
        <v>variable = ifelse(variable == " c_hired_extension_worker","      f_labour_extension_worker_yn ",variable),</v>
      </c>
    </row>
    <row r="77" spans="1:13">
      <c r="A77" s="30" t="s">
        <v>5749</v>
      </c>
      <c r="B77" s="30"/>
      <c r="C77" s="30"/>
      <c r="D77" s="30"/>
      <c r="E77" s="30" t="str">
        <f t="shared" si="8"/>
        <v xml:space="preserve">      f_inputs_costs_usage </v>
      </c>
      <c r="F77" s="30" t="str">
        <f t="shared" si="9"/>
        <v xml:space="preserve"> c_inputs_supplies,</v>
      </c>
      <c r="G77" s="30" t="str">
        <f t="shared" si="10"/>
        <v xml:space="preserve"> c_inputs_supplies</v>
      </c>
      <c r="I77" t="s">
        <v>5602</v>
      </c>
      <c r="J77" t="s">
        <v>5604</v>
      </c>
      <c r="K77" t="s">
        <v>5603</v>
      </c>
      <c r="M77" t="str">
        <f t="shared" si="11"/>
        <v>variable = ifelse(variable == " c_inputs_supplies","      f_inputs_costs_usage ",variable),</v>
      </c>
    </row>
    <row r="78" spans="1:13">
      <c r="A78" s="30" t="s">
        <v>5750</v>
      </c>
      <c r="B78" s="30"/>
      <c r="C78" s="30"/>
      <c r="D78" s="30"/>
      <c r="E78" s="30" t="str">
        <f t="shared" si="8"/>
        <v xml:space="preserve">      f_inputs_costs_usage_other </v>
      </c>
      <c r="F78" s="30" t="str">
        <f t="shared" si="9"/>
        <v xml:space="preserve"> 'c_inputs_supplies__other__',</v>
      </c>
      <c r="G78" s="30" t="str">
        <f t="shared" si="10"/>
        <v xml:space="preserve"> 'c_inputs_supplies__other__'</v>
      </c>
      <c r="I78" t="s">
        <v>5602</v>
      </c>
      <c r="J78" t="s">
        <v>5604</v>
      </c>
      <c r="K78" t="s">
        <v>5603</v>
      </c>
      <c r="M78" t="str">
        <f t="shared" si="11"/>
        <v>variable = ifelse(variable == " 'c_inputs_supplies__other__'","      f_inputs_costs_usage_other ",variable),</v>
      </c>
    </row>
    <row r="79" spans="1:13">
      <c r="A79" s="30" t="s">
        <v>5751</v>
      </c>
      <c r="B79" s="30"/>
      <c r="C79" s="30"/>
      <c r="D79" s="30"/>
      <c r="E79" s="30" t="str">
        <f t="shared" si="8"/>
        <v xml:space="preserve">      f_crop_labour_types </v>
      </c>
      <c r="F79" s="30" t="str">
        <f t="shared" si="9"/>
        <v xml:space="preserve"> c_labor,</v>
      </c>
      <c r="G79" s="30" t="str">
        <f t="shared" si="10"/>
        <v xml:space="preserve"> c_labor</v>
      </c>
      <c r="I79" t="s">
        <v>5602</v>
      </c>
      <c r="J79" t="s">
        <v>5604</v>
      </c>
      <c r="K79" t="s">
        <v>5603</v>
      </c>
      <c r="M79" t="str">
        <f t="shared" si="11"/>
        <v>variable = ifelse(variable == " c_labor","      f_crop_labour_types ",variable),</v>
      </c>
    </row>
    <row r="80" spans="1:13">
      <c r="A80" s="30" t="s">
        <v>5752</v>
      </c>
      <c r="B80" s="30"/>
      <c r="C80" s="30"/>
      <c r="D80" s="30"/>
      <c r="E80" s="30" t="str">
        <f t="shared" si="8"/>
        <v xml:space="preserve">      f_crop_labour_types_1 </v>
      </c>
      <c r="F80" s="30" t="str">
        <f t="shared" si="9"/>
        <v xml:space="preserve"> c_labor_1,</v>
      </c>
      <c r="G80" s="30" t="str">
        <f t="shared" si="10"/>
        <v xml:space="preserve"> c_labor_1</v>
      </c>
      <c r="I80" t="s">
        <v>5602</v>
      </c>
      <c r="J80" t="s">
        <v>5604</v>
      </c>
      <c r="K80" t="s">
        <v>5603</v>
      </c>
      <c r="M80" t="str">
        <f t="shared" si="11"/>
        <v>variable = ifelse(variable == " c_labor_1","      f_crop_labour_types_1 ",variable),</v>
      </c>
    </row>
    <row r="81" spans="1:13">
      <c r="A81" s="30" t="s">
        <v>5753</v>
      </c>
      <c r="B81" s="30"/>
      <c r="C81" s="30"/>
      <c r="D81" s="30"/>
      <c r="E81" s="30" t="str">
        <f t="shared" si="8"/>
        <v xml:space="preserve">      f_labour_livestock_differentiation_quant_parted </v>
      </c>
      <c r="F81" s="30" t="str">
        <f t="shared" si="9"/>
        <v xml:space="preserve"> c_labor_bagamount_differentiation,</v>
      </c>
      <c r="G81" s="30" t="str">
        <f t="shared" si="10"/>
        <v xml:space="preserve"> c_labor_bagamount_differentiation</v>
      </c>
      <c r="I81" t="s">
        <v>5602</v>
      </c>
      <c r="J81" t="s">
        <v>5604</v>
      </c>
      <c r="K81" t="s">
        <v>5603</v>
      </c>
      <c r="M81" t="str">
        <f t="shared" si="11"/>
        <v>variable = ifelse(variable == " c_labor_bagamount_differentiation","      f_labour_livestock_differentiation_quant_parted ",variable),</v>
      </c>
    </row>
    <row r="82" spans="1:13">
      <c r="A82" s="30" t="s">
        <v>5754</v>
      </c>
      <c r="B82" s="30"/>
      <c r="C82" s="30"/>
      <c r="D82" s="30"/>
      <c r="E82" s="30" t="str">
        <f t="shared" si="8"/>
        <v xml:space="preserve">      f_labour_drying_kg_per_person </v>
      </c>
      <c r="F82" s="30" t="str">
        <f t="shared" si="9"/>
        <v xml:space="preserve"> c_labor_bagamount_drying,</v>
      </c>
      <c r="G82" s="30" t="str">
        <f t="shared" si="10"/>
        <v xml:space="preserve"> c_labor_bagamount_drying</v>
      </c>
      <c r="I82" t="s">
        <v>5602</v>
      </c>
      <c r="J82" t="s">
        <v>5604</v>
      </c>
      <c r="K82" t="s">
        <v>5603</v>
      </c>
      <c r="M82" t="str">
        <f t="shared" si="11"/>
        <v>variable = ifelse(variable == " c_labor_bagamount_drying","      f_labour_drying_kg_per_person ",variable),</v>
      </c>
    </row>
    <row r="83" spans="1:13">
      <c r="A83" s="30" t="s">
        <v>5755</v>
      </c>
      <c r="B83" s="30"/>
      <c r="C83" s="30"/>
      <c r="D83" s="30"/>
      <c r="E83" s="30" t="str">
        <f t="shared" si="8"/>
        <v xml:space="preserve">      f_labour_drying_pay_per_bag </v>
      </c>
      <c r="F83" s="30" t="str">
        <f t="shared" si="9"/>
        <v xml:space="preserve"> c_labor_bagrate_drying,</v>
      </c>
      <c r="G83" s="30" t="str">
        <f t="shared" si="10"/>
        <v xml:space="preserve"> c_labor_bagrate_drying</v>
      </c>
      <c r="I83" t="s">
        <v>5602</v>
      </c>
      <c r="J83" t="s">
        <v>5604</v>
      </c>
      <c r="K83" t="s">
        <v>5603</v>
      </c>
      <c r="M83" t="str">
        <f t="shared" si="11"/>
        <v>variable = ifelse(variable == " c_labor_bagrate_drying","      f_labour_drying_pay_per_bag ",variable),</v>
      </c>
    </row>
    <row r="84" spans="1:13">
      <c r="A84" s="30" t="s">
        <v>5756</v>
      </c>
      <c r="B84" s="30"/>
      <c r="C84" s="30"/>
      <c r="D84" s="30"/>
      <c r="E84" s="30" t="str">
        <f t="shared" si="8"/>
        <v xml:space="preserve">      f_labour_livestock_cleaning_paymentpertimeframe </v>
      </c>
      <c r="F84" s="30" t="str">
        <f t="shared" si="9"/>
        <v xml:space="preserve"> c_labor_dayrate_cleaning,</v>
      </c>
      <c r="G84" s="30" t="str">
        <f t="shared" si="10"/>
        <v xml:space="preserve"> c_labor_dayrate_cleaning</v>
      </c>
      <c r="I84" t="s">
        <v>5602</v>
      </c>
      <c r="J84" t="s">
        <v>5604</v>
      </c>
      <c r="K84" t="s">
        <v>5603</v>
      </c>
      <c r="M84" t="str">
        <f t="shared" si="11"/>
        <v>variable = ifelse(variable == " c_labor_dayrate_cleaning","      f_labour_livestock_cleaning_paymentpertimeframe ",variable),</v>
      </c>
    </row>
    <row r="85" spans="1:13">
      <c r="A85" s="30" t="s">
        <v>5757</v>
      </c>
      <c r="B85" s="30"/>
      <c r="C85" s="30"/>
      <c r="D85" s="30"/>
      <c r="E85" s="30" t="str">
        <f t="shared" si="8"/>
        <v xml:space="preserve">      f_labour_livestock_feeding_paymentpertimeframe </v>
      </c>
      <c r="F85" s="30" t="str">
        <f t="shared" si="9"/>
        <v xml:space="preserve"> c_labor_dayrate_feeding,</v>
      </c>
      <c r="G85" s="30" t="str">
        <f t="shared" si="10"/>
        <v xml:space="preserve"> c_labor_dayrate_feeding</v>
      </c>
      <c r="I85" t="s">
        <v>5602</v>
      </c>
      <c r="J85" t="s">
        <v>5604</v>
      </c>
      <c r="K85" t="s">
        <v>5603</v>
      </c>
      <c r="M85" t="str">
        <f t="shared" si="11"/>
        <v>variable = ifelse(variable == " c_labor_dayrate_feeding","      f_labour_livestock_feeding_paymentpertimeframe ",variable),</v>
      </c>
    </row>
    <row r="86" spans="1:13">
      <c r="A86" s="30" t="s">
        <v>5758</v>
      </c>
      <c r="B86" s="30"/>
      <c r="C86" s="30"/>
      <c r="D86" s="30"/>
      <c r="E86" s="30" t="str">
        <f t="shared" si="8"/>
        <v xml:space="preserve">      f_labour_fertilizerapp_paymentpertimeframe </v>
      </c>
      <c r="F86" s="30" t="str">
        <f t="shared" si="9"/>
        <v xml:space="preserve"> c_labor_dayrate_fertilizer_application,</v>
      </c>
      <c r="G86" s="30" t="str">
        <f t="shared" si="10"/>
        <v xml:space="preserve"> c_labor_dayrate_fertilizer_application</v>
      </c>
      <c r="I86" t="s">
        <v>5602</v>
      </c>
      <c r="J86" t="s">
        <v>5604</v>
      </c>
      <c r="K86" t="s">
        <v>5603</v>
      </c>
      <c r="M86" t="str">
        <f t="shared" si="11"/>
        <v>variable = ifelse(variable == " c_labor_dayrate_fertilizer_application","      f_labour_fertilizerapp_paymentpertimeframe ",variable),</v>
      </c>
    </row>
    <row r="87" spans="1:13">
      <c r="A87" s="30" t="s">
        <v>5759</v>
      </c>
      <c r="B87" s="30"/>
      <c r="C87" s="30"/>
      <c r="D87" s="30"/>
      <c r="E87" s="30" t="str">
        <f t="shared" si="8"/>
        <v xml:space="preserve">      f_labour_livestock_deworming_paymentpertimeframe </v>
      </c>
      <c r="F87" s="30" t="str">
        <f t="shared" si="9"/>
        <v xml:space="preserve"> c_labor_dayrate_fertilizer_application_1,</v>
      </c>
      <c r="G87" s="30" t="str">
        <f t="shared" si="10"/>
        <v xml:space="preserve"> c_labor_dayrate_fertilizer_application_1</v>
      </c>
      <c r="I87" t="s">
        <v>5602</v>
      </c>
      <c r="J87" t="s">
        <v>5604</v>
      </c>
      <c r="K87" t="s">
        <v>5603</v>
      </c>
      <c r="M87" t="str">
        <f t="shared" si="11"/>
        <v>variable = ifelse(variable == " c_labor_dayrate_fertilizer_application_1","      f_labour_livestock_deworming_paymentpertimeframe ",variable),</v>
      </c>
    </row>
    <row r="88" spans="1:13">
      <c r="A88" s="30" t="s">
        <v>5760</v>
      </c>
      <c r="B88" s="30"/>
      <c r="C88" s="30"/>
      <c r="D88" s="30"/>
      <c r="E88" s="30" t="str">
        <f t="shared" si="8"/>
        <v xml:space="preserve">      f_labour_harrowing_paymentpertimeframe </v>
      </c>
      <c r="F88" s="30" t="str">
        <f t="shared" si="9"/>
        <v xml:space="preserve"> c_labor_dayrate_harrowing,</v>
      </c>
      <c r="G88" s="30" t="str">
        <f t="shared" si="10"/>
        <v xml:space="preserve"> c_labor_dayrate_harrowing</v>
      </c>
      <c r="I88" t="s">
        <v>5602</v>
      </c>
      <c r="J88" t="s">
        <v>5604</v>
      </c>
      <c r="K88" t="s">
        <v>5603</v>
      </c>
      <c r="M88" t="str">
        <f t="shared" si="11"/>
        <v>variable = ifelse(variable == " c_labor_dayrate_harrowing","      f_labour_harrowing_paymentpertimeframe ",variable),</v>
      </c>
    </row>
    <row r="89" spans="1:13">
      <c r="A89" s="30" t="s">
        <v>5761</v>
      </c>
      <c r="B89" s="30"/>
      <c r="C89" s="30"/>
      <c r="D89" s="30"/>
      <c r="E89" s="30" t="str">
        <f t="shared" si="8"/>
        <v xml:space="preserve">      f_labour_harvesting_paymentpertimeframe </v>
      </c>
      <c r="F89" s="30" t="str">
        <f t="shared" si="9"/>
        <v xml:space="preserve"> c_labor_dayrate_harvesting,</v>
      </c>
      <c r="G89" s="30" t="str">
        <f t="shared" si="10"/>
        <v xml:space="preserve"> c_labor_dayrate_harvesting</v>
      </c>
      <c r="I89" t="s">
        <v>5602</v>
      </c>
      <c r="J89" t="s">
        <v>5604</v>
      </c>
      <c r="K89" t="s">
        <v>5603</v>
      </c>
      <c r="M89" t="str">
        <f t="shared" si="11"/>
        <v>variable = ifelse(variable == " c_labor_dayrate_harvesting","      f_labour_harvesting_paymentpertimeframe ",variable),</v>
      </c>
    </row>
    <row r="90" spans="1:13">
      <c r="A90" s="30" t="s">
        <v>5762</v>
      </c>
      <c r="B90" s="30"/>
      <c r="C90" s="30"/>
      <c r="D90" s="30"/>
      <c r="E90" s="30" t="str">
        <f t="shared" si="8"/>
        <v xml:space="preserve">      f_labour_packaging_paymentpertimeframe </v>
      </c>
      <c r="F90" s="30" t="str">
        <f t="shared" si="9"/>
        <v xml:space="preserve"> c_labor_dayrate_packaging,</v>
      </c>
      <c r="G90" s="30" t="str">
        <f t="shared" si="10"/>
        <v xml:space="preserve"> c_labor_dayrate_packaging</v>
      </c>
      <c r="I90" t="s">
        <v>5602</v>
      </c>
      <c r="J90" t="s">
        <v>5604</v>
      </c>
      <c r="K90" t="s">
        <v>5603</v>
      </c>
      <c r="M90" t="str">
        <f t="shared" si="11"/>
        <v>variable = ifelse(variable == " c_labor_dayrate_packaging","      f_labour_packaging_paymentpertimeframe ",variable),</v>
      </c>
    </row>
    <row r="91" spans="1:13">
      <c r="A91" s="30" t="s">
        <v>5763</v>
      </c>
      <c r="B91" s="30"/>
      <c r="C91" s="30"/>
      <c r="D91" s="30"/>
      <c r="E91" s="30" t="str">
        <f t="shared" si="8"/>
        <v xml:space="preserve">      f_labour_agrochemicalapp_paymentpertimeframe </v>
      </c>
      <c r="F91" s="30" t="str">
        <f t="shared" si="9"/>
        <v xml:space="preserve"> c_labor_dayrate_pesticide_application,</v>
      </c>
      <c r="G91" s="30" t="str">
        <f t="shared" si="10"/>
        <v xml:space="preserve"> c_labor_dayrate_pesticide_application</v>
      </c>
      <c r="I91" t="s">
        <v>5602</v>
      </c>
      <c r="J91" t="s">
        <v>5604</v>
      </c>
      <c r="K91" t="s">
        <v>5603</v>
      </c>
      <c r="M91" t="str">
        <f t="shared" si="11"/>
        <v>variable = ifelse(variable == " c_labor_dayrate_pesticide_application","      f_labour_agrochemicalapp_paymentpertimeframe ",variable),</v>
      </c>
    </row>
    <row r="92" spans="1:13">
      <c r="A92" s="30" t="s">
        <v>5764</v>
      </c>
      <c r="B92" s="30"/>
      <c r="C92" s="30"/>
      <c r="D92" s="30"/>
      <c r="E92" s="30" t="str">
        <f t="shared" si="8"/>
        <v xml:space="preserve">      f_labour_ploughing_paymentpertimeframe </v>
      </c>
      <c r="F92" s="30" t="str">
        <f t="shared" si="9"/>
        <v xml:space="preserve"> c_labor_dayrate_ploughing,</v>
      </c>
      <c r="G92" s="30" t="str">
        <f t="shared" si="10"/>
        <v xml:space="preserve"> c_labor_dayrate_ploughing</v>
      </c>
      <c r="I92" t="s">
        <v>5602</v>
      </c>
      <c r="J92" t="s">
        <v>5604</v>
      </c>
      <c r="K92" t="s">
        <v>5603</v>
      </c>
      <c r="M92" t="str">
        <f t="shared" si="11"/>
        <v>variable = ifelse(variable == " c_labor_dayrate_ploughing","      f_labour_ploughing_paymentpertimeframe ",variable),</v>
      </c>
    </row>
    <row r="93" spans="1:13">
      <c r="A93" s="30" t="s">
        <v>5765</v>
      </c>
      <c r="B93" s="30"/>
      <c r="C93" s="30"/>
      <c r="D93" s="30"/>
      <c r="E93" s="30" t="str">
        <f t="shared" si="8"/>
        <v xml:space="preserve">      f_labour_livestock_slaughtering_paymentpertimeframe </v>
      </c>
      <c r="F93" s="30" t="str">
        <f t="shared" si="9"/>
        <v xml:space="preserve"> c_labor_dayrate_slaughtering,</v>
      </c>
      <c r="G93" s="30" t="str">
        <f t="shared" si="10"/>
        <v xml:space="preserve"> c_labor_dayrate_slaughtering</v>
      </c>
      <c r="I93" t="s">
        <v>5602</v>
      </c>
      <c r="J93" t="s">
        <v>5604</v>
      </c>
      <c r="K93" t="s">
        <v>5603</v>
      </c>
      <c r="M93" t="str">
        <f t="shared" si="11"/>
        <v>variable = ifelse(variable == " c_labor_dayrate_slaughtering","      f_labour_livestock_slaughtering_paymentpertimeframe ",variable),</v>
      </c>
    </row>
    <row r="94" spans="1:13">
      <c r="A94" s="30" t="s">
        <v>5766</v>
      </c>
      <c r="B94" s="30"/>
      <c r="C94" s="30"/>
      <c r="D94" s="30"/>
      <c r="E94" s="30" t="str">
        <f t="shared" si="8"/>
        <v xml:space="preserve">      f_labour_sowing_paymentpertimeframe </v>
      </c>
      <c r="F94" s="30" t="str">
        <f t="shared" si="9"/>
        <v xml:space="preserve"> c_labor_dayrate_sowing,</v>
      </c>
      <c r="G94" s="30" t="str">
        <f t="shared" si="10"/>
        <v xml:space="preserve"> c_labor_dayrate_sowing</v>
      </c>
      <c r="I94" t="s">
        <v>5602</v>
      </c>
      <c r="J94" t="s">
        <v>5604</v>
      </c>
      <c r="K94" t="s">
        <v>5603</v>
      </c>
      <c r="M94" t="str">
        <f t="shared" si="11"/>
        <v>variable = ifelse(variable == " c_labor_dayrate_sowing","      f_labour_sowing_paymentpertimeframe ",variable),</v>
      </c>
    </row>
    <row r="95" spans="1:13">
      <c r="A95" s="30" t="s">
        <v>5767</v>
      </c>
      <c r="B95" s="30"/>
      <c r="C95" s="30"/>
      <c r="D95" s="30"/>
      <c r="E95" s="30" t="str">
        <f t="shared" si="8"/>
        <v xml:space="preserve">      f_labour_weeding_paymentpertimeframe </v>
      </c>
      <c r="F95" s="30" t="str">
        <f t="shared" si="9"/>
        <v xml:space="preserve"> c_labor_dayrate_weeding,</v>
      </c>
      <c r="G95" s="30" t="str">
        <f t="shared" si="10"/>
        <v xml:space="preserve"> c_labor_dayrate_weeding</v>
      </c>
      <c r="I95" t="s">
        <v>5602</v>
      </c>
      <c r="J95" t="s">
        <v>5604</v>
      </c>
      <c r="K95" t="s">
        <v>5603</v>
      </c>
      <c r="M95" t="str">
        <f t="shared" si="11"/>
        <v>variable = ifelse(variable == " c_labor_dayrate_weeding","      f_labour_weeding_paymentpertimeframe ",variable),</v>
      </c>
    </row>
    <row r="96" spans="1:13">
      <c r="A96" s="30" t="s">
        <v>5768</v>
      </c>
      <c r="B96" s="30"/>
      <c r="C96" s="30"/>
      <c r="D96" s="30"/>
      <c r="E96" s="30" t="str">
        <f t="shared" si="8"/>
        <v xml:space="preserve">      f_labour_livestock_vaccination_paymentpertimeframe </v>
      </c>
      <c r="F96" s="30" t="str">
        <f t="shared" si="9"/>
        <v xml:space="preserve"> c_labor_dayrate_weeding_1,</v>
      </c>
      <c r="G96" s="30" t="str">
        <f t="shared" si="10"/>
        <v xml:space="preserve"> c_labor_dayrate_weeding_1</v>
      </c>
      <c r="I96" t="s">
        <v>5602</v>
      </c>
      <c r="J96" t="s">
        <v>5604</v>
      </c>
      <c r="K96" t="s">
        <v>5603</v>
      </c>
      <c r="M96" t="str">
        <f t="shared" si="11"/>
        <v>variable = ifelse(variable == " c_labor_dayrate_weeding_1","      f_labour_livestock_vaccination_paymentpertimeframe ",variable),</v>
      </c>
    </row>
    <row r="97" spans="1:13">
      <c r="A97" s="30" t="s">
        <v>5769</v>
      </c>
      <c r="B97" s="30"/>
      <c r="C97" s="30"/>
      <c r="D97" s="30"/>
      <c r="E97" s="30" t="str">
        <f t="shared" si="8"/>
        <v xml:space="preserve">      f_labour_winnowing_paymentpertimeframe </v>
      </c>
      <c r="F97" s="30" t="str">
        <f t="shared" si="9"/>
        <v xml:space="preserve"> c_labor_dayrate_winnowing,</v>
      </c>
      <c r="G97" s="30" t="str">
        <f t="shared" si="10"/>
        <v xml:space="preserve"> c_labor_dayrate_winnowing</v>
      </c>
      <c r="I97" t="s">
        <v>5602</v>
      </c>
      <c r="J97" t="s">
        <v>5604</v>
      </c>
      <c r="K97" t="s">
        <v>5603</v>
      </c>
      <c r="M97" t="str">
        <f t="shared" si="11"/>
        <v>variable = ifelse(variable == " c_labor_dayrate_winnowing","      f_labour_winnowing_paymentpertimeframe ",variable),</v>
      </c>
    </row>
    <row r="98" spans="1:13">
      <c r="A98" s="30" t="s">
        <v>5770</v>
      </c>
      <c r="B98" s="30"/>
      <c r="C98" s="30"/>
      <c r="D98" s="30"/>
      <c r="E98" s="30" t="str">
        <f t="shared" si="8"/>
        <v xml:space="preserve">      f_labour_livestock_defeathering_paymentpertimeframe </v>
      </c>
      <c r="F98" s="30" t="str">
        <f t="shared" si="9"/>
        <v xml:space="preserve"> c_labor_dayrate_winnowing_1,</v>
      </c>
      <c r="G98" s="30" t="str">
        <f t="shared" si="10"/>
        <v xml:space="preserve"> c_labor_dayrate_winnowing_1</v>
      </c>
      <c r="I98" t="s">
        <v>5602</v>
      </c>
      <c r="J98" t="s">
        <v>5604</v>
      </c>
      <c r="K98" t="s">
        <v>5603</v>
      </c>
      <c r="M98" t="str">
        <f t="shared" si="11"/>
        <v>variable = ifelse(variable == " c_labor_dayrate_winnowing_1","      f_labour_livestock_defeathering_paymentpertimeframe ",variable),</v>
      </c>
    </row>
    <row r="99" spans="1:13">
      <c r="A99" s="30" t="s">
        <v>5771</v>
      </c>
      <c r="B99" s="30"/>
      <c r="C99" s="30"/>
      <c r="D99" s="30"/>
      <c r="E99" s="30" t="str">
        <f t="shared" si="8"/>
        <v xml:space="preserve">      f_labour_fertilizerapp_nrdays </v>
      </c>
      <c r="F99" s="30" t="str">
        <f t="shared" si="9"/>
        <v xml:space="preserve"> c_labor_days_fertilizer_application,</v>
      </c>
      <c r="G99" s="30" t="str">
        <f t="shared" si="10"/>
        <v xml:space="preserve"> c_labor_days_fertilizer_application</v>
      </c>
      <c r="I99" t="s">
        <v>5602</v>
      </c>
      <c r="J99" t="s">
        <v>5604</v>
      </c>
      <c r="K99" t="s">
        <v>5603</v>
      </c>
      <c r="M99" t="str">
        <f t="shared" si="11"/>
        <v>variable = ifelse(variable == " c_labor_days_fertilizer_application","      f_labour_fertilizerapp_nrdays ",variable),</v>
      </c>
    </row>
    <row r="100" spans="1:13">
      <c r="A100" s="30" t="s">
        <v>5772</v>
      </c>
      <c r="B100" s="30"/>
      <c r="C100" s="30"/>
      <c r="D100" s="30"/>
      <c r="E100" s="30" t="str">
        <f t="shared" si="8"/>
        <v xml:space="preserve">      f_labour_harrowing_nrdays </v>
      </c>
      <c r="F100" s="30" t="str">
        <f t="shared" si="9"/>
        <v xml:space="preserve"> c_labor_days_harrowing,</v>
      </c>
      <c r="G100" s="30" t="str">
        <f t="shared" si="10"/>
        <v xml:space="preserve"> c_labor_days_harrowing</v>
      </c>
      <c r="I100" t="s">
        <v>5602</v>
      </c>
      <c r="J100" t="s">
        <v>5604</v>
      </c>
      <c r="K100" t="s">
        <v>5603</v>
      </c>
      <c r="M100" t="str">
        <f t="shared" si="11"/>
        <v>variable = ifelse(variable == " c_labor_days_harrowing","      f_labour_harrowing_nrdays ",variable),</v>
      </c>
    </row>
    <row r="101" spans="1:13">
      <c r="A101" s="30" t="s">
        <v>5773</v>
      </c>
      <c r="B101" s="30"/>
      <c r="C101" s="30"/>
      <c r="D101" s="30"/>
      <c r="E101" s="30" t="str">
        <f t="shared" si="8"/>
        <v xml:space="preserve">      f_labour_harvesting_nrdays </v>
      </c>
      <c r="F101" s="30" t="str">
        <f t="shared" si="9"/>
        <v xml:space="preserve"> c_labor_days_harvesting,</v>
      </c>
      <c r="G101" s="30" t="str">
        <f t="shared" si="10"/>
        <v xml:space="preserve"> c_labor_days_harvesting</v>
      </c>
      <c r="I101" t="s">
        <v>5602</v>
      </c>
      <c r="J101" t="s">
        <v>5604</v>
      </c>
      <c r="K101" t="s">
        <v>5603</v>
      </c>
      <c r="M101" t="str">
        <f t="shared" si="11"/>
        <v>variable = ifelse(variable == " c_labor_days_harvesting","      f_labour_harvesting_nrdays ",variable),</v>
      </c>
    </row>
    <row r="102" spans="1:13">
      <c r="A102" s="30" t="s">
        <v>5774</v>
      </c>
      <c r="B102" s="30"/>
      <c r="C102" s="30"/>
      <c r="D102" s="30"/>
      <c r="E102" s="30" t="str">
        <f t="shared" si="8"/>
        <v xml:space="preserve">      f_labour_packaging_nrdays </v>
      </c>
      <c r="F102" s="30" t="str">
        <f t="shared" si="9"/>
        <v xml:space="preserve"> c_labor_days_packaging,</v>
      </c>
      <c r="G102" s="30" t="str">
        <f t="shared" si="10"/>
        <v xml:space="preserve"> c_labor_days_packaging</v>
      </c>
      <c r="I102" t="s">
        <v>5602</v>
      </c>
      <c r="J102" t="s">
        <v>5604</v>
      </c>
      <c r="K102" t="s">
        <v>5603</v>
      </c>
      <c r="M102" t="str">
        <f t="shared" si="11"/>
        <v>variable = ifelse(variable == " c_labor_days_packaging","      f_labour_packaging_nrdays ",variable),</v>
      </c>
    </row>
    <row r="103" spans="1:13">
      <c r="A103" s="30" t="s">
        <v>5775</v>
      </c>
      <c r="B103" s="30"/>
      <c r="C103" s="30"/>
      <c r="D103" s="30"/>
      <c r="E103" s="30" t="str">
        <f t="shared" si="8"/>
        <v xml:space="preserve">      f_labour_agrochemicalapp_nrdays </v>
      </c>
      <c r="F103" s="30" t="str">
        <f t="shared" si="9"/>
        <v xml:space="preserve"> c_labor_days_pesticide_application,</v>
      </c>
      <c r="G103" s="30" t="str">
        <f t="shared" si="10"/>
        <v xml:space="preserve"> c_labor_days_pesticide_application</v>
      </c>
      <c r="I103" t="s">
        <v>5602</v>
      </c>
      <c r="J103" t="s">
        <v>5604</v>
      </c>
      <c r="K103" t="s">
        <v>5603</v>
      </c>
      <c r="M103" t="str">
        <f t="shared" si="11"/>
        <v>variable = ifelse(variable == " c_labor_days_pesticide_application","      f_labour_agrochemicalapp_nrdays ",variable),</v>
      </c>
    </row>
    <row r="104" spans="1:13">
      <c r="A104" s="30" t="s">
        <v>5776</v>
      </c>
      <c r="B104" s="30"/>
      <c r="C104" s="30"/>
      <c r="D104" s="30"/>
      <c r="E104" s="30" t="str">
        <f t="shared" si="8"/>
        <v xml:space="preserve">      f_labour_ploughing_nrdays </v>
      </c>
      <c r="F104" s="30" t="str">
        <f t="shared" si="9"/>
        <v xml:space="preserve"> c_labor_days_ploughing,</v>
      </c>
      <c r="G104" s="30" t="str">
        <f t="shared" si="10"/>
        <v xml:space="preserve"> c_labor_days_ploughing</v>
      </c>
      <c r="I104" t="s">
        <v>5602</v>
      </c>
      <c r="J104" t="s">
        <v>5604</v>
      </c>
      <c r="K104" t="s">
        <v>5603</v>
      </c>
      <c r="M104" t="str">
        <f t="shared" si="11"/>
        <v>variable = ifelse(variable == " c_labor_days_ploughing","      f_labour_ploughing_nrdays ",variable),</v>
      </c>
    </row>
    <row r="105" spans="1:13">
      <c r="A105" s="30" t="s">
        <v>5777</v>
      </c>
      <c r="B105" s="30"/>
      <c r="C105" s="30"/>
      <c r="D105" s="30"/>
      <c r="E105" s="30" t="str">
        <f t="shared" si="8"/>
        <v xml:space="preserve">      f_labour_sowing_nrdays </v>
      </c>
      <c r="F105" s="30" t="str">
        <f t="shared" si="9"/>
        <v xml:space="preserve"> c_labor_days_sowing,</v>
      </c>
      <c r="G105" s="30" t="str">
        <f t="shared" si="10"/>
        <v xml:space="preserve"> c_labor_days_sowing</v>
      </c>
      <c r="I105" t="s">
        <v>5602</v>
      </c>
      <c r="J105" t="s">
        <v>5604</v>
      </c>
      <c r="K105" t="s">
        <v>5603</v>
      </c>
      <c r="M105" t="str">
        <f t="shared" si="11"/>
        <v>variable = ifelse(variable == " c_labor_days_sowing","      f_labour_sowing_nrdays ",variable),</v>
      </c>
    </row>
    <row r="106" spans="1:13">
      <c r="A106" s="30" t="s">
        <v>5778</v>
      </c>
      <c r="B106" s="30"/>
      <c r="C106" s="30"/>
      <c r="D106" s="30"/>
      <c r="E106" s="30" t="str">
        <f t="shared" si="8"/>
        <v xml:space="preserve">      f_labour_weeding_nrdays </v>
      </c>
      <c r="F106" s="30" t="str">
        <f t="shared" si="9"/>
        <v xml:space="preserve"> c_labor_days_weeding,</v>
      </c>
      <c r="G106" s="30" t="str">
        <f t="shared" si="10"/>
        <v xml:space="preserve"> c_labor_days_weeding</v>
      </c>
      <c r="I106" t="s">
        <v>5602</v>
      </c>
      <c r="J106" t="s">
        <v>5604</v>
      </c>
      <c r="K106" t="s">
        <v>5603</v>
      </c>
      <c r="M106" t="str">
        <f t="shared" si="11"/>
        <v>variable = ifelse(variable == " c_labor_days_weeding","      f_labour_weeding_nrdays ",variable),</v>
      </c>
    </row>
    <row r="107" spans="1:13">
      <c r="A107" s="30" t="s">
        <v>5779</v>
      </c>
      <c r="B107" s="30"/>
      <c r="C107" s="30"/>
      <c r="D107" s="30"/>
      <c r="E107" s="30" t="str">
        <f t="shared" si="8"/>
        <v xml:space="preserve">      f_labour_winnowing_nrdays </v>
      </c>
      <c r="F107" s="30" t="str">
        <f t="shared" si="9"/>
        <v xml:space="preserve"> c_labor_days_winnowing,</v>
      </c>
      <c r="G107" s="30" t="str">
        <f t="shared" si="10"/>
        <v xml:space="preserve"> c_labor_days_winnowing</v>
      </c>
      <c r="I107" t="s">
        <v>5602</v>
      </c>
      <c r="J107" t="s">
        <v>5604</v>
      </c>
      <c r="K107" t="s">
        <v>5603</v>
      </c>
      <c r="M107" t="str">
        <f t="shared" si="11"/>
        <v>variable = ifelse(variable == " c_labor_days_winnowing","      f_labour_winnowing_nrdays ",variable),</v>
      </c>
    </row>
    <row r="108" spans="1:13">
      <c r="A108" s="30" t="s">
        <v>5780</v>
      </c>
      <c r="B108" s="30"/>
      <c r="C108" s="30"/>
      <c r="D108" s="30"/>
      <c r="E108" s="30" t="str">
        <f t="shared" si="8"/>
        <v xml:space="preserve">      f_labour_exension_worker_num </v>
      </c>
      <c r="F108" s="30" t="str">
        <f t="shared" si="9"/>
        <v xml:space="preserve"> c_labor_extension_worker_amount,</v>
      </c>
      <c r="G108" s="30" t="str">
        <f t="shared" si="10"/>
        <v xml:space="preserve"> c_labor_extension_worker_amount</v>
      </c>
      <c r="I108" t="s">
        <v>5602</v>
      </c>
      <c r="J108" t="s">
        <v>5604</v>
      </c>
      <c r="K108" t="s">
        <v>5603</v>
      </c>
      <c r="M108" t="str">
        <f t="shared" si="11"/>
        <v>variable = ifelse(variable == " c_labor_extension_worker_amount","      f_labour_exension_worker_num ",variable),</v>
      </c>
    </row>
    <row r="109" spans="1:13">
      <c r="A109" s="30" t="s">
        <v>5781</v>
      </c>
      <c r="B109" s="30"/>
      <c r="C109" s="30"/>
      <c r="D109" s="30"/>
      <c r="E109" s="30" t="str">
        <f t="shared" si="8"/>
        <v xml:space="preserve">      f_labour_livestock_differentiation_pay_per_part </v>
      </c>
      <c r="F109" s="30" t="str">
        <f t="shared" si="9"/>
        <v xml:space="preserve"> c_labor_part_differentiation,</v>
      </c>
      <c r="G109" s="30" t="str">
        <f t="shared" si="10"/>
        <v xml:space="preserve"> c_labor_part_differentiation</v>
      </c>
      <c r="I109" t="s">
        <v>5602</v>
      </c>
      <c r="J109" t="s">
        <v>5604</v>
      </c>
      <c r="K109" t="s">
        <v>5603</v>
      </c>
      <c r="M109" t="str">
        <f t="shared" si="11"/>
        <v>variable = ifelse(variable == " c_labor_part_differentiation","      f_labour_livestock_differentiation_pay_per_part ",variable),</v>
      </c>
    </row>
    <row r="110" spans="1:13">
      <c r="A110" s="30" t="s">
        <v>5782</v>
      </c>
      <c r="B110" s="30"/>
      <c r="C110" s="30"/>
      <c r="D110" s="30"/>
      <c r="E110" s="30" t="str">
        <f t="shared" si="8"/>
        <v xml:space="preserve">      f_labour_livestock_packaging_nrdays </v>
      </c>
      <c r="F110" s="30" t="str">
        <f t="shared" si="9"/>
        <v xml:space="preserve"> c_labor_rate_packaging,</v>
      </c>
      <c r="G110" s="30" t="str">
        <f t="shared" si="10"/>
        <v xml:space="preserve"> c_labor_rate_packaging</v>
      </c>
      <c r="I110" t="s">
        <v>5602</v>
      </c>
      <c r="J110" t="s">
        <v>5604</v>
      </c>
      <c r="K110" t="s">
        <v>5603</v>
      </c>
      <c r="M110" t="str">
        <f t="shared" si="11"/>
        <v>variable = ifelse(variable == " c_labor_rate_packaging","      f_labour_livestock_packaging_nrdays ",variable),</v>
      </c>
    </row>
    <row r="111" spans="1:13">
      <c r="A111" s="30" t="s">
        <v>5783</v>
      </c>
      <c r="B111" s="30"/>
      <c r="C111" s="30"/>
      <c r="D111" s="30"/>
      <c r="E111" s="30" t="str">
        <f t="shared" si="8"/>
        <v xml:space="preserve">      f_labour_threshing_nrdays </v>
      </c>
      <c r="F111" s="30" t="str">
        <f t="shared" si="9"/>
        <v xml:space="preserve"> c_labor_rate_threshing,</v>
      </c>
      <c r="G111" s="30" t="str">
        <f t="shared" si="10"/>
        <v xml:space="preserve"> c_labor_rate_threshing</v>
      </c>
      <c r="I111" t="s">
        <v>5602</v>
      </c>
      <c r="J111" t="s">
        <v>5604</v>
      </c>
      <c r="K111" t="s">
        <v>5603</v>
      </c>
      <c r="M111" t="str">
        <f t="shared" si="11"/>
        <v>variable = ifelse(variable == " c_labor_rate_threshing","      f_labour_threshing_nrdays ",variable),</v>
      </c>
    </row>
    <row r="112" spans="1:13">
      <c r="A112" s="30" t="s">
        <v>5784</v>
      </c>
      <c r="B112" s="30"/>
      <c r="C112" s="30"/>
      <c r="D112" s="30"/>
      <c r="E112" s="30" t="str">
        <f t="shared" si="8"/>
        <v xml:space="preserve">      f_labour_livestock_boiling_nrhiredpeople </v>
      </c>
      <c r="F112" s="30" t="str">
        <f t="shared" si="9"/>
        <v xml:space="preserve"> c_laborers_boiling,</v>
      </c>
      <c r="G112" s="30" t="str">
        <f t="shared" si="10"/>
        <v xml:space="preserve"> c_laborers_boiling</v>
      </c>
      <c r="I112" t="s">
        <v>5602</v>
      </c>
      <c r="J112" t="s">
        <v>5604</v>
      </c>
      <c r="K112" t="s">
        <v>5603</v>
      </c>
      <c r="M112" t="str">
        <f t="shared" si="11"/>
        <v>variable = ifelse(variable == " c_laborers_boiling","      f_labour_livestock_boiling_nrhiredpeople ",variable),</v>
      </c>
    </row>
    <row r="113" spans="1:13">
      <c r="A113" s="30" t="s">
        <v>5785</v>
      </c>
      <c r="B113" s="30"/>
      <c r="C113" s="30"/>
      <c r="D113" s="30"/>
      <c r="E113" s="30" t="str">
        <f t="shared" si="8"/>
        <v xml:space="preserve">      f_labour_fertilizerapp_nrhiredpeople </v>
      </c>
      <c r="F113" s="30" t="str">
        <f t="shared" si="9"/>
        <v xml:space="preserve"> c_laborers_fertilizer_application,</v>
      </c>
      <c r="G113" s="30" t="str">
        <f t="shared" si="10"/>
        <v xml:space="preserve"> c_laborers_fertilizer_application</v>
      </c>
      <c r="I113" t="s">
        <v>5602</v>
      </c>
      <c r="J113" t="s">
        <v>5604</v>
      </c>
      <c r="K113" t="s">
        <v>5603</v>
      </c>
      <c r="M113" t="str">
        <f t="shared" si="11"/>
        <v>variable = ifelse(variable == " c_laborers_fertilizer_application","      f_labour_fertilizerapp_nrhiredpeople ",variable),</v>
      </c>
    </row>
    <row r="114" spans="1:13">
      <c r="A114" s="30" t="s">
        <v>5786</v>
      </c>
      <c r="B114" s="30"/>
      <c r="C114" s="30"/>
      <c r="D114" s="30"/>
      <c r="E114" s="30" t="str">
        <f t="shared" si="8"/>
        <v xml:space="preserve">      f_labour_livestock_deworming_nrhiredpeople </v>
      </c>
      <c r="F114" s="30" t="str">
        <f t="shared" si="9"/>
        <v xml:space="preserve"> c_laborers_fertilizer_application_1,</v>
      </c>
      <c r="G114" s="30" t="str">
        <f t="shared" si="10"/>
        <v xml:space="preserve"> c_laborers_fertilizer_application_1</v>
      </c>
      <c r="I114" t="s">
        <v>5602</v>
      </c>
      <c r="J114" t="s">
        <v>5604</v>
      </c>
      <c r="K114" t="s">
        <v>5603</v>
      </c>
      <c r="M114" t="str">
        <f t="shared" si="11"/>
        <v>variable = ifelse(variable == " c_laborers_fertilizer_application_1","      f_labour_livestock_deworming_nrhiredpeople ",variable),</v>
      </c>
    </row>
    <row r="115" spans="1:13">
      <c r="A115" s="30" t="s">
        <v>5787</v>
      </c>
      <c r="B115" s="30"/>
      <c r="C115" s="30"/>
      <c r="D115" s="30"/>
      <c r="E115" s="30" t="str">
        <f t="shared" si="8"/>
        <v xml:space="preserve">      f_labour_harrowing_nrhiredpeople </v>
      </c>
      <c r="F115" s="30" t="str">
        <f t="shared" si="9"/>
        <v xml:space="preserve"> c_laborers_harrowing,</v>
      </c>
      <c r="G115" s="30" t="str">
        <f t="shared" si="10"/>
        <v xml:space="preserve"> c_laborers_harrowing</v>
      </c>
      <c r="I115" t="s">
        <v>5602</v>
      </c>
      <c r="J115" t="s">
        <v>5604</v>
      </c>
      <c r="K115" t="s">
        <v>5603</v>
      </c>
      <c r="M115" t="str">
        <f t="shared" si="11"/>
        <v>variable = ifelse(variable == " c_laborers_harrowing","      f_labour_harrowing_nrhiredpeople ",variable),</v>
      </c>
    </row>
    <row r="116" spans="1:13">
      <c r="A116" s="30" t="s">
        <v>5788</v>
      </c>
      <c r="B116" s="30"/>
      <c r="C116" s="30"/>
      <c r="D116" s="30"/>
      <c r="E116" s="30" t="str">
        <f t="shared" si="8"/>
        <v xml:space="preserve">      f_labour_livestock_cleaning_nrhiredpeople </v>
      </c>
      <c r="F116" s="30" t="str">
        <f t="shared" si="9"/>
        <v xml:space="preserve"> c_laborers_hired_cleaning,</v>
      </c>
      <c r="G116" s="30" t="str">
        <f t="shared" si="10"/>
        <v xml:space="preserve"> c_laborers_hired_cleaning</v>
      </c>
      <c r="I116" t="s">
        <v>5602</v>
      </c>
      <c r="J116" t="s">
        <v>5604</v>
      </c>
      <c r="K116" t="s">
        <v>5603</v>
      </c>
      <c r="M116" t="str">
        <f t="shared" si="11"/>
        <v>variable = ifelse(variable == " c_laborers_hired_cleaning","      f_labour_livestock_cleaning_nrhiredpeople ",variable),</v>
      </c>
    </row>
    <row r="117" spans="1:13">
      <c r="A117" s="30" t="s">
        <v>5789</v>
      </c>
      <c r="B117" s="30"/>
      <c r="C117" s="30"/>
      <c r="D117" s="30"/>
      <c r="E117" s="30" t="str">
        <f t="shared" si="8"/>
        <v xml:space="preserve">      f_labour_livestock_defeathering_nrhiredpeople </v>
      </c>
      <c r="F117" s="30" t="str">
        <f t="shared" si="9"/>
        <v xml:space="preserve"> c_laborers_hired_defeathering,</v>
      </c>
      <c r="G117" s="30" t="str">
        <f t="shared" si="10"/>
        <v xml:space="preserve"> c_laborers_hired_defeathering</v>
      </c>
      <c r="I117" t="s">
        <v>5602</v>
      </c>
      <c r="J117" t="s">
        <v>5604</v>
      </c>
      <c r="K117" t="s">
        <v>5603</v>
      </c>
      <c r="M117" t="str">
        <f t="shared" si="11"/>
        <v>variable = ifelse(variable == " c_laborers_hired_defeathering","      f_labour_livestock_defeathering_nrhiredpeople ",variable),</v>
      </c>
    </row>
    <row r="118" spans="1:13">
      <c r="A118" s="30" t="s">
        <v>5790</v>
      </c>
      <c r="B118" s="30"/>
      <c r="C118" s="30"/>
      <c r="D118" s="30"/>
      <c r="E118" s="30" t="str">
        <f t="shared" si="8"/>
        <v xml:space="preserve">      f_labour_livestock_differentiation_nrhiredpeople </v>
      </c>
      <c r="F118" s="30" t="str">
        <f t="shared" si="9"/>
        <v xml:space="preserve"> c_laborers_hired_differentiation,</v>
      </c>
      <c r="G118" s="30" t="str">
        <f t="shared" si="10"/>
        <v xml:space="preserve"> c_laborers_hired_differentiation</v>
      </c>
      <c r="I118" t="s">
        <v>5602</v>
      </c>
      <c r="J118" t="s">
        <v>5604</v>
      </c>
      <c r="K118" t="s">
        <v>5603</v>
      </c>
      <c r="M118" t="str">
        <f t="shared" si="11"/>
        <v>variable = ifelse(variable == " c_laborers_hired_differentiation","      f_labour_livestock_differentiation_nrhiredpeople ",variable),</v>
      </c>
    </row>
    <row r="119" spans="1:13">
      <c r="A119" s="30" t="s">
        <v>5791</v>
      </c>
      <c r="B119" s="30"/>
      <c r="C119" s="30"/>
      <c r="D119" s="30"/>
      <c r="E119" s="30" t="str">
        <f t="shared" si="8"/>
        <v xml:space="preserve">      f_labour_drying_nrhiredpeople </v>
      </c>
      <c r="F119" s="30" t="str">
        <f t="shared" si="9"/>
        <v xml:space="preserve"> c_laborers_hired_drying,</v>
      </c>
      <c r="G119" s="30" t="str">
        <f t="shared" si="10"/>
        <v xml:space="preserve"> c_laborers_hired_drying</v>
      </c>
      <c r="I119" t="s">
        <v>5602</v>
      </c>
      <c r="J119" t="s">
        <v>5604</v>
      </c>
      <c r="K119" t="s">
        <v>5603</v>
      </c>
      <c r="M119" t="str">
        <f t="shared" si="11"/>
        <v>variable = ifelse(variable == " c_laborers_hired_drying","      f_labour_drying_nrhiredpeople ",variable),</v>
      </c>
    </row>
    <row r="120" spans="1:13">
      <c r="A120" s="30" t="s">
        <v>5792</v>
      </c>
      <c r="B120" s="30"/>
      <c r="C120" s="30"/>
      <c r="D120" s="30"/>
      <c r="E120" s="30" t="str">
        <f t="shared" si="8"/>
        <v xml:space="preserve">      f_labour_livestock_feeding_nrhiredpeople </v>
      </c>
      <c r="F120" s="30" t="str">
        <f t="shared" si="9"/>
        <v xml:space="preserve"> c_laborers_hired_feeding,</v>
      </c>
      <c r="G120" s="30" t="str">
        <f t="shared" si="10"/>
        <v xml:space="preserve"> c_laborers_hired_feeding</v>
      </c>
      <c r="I120" t="s">
        <v>5602</v>
      </c>
      <c r="J120" t="s">
        <v>5604</v>
      </c>
      <c r="K120" t="s">
        <v>5603</v>
      </c>
      <c r="M120" t="str">
        <f t="shared" si="11"/>
        <v>variable = ifelse(variable == " c_laborers_hired_feeding","      f_labour_livestock_feeding_nrhiredpeople ",variable),</v>
      </c>
    </row>
    <row r="121" spans="1:13">
      <c r="A121" s="30" t="s">
        <v>5474</v>
      </c>
      <c r="B121" s="30"/>
      <c r="C121" s="30"/>
      <c r="D121" s="30"/>
      <c r="E121" s="30" t="str">
        <f t="shared" si="8"/>
        <v xml:space="preserve">      f_labour_harvesting_nrhiredpeople </v>
      </c>
      <c r="F121" s="30" t="str">
        <f t="shared" si="9"/>
        <v xml:space="preserve"> c_laborers_hired_harvesting,</v>
      </c>
      <c r="G121" s="30" t="str">
        <f t="shared" si="10"/>
        <v xml:space="preserve"> c_laborers_hired_harvesting</v>
      </c>
      <c r="I121" t="s">
        <v>5602</v>
      </c>
      <c r="J121" t="s">
        <v>5604</v>
      </c>
      <c r="K121" t="s">
        <v>5603</v>
      </c>
      <c r="M121" t="str">
        <f t="shared" si="11"/>
        <v>variable = ifelse(variable == " c_laborers_hired_harvesting","      f_labour_harvesting_nrhiredpeople ",variable),</v>
      </c>
    </row>
    <row r="122" spans="1:13">
      <c r="A122" s="30" t="s">
        <v>5793</v>
      </c>
      <c r="B122" s="30"/>
      <c r="C122" s="30"/>
      <c r="D122" s="30"/>
      <c r="E122" s="30" t="str">
        <f t="shared" si="8"/>
        <v xml:space="preserve">      f_labour_packaging_nrhiredpeople </v>
      </c>
      <c r="F122" s="30" t="str">
        <f t="shared" si="9"/>
        <v xml:space="preserve"> c_laborers_hired_packaging,</v>
      </c>
      <c r="G122" s="30" t="str">
        <f t="shared" si="10"/>
        <v xml:space="preserve"> c_laborers_hired_packaging</v>
      </c>
      <c r="I122" t="s">
        <v>5602</v>
      </c>
      <c r="J122" t="s">
        <v>5604</v>
      </c>
      <c r="K122" t="s">
        <v>5603</v>
      </c>
      <c r="M122" t="str">
        <f t="shared" si="11"/>
        <v>variable = ifelse(variable == " c_laborers_hired_packaging","      f_labour_packaging_nrhiredpeople ",variable),</v>
      </c>
    </row>
    <row r="123" spans="1:13">
      <c r="A123" s="30" t="s">
        <v>5794</v>
      </c>
      <c r="B123" s="30"/>
      <c r="C123" s="30"/>
      <c r="D123" s="30"/>
      <c r="E123" s="30" t="str">
        <f t="shared" si="8"/>
        <v xml:space="preserve">      f_labour_livestock_packaging_nrhiredpeople </v>
      </c>
      <c r="F123" s="30" t="str">
        <f t="shared" si="9"/>
        <v xml:space="preserve"> c_laborers_hired_packaging_poultry,</v>
      </c>
      <c r="G123" s="30" t="str">
        <f t="shared" si="10"/>
        <v xml:space="preserve"> c_laborers_hired_packaging_poultry</v>
      </c>
      <c r="I123" t="s">
        <v>5602</v>
      </c>
      <c r="J123" t="s">
        <v>5604</v>
      </c>
      <c r="K123" t="s">
        <v>5603</v>
      </c>
      <c r="M123" t="str">
        <f t="shared" si="11"/>
        <v>variable = ifelse(variable == " c_laborers_hired_packaging_poultry","      f_labour_livestock_packaging_nrhiredpeople ",variable),</v>
      </c>
    </row>
    <row r="124" spans="1:13">
      <c r="A124" s="30" t="s">
        <v>5795</v>
      </c>
      <c r="B124" s="30"/>
      <c r="C124" s="30"/>
      <c r="D124" s="30"/>
      <c r="E124" s="30" t="str">
        <f t="shared" si="8"/>
        <v xml:space="preserve">      f_labour_agrochemicalapp_nrhiredpeople </v>
      </c>
      <c r="F124" s="30" t="str">
        <f t="shared" si="9"/>
        <v xml:space="preserve"> c_laborers_hired_pesticide_application,</v>
      </c>
      <c r="G124" s="30" t="str">
        <f t="shared" si="10"/>
        <v xml:space="preserve"> c_laborers_hired_pesticide_application</v>
      </c>
      <c r="I124" t="s">
        <v>5602</v>
      </c>
      <c r="J124" t="s">
        <v>5604</v>
      </c>
      <c r="K124" t="s">
        <v>5603</v>
      </c>
      <c r="M124" t="str">
        <f t="shared" si="11"/>
        <v>variable = ifelse(variable == " c_laborers_hired_pesticide_application","      f_labour_agrochemicalapp_nrhiredpeople ",variable),</v>
      </c>
    </row>
    <row r="125" spans="1:13">
      <c r="A125" s="30" t="s">
        <v>5796</v>
      </c>
      <c r="B125" s="30"/>
      <c r="C125" s="30"/>
      <c r="D125" s="30"/>
      <c r="E125" s="30" t="str">
        <f t="shared" si="8"/>
        <v xml:space="preserve">      f_labour_ploughing_nrhiredpeople </v>
      </c>
      <c r="F125" s="30" t="str">
        <f t="shared" si="9"/>
        <v xml:space="preserve"> c_laborers_hired_ploughing,</v>
      </c>
      <c r="G125" s="30" t="str">
        <f t="shared" si="10"/>
        <v xml:space="preserve"> c_laborers_hired_ploughing</v>
      </c>
      <c r="I125" t="s">
        <v>5602</v>
      </c>
      <c r="J125" t="s">
        <v>5604</v>
      </c>
      <c r="K125" t="s">
        <v>5603</v>
      </c>
      <c r="M125" t="str">
        <f t="shared" si="11"/>
        <v>variable = ifelse(variable == " c_laborers_hired_ploughing","      f_labour_ploughing_nrhiredpeople ",variable),</v>
      </c>
    </row>
    <row r="126" spans="1:13">
      <c r="A126" s="30" t="s">
        <v>5797</v>
      </c>
      <c r="B126" s="30"/>
      <c r="C126" s="30"/>
      <c r="D126" s="30"/>
      <c r="E126" s="30" t="str">
        <f t="shared" si="8"/>
        <v xml:space="preserve">      f_labour_livestock_slaughtering_nrhiredpeople </v>
      </c>
      <c r="F126" s="30" t="str">
        <f t="shared" si="9"/>
        <v xml:space="preserve"> c_laborers_hired_slaughtering,</v>
      </c>
      <c r="G126" s="30" t="str">
        <f t="shared" si="10"/>
        <v xml:space="preserve"> c_laborers_hired_slaughtering</v>
      </c>
      <c r="I126" t="s">
        <v>5602</v>
      </c>
      <c r="J126" t="s">
        <v>5604</v>
      </c>
      <c r="K126" t="s">
        <v>5603</v>
      </c>
      <c r="M126" t="str">
        <f t="shared" si="11"/>
        <v>variable = ifelse(variable == " c_laborers_hired_slaughtering","      f_labour_livestock_slaughtering_nrhiredpeople ",variable),</v>
      </c>
    </row>
    <row r="127" spans="1:13">
      <c r="A127" s="30" t="s">
        <v>5798</v>
      </c>
      <c r="B127" s="30"/>
      <c r="C127" s="30"/>
      <c r="D127" s="30"/>
      <c r="E127" s="30" t="str">
        <f t="shared" si="8"/>
        <v xml:space="preserve">      f_labour_sowing_nrhiredpeople </v>
      </c>
      <c r="F127" s="30" t="str">
        <f t="shared" si="9"/>
        <v xml:space="preserve"> c_laborers_hired_sowing,</v>
      </c>
      <c r="G127" s="30" t="str">
        <f t="shared" si="10"/>
        <v xml:space="preserve"> c_laborers_hired_sowing</v>
      </c>
      <c r="I127" t="s">
        <v>5602</v>
      </c>
      <c r="J127" t="s">
        <v>5604</v>
      </c>
      <c r="K127" t="s">
        <v>5603</v>
      </c>
      <c r="M127" t="str">
        <f t="shared" si="11"/>
        <v>variable = ifelse(variable == " c_laborers_hired_sowing","      f_labour_sowing_nrhiredpeople ",variable),</v>
      </c>
    </row>
    <row r="128" spans="1:13">
      <c r="A128" s="30" t="s">
        <v>5799</v>
      </c>
      <c r="B128" s="30"/>
      <c r="C128" s="30"/>
      <c r="D128" s="30"/>
      <c r="E128" s="30" t="str">
        <f t="shared" si="8"/>
        <v xml:space="preserve">      f_labour_threshing_nrhiredpeople </v>
      </c>
      <c r="F128" s="30" t="str">
        <f t="shared" si="9"/>
        <v xml:space="preserve"> c_laborers_hired_threshing,</v>
      </c>
      <c r="G128" s="30" t="str">
        <f t="shared" si="10"/>
        <v xml:space="preserve"> c_laborers_hired_threshing</v>
      </c>
      <c r="I128" t="s">
        <v>5602</v>
      </c>
      <c r="J128" t="s">
        <v>5604</v>
      </c>
      <c r="K128" t="s">
        <v>5603</v>
      </c>
      <c r="M128" t="str">
        <f t="shared" si="11"/>
        <v>variable = ifelse(variable == " c_laborers_hired_threshing","      f_labour_threshing_nrhiredpeople ",variable),</v>
      </c>
    </row>
    <row r="129" spans="1:13">
      <c r="A129" s="30" t="s">
        <v>5800</v>
      </c>
      <c r="B129" s="30"/>
      <c r="C129" s="30"/>
      <c r="D129" s="30"/>
      <c r="E129" s="30" t="str">
        <f t="shared" si="8"/>
        <v xml:space="preserve">      f_labour_livestock_vaccination_nrhiredpeople </v>
      </c>
      <c r="F129" s="30" t="str">
        <f t="shared" si="9"/>
        <v xml:space="preserve"> c_laborers_hired_vaccination,</v>
      </c>
      <c r="G129" s="30" t="str">
        <f t="shared" si="10"/>
        <v xml:space="preserve"> c_laborers_hired_vaccination</v>
      </c>
      <c r="I129" t="s">
        <v>5602</v>
      </c>
      <c r="J129" t="s">
        <v>5604</v>
      </c>
      <c r="K129" t="s">
        <v>5603</v>
      </c>
      <c r="M129" t="str">
        <f t="shared" si="11"/>
        <v>variable = ifelse(variable == " c_laborers_hired_vaccination","      f_labour_livestock_vaccination_nrhiredpeople ",variable),</v>
      </c>
    </row>
    <row r="130" spans="1:13">
      <c r="A130" s="30" t="s">
        <v>5801</v>
      </c>
      <c r="B130" s="30"/>
      <c r="C130" s="30"/>
      <c r="D130" s="30"/>
      <c r="E130" s="30" t="str">
        <f t="shared" si="8"/>
        <v xml:space="preserve">      f_labour_weeding_nrhiredpeople </v>
      </c>
      <c r="F130" s="30" t="str">
        <f t="shared" si="9"/>
        <v xml:space="preserve"> c_laborers_hired_weeding,</v>
      </c>
      <c r="G130" s="30" t="str">
        <f t="shared" si="10"/>
        <v xml:space="preserve"> c_laborers_hired_weeding</v>
      </c>
      <c r="I130" t="s">
        <v>5602</v>
      </c>
      <c r="J130" t="s">
        <v>5604</v>
      </c>
      <c r="K130" t="s">
        <v>5603</v>
      </c>
      <c r="M130" t="str">
        <f t="shared" si="11"/>
        <v>variable = ifelse(variable == " c_laborers_hired_weeding","      f_labour_weeding_nrhiredpeople ",variable),</v>
      </c>
    </row>
    <row r="131" spans="1:13">
      <c r="A131" s="30" t="s">
        <v>5802</v>
      </c>
      <c r="B131" s="30"/>
      <c r="C131" s="30"/>
      <c r="D131" s="30"/>
      <c r="E131" s="30" t="str">
        <f t="shared" si="8"/>
        <v xml:space="preserve">      f_labour_winnowing_nrhiredpeople </v>
      </c>
      <c r="F131" s="30" t="str">
        <f t="shared" si="9"/>
        <v xml:space="preserve"> c_laborers_hired_winnowing,</v>
      </c>
      <c r="G131" s="30" t="str">
        <f t="shared" si="10"/>
        <v xml:space="preserve"> c_laborers_hired_winnowing</v>
      </c>
      <c r="I131" t="s">
        <v>5602</v>
      </c>
      <c r="J131" t="s">
        <v>5604</v>
      </c>
      <c r="K131" t="s">
        <v>5603</v>
      </c>
      <c r="M131" t="str">
        <f t="shared" si="11"/>
        <v>variable = ifelse(variable == " c_laborers_hired_winnowing","      f_labour_winnowing_nrhiredpeople ",variable),</v>
      </c>
    </row>
    <row r="132" spans="1:13">
      <c r="A132" s="30" t="s">
        <v>5803</v>
      </c>
      <c r="B132" s="30"/>
      <c r="C132" s="30"/>
      <c r="D132" s="30"/>
      <c r="E132" s="30" t="str">
        <f t="shared" si="8"/>
        <v xml:space="preserve">      f_equip_costs_maintenance </v>
      </c>
      <c r="F132" s="30" t="str">
        <f t="shared" si="9"/>
        <v xml:space="preserve"> c_maintenance_amount,</v>
      </c>
      <c r="G132" s="30" t="str">
        <f t="shared" si="10"/>
        <v xml:space="preserve"> c_maintenance_amount</v>
      </c>
      <c r="I132" t="s">
        <v>5602</v>
      </c>
      <c r="J132" t="s">
        <v>5604</v>
      </c>
      <c r="K132" t="s">
        <v>5603</v>
      </c>
      <c r="M132" t="str">
        <f t="shared" si="11"/>
        <v>variable = ifelse(variable == " c_maintenance_amount","      f_equip_costs_maintenance ",variable),</v>
      </c>
    </row>
    <row r="133" spans="1:13">
      <c r="A133" s="30" t="s">
        <v>5804</v>
      </c>
      <c r="B133" s="30"/>
      <c r="C133" s="30"/>
      <c r="D133" s="30"/>
      <c r="E133" s="30" t="str">
        <f t="shared" si="8"/>
        <v xml:space="preserve">      f_livestock_costs_antibiotics </v>
      </c>
      <c r="F133" s="30" t="str">
        <f t="shared" si="9"/>
        <v xml:space="preserve"> c_medicine_antibiotics,</v>
      </c>
      <c r="G133" s="30" t="str">
        <f t="shared" si="10"/>
        <v xml:space="preserve"> c_medicine_antibiotics</v>
      </c>
      <c r="I133" t="s">
        <v>5602</v>
      </c>
      <c r="J133" t="s">
        <v>5604</v>
      </c>
      <c r="K133" t="s">
        <v>5603</v>
      </c>
      <c r="M133" t="str">
        <f t="shared" si="11"/>
        <v>variable = ifelse(variable == " c_medicine_antibiotics","      f_livestock_costs_antibiotics ",variable),</v>
      </c>
    </row>
    <row r="134" spans="1:13">
      <c r="A134" s="30" t="s">
        <v>5805</v>
      </c>
      <c r="B134" s="30"/>
      <c r="C134" s="30"/>
      <c r="D134" s="30"/>
      <c r="E134" s="30" t="str">
        <f t="shared" si="8"/>
        <v xml:space="preserve">      f_livestock_costs_medics </v>
      </c>
      <c r="F134" s="30" t="str">
        <f t="shared" si="9"/>
        <v xml:space="preserve"> c_medicine_livestock_amount,</v>
      </c>
      <c r="G134" s="30" t="str">
        <f t="shared" si="10"/>
        <v xml:space="preserve"> c_medicine_livestock_amount</v>
      </c>
      <c r="I134" t="s">
        <v>5602</v>
      </c>
      <c r="J134" t="s">
        <v>5604</v>
      </c>
      <c r="K134" t="s">
        <v>5603</v>
      </c>
      <c r="M134" t="str">
        <f t="shared" si="11"/>
        <v>variable = ifelse(variable == " c_medicine_livestock_amount","      f_livestock_costs_medics ",variable),</v>
      </c>
    </row>
    <row r="135" spans="1:13">
      <c r="A135" s="30" t="s">
        <v>5806</v>
      </c>
      <c r="B135" s="30"/>
      <c r="C135" s="30"/>
      <c r="D135" s="30"/>
      <c r="E135" s="30" t="str">
        <f t="shared" ref="E135:E198" si="12">LEFT(A135, SEARCH("=",A135)-1)</f>
        <v xml:space="preserve">      f_labour_livestock_boiling_nrpeople </v>
      </c>
      <c r="F135" s="30" t="str">
        <f t="shared" ref="F135:F198" si="13">RIGHT(A135,LEN(A135)-SEARCH("=",A135))</f>
        <v xml:space="preserve"> c_number_boiling_eggs,</v>
      </c>
      <c r="G135" s="30" t="str">
        <f t="shared" ref="G135:G198" si="14">LEFT(F135, SEARCH(",",F135)-1)</f>
        <v xml:space="preserve"> c_number_boiling_eggs</v>
      </c>
      <c r="I135" t="s">
        <v>5602</v>
      </c>
      <c r="J135" t="s">
        <v>5604</v>
      </c>
      <c r="K135" t="s">
        <v>5603</v>
      </c>
      <c r="M135" t="str">
        <f t="shared" ref="M135:M198" si="15">IFERROR(_xlfn.CONCAT(I135,G135,J135,E135,K135),"")</f>
        <v>variable = ifelse(variable == " c_number_boiling_eggs","      f_labour_livestock_boiling_nrpeople ",variable),</v>
      </c>
    </row>
    <row r="136" spans="1:13">
      <c r="A136" s="30" t="s">
        <v>5807</v>
      </c>
      <c r="B136" s="30"/>
      <c r="C136" s="30"/>
      <c r="D136" s="30"/>
      <c r="E136" s="30" t="str">
        <f t="shared" si="12"/>
        <v xml:space="preserve">      f_labour_livestock_feeding_nrdays </v>
      </c>
      <c r="F136" s="30" t="str">
        <f t="shared" si="13"/>
        <v xml:space="preserve"> c_number_days_feeding,</v>
      </c>
      <c r="G136" s="30" t="str">
        <f t="shared" si="14"/>
        <v xml:space="preserve"> c_number_days_feeding</v>
      </c>
      <c r="I136" t="s">
        <v>5602</v>
      </c>
      <c r="J136" t="s">
        <v>5604</v>
      </c>
      <c r="K136" t="s">
        <v>5603</v>
      </c>
      <c r="M136" t="str">
        <f t="shared" si="15"/>
        <v>variable = ifelse(variable == " c_number_days_feeding","      f_labour_livestock_feeding_nrdays ",variable),</v>
      </c>
    </row>
    <row r="137" spans="1:13">
      <c r="A137" s="30" t="s">
        <v>5808</v>
      </c>
      <c r="B137" s="30"/>
      <c r="C137" s="30"/>
      <c r="D137" s="30"/>
      <c r="E137" s="30" t="str">
        <f t="shared" si="12"/>
        <v xml:space="preserve">      f_labour_livestock_deworming_nrpeople </v>
      </c>
      <c r="F137" s="30" t="str">
        <f t="shared" si="13"/>
        <v xml:space="preserve"> c_number_deworming,</v>
      </c>
      <c r="G137" s="30" t="str">
        <f t="shared" si="14"/>
        <v xml:space="preserve"> c_number_deworming</v>
      </c>
      <c r="I137" t="s">
        <v>5602</v>
      </c>
      <c r="J137" t="s">
        <v>5604</v>
      </c>
      <c r="K137" t="s">
        <v>5603</v>
      </c>
      <c r="M137" t="str">
        <f t="shared" si="15"/>
        <v>variable = ifelse(variable == " c_number_deworming","      f_labour_livestock_deworming_nrpeople ",variable),</v>
      </c>
    </row>
    <row r="138" spans="1:13">
      <c r="A138" s="30" t="s">
        <v>5809</v>
      </c>
      <c r="B138" s="30"/>
      <c r="C138" s="30"/>
      <c r="D138" s="30"/>
      <c r="E138" s="30" t="str">
        <f t="shared" si="12"/>
        <v xml:space="preserve">      f_labour_fertilizerapp_nrpeople </v>
      </c>
      <c r="F138" s="30" t="str">
        <f t="shared" si="13"/>
        <v xml:space="preserve"> c_number_fertilizer_application,</v>
      </c>
      <c r="G138" s="30" t="str">
        <f t="shared" si="14"/>
        <v xml:space="preserve"> c_number_fertilizer_application</v>
      </c>
      <c r="I138" t="s">
        <v>5602</v>
      </c>
      <c r="J138" t="s">
        <v>5604</v>
      </c>
      <c r="K138" t="s">
        <v>5603</v>
      </c>
      <c r="M138" t="str">
        <f t="shared" si="15"/>
        <v>variable = ifelse(variable == " c_number_fertilizer_application","      f_labour_fertilizerapp_nrpeople ",variable),</v>
      </c>
    </row>
    <row r="139" spans="1:13">
      <c r="A139" s="30" t="s">
        <v>5810</v>
      </c>
      <c r="B139" s="30"/>
      <c r="C139" s="30"/>
      <c r="D139" s="30"/>
      <c r="E139" s="30" t="str">
        <f t="shared" si="12"/>
        <v xml:space="preserve">      f_labour_livestock_cleaning_nrpeople </v>
      </c>
      <c r="F139" s="30" t="str">
        <f t="shared" si="13"/>
        <v xml:space="preserve"> c_number_laborer_cleaning,</v>
      </c>
      <c r="G139" s="30" t="str">
        <f t="shared" si="14"/>
        <v xml:space="preserve"> c_number_laborer_cleaning</v>
      </c>
      <c r="I139" t="s">
        <v>5602</v>
      </c>
      <c r="J139" t="s">
        <v>5604</v>
      </c>
      <c r="K139" t="s">
        <v>5603</v>
      </c>
      <c r="M139" t="str">
        <f t="shared" si="15"/>
        <v>variable = ifelse(variable == " c_number_laborer_cleaning","      f_labour_livestock_cleaning_nrpeople ",variable),</v>
      </c>
    </row>
    <row r="140" spans="1:13">
      <c r="A140" s="30" t="s">
        <v>5811</v>
      </c>
      <c r="B140" s="30"/>
      <c r="C140" s="30"/>
      <c r="D140" s="30"/>
      <c r="E140" s="30" t="str">
        <f t="shared" si="12"/>
        <v xml:space="preserve">      f_labour_livestock_defeathering_nrpeople </v>
      </c>
      <c r="F140" s="30" t="str">
        <f t="shared" si="13"/>
        <v xml:space="preserve"> c_number_laborer_defeathering,</v>
      </c>
      <c r="G140" s="30" t="str">
        <f t="shared" si="14"/>
        <v xml:space="preserve"> c_number_laborer_defeathering</v>
      </c>
      <c r="I140" t="s">
        <v>5602</v>
      </c>
      <c r="J140" t="s">
        <v>5604</v>
      </c>
      <c r="K140" t="s">
        <v>5603</v>
      </c>
      <c r="M140" t="str">
        <f t="shared" si="15"/>
        <v>variable = ifelse(variable == " c_number_laborer_defeathering","      f_labour_livestock_defeathering_nrpeople ",variable),</v>
      </c>
    </row>
    <row r="141" spans="1:13">
      <c r="A141" s="30" t="s">
        <v>5812</v>
      </c>
      <c r="B141" s="30"/>
      <c r="C141" s="30"/>
      <c r="D141" s="30"/>
      <c r="E141" s="30" t="str">
        <f t="shared" si="12"/>
        <v xml:space="preserve">      f_labour_livestock_differentiation_nrpeople </v>
      </c>
      <c r="F141" s="30" t="str">
        <f t="shared" si="13"/>
        <v xml:space="preserve"> c_number_laborer_differentiation,</v>
      </c>
      <c r="G141" s="30" t="str">
        <f t="shared" si="14"/>
        <v xml:space="preserve"> c_number_laborer_differentiation</v>
      </c>
      <c r="I141" t="s">
        <v>5602</v>
      </c>
      <c r="J141" t="s">
        <v>5604</v>
      </c>
      <c r="K141" t="s">
        <v>5603</v>
      </c>
      <c r="M141" t="str">
        <f t="shared" si="15"/>
        <v>variable = ifelse(variable == " c_number_laborer_differentiation","      f_labour_livestock_differentiation_nrpeople ",variable),</v>
      </c>
    </row>
    <row r="142" spans="1:13">
      <c r="A142" s="30" t="s">
        <v>5813</v>
      </c>
      <c r="B142" s="30"/>
      <c r="C142" s="30"/>
      <c r="D142" s="30"/>
      <c r="E142" s="30" t="str">
        <f t="shared" si="12"/>
        <v xml:space="preserve">      f_labour_drying_nrpeople </v>
      </c>
      <c r="F142" s="30" t="str">
        <f t="shared" si="13"/>
        <v xml:space="preserve"> c_number_laborer_drying,</v>
      </c>
      <c r="G142" s="30" t="str">
        <f t="shared" si="14"/>
        <v xml:space="preserve"> c_number_laborer_drying</v>
      </c>
      <c r="I142" t="s">
        <v>5602</v>
      </c>
      <c r="J142" t="s">
        <v>5604</v>
      </c>
      <c r="K142" t="s">
        <v>5603</v>
      </c>
      <c r="M142" t="str">
        <f t="shared" si="15"/>
        <v>variable = ifelse(variable == " c_number_laborer_drying","      f_labour_drying_nrpeople ",variable),</v>
      </c>
    </row>
    <row r="143" spans="1:13">
      <c r="A143" s="30" t="s">
        <v>5814</v>
      </c>
      <c r="B143" s="30"/>
      <c r="C143" s="30"/>
      <c r="D143" s="30"/>
      <c r="E143" s="30" t="str">
        <f t="shared" si="12"/>
        <v xml:space="preserve">      f_labour_livestock_feeding_nrpeople </v>
      </c>
      <c r="F143" s="30" t="str">
        <f t="shared" si="13"/>
        <v xml:space="preserve"> c_number_laborer_feeding,</v>
      </c>
      <c r="G143" s="30" t="str">
        <f t="shared" si="14"/>
        <v xml:space="preserve"> c_number_laborer_feeding</v>
      </c>
      <c r="I143" t="s">
        <v>5602</v>
      </c>
      <c r="J143" t="s">
        <v>5604</v>
      </c>
      <c r="K143" t="s">
        <v>5603</v>
      </c>
      <c r="M143" t="str">
        <f t="shared" si="15"/>
        <v>variable = ifelse(variable == " c_number_laborer_feeding","      f_labour_livestock_feeding_nrpeople ",variable),</v>
      </c>
    </row>
    <row r="144" spans="1:13">
      <c r="A144" s="30" t="s">
        <v>5815</v>
      </c>
      <c r="B144" s="30"/>
      <c r="C144" s="30"/>
      <c r="D144" s="30"/>
      <c r="E144" s="30" t="str">
        <f t="shared" si="12"/>
        <v xml:space="preserve">      f_labour_harrowing_nrpeople </v>
      </c>
      <c r="F144" s="30" t="str">
        <f t="shared" si="13"/>
        <v xml:space="preserve"> c_number_laborer_harrowing,</v>
      </c>
      <c r="G144" s="30" t="str">
        <f t="shared" si="14"/>
        <v xml:space="preserve"> c_number_laborer_harrowing</v>
      </c>
      <c r="I144" t="s">
        <v>5602</v>
      </c>
      <c r="J144" t="s">
        <v>5604</v>
      </c>
      <c r="K144" t="s">
        <v>5603</v>
      </c>
      <c r="M144" t="str">
        <f t="shared" si="15"/>
        <v>variable = ifelse(variable == " c_number_laborer_harrowing","      f_labour_harrowing_nrpeople ",variable),</v>
      </c>
    </row>
    <row r="145" spans="1:13">
      <c r="A145" s="30" t="s">
        <v>5490</v>
      </c>
      <c r="B145" s="30"/>
      <c r="C145" s="30"/>
      <c r="D145" s="30"/>
      <c r="E145" s="30" t="str">
        <f t="shared" si="12"/>
        <v xml:space="preserve">      f_labour_harvesting_nrpeople </v>
      </c>
      <c r="F145" s="30" t="str">
        <f t="shared" si="13"/>
        <v xml:space="preserve"> c_number_laborer_harvesting,</v>
      </c>
      <c r="G145" s="30" t="str">
        <f t="shared" si="14"/>
        <v xml:space="preserve"> c_number_laborer_harvesting</v>
      </c>
      <c r="I145" t="s">
        <v>5602</v>
      </c>
      <c r="J145" t="s">
        <v>5604</v>
      </c>
      <c r="K145" t="s">
        <v>5603</v>
      </c>
      <c r="M145" t="str">
        <f t="shared" si="15"/>
        <v>variable = ifelse(variable == " c_number_laborer_harvesting","      f_labour_harvesting_nrpeople ",variable),</v>
      </c>
    </row>
    <row r="146" spans="1:13">
      <c r="A146" s="30" t="s">
        <v>5816</v>
      </c>
      <c r="B146" s="30"/>
      <c r="C146" s="30"/>
      <c r="D146" s="30"/>
      <c r="E146" s="30" t="str">
        <f t="shared" si="12"/>
        <v xml:space="preserve">      f_labour_packaging_nrpeople </v>
      </c>
      <c r="F146" s="30" t="str">
        <f t="shared" si="13"/>
        <v xml:space="preserve"> c_number_laborer_packaging,</v>
      </c>
      <c r="G146" s="30" t="str">
        <f t="shared" si="14"/>
        <v xml:space="preserve"> c_number_laborer_packaging</v>
      </c>
      <c r="I146" t="s">
        <v>5602</v>
      </c>
      <c r="J146" t="s">
        <v>5604</v>
      </c>
      <c r="K146" t="s">
        <v>5603</v>
      </c>
      <c r="M146" t="str">
        <f t="shared" si="15"/>
        <v>variable = ifelse(variable == " c_number_laborer_packaging","      f_labour_packaging_nrpeople ",variable),</v>
      </c>
    </row>
    <row r="147" spans="1:13">
      <c r="A147" s="30" t="s">
        <v>5817</v>
      </c>
      <c r="B147" s="30"/>
      <c r="C147" s="30"/>
      <c r="D147" s="30"/>
      <c r="E147" s="30" t="str">
        <f t="shared" si="12"/>
        <v xml:space="preserve">      f_labour_agrochemicalapp_nrpeople </v>
      </c>
      <c r="F147" s="30" t="str">
        <f t="shared" si="13"/>
        <v xml:space="preserve"> c_number_laborer_pesticide_application,</v>
      </c>
      <c r="G147" s="30" t="str">
        <f t="shared" si="14"/>
        <v xml:space="preserve"> c_number_laborer_pesticide_application</v>
      </c>
      <c r="I147" t="s">
        <v>5602</v>
      </c>
      <c r="J147" t="s">
        <v>5604</v>
      </c>
      <c r="K147" t="s">
        <v>5603</v>
      </c>
      <c r="M147" t="str">
        <f t="shared" si="15"/>
        <v>variable = ifelse(variable == " c_number_laborer_pesticide_application","      f_labour_agrochemicalapp_nrpeople ",variable),</v>
      </c>
    </row>
    <row r="148" spans="1:13">
      <c r="A148" s="30" t="s">
        <v>5818</v>
      </c>
      <c r="B148" s="30"/>
      <c r="C148" s="30"/>
      <c r="D148" s="30"/>
      <c r="E148" s="30" t="str">
        <f t="shared" si="12"/>
        <v xml:space="preserve">      f_labour_ploughing_nrpeople </v>
      </c>
      <c r="F148" s="30" t="str">
        <f t="shared" si="13"/>
        <v xml:space="preserve"> c_number_laborer_ploughing,</v>
      </c>
      <c r="G148" s="30" t="str">
        <f t="shared" si="14"/>
        <v xml:space="preserve"> c_number_laborer_ploughing</v>
      </c>
      <c r="I148" t="s">
        <v>5602</v>
      </c>
      <c r="J148" t="s">
        <v>5604</v>
      </c>
      <c r="K148" t="s">
        <v>5603</v>
      </c>
      <c r="M148" t="str">
        <f t="shared" si="15"/>
        <v>variable = ifelse(variable == " c_number_laborer_ploughing","      f_labour_ploughing_nrpeople ",variable),</v>
      </c>
    </row>
    <row r="149" spans="1:13">
      <c r="A149" s="30" t="s">
        <v>5819</v>
      </c>
      <c r="B149" s="30"/>
      <c r="C149" s="30"/>
      <c r="D149" s="30"/>
      <c r="E149" s="30" t="str">
        <f t="shared" si="12"/>
        <v xml:space="preserve">      f_labour_livestock_slaughtering_nrpeople </v>
      </c>
      <c r="F149" s="30" t="str">
        <f t="shared" si="13"/>
        <v xml:space="preserve"> c_number_laborer_slaughtering,</v>
      </c>
      <c r="G149" s="30" t="str">
        <f t="shared" si="14"/>
        <v xml:space="preserve"> c_number_laborer_slaughtering</v>
      </c>
      <c r="I149" t="s">
        <v>5602</v>
      </c>
      <c r="J149" t="s">
        <v>5604</v>
      </c>
      <c r="K149" t="s">
        <v>5603</v>
      </c>
      <c r="M149" t="str">
        <f t="shared" si="15"/>
        <v>variable = ifelse(variable == " c_number_laborer_slaughtering","      f_labour_livestock_slaughtering_nrpeople ",variable),</v>
      </c>
    </row>
    <row r="150" spans="1:13">
      <c r="A150" s="30" t="s">
        <v>5820</v>
      </c>
      <c r="B150" s="30"/>
      <c r="C150" s="30"/>
      <c r="D150" s="30"/>
      <c r="E150" s="30" t="str">
        <f t="shared" si="12"/>
        <v xml:space="preserve">      f_labour_sowing_nrpeople </v>
      </c>
      <c r="F150" s="30" t="str">
        <f t="shared" si="13"/>
        <v xml:space="preserve"> c_number_laborer_sowing,</v>
      </c>
      <c r="G150" s="30" t="str">
        <f t="shared" si="14"/>
        <v xml:space="preserve"> c_number_laborer_sowing</v>
      </c>
      <c r="I150" t="s">
        <v>5602</v>
      </c>
      <c r="J150" t="s">
        <v>5604</v>
      </c>
      <c r="K150" t="s">
        <v>5603</v>
      </c>
      <c r="M150" t="str">
        <f t="shared" si="15"/>
        <v>variable = ifelse(variable == " c_number_laborer_sowing","      f_labour_sowing_nrpeople ",variable),</v>
      </c>
    </row>
    <row r="151" spans="1:13">
      <c r="A151" s="30" t="s">
        <v>5821</v>
      </c>
      <c r="B151" s="30"/>
      <c r="C151" s="30"/>
      <c r="D151" s="30"/>
      <c r="E151" s="30" t="str">
        <f t="shared" si="12"/>
        <v xml:space="preserve">      f_labour_threshing_nrpeople </v>
      </c>
      <c r="F151" s="30" t="str">
        <f t="shared" si="13"/>
        <v xml:space="preserve"> c_number_laborer_threshing,</v>
      </c>
      <c r="G151" s="30" t="str">
        <f t="shared" si="14"/>
        <v xml:space="preserve"> c_number_laborer_threshing</v>
      </c>
      <c r="I151" t="s">
        <v>5602</v>
      </c>
      <c r="J151" t="s">
        <v>5604</v>
      </c>
      <c r="K151" t="s">
        <v>5603</v>
      </c>
      <c r="M151" t="str">
        <f t="shared" si="15"/>
        <v>variable = ifelse(variable == " c_number_laborer_threshing","      f_labour_threshing_nrpeople ",variable),</v>
      </c>
    </row>
    <row r="152" spans="1:13">
      <c r="A152" s="30" t="s">
        <v>5822</v>
      </c>
      <c r="B152" s="30"/>
      <c r="C152" s="30"/>
      <c r="D152" s="30"/>
      <c r="E152" s="30" t="str">
        <f t="shared" si="12"/>
        <v xml:space="preserve">      f_labour_livestock_packaging_nrpeople </v>
      </c>
      <c r="F152" s="30" t="str">
        <f t="shared" si="13"/>
        <v xml:space="preserve"> c_number_laborer_threshing_1,</v>
      </c>
      <c r="G152" s="30" t="str">
        <f t="shared" si="14"/>
        <v xml:space="preserve"> c_number_laborer_threshing_1</v>
      </c>
      <c r="I152" t="s">
        <v>5602</v>
      </c>
      <c r="J152" t="s">
        <v>5604</v>
      </c>
      <c r="K152" t="s">
        <v>5603</v>
      </c>
      <c r="M152" t="str">
        <f t="shared" si="15"/>
        <v>variable = ifelse(variable == " c_number_laborer_threshing_1","      f_labour_livestock_packaging_nrpeople ",variable),</v>
      </c>
    </row>
    <row r="153" spans="1:13">
      <c r="A153" s="30" t="s">
        <v>5823</v>
      </c>
      <c r="B153" s="30"/>
      <c r="C153" s="30"/>
      <c r="D153" s="30"/>
      <c r="E153" s="30" t="str">
        <f t="shared" si="12"/>
        <v xml:space="preserve">      f_labour_livestock_vaccination_nrpeople </v>
      </c>
      <c r="F153" s="30" t="str">
        <f t="shared" si="13"/>
        <v xml:space="preserve"> c_number_laborer_vaccination,</v>
      </c>
      <c r="G153" s="30" t="str">
        <f t="shared" si="14"/>
        <v xml:space="preserve"> c_number_laborer_vaccination</v>
      </c>
      <c r="I153" t="s">
        <v>5602</v>
      </c>
      <c r="J153" t="s">
        <v>5604</v>
      </c>
      <c r="K153" t="s">
        <v>5603</v>
      </c>
      <c r="M153" t="str">
        <f t="shared" si="15"/>
        <v>variable = ifelse(variable == " c_number_laborer_vaccination","      f_labour_livestock_vaccination_nrpeople ",variable),</v>
      </c>
    </row>
    <row r="154" spans="1:13">
      <c r="A154" s="30" t="s">
        <v>5824</v>
      </c>
      <c r="B154" s="30"/>
      <c r="C154" s="30"/>
      <c r="D154" s="30"/>
      <c r="E154" s="30" t="str">
        <f t="shared" si="12"/>
        <v xml:space="preserve">      f_labour_weeding_nrpeople </v>
      </c>
      <c r="F154" s="30" t="str">
        <f t="shared" si="13"/>
        <v xml:space="preserve"> c_number_laborer_weeding,</v>
      </c>
      <c r="G154" s="30" t="str">
        <f t="shared" si="14"/>
        <v xml:space="preserve"> c_number_laborer_weeding</v>
      </c>
      <c r="I154" t="s">
        <v>5602</v>
      </c>
      <c r="J154" t="s">
        <v>5604</v>
      </c>
      <c r="K154" t="s">
        <v>5603</v>
      </c>
      <c r="M154" t="str">
        <f t="shared" si="15"/>
        <v>variable = ifelse(variable == " c_number_laborer_weeding","      f_labour_weeding_nrpeople ",variable),</v>
      </c>
    </row>
    <row r="155" spans="1:13">
      <c r="A155" s="30" t="s">
        <v>5825</v>
      </c>
      <c r="B155" s="30"/>
      <c r="C155" s="30"/>
      <c r="D155" s="30"/>
      <c r="E155" s="30" t="str">
        <f t="shared" si="12"/>
        <v xml:space="preserve">      f_labour_winnowing_nrpeople </v>
      </c>
      <c r="F155" s="30" t="str">
        <f t="shared" si="13"/>
        <v xml:space="preserve"> c_number_laborer_winnowing,</v>
      </c>
      <c r="G155" s="30" t="str">
        <f t="shared" si="14"/>
        <v xml:space="preserve"> c_number_laborer_winnowing</v>
      </c>
      <c r="I155" t="s">
        <v>5602</v>
      </c>
      <c r="J155" t="s">
        <v>5604</v>
      </c>
      <c r="K155" t="s">
        <v>5603</v>
      </c>
      <c r="M155" t="str">
        <f t="shared" si="15"/>
        <v>variable = ifelse(variable == " c_number_laborer_winnowing","      f_labour_winnowing_nrpeople ",variable),</v>
      </c>
    </row>
    <row r="156" spans="1:13">
      <c r="A156" s="30" t="s">
        <v>5826</v>
      </c>
      <c r="B156" s="30"/>
      <c r="C156" s="30"/>
      <c r="D156" s="30"/>
      <c r="E156" s="30" t="str">
        <f t="shared" si="12"/>
        <v xml:space="preserve">      f_labour_exension_worker_wage </v>
      </c>
      <c r="F156" s="30" t="str">
        <f t="shared" si="13"/>
        <v xml:space="preserve"> c_pay_extension_worker,</v>
      </c>
      <c r="G156" s="30" t="str">
        <f t="shared" si="14"/>
        <v xml:space="preserve"> c_pay_extension_worker</v>
      </c>
      <c r="I156" t="s">
        <v>5602</v>
      </c>
      <c r="J156" t="s">
        <v>5604</v>
      </c>
      <c r="K156" t="s">
        <v>5603</v>
      </c>
      <c r="M156" t="str">
        <f t="shared" si="15"/>
        <v>variable = ifelse(variable == " c_pay_extension_worker","      f_labour_exension_worker_wage ",variable),</v>
      </c>
    </row>
    <row r="157" spans="1:13">
      <c r="A157" s="30" t="s">
        <v>5496</v>
      </c>
      <c r="B157" s="30"/>
      <c r="C157" s="30"/>
      <c r="D157" s="30"/>
      <c r="E157" s="30" t="str">
        <f t="shared" si="12"/>
        <v xml:space="preserve">      f_inputs_costs_chemicals_1 </v>
      </c>
      <c r="F157" s="30" t="str">
        <f t="shared" si="13"/>
        <v xml:space="preserve"> c_pesticides_amount,</v>
      </c>
      <c r="G157" s="30" t="str">
        <f t="shared" si="14"/>
        <v xml:space="preserve"> c_pesticides_amount</v>
      </c>
      <c r="I157" t="s">
        <v>5602</v>
      </c>
      <c r="J157" t="s">
        <v>5604</v>
      </c>
      <c r="K157" t="s">
        <v>5603</v>
      </c>
      <c r="M157" t="str">
        <f t="shared" si="15"/>
        <v>variable = ifelse(variable == " c_pesticides_amount","      f_inputs_costs_chemicals_1 ",variable),</v>
      </c>
    </row>
    <row r="158" spans="1:13">
      <c r="A158" s="30" t="s">
        <v>5827</v>
      </c>
      <c r="B158" s="30"/>
      <c r="C158" s="30"/>
      <c r="D158" s="30"/>
      <c r="E158" s="30" t="str">
        <f t="shared" si="12"/>
        <v xml:space="preserve">      f_inputs_costs_ratoons </v>
      </c>
      <c r="F158" s="30" t="str">
        <f t="shared" si="13"/>
        <v xml:space="preserve"> c_ratoons_amount,</v>
      </c>
      <c r="G158" s="30" t="str">
        <f t="shared" si="14"/>
        <v xml:space="preserve"> c_ratoons_amount</v>
      </c>
      <c r="I158" t="s">
        <v>5602</v>
      </c>
      <c r="J158" t="s">
        <v>5604</v>
      </c>
      <c r="K158" t="s">
        <v>5603</v>
      </c>
      <c r="M158" t="str">
        <f t="shared" si="15"/>
        <v>variable = ifelse(variable == " c_ratoons_amount","      f_inputs_costs_ratoons ",variable),</v>
      </c>
    </row>
    <row r="159" spans="1:13">
      <c r="A159" s="30" t="s">
        <v>5497</v>
      </c>
      <c r="B159" s="30"/>
      <c r="C159" s="30"/>
      <c r="D159" s="30"/>
      <c r="E159" s="30" t="str">
        <f t="shared" si="12"/>
        <v xml:space="preserve">      f_inputs_costs_seedlings </v>
      </c>
      <c r="F159" s="30" t="str">
        <f t="shared" si="13"/>
        <v xml:space="preserve"> c_seedlings_amount,</v>
      </c>
      <c r="G159" s="30" t="str">
        <f t="shared" si="14"/>
        <v xml:space="preserve"> c_seedlings_amount</v>
      </c>
      <c r="I159" t="s">
        <v>5602</v>
      </c>
      <c r="J159" t="s">
        <v>5604</v>
      </c>
      <c r="K159" t="s">
        <v>5603</v>
      </c>
      <c r="M159" t="str">
        <f t="shared" si="15"/>
        <v>variable = ifelse(variable == " c_seedlings_amount","      f_inputs_costs_seedlings ",variable),</v>
      </c>
    </row>
    <row r="160" spans="1:13">
      <c r="A160" s="30" t="s">
        <v>5498</v>
      </c>
      <c r="B160" s="30"/>
      <c r="C160" s="30"/>
      <c r="D160" s="30"/>
      <c r="E160" s="30" t="str">
        <f t="shared" si="12"/>
        <v xml:space="preserve">      f_inputs_costs_seeds </v>
      </c>
      <c r="F160" s="30" t="str">
        <f t="shared" si="13"/>
        <v xml:space="preserve"> c_seeds_amount,</v>
      </c>
      <c r="G160" s="30" t="str">
        <f t="shared" si="14"/>
        <v xml:space="preserve"> c_seeds_amount</v>
      </c>
      <c r="I160" t="s">
        <v>5602</v>
      </c>
      <c r="J160" t="s">
        <v>5604</v>
      </c>
      <c r="K160" t="s">
        <v>5603</v>
      </c>
      <c r="M160" t="str">
        <f t="shared" si="15"/>
        <v>variable = ifelse(variable == " c_seeds_amount","      f_inputs_costs_seeds ",variable),</v>
      </c>
    </row>
    <row r="161" spans="1:13">
      <c r="A161" s="30" t="s">
        <v>5499</v>
      </c>
      <c r="B161" s="30"/>
      <c r="C161" s="30"/>
      <c r="D161" s="30"/>
      <c r="E161" s="30" t="str">
        <f t="shared" si="12"/>
        <v xml:space="preserve">      f_inputs_costs_irrigation </v>
      </c>
      <c r="F161" s="30" t="str">
        <f t="shared" si="13"/>
        <v xml:space="preserve"> c_water_amount,</v>
      </c>
      <c r="G161" s="30" t="str">
        <f t="shared" si="14"/>
        <v xml:space="preserve"> c_water_amount</v>
      </c>
      <c r="I161" t="s">
        <v>5602</v>
      </c>
      <c r="J161" t="s">
        <v>5604</v>
      </c>
      <c r="K161" t="s">
        <v>5603</v>
      </c>
      <c r="M161" t="str">
        <f t="shared" si="15"/>
        <v>variable = ifelse(variable == " c_water_amount","      f_inputs_costs_irrigation ",variable),</v>
      </c>
    </row>
    <row r="162" spans="1:13">
      <c r="A162" s="30" t="s">
        <v>5828</v>
      </c>
      <c r="B162" s="30"/>
      <c r="C162" s="30"/>
      <c r="D162" s="30"/>
      <c r="E162" s="30" t="str">
        <f t="shared" si="12"/>
        <v xml:space="preserve">      cl_loss_cold_waves </v>
      </c>
      <c r="F162" s="30" t="str">
        <f t="shared" si="13"/>
        <v xml:space="preserve"> cr_amount_cold,</v>
      </c>
      <c r="G162" s="30" t="str">
        <f t="shared" si="14"/>
        <v xml:space="preserve"> cr_amount_cold</v>
      </c>
      <c r="I162" t="s">
        <v>5602</v>
      </c>
      <c r="J162" t="s">
        <v>5604</v>
      </c>
      <c r="K162" t="s">
        <v>5603</v>
      </c>
      <c r="M162" t="str">
        <f t="shared" si="15"/>
        <v>variable = ifelse(variable == " cr_amount_cold","      cl_loss_cold_waves ",variable),</v>
      </c>
    </row>
    <row r="163" spans="1:13">
      <c r="A163" s="30" t="s">
        <v>5500</v>
      </c>
      <c r="B163" s="30"/>
      <c r="C163" s="30"/>
      <c r="D163" s="30"/>
      <c r="E163" s="30" t="str">
        <f t="shared" si="12"/>
        <v xml:space="preserve">      cl_loss_droughts </v>
      </c>
      <c r="F163" s="30" t="str">
        <f t="shared" si="13"/>
        <v xml:space="preserve"> cr_amount_droughts,</v>
      </c>
      <c r="G163" s="30" t="str">
        <f t="shared" si="14"/>
        <v xml:space="preserve"> cr_amount_droughts</v>
      </c>
      <c r="I163" t="s">
        <v>5602</v>
      </c>
      <c r="J163" t="s">
        <v>5604</v>
      </c>
      <c r="K163" t="s">
        <v>5603</v>
      </c>
      <c r="M163" t="str">
        <f t="shared" si="15"/>
        <v>variable = ifelse(variable == " cr_amount_droughts","      cl_loss_droughts ",variable),</v>
      </c>
    </row>
    <row r="164" spans="1:13">
      <c r="A164" s="30" t="s">
        <v>5501</v>
      </c>
      <c r="B164" s="30"/>
      <c r="C164" s="30"/>
      <c r="D164" s="30"/>
      <c r="E164" s="30" t="str">
        <f t="shared" si="12"/>
        <v xml:space="preserve">      cl_loss_floods </v>
      </c>
      <c r="F164" s="30" t="str">
        <f t="shared" si="13"/>
        <v xml:space="preserve"> cr_amount_floods,</v>
      </c>
      <c r="G164" s="30" t="str">
        <f t="shared" si="14"/>
        <v xml:space="preserve"> cr_amount_floods</v>
      </c>
      <c r="I164" t="s">
        <v>5602</v>
      </c>
      <c r="J164" t="s">
        <v>5604</v>
      </c>
      <c r="K164" t="s">
        <v>5603</v>
      </c>
      <c r="M164" t="str">
        <f t="shared" si="15"/>
        <v>variable = ifelse(variable == " cr_amount_floods","      cl_loss_floods ",variable),</v>
      </c>
    </row>
    <row r="165" spans="1:13">
      <c r="A165" s="30" t="s">
        <v>5502</v>
      </c>
      <c r="B165" s="30"/>
      <c r="C165" s="30"/>
      <c r="D165" s="30"/>
      <c r="E165" s="30" t="str">
        <f t="shared" si="12"/>
        <v xml:space="preserve">      cl_loss_land_slides </v>
      </c>
      <c r="F165" s="30" t="str">
        <f t="shared" si="13"/>
        <v xml:space="preserve"> cr_amount_landslides,</v>
      </c>
      <c r="G165" s="30" t="str">
        <f t="shared" si="14"/>
        <v xml:space="preserve"> cr_amount_landslides</v>
      </c>
      <c r="I165" t="s">
        <v>5602</v>
      </c>
      <c r="J165" t="s">
        <v>5604</v>
      </c>
      <c r="K165" t="s">
        <v>5603</v>
      </c>
      <c r="M165" t="str">
        <f t="shared" si="15"/>
        <v>variable = ifelse(variable == " cr_amount_landslides","      cl_loss_land_slides ",variable),</v>
      </c>
    </row>
    <row r="166" spans="1:13">
      <c r="A166" s="30" t="s">
        <v>5503</v>
      </c>
      <c r="B166" s="30"/>
      <c r="C166" s="30"/>
      <c r="D166" s="30"/>
      <c r="E166" s="30" t="str">
        <f t="shared" si="12"/>
        <v xml:space="preserve">      cl_loss_rain_patterns </v>
      </c>
      <c r="F166" s="30" t="str">
        <f t="shared" si="13"/>
        <v xml:space="preserve"> cr_amount_rain,</v>
      </c>
      <c r="G166" s="30" t="str">
        <f t="shared" si="14"/>
        <v xml:space="preserve"> cr_amount_rain</v>
      </c>
      <c r="I166" t="s">
        <v>5602</v>
      </c>
      <c r="J166" t="s">
        <v>5604</v>
      </c>
      <c r="K166" t="s">
        <v>5603</v>
      </c>
      <c r="M166" t="str">
        <f t="shared" si="15"/>
        <v>variable = ifelse(variable == " cr_amount_rain","      cl_loss_rain_patterns ",variable),</v>
      </c>
    </row>
    <row r="167" spans="1:13">
      <c r="A167" s="30" t="s">
        <v>5504</v>
      </c>
      <c r="B167" s="30"/>
      <c r="C167" s="30"/>
      <c r="D167" s="30"/>
      <c r="E167" s="30" t="str">
        <f t="shared" si="12"/>
        <v xml:space="preserve">      cl_loss_storms </v>
      </c>
      <c r="F167" s="30" t="str">
        <f t="shared" si="13"/>
        <v xml:space="preserve"> cr_amount_storms,</v>
      </c>
      <c r="G167" s="30" t="str">
        <f t="shared" si="14"/>
        <v xml:space="preserve"> cr_amount_storms</v>
      </c>
      <c r="I167" t="s">
        <v>5602</v>
      </c>
      <c r="J167" t="s">
        <v>5604</v>
      </c>
      <c r="K167" t="s">
        <v>5603</v>
      </c>
      <c r="M167" t="str">
        <f t="shared" si="15"/>
        <v>variable = ifelse(variable == " cr_amount_storms","      cl_loss_storms ",variable),</v>
      </c>
    </row>
    <row r="168" spans="1:13">
      <c r="A168" s="30" t="s">
        <v>5505</v>
      </c>
      <c r="B168" s="30"/>
      <c r="C168" s="30"/>
      <c r="D168" s="30"/>
      <c r="E168" s="30" t="str">
        <f t="shared" si="12"/>
        <v xml:space="preserve">      cl_loss_heat_waves </v>
      </c>
      <c r="F168" s="30" t="str">
        <f t="shared" si="13"/>
        <v xml:space="preserve"> cr_amount_temperature,</v>
      </c>
      <c r="G168" s="30" t="str">
        <f t="shared" si="14"/>
        <v xml:space="preserve"> cr_amount_temperature</v>
      </c>
      <c r="I168" t="s">
        <v>5602</v>
      </c>
      <c r="J168" t="s">
        <v>5604</v>
      </c>
      <c r="K168" t="s">
        <v>5603</v>
      </c>
      <c r="M168" t="str">
        <f t="shared" si="15"/>
        <v>variable = ifelse(variable == " cr_amount_temperature","      cl_loss_heat_waves ",variable),</v>
      </c>
    </row>
    <row r="169" spans="1:13">
      <c r="A169" s="30" t="s">
        <v>5829</v>
      </c>
      <c r="B169" s="30"/>
      <c r="C169" s="30"/>
      <c r="D169" s="30"/>
      <c r="E169" s="30" t="str">
        <f t="shared" si="12"/>
        <v xml:space="preserve">      cl_cold_waves </v>
      </c>
      <c r="F169" s="30" t="str">
        <f t="shared" si="13"/>
        <v xml:space="preserve"> cr_frequency_cold,</v>
      </c>
      <c r="G169" s="30" t="str">
        <f t="shared" si="14"/>
        <v xml:space="preserve"> cr_frequency_cold</v>
      </c>
      <c r="I169" t="s">
        <v>5602</v>
      </c>
      <c r="J169" t="s">
        <v>5604</v>
      </c>
      <c r="K169" t="s">
        <v>5603</v>
      </c>
      <c r="M169" t="str">
        <f t="shared" si="15"/>
        <v>variable = ifelse(variable == " cr_frequency_cold","      cl_cold_waves ",variable),</v>
      </c>
    </row>
    <row r="170" spans="1:13">
      <c r="A170" s="30" t="s">
        <v>5506</v>
      </c>
      <c r="B170" s="30"/>
      <c r="C170" s="30"/>
      <c r="D170" s="30"/>
      <c r="E170" s="30" t="str">
        <f t="shared" si="12"/>
        <v xml:space="preserve">      cl_droughts </v>
      </c>
      <c r="F170" s="30" t="str">
        <f t="shared" si="13"/>
        <v xml:space="preserve"> cr_frequency_droughts,</v>
      </c>
      <c r="G170" s="30" t="str">
        <f t="shared" si="14"/>
        <v xml:space="preserve"> cr_frequency_droughts</v>
      </c>
      <c r="I170" t="s">
        <v>5602</v>
      </c>
      <c r="J170" t="s">
        <v>5604</v>
      </c>
      <c r="K170" t="s">
        <v>5603</v>
      </c>
      <c r="M170" t="str">
        <f t="shared" si="15"/>
        <v>variable = ifelse(variable == " cr_frequency_droughts","      cl_droughts ",variable),</v>
      </c>
    </row>
    <row r="171" spans="1:13">
      <c r="A171" s="30" t="s">
        <v>5507</v>
      </c>
      <c r="B171" s="30"/>
      <c r="C171" s="30"/>
      <c r="D171" s="30"/>
      <c r="E171" s="30" t="str">
        <f t="shared" si="12"/>
        <v xml:space="preserve">      cl_floods </v>
      </c>
      <c r="F171" s="30" t="str">
        <f t="shared" si="13"/>
        <v xml:space="preserve"> cr_frequency_floods,</v>
      </c>
      <c r="G171" s="30" t="str">
        <f t="shared" si="14"/>
        <v xml:space="preserve"> cr_frequency_floods</v>
      </c>
      <c r="I171" t="s">
        <v>5602</v>
      </c>
      <c r="J171" t="s">
        <v>5604</v>
      </c>
      <c r="K171" t="s">
        <v>5603</v>
      </c>
      <c r="M171" t="str">
        <f t="shared" si="15"/>
        <v>variable = ifelse(variable == " cr_frequency_floods","      cl_floods ",variable),</v>
      </c>
    </row>
    <row r="172" spans="1:13">
      <c r="A172" s="30" t="s">
        <v>5508</v>
      </c>
      <c r="B172" s="30"/>
      <c r="C172" s="30"/>
      <c r="D172" s="30"/>
      <c r="E172" s="30" t="str">
        <f t="shared" si="12"/>
        <v xml:space="preserve">      cl_land_slides </v>
      </c>
      <c r="F172" s="30" t="str">
        <f t="shared" si="13"/>
        <v xml:space="preserve"> cr_frequency_landslides,</v>
      </c>
      <c r="G172" s="30" t="str">
        <f t="shared" si="14"/>
        <v xml:space="preserve"> cr_frequency_landslides</v>
      </c>
      <c r="I172" t="s">
        <v>5602</v>
      </c>
      <c r="J172" t="s">
        <v>5604</v>
      </c>
      <c r="K172" t="s">
        <v>5603</v>
      </c>
      <c r="M172" t="str">
        <f t="shared" si="15"/>
        <v>variable = ifelse(variable == " cr_frequency_landslides","      cl_land_slides ",variable),</v>
      </c>
    </row>
    <row r="173" spans="1:13">
      <c r="A173" s="30" t="s">
        <v>5509</v>
      </c>
      <c r="B173" s="30"/>
      <c r="C173" s="30"/>
      <c r="D173" s="30"/>
      <c r="E173" s="30" t="str">
        <f t="shared" si="12"/>
        <v xml:space="preserve">      cl_rain_patterns </v>
      </c>
      <c r="F173" s="30" t="str">
        <f t="shared" si="13"/>
        <v xml:space="preserve"> cr_frequency_rain,</v>
      </c>
      <c r="G173" s="30" t="str">
        <f t="shared" si="14"/>
        <v xml:space="preserve"> cr_frequency_rain</v>
      </c>
      <c r="I173" t="s">
        <v>5602</v>
      </c>
      <c r="J173" t="s">
        <v>5604</v>
      </c>
      <c r="K173" t="s">
        <v>5603</v>
      </c>
      <c r="M173" t="str">
        <f t="shared" si="15"/>
        <v>variable = ifelse(variable == " cr_frequency_rain","      cl_rain_patterns ",variable),</v>
      </c>
    </row>
    <row r="174" spans="1:13">
      <c r="A174" s="30" t="s">
        <v>5510</v>
      </c>
      <c r="B174" s="30"/>
      <c r="C174" s="30"/>
      <c r="D174" s="30"/>
      <c r="E174" s="30" t="str">
        <f t="shared" si="12"/>
        <v xml:space="preserve">      cl_storms </v>
      </c>
      <c r="F174" s="30" t="str">
        <f t="shared" si="13"/>
        <v xml:space="preserve"> cr_frequency_storms,</v>
      </c>
      <c r="G174" s="30" t="str">
        <f t="shared" si="14"/>
        <v xml:space="preserve"> cr_frequency_storms</v>
      </c>
      <c r="I174" t="s">
        <v>5602</v>
      </c>
      <c r="J174" t="s">
        <v>5604</v>
      </c>
      <c r="K174" t="s">
        <v>5603</v>
      </c>
      <c r="M174" t="str">
        <f t="shared" si="15"/>
        <v>variable = ifelse(variable == " cr_frequency_storms","      cl_storms ",variable),</v>
      </c>
    </row>
    <row r="175" spans="1:13">
      <c r="A175" s="30" t="s">
        <v>5511</v>
      </c>
      <c r="B175" s="30"/>
      <c r="C175" s="30"/>
      <c r="D175" s="30"/>
      <c r="E175" s="30" t="str">
        <f t="shared" si="12"/>
        <v xml:space="preserve">      cl_heat_waves </v>
      </c>
      <c r="F175" s="30" t="str">
        <f t="shared" si="13"/>
        <v xml:space="preserve"> cr_frequency_temperature,</v>
      </c>
      <c r="G175" s="30" t="str">
        <f t="shared" si="14"/>
        <v xml:space="preserve"> cr_frequency_temperature</v>
      </c>
      <c r="I175" t="s">
        <v>5602</v>
      </c>
      <c r="J175" t="s">
        <v>5604</v>
      </c>
      <c r="K175" t="s">
        <v>5603</v>
      </c>
      <c r="M175" t="str">
        <f t="shared" si="15"/>
        <v>variable = ifelse(variable == " cr_frequency_temperature","      cl_heat_waves ",variable),</v>
      </c>
    </row>
    <row r="176" spans="1:13">
      <c r="A176" s="30" t="s">
        <v>5512</v>
      </c>
      <c r="B176" s="30"/>
      <c r="C176" s="30"/>
      <c r="D176" s="30"/>
      <c r="E176" s="30" t="str">
        <f t="shared" si="12"/>
        <v xml:space="preserve">      cl_coping_mechanisms </v>
      </c>
      <c r="F176" s="30" t="str">
        <f t="shared" si="13"/>
        <v xml:space="preserve"> cr_methods,</v>
      </c>
      <c r="G176" s="30" t="str">
        <f t="shared" si="14"/>
        <v xml:space="preserve"> cr_methods</v>
      </c>
      <c r="I176" t="s">
        <v>5602</v>
      </c>
      <c r="J176" t="s">
        <v>5604</v>
      </c>
      <c r="K176" t="s">
        <v>5603</v>
      </c>
      <c r="M176" t="str">
        <f t="shared" si="15"/>
        <v>variable = ifelse(variable == " cr_methods","      cl_coping_mechanisms ",variable),</v>
      </c>
    </row>
    <row r="177" spans="1:13">
      <c r="A177" s="30" t="s">
        <v>5830</v>
      </c>
      <c r="B177" s="30"/>
      <c r="C177" s="30"/>
      <c r="D177" s="30"/>
      <c r="E177" s="30" t="str">
        <f t="shared" si="12"/>
        <v xml:space="preserve">      cl_coping_mechanisms_other_2 </v>
      </c>
      <c r="F177" s="30" t="str">
        <f t="shared" si="13"/>
        <v xml:space="preserve"> 'cr_methods__other__',</v>
      </c>
      <c r="G177" s="30" t="str">
        <f t="shared" si="14"/>
        <v xml:space="preserve"> 'cr_methods__other__'</v>
      </c>
      <c r="I177" t="s">
        <v>5602</v>
      </c>
      <c r="J177" t="s">
        <v>5604</v>
      </c>
      <c r="K177" t="s">
        <v>5603</v>
      </c>
      <c r="M177" t="str">
        <f t="shared" si="15"/>
        <v>variable = ifelse(variable == " 'cr_methods__other__'","      cl_coping_mechanisms_other_2 ",variable),</v>
      </c>
    </row>
    <row r="178" spans="1:13">
      <c r="A178" s="30" t="s">
        <v>5513</v>
      </c>
      <c r="B178" s="30"/>
      <c r="C178" s="30"/>
      <c r="D178" s="30"/>
      <c r="E178" s="30" t="str">
        <f t="shared" si="12"/>
        <v xml:space="preserve">      cl_coping_mechanisms_other </v>
      </c>
      <c r="F178" s="30" t="str">
        <f t="shared" si="13"/>
        <v xml:space="preserve"> cr_methods_other,</v>
      </c>
      <c r="G178" s="30" t="str">
        <f t="shared" si="14"/>
        <v xml:space="preserve"> cr_methods_other</v>
      </c>
      <c r="I178" t="s">
        <v>5602</v>
      </c>
      <c r="J178" t="s">
        <v>5604</v>
      </c>
      <c r="K178" t="s">
        <v>5603</v>
      </c>
      <c r="M178" t="str">
        <f t="shared" si="15"/>
        <v>variable = ifelse(variable == " cr_methods_other","      cl_coping_mechanisms_other ",variable),</v>
      </c>
    </row>
    <row r="179" spans="1:13">
      <c r="A179" s="30" t="s">
        <v>5514</v>
      </c>
      <c r="B179" s="30"/>
      <c r="C179" s="30"/>
      <c r="D179" s="30"/>
      <c r="E179" s="30" t="str">
        <f t="shared" si="12"/>
        <v xml:space="preserve">      cl_extreme_weather </v>
      </c>
      <c r="F179" s="30" t="str">
        <f t="shared" si="13"/>
        <v xml:space="preserve"> cr_options,</v>
      </c>
      <c r="G179" s="30" t="str">
        <f t="shared" si="14"/>
        <v xml:space="preserve"> cr_options</v>
      </c>
      <c r="I179" t="s">
        <v>5602</v>
      </c>
      <c r="J179" t="s">
        <v>5604</v>
      </c>
      <c r="K179" t="s">
        <v>5603</v>
      </c>
      <c r="M179" t="str">
        <f t="shared" si="15"/>
        <v>variable = ifelse(variable == " cr_options","      cl_extreme_weather ",variable),</v>
      </c>
    </row>
    <row r="180" spans="1:13">
      <c r="A180" s="30" t="s">
        <v>5831</v>
      </c>
      <c r="B180" s="30"/>
      <c r="C180" s="30"/>
      <c r="D180" s="30"/>
      <c r="E180" s="30" t="str">
        <f t="shared" si="12"/>
        <v xml:space="preserve">      cl_extreme_weather_other </v>
      </c>
      <c r="F180" s="30" t="str">
        <f t="shared" si="13"/>
        <v xml:space="preserve"> 'cr_options__other__',</v>
      </c>
      <c r="G180" s="30" t="str">
        <f t="shared" si="14"/>
        <v xml:space="preserve"> 'cr_options__other__'</v>
      </c>
      <c r="I180" t="s">
        <v>5602</v>
      </c>
      <c r="J180" t="s">
        <v>5604</v>
      </c>
      <c r="K180" t="s">
        <v>5603</v>
      </c>
      <c r="M180" t="str">
        <f t="shared" si="15"/>
        <v>variable = ifelse(variable == " 'cr_options__other__'","      cl_extreme_weather_other ",variable),</v>
      </c>
    </row>
    <row r="181" spans="1:13">
      <c r="A181" s="30" t="s">
        <v>5515</v>
      </c>
      <c r="B181" s="30"/>
      <c r="C181" s="30"/>
      <c r="D181" s="30"/>
      <c r="E181" s="30" t="str">
        <f t="shared" si="12"/>
        <v xml:space="preserve">      cs_negative_recommendation </v>
      </c>
      <c r="F181" s="30" t="str">
        <f t="shared" si="13"/>
        <v xml:space="preserve"> cs_neg_recommendation,</v>
      </c>
      <c r="G181" s="30" t="str">
        <f t="shared" si="14"/>
        <v xml:space="preserve"> cs_neg_recommendation</v>
      </c>
      <c r="I181" t="s">
        <v>5602</v>
      </c>
      <c r="J181" t="s">
        <v>5604</v>
      </c>
      <c r="K181" t="s">
        <v>5603</v>
      </c>
      <c r="M181" t="str">
        <f t="shared" si="15"/>
        <v>variable = ifelse(variable == " cs_neg_recommendation","      cs_negative_recommendation ",variable),</v>
      </c>
    </row>
    <row r="182" spans="1:13">
      <c r="A182" s="30" t="s">
        <v>5832</v>
      </c>
      <c r="B182" s="30"/>
      <c r="C182" s="30"/>
      <c r="D182" s="30"/>
      <c r="E182" s="30" t="str">
        <f t="shared" si="12"/>
        <v xml:space="preserve">      cs_negative_recommendation_other </v>
      </c>
      <c r="F182" s="30" t="str">
        <f t="shared" si="13"/>
        <v xml:space="preserve"> 'cs_neg_recommendation__other__',</v>
      </c>
      <c r="G182" s="30" t="str">
        <f t="shared" si="14"/>
        <v xml:space="preserve"> 'cs_neg_recommendation__other__'</v>
      </c>
      <c r="I182" t="s">
        <v>5602</v>
      </c>
      <c r="J182" t="s">
        <v>5604</v>
      </c>
      <c r="K182" t="s">
        <v>5603</v>
      </c>
      <c r="M182" t="str">
        <f t="shared" si="15"/>
        <v>variable = ifelse(variable == " 'cs_neg_recommendation__other__'","      cs_negative_recommendation_other ",variable),</v>
      </c>
    </row>
    <row r="183" spans="1:13">
      <c r="A183" s="30" t="s">
        <v>5516</v>
      </c>
      <c r="B183" s="30"/>
      <c r="C183" s="30"/>
      <c r="D183" s="30"/>
      <c r="E183" s="30" t="str">
        <f t="shared" si="12"/>
        <v xml:space="preserve">      cs_timely_payment </v>
      </c>
      <c r="F183" s="30" t="str">
        <f t="shared" si="13"/>
        <v xml:space="preserve"> cs_pay_on_time,</v>
      </c>
      <c r="G183" s="30" t="str">
        <f t="shared" si="14"/>
        <v xml:space="preserve"> cs_pay_on_time</v>
      </c>
      <c r="I183" t="s">
        <v>5602</v>
      </c>
      <c r="J183" t="s">
        <v>5604</v>
      </c>
      <c r="K183" t="s">
        <v>5603</v>
      </c>
      <c r="M183" t="str">
        <f t="shared" si="15"/>
        <v>variable = ifelse(variable == " cs_pay_on_time","      cs_timely_payment ",variable),</v>
      </c>
    </row>
    <row r="184" spans="1:13">
      <c r="A184" s="30" t="s">
        <v>5517</v>
      </c>
      <c r="B184" s="30"/>
      <c r="C184" s="30"/>
      <c r="D184" s="30"/>
      <c r="E184" s="30" t="str">
        <f t="shared" si="12"/>
        <v xml:space="preserve">      cs_positive_recommendation </v>
      </c>
      <c r="F184" s="30" t="str">
        <f t="shared" si="13"/>
        <v xml:space="preserve"> cs_pos_recommendation,</v>
      </c>
      <c r="G184" s="30" t="str">
        <f t="shared" si="14"/>
        <v xml:space="preserve"> cs_pos_recommendation</v>
      </c>
      <c r="I184" t="s">
        <v>5602</v>
      </c>
      <c r="J184" t="s">
        <v>5604</v>
      </c>
      <c r="K184" t="s">
        <v>5603</v>
      </c>
      <c r="M184" t="str">
        <f t="shared" si="15"/>
        <v>variable = ifelse(variable == " cs_pos_recommendation","      cs_positive_recommendation ",variable),</v>
      </c>
    </row>
    <row r="185" spans="1:13">
      <c r="A185" s="30" t="s">
        <v>5833</v>
      </c>
      <c r="B185" s="30"/>
      <c r="C185" s="30"/>
      <c r="D185" s="30"/>
      <c r="E185" s="30" t="str">
        <f t="shared" si="12"/>
        <v xml:space="preserve">      cs_positive_recommendation_other </v>
      </c>
      <c r="F185" s="30" t="str">
        <f t="shared" si="13"/>
        <v xml:space="preserve"> 'cs_pos_recommendation__other__',</v>
      </c>
      <c r="G185" s="30" t="str">
        <f t="shared" si="14"/>
        <v xml:space="preserve"> 'cs_pos_recommendation__other__'</v>
      </c>
      <c r="I185" t="s">
        <v>5602</v>
      </c>
      <c r="J185" t="s">
        <v>5604</v>
      </c>
      <c r="K185" t="s">
        <v>5603</v>
      </c>
      <c r="M185" t="str">
        <f t="shared" si="15"/>
        <v>variable = ifelse(variable == " 'cs_pos_recommendation__other__'","      cs_positive_recommendation_other ",variable),</v>
      </c>
    </row>
    <row r="186" spans="1:13">
      <c r="A186" s="30" t="s">
        <v>5518</v>
      </c>
      <c r="B186" s="30"/>
      <c r="C186" s="30"/>
      <c r="D186" s="30"/>
      <c r="E186" s="30" t="str">
        <f t="shared" si="12"/>
        <v xml:space="preserve">      cs_recommendation </v>
      </c>
      <c r="F186" s="30" t="str">
        <f t="shared" si="13"/>
        <v xml:space="preserve"> cs_services_recommend,</v>
      </c>
      <c r="G186" s="30" t="str">
        <f t="shared" si="14"/>
        <v xml:space="preserve"> cs_services_recommend</v>
      </c>
      <c r="I186" t="s">
        <v>5602</v>
      </c>
      <c r="J186" t="s">
        <v>5604</v>
      </c>
      <c r="K186" t="s">
        <v>5603</v>
      </c>
      <c r="M186" t="str">
        <f t="shared" si="15"/>
        <v>variable = ifelse(variable == " cs_services_recommend","      cs_recommendation ",variable),</v>
      </c>
    </row>
    <row r="187" spans="1:13">
      <c r="A187" s="30" t="s">
        <v>5834</v>
      </c>
      <c r="B187" s="30"/>
      <c r="C187" s="30"/>
      <c r="D187" s="30"/>
      <c r="E187" s="30" t="str">
        <f t="shared" si="12"/>
        <v xml:space="preserve">      f_equip_brooders_ownership_type </v>
      </c>
      <c r="F187" s="30" t="str">
        <f t="shared" si="13"/>
        <v xml:space="preserve"> 'did_you_rent_the_brooders_or_do_you_own_it_',</v>
      </c>
      <c r="G187" s="30" t="str">
        <f t="shared" si="14"/>
        <v xml:space="preserve"> 'did_you_rent_the_brooders_or_do_you_own_it_'</v>
      </c>
      <c r="I187" t="s">
        <v>5602</v>
      </c>
      <c r="J187" t="s">
        <v>5604</v>
      </c>
      <c r="K187" t="s">
        <v>5603</v>
      </c>
      <c r="M187" t="str">
        <f t="shared" si="15"/>
        <v>variable = ifelse(variable == " 'did_you_rent_the_brooders_or_do_you_own_it_'","      f_equip_brooders_ownership_type ",variable),</v>
      </c>
    </row>
    <row r="188" spans="1:13">
      <c r="A188" s="30" t="s">
        <v>5835</v>
      </c>
      <c r="B188" s="30"/>
      <c r="C188" s="30"/>
      <c r="D188" s="30"/>
      <c r="E188" s="30" t="str">
        <f t="shared" si="12"/>
        <v xml:space="preserve">      f_equip_drinkers_ownership_type </v>
      </c>
      <c r="F188" s="30" t="str">
        <f t="shared" si="13"/>
        <v xml:space="preserve"> 'did_you_rent_the_drinkers_or_do_you_own_it_',</v>
      </c>
      <c r="G188" s="30" t="str">
        <f t="shared" si="14"/>
        <v xml:space="preserve"> 'did_you_rent_the_drinkers_or_do_you_own_it_'</v>
      </c>
      <c r="I188" t="s">
        <v>5602</v>
      </c>
      <c r="J188" t="s">
        <v>5604</v>
      </c>
      <c r="K188" t="s">
        <v>5603</v>
      </c>
      <c r="M188" t="str">
        <f t="shared" si="15"/>
        <v>variable = ifelse(variable == " 'did_you_rent_the_drinkers_or_do_you_own_it_'","      f_equip_drinkers_ownership_type ",variable),</v>
      </c>
    </row>
    <row r="189" spans="1:13">
      <c r="A189" s="30" t="s">
        <v>5836</v>
      </c>
      <c r="B189" s="30"/>
      <c r="C189" s="30"/>
      <c r="D189" s="30"/>
      <c r="E189" s="30" t="str">
        <f t="shared" si="12"/>
        <v xml:space="preserve">      f_equip_feeders_ownership_type </v>
      </c>
      <c r="F189" s="30" t="str">
        <f t="shared" si="13"/>
        <v xml:space="preserve"> 'did_you_rent_the_feeders_or_do_you_own_it_',</v>
      </c>
      <c r="G189" s="30" t="str">
        <f t="shared" si="14"/>
        <v xml:space="preserve"> 'did_you_rent_the_feeders_or_do_you_own_it_'</v>
      </c>
      <c r="I189" t="s">
        <v>5602</v>
      </c>
      <c r="J189" t="s">
        <v>5604</v>
      </c>
      <c r="K189" t="s">
        <v>5603</v>
      </c>
      <c r="M189" t="str">
        <f t="shared" si="15"/>
        <v>variable = ifelse(variable == " 'did_you_rent_the_feeders_or_do_you_own_it_'","      f_equip_feeders_ownership_type ",variable),</v>
      </c>
    </row>
    <row r="190" spans="1:13">
      <c r="A190" s="30" t="s">
        <v>5837</v>
      </c>
      <c r="B190" s="30"/>
      <c r="C190" s="30"/>
      <c r="D190" s="30"/>
      <c r="E190" s="30" t="str">
        <f t="shared" si="12"/>
        <v xml:space="preserve">      f_equip_rake_ownership_type </v>
      </c>
      <c r="F190" s="30" t="str">
        <f t="shared" si="13"/>
        <v xml:space="preserve"> 'did_you_rent_the_rake_s__or_do_you_own_it_',</v>
      </c>
      <c r="G190" s="30" t="str">
        <f t="shared" si="14"/>
        <v xml:space="preserve"> 'did_you_rent_the_rake_s__or_do_you_own_it_'</v>
      </c>
      <c r="I190" t="s">
        <v>5602</v>
      </c>
      <c r="J190" t="s">
        <v>5604</v>
      </c>
      <c r="K190" t="s">
        <v>5603</v>
      </c>
      <c r="M190" t="str">
        <f t="shared" si="15"/>
        <v>variable = ifelse(variable == " 'did_you_rent_the_rake_s__or_do_you_own_it_'","      f_equip_rake_ownership_type ",variable),</v>
      </c>
    </row>
    <row r="191" spans="1:13">
      <c r="A191" s="30" t="s">
        <v>5838</v>
      </c>
      <c r="B191" s="30"/>
      <c r="C191" s="30"/>
      <c r="D191" s="30"/>
      <c r="E191" s="30" t="str">
        <f t="shared" si="12"/>
        <v xml:space="preserve">      f_equip_shovels_ownership_type </v>
      </c>
      <c r="F191" s="30" t="str">
        <f t="shared" si="13"/>
        <v xml:space="preserve"> 'did_you_rent_the_shovels_and_spades_or_do_you_own_it_',</v>
      </c>
      <c r="G191" s="30" t="str">
        <f t="shared" si="14"/>
        <v xml:space="preserve"> 'did_you_rent_the_shovels_and_spades_or_do_you_own_it_'</v>
      </c>
      <c r="I191" t="s">
        <v>5602</v>
      </c>
      <c r="J191" t="s">
        <v>5604</v>
      </c>
      <c r="K191" t="s">
        <v>5603</v>
      </c>
      <c r="M191" t="str">
        <f t="shared" si="15"/>
        <v>variable = ifelse(variable == " 'did_you_rent_the_shovels_and_spades_or_do_you_own_it_'","      f_equip_shovels_ownership_type ",variable),</v>
      </c>
    </row>
    <row r="192" spans="1:13">
      <c r="A192" s="30" t="s">
        <v>5519</v>
      </c>
      <c r="B192" s="30"/>
      <c r="C192" s="30"/>
      <c r="D192" s="30"/>
      <c r="E192" s="30" t="str">
        <f t="shared" si="12"/>
        <v xml:space="preserve">      monitoring_survey_yn </v>
      </c>
      <c r="F192" s="30" t="str">
        <f t="shared" si="13"/>
        <v xml:space="preserve"> f_aw_survey_future,</v>
      </c>
      <c r="G192" s="30" t="str">
        <f t="shared" si="14"/>
        <v xml:space="preserve"> f_aw_survey_future</v>
      </c>
      <c r="I192" t="s">
        <v>5602</v>
      </c>
      <c r="J192" t="s">
        <v>5604</v>
      </c>
      <c r="K192" t="s">
        <v>5603</v>
      </c>
      <c r="M192" t="str">
        <f t="shared" si="15"/>
        <v>variable = ifelse(variable == " f_aw_survey_future","      monitoring_survey_yn ",variable),</v>
      </c>
    </row>
    <row r="193" spans="1:13">
      <c r="A193" s="30" t="s">
        <v>5839</v>
      </c>
      <c r="B193" s="30"/>
      <c r="C193" s="30"/>
      <c r="D193" s="30"/>
      <c r="E193" s="30" t="str">
        <f t="shared" si="12"/>
        <v xml:space="preserve">      f_livestock_chickens_num </v>
      </c>
      <c r="F193" s="30" t="str">
        <f t="shared" si="13"/>
        <v xml:space="preserve"> f_chickens,</v>
      </c>
      <c r="G193" s="30" t="str">
        <f t="shared" si="14"/>
        <v xml:space="preserve"> f_chickens</v>
      </c>
      <c r="I193" t="s">
        <v>5602</v>
      </c>
      <c r="J193" t="s">
        <v>5604</v>
      </c>
      <c r="K193" t="s">
        <v>5603</v>
      </c>
      <c r="M193" t="str">
        <f t="shared" si="15"/>
        <v>variable = ifelse(variable == " f_chickens","      f_livestock_chickens_num ",variable),</v>
      </c>
    </row>
    <row r="194" spans="1:13">
      <c r="A194" s="30" t="s">
        <v>5840</v>
      </c>
      <c r="B194" s="30"/>
      <c r="C194" s="30"/>
      <c r="D194" s="30"/>
      <c r="E194" s="30" t="str">
        <f t="shared" si="12"/>
        <v xml:space="preserve">      f_livestock_chicks_num </v>
      </c>
      <c r="F194" s="30" t="str">
        <f t="shared" si="13"/>
        <v xml:space="preserve"> f_chicks,</v>
      </c>
      <c r="G194" s="30" t="str">
        <f t="shared" si="14"/>
        <v xml:space="preserve"> f_chicks</v>
      </c>
      <c r="I194" t="s">
        <v>5602</v>
      </c>
      <c r="J194" t="s">
        <v>5604</v>
      </c>
      <c r="K194" t="s">
        <v>5603</v>
      </c>
      <c r="M194" t="str">
        <f t="shared" si="15"/>
        <v>variable = ifelse(variable == " f_chicks","      f_livestock_chicks_num ",variable),</v>
      </c>
    </row>
    <row r="195" spans="1:13">
      <c r="A195" s="30" t="s">
        <v>5841</v>
      </c>
      <c r="B195" s="30"/>
      <c r="C195" s="30"/>
      <c r="D195" s="30"/>
      <c r="E195" s="30" t="str">
        <f t="shared" si="12"/>
        <v xml:space="preserve">      f_livestock_chicken_sell_eggs_crate_num </v>
      </c>
      <c r="F195" s="30" t="str">
        <f t="shared" si="13"/>
        <v xml:space="preserve"> f_eggs_crates_month,</v>
      </c>
      <c r="G195" s="30" t="str">
        <f t="shared" si="14"/>
        <v xml:space="preserve"> f_eggs_crates_month</v>
      </c>
      <c r="I195" t="s">
        <v>5602</v>
      </c>
      <c r="J195" t="s">
        <v>5604</v>
      </c>
      <c r="K195" t="s">
        <v>5603</v>
      </c>
      <c r="M195" t="str">
        <f t="shared" si="15"/>
        <v>variable = ifelse(variable == " f_eggs_crates_month","      f_livestock_chicken_sell_eggs_crate_num ",variable),</v>
      </c>
    </row>
    <row r="196" spans="1:13">
      <c r="A196" s="30" t="s">
        <v>5842</v>
      </c>
      <c r="B196" s="30"/>
      <c r="C196" s="30"/>
      <c r="D196" s="30"/>
      <c r="E196" s="30" t="str">
        <f t="shared" si="12"/>
        <v xml:space="preserve">      f_livestock_chicken_sell_eggs_price_per_crate </v>
      </c>
      <c r="F196" s="30" t="str">
        <f t="shared" si="13"/>
        <v xml:space="preserve"> f_eggs_crates_price,</v>
      </c>
      <c r="G196" s="30" t="str">
        <f t="shared" si="14"/>
        <v xml:space="preserve"> f_eggs_crates_price</v>
      </c>
      <c r="I196" t="s">
        <v>5602</v>
      </c>
      <c r="J196" t="s">
        <v>5604</v>
      </c>
      <c r="K196" t="s">
        <v>5603</v>
      </c>
      <c r="M196" t="str">
        <f t="shared" si="15"/>
        <v>variable = ifelse(variable == " f_eggs_crates_price","      f_livestock_chicken_sell_eggs_price_per_crate ",variable),</v>
      </c>
    </row>
    <row r="197" spans="1:13">
      <c r="A197" s="30" t="s">
        <v>5843</v>
      </c>
      <c r="B197" s="30"/>
      <c r="C197" s="30"/>
      <c r="D197" s="30"/>
      <c r="E197" s="30" t="str">
        <f t="shared" si="12"/>
        <v xml:space="preserve">      f_livestock_chicken_sell_egs_quant_lost_kg </v>
      </c>
      <c r="F197" s="30" t="str">
        <f t="shared" si="13"/>
        <v xml:space="preserve"> f_eggs_lost_kg,</v>
      </c>
      <c r="G197" s="30" t="str">
        <f t="shared" si="14"/>
        <v xml:space="preserve"> f_eggs_lost_kg</v>
      </c>
      <c r="I197" t="s">
        <v>5602</v>
      </c>
      <c r="J197" t="s">
        <v>5604</v>
      </c>
      <c r="K197" t="s">
        <v>5603</v>
      </c>
      <c r="M197" t="str">
        <f t="shared" si="15"/>
        <v>variable = ifelse(variable == " f_eggs_lost_kg","      f_livestock_chicken_sell_egs_quant_lost_kg ",variable),</v>
      </c>
    </row>
    <row r="198" spans="1:13">
      <c r="A198" s="30" t="s">
        <v>5844</v>
      </c>
      <c r="B198" s="30"/>
      <c r="C198" s="30"/>
      <c r="D198" s="30"/>
      <c r="E198" s="30" t="str">
        <f t="shared" si="12"/>
        <v xml:space="preserve">      f_livestock_chicken_sell_eggs_price </v>
      </c>
      <c r="F198" s="30" t="str">
        <f t="shared" si="13"/>
        <v xml:space="preserve"> f_eggs_price,</v>
      </c>
      <c r="G198" s="30" t="str">
        <f t="shared" si="14"/>
        <v xml:space="preserve"> f_eggs_price</v>
      </c>
      <c r="I198" t="s">
        <v>5602</v>
      </c>
      <c r="J198" t="s">
        <v>5604</v>
      </c>
      <c r="K198" t="s">
        <v>5603</v>
      </c>
      <c r="M198" t="str">
        <f t="shared" si="15"/>
        <v>variable = ifelse(variable == " f_eggs_price","      f_livestock_chicken_sell_eggs_price ",variable),</v>
      </c>
    </row>
    <row r="199" spans="1:13">
      <c r="A199" s="30" t="s">
        <v>5845</v>
      </c>
      <c r="B199" s="30"/>
      <c r="C199" s="30"/>
      <c r="D199" s="30"/>
      <c r="E199" s="30" t="str">
        <f t="shared" ref="E199:E262" si="16">LEFT(A199, SEARCH("=",A199)-1)</f>
        <v xml:space="preserve">      f_livestock_chicken_sell_egs_quant_sold_kg </v>
      </c>
      <c r="F199" s="30" t="str">
        <f t="shared" ref="F199:F262" si="17">RIGHT(A199,LEN(A199)-SEARCH("=",A199))</f>
        <v xml:space="preserve"> f_eggs_sold_kg,</v>
      </c>
      <c r="G199" s="30" t="str">
        <f t="shared" ref="G199:G262" si="18">LEFT(F199, SEARCH(",",F199)-1)</f>
        <v xml:space="preserve"> f_eggs_sold_kg</v>
      </c>
      <c r="I199" t="s">
        <v>5602</v>
      </c>
      <c r="J199" t="s">
        <v>5604</v>
      </c>
      <c r="K199" t="s">
        <v>5603</v>
      </c>
      <c r="M199" t="str">
        <f t="shared" ref="M199:M262" si="19">IFERROR(_xlfn.CONCAT(I199,G199,J199,E199,K199),"")</f>
        <v>variable = ifelse(variable == " f_eggs_sold_kg","      f_livestock_chicken_sell_egs_quant_sold_kg ",variable),</v>
      </c>
    </row>
    <row r="200" spans="1:13">
      <c r="A200" s="30" t="s">
        <v>5846</v>
      </c>
      <c r="B200" s="30"/>
      <c r="C200" s="30"/>
      <c r="D200" s="30"/>
      <c r="E200" s="30" t="str">
        <f t="shared" si="16"/>
        <v xml:space="preserve">      f_livestock_chicken_sell_eggs_num_per_year </v>
      </c>
      <c r="F200" s="30" t="str">
        <f t="shared" si="17"/>
        <v xml:space="preserve"> f_eggs_year,</v>
      </c>
      <c r="G200" s="30" t="str">
        <f t="shared" si="18"/>
        <v xml:space="preserve"> f_eggs_year</v>
      </c>
      <c r="I200" t="s">
        <v>5602</v>
      </c>
      <c r="J200" t="s">
        <v>5604</v>
      </c>
      <c r="K200" t="s">
        <v>5603</v>
      </c>
      <c r="M200" t="str">
        <f t="shared" si="19"/>
        <v>variable = ifelse(variable == " f_eggs_year","      f_livestock_chicken_sell_eggs_num_per_year ",variable),</v>
      </c>
    </row>
    <row r="201" spans="1:13">
      <c r="A201" s="30" t="s">
        <v>5520</v>
      </c>
      <c r="B201" s="30"/>
      <c r="C201" s="30"/>
      <c r="D201" s="30"/>
      <c r="E201" s="30" t="str">
        <f t="shared" si="16"/>
        <v xml:space="preserve">      cs_sdm_company </v>
      </c>
      <c r="F201" s="30" t="str">
        <f t="shared" si="17"/>
        <v xml:space="preserve"> f_know_company,</v>
      </c>
      <c r="G201" s="30" t="str">
        <f t="shared" si="18"/>
        <v xml:space="preserve"> f_know_company</v>
      </c>
      <c r="I201" t="s">
        <v>5602</v>
      </c>
      <c r="J201" t="s">
        <v>5604</v>
      </c>
      <c r="K201" t="s">
        <v>5603</v>
      </c>
      <c r="M201" t="str">
        <f t="shared" si="19"/>
        <v>variable = ifelse(variable == " f_know_company","      cs_sdm_company ",variable),</v>
      </c>
    </row>
    <row r="202" spans="1:13">
      <c r="A202" s="30" t="s">
        <v>5521</v>
      </c>
      <c r="B202" s="30"/>
      <c r="C202" s="30"/>
      <c r="D202" s="30"/>
      <c r="E202" s="30" t="str">
        <f t="shared" si="16"/>
        <v xml:space="preserve">      cf_shortage </v>
      </c>
      <c r="F202" s="30" t="str">
        <f t="shared" si="17"/>
        <v xml:space="preserve"> f_liquidity,</v>
      </c>
      <c r="G202" s="30" t="str">
        <f t="shared" si="18"/>
        <v xml:space="preserve"> f_liquidity</v>
      </c>
      <c r="I202" t="s">
        <v>5602</v>
      </c>
      <c r="J202" t="s">
        <v>5604</v>
      </c>
      <c r="K202" t="s">
        <v>5603</v>
      </c>
      <c r="M202" t="str">
        <f t="shared" si="19"/>
        <v>variable = ifelse(variable == " f_liquidity","      cf_shortage ",variable),</v>
      </c>
    </row>
    <row r="203" spans="1:13">
      <c r="A203" s="30" t="s">
        <v>5522</v>
      </c>
      <c r="B203" s="30"/>
      <c r="C203" s="30"/>
      <c r="D203" s="30"/>
      <c r="E203" s="30" t="str">
        <f t="shared" si="16"/>
        <v xml:space="preserve">      cf_shortage_months </v>
      </c>
      <c r="F203" s="30" t="str">
        <f t="shared" si="17"/>
        <v xml:space="preserve"> f_liquidity_months,</v>
      </c>
      <c r="G203" s="30" t="str">
        <f t="shared" si="18"/>
        <v xml:space="preserve"> f_liquidity_months</v>
      </c>
      <c r="I203" t="s">
        <v>5602</v>
      </c>
      <c r="J203" t="s">
        <v>5604</v>
      </c>
      <c r="K203" t="s">
        <v>5603</v>
      </c>
      <c r="M203" t="str">
        <f t="shared" si="19"/>
        <v>variable = ifelse(variable == " f_liquidity_months","      cf_shortage_months ",variable),</v>
      </c>
    </row>
    <row r="204" spans="1:13">
      <c r="A204" s="30" t="s">
        <v>5523</v>
      </c>
      <c r="B204" s="30"/>
      <c r="C204" s="30"/>
      <c r="D204" s="30"/>
      <c r="E204" s="30" t="str">
        <f t="shared" si="16"/>
        <v xml:space="preserve">      f_livestock_income_type </v>
      </c>
      <c r="F204" s="30" t="str">
        <f t="shared" si="17"/>
        <v xml:space="preserve"> f_livestock,</v>
      </c>
      <c r="G204" s="30" t="str">
        <f t="shared" si="18"/>
        <v xml:space="preserve"> f_livestock</v>
      </c>
      <c r="I204" t="s">
        <v>5602</v>
      </c>
      <c r="J204" t="s">
        <v>5604</v>
      </c>
      <c r="K204" t="s">
        <v>5603</v>
      </c>
      <c r="M204" t="str">
        <f t="shared" si="19"/>
        <v>variable = ifelse(variable == " f_livestock","      f_livestock_income_type ",variable),</v>
      </c>
    </row>
    <row r="205" spans="1:13">
      <c r="A205" s="30" t="s">
        <v>5847</v>
      </c>
      <c r="B205" s="30"/>
      <c r="C205" s="30"/>
      <c r="D205" s="30"/>
      <c r="E205" s="30" t="str">
        <f t="shared" si="16"/>
        <v xml:space="preserve">      f_livestock_income_type_other </v>
      </c>
      <c r="F205" s="30" t="str">
        <f t="shared" si="17"/>
        <v xml:space="preserve"> 'f_livestock__other__',</v>
      </c>
      <c r="G205" s="30" t="str">
        <f t="shared" si="18"/>
        <v xml:space="preserve"> 'f_livestock__other__'</v>
      </c>
      <c r="I205" t="s">
        <v>5602</v>
      </c>
      <c r="J205" t="s">
        <v>5604</v>
      </c>
      <c r="K205" t="s">
        <v>5603</v>
      </c>
      <c r="M205" t="str">
        <f t="shared" si="19"/>
        <v>variable = ifelse(variable == " 'f_livestock__other__'","      f_livestock_income_type_other ",variable),</v>
      </c>
    </row>
    <row r="206" spans="1:13">
      <c r="A206" s="30" t="s">
        <v>5848</v>
      </c>
      <c r="B206" s="30"/>
      <c r="C206" s="30"/>
      <c r="D206" s="30"/>
      <c r="E206" s="30" t="str">
        <f t="shared" si="16"/>
        <v xml:space="preserve">      f_livestock_nr_labourers </v>
      </c>
      <c r="F206" s="30" t="str">
        <f t="shared" si="17"/>
        <v xml:space="preserve"> f_livestock_labor,</v>
      </c>
      <c r="G206" s="30" t="str">
        <f t="shared" si="18"/>
        <v xml:space="preserve"> f_livestock_labor</v>
      </c>
      <c r="I206" t="s">
        <v>5602</v>
      </c>
      <c r="J206" t="s">
        <v>5604</v>
      </c>
      <c r="K206" t="s">
        <v>5603</v>
      </c>
      <c r="M206" t="str">
        <f t="shared" si="19"/>
        <v>variable = ifelse(variable == " f_livestock_labor","      f_livestock_nr_labourers ",variable),</v>
      </c>
    </row>
    <row r="207" spans="1:13">
      <c r="A207" s="30" t="s">
        <v>5849</v>
      </c>
      <c r="B207" s="30"/>
      <c r="C207" s="30"/>
      <c r="D207" s="30"/>
      <c r="E207" s="30" t="str">
        <f t="shared" si="16"/>
        <v xml:space="preserve">      f_livestock_wages_hiredlabour </v>
      </c>
      <c r="F207" s="30" t="str">
        <f t="shared" si="17"/>
        <v xml:space="preserve"> f_livestock_labor_amount,</v>
      </c>
      <c r="G207" s="30" t="str">
        <f t="shared" si="18"/>
        <v xml:space="preserve"> f_livestock_labor_amount</v>
      </c>
      <c r="I207" t="s">
        <v>5602</v>
      </c>
      <c r="J207" t="s">
        <v>5604</v>
      </c>
      <c r="K207" t="s">
        <v>5603</v>
      </c>
      <c r="M207" t="str">
        <f t="shared" si="19"/>
        <v>variable = ifelse(variable == " f_livestock_labor_amount","      f_livestock_wages_hiredlabour ",variable),</v>
      </c>
    </row>
    <row r="208" spans="1:13">
      <c r="A208" s="30" t="s">
        <v>5850</v>
      </c>
      <c r="B208" s="30"/>
      <c r="C208" s="30"/>
      <c r="D208" s="30"/>
      <c r="E208" s="30" t="str">
        <f t="shared" si="16"/>
        <v xml:space="preserve">      f_livestock_nr_months </v>
      </c>
      <c r="F208" s="30" t="str">
        <f t="shared" si="17"/>
        <v xml:space="preserve"> f_livestock_labor_months,</v>
      </c>
      <c r="G208" s="30" t="str">
        <f t="shared" si="18"/>
        <v xml:space="preserve"> f_livestock_labor_months</v>
      </c>
      <c r="I208" t="s">
        <v>5602</v>
      </c>
      <c r="J208" t="s">
        <v>5604</v>
      </c>
      <c r="K208" t="s">
        <v>5603</v>
      </c>
      <c r="M208" t="str">
        <f t="shared" si="19"/>
        <v>variable = ifelse(variable == " f_livestock_labor_months","      f_livestock_nr_months ",variable),</v>
      </c>
    </row>
    <row r="209" spans="1:13">
      <c r="A209" s="30" t="s">
        <v>5851</v>
      </c>
      <c r="B209" s="30"/>
      <c r="C209" s="30"/>
      <c r="D209" s="30"/>
      <c r="E209" s="30" t="str">
        <f t="shared" si="16"/>
        <v xml:space="preserve">      f_livestock_nr_hired_labourers </v>
      </c>
      <c r="F209" s="30" t="str">
        <f t="shared" si="17"/>
        <v xml:space="preserve"> f_livestock_labor_people_amount,</v>
      </c>
      <c r="G209" s="30" t="str">
        <f t="shared" si="18"/>
        <v xml:space="preserve"> f_livestock_labor_people_amount</v>
      </c>
      <c r="I209" t="s">
        <v>5602</v>
      </c>
      <c r="J209" t="s">
        <v>5604</v>
      </c>
      <c r="K209" t="s">
        <v>5603</v>
      </c>
      <c r="M209" t="str">
        <f t="shared" si="19"/>
        <v>variable = ifelse(variable == " f_livestock_labor_people_amount","      f_livestock_nr_hired_labourers ",variable),</v>
      </c>
    </row>
    <row r="210" spans="1:13">
      <c r="A210" s="30" t="s">
        <v>5852</v>
      </c>
      <c r="B210" s="30"/>
      <c r="C210" s="30"/>
      <c r="D210" s="30"/>
      <c r="E210" s="30" t="str">
        <f t="shared" si="16"/>
        <v xml:space="preserve">      f_livestock_income_total </v>
      </c>
      <c r="F210" s="30" t="str">
        <f t="shared" si="17"/>
        <v xml:space="preserve"> f_livestock_option,</v>
      </c>
      <c r="G210" s="30" t="str">
        <f t="shared" si="18"/>
        <v xml:space="preserve"> f_livestock_option</v>
      </c>
      <c r="I210" t="s">
        <v>5602</v>
      </c>
      <c r="J210" t="s">
        <v>5604</v>
      </c>
      <c r="K210" t="s">
        <v>5603</v>
      </c>
      <c r="M210" t="str">
        <f t="shared" si="19"/>
        <v>variable = ifelse(variable == " f_livestock_option","      f_livestock_income_total ",variable),</v>
      </c>
    </row>
    <row r="211" spans="1:13">
      <c r="A211" s="30" t="s">
        <v>5525</v>
      </c>
      <c r="B211" s="30"/>
      <c r="C211" s="30"/>
      <c r="D211" s="30"/>
      <c r="E211" s="30" t="str">
        <f t="shared" si="16"/>
        <v xml:space="preserve">      pi_location_other </v>
      </c>
      <c r="F211" s="30" t="str">
        <f t="shared" si="17"/>
        <v xml:space="preserve"> f_location_other,</v>
      </c>
      <c r="G211" s="30" t="str">
        <f t="shared" si="18"/>
        <v xml:space="preserve"> f_location_other</v>
      </c>
      <c r="I211" t="s">
        <v>5602</v>
      </c>
      <c r="J211" t="s">
        <v>5604</v>
      </c>
      <c r="K211" t="s">
        <v>5603</v>
      </c>
      <c r="M211" t="str">
        <f t="shared" si="19"/>
        <v>variable = ifelse(variable == " f_location_other","      pi_location_other ",variable),</v>
      </c>
    </row>
    <row r="212" spans="1:13">
      <c r="A212" s="30" t="s">
        <v>5853</v>
      </c>
      <c r="B212" s="30"/>
      <c r="C212" s="30"/>
      <c r="D212" s="30"/>
      <c r="E212" s="30" t="str">
        <f t="shared" si="16"/>
        <v xml:space="preserve">      pi_location_other_first_admin </v>
      </c>
      <c r="F212" s="30" t="str">
        <f t="shared" si="17"/>
        <v xml:space="preserve"> f_location_other_county,</v>
      </c>
      <c r="G212" s="30" t="str">
        <f t="shared" si="18"/>
        <v xml:space="preserve"> f_location_other_county</v>
      </c>
      <c r="I212" t="s">
        <v>5602</v>
      </c>
      <c r="J212" t="s">
        <v>5604</v>
      </c>
      <c r="K212" t="s">
        <v>5603</v>
      </c>
      <c r="M212" t="str">
        <f t="shared" si="19"/>
        <v>variable = ifelse(variable == " f_location_other_county","      pi_location_other_first_admin ",variable),</v>
      </c>
    </row>
    <row r="213" spans="1:13">
      <c r="A213" s="30" t="s">
        <v>5854</v>
      </c>
      <c r="B213" s="30"/>
      <c r="C213" s="30"/>
      <c r="D213" s="30"/>
      <c r="E213" s="30" t="str">
        <f t="shared" si="16"/>
        <v xml:space="preserve">      pi_location_other_second_admin </v>
      </c>
      <c r="F213" s="30" t="str">
        <f t="shared" si="17"/>
        <v xml:space="preserve"> f_location_other_subcounty,</v>
      </c>
      <c r="G213" s="30" t="str">
        <f t="shared" si="18"/>
        <v xml:space="preserve"> f_location_other_subcounty</v>
      </c>
      <c r="I213" t="s">
        <v>5602</v>
      </c>
      <c r="J213" t="s">
        <v>5604</v>
      </c>
      <c r="K213" t="s">
        <v>5603</v>
      </c>
      <c r="M213" t="str">
        <f t="shared" si="19"/>
        <v>variable = ifelse(variable == " f_location_other_subcounty","      pi_location_other_second_admin ",variable),</v>
      </c>
    </row>
    <row r="214" spans="1:13">
      <c r="A214" s="30" t="s">
        <v>5855</v>
      </c>
      <c r="B214" s="30"/>
      <c r="C214" s="30"/>
      <c r="D214" s="30"/>
      <c r="E214" s="30" t="str">
        <f t="shared" si="16"/>
        <v xml:space="preserve">      pi_location_other_village </v>
      </c>
      <c r="F214" s="30" t="str">
        <f t="shared" si="17"/>
        <v xml:space="preserve"> f_location_other_village,</v>
      </c>
      <c r="G214" s="30" t="str">
        <f t="shared" si="18"/>
        <v xml:space="preserve"> f_location_other_village</v>
      </c>
      <c r="I214" t="s">
        <v>5602</v>
      </c>
      <c r="J214" t="s">
        <v>5604</v>
      </c>
      <c r="K214" t="s">
        <v>5603</v>
      </c>
      <c r="M214" t="str">
        <f t="shared" si="19"/>
        <v>variable = ifelse(variable == " f_location_other_village","      pi_location_other_village ",variable),</v>
      </c>
    </row>
    <row r="215" spans="1:13">
      <c r="A215" s="30" t="s">
        <v>5856</v>
      </c>
      <c r="B215" s="30"/>
      <c r="C215" s="30"/>
      <c r="D215" s="30"/>
      <c r="E215" s="30" t="str">
        <f t="shared" si="16"/>
        <v xml:space="preserve">      pi_location_second_admin </v>
      </c>
      <c r="F215" s="30" t="str">
        <f t="shared" si="17"/>
        <v xml:space="preserve"> f_location_sub_county,</v>
      </c>
      <c r="G215" s="30" t="str">
        <f t="shared" si="18"/>
        <v xml:space="preserve"> f_location_sub_county</v>
      </c>
      <c r="I215" t="s">
        <v>5602</v>
      </c>
      <c r="J215" t="s">
        <v>5604</v>
      </c>
      <c r="K215" t="s">
        <v>5603</v>
      </c>
      <c r="M215" t="str">
        <f t="shared" si="19"/>
        <v>variable = ifelse(variable == " f_location_sub_county","      pi_location_second_admin ",variable),</v>
      </c>
    </row>
    <row r="216" spans="1:13">
      <c r="A216" s="30" t="s">
        <v>5857</v>
      </c>
      <c r="B216" s="30"/>
      <c r="C216" s="30"/>
      <c r="D216" s="30"/>
      <c r="E216" s="30" t="str">
        <f t="shared" si="16"/>
        <v xml:space="preserve">      pi_location_village </v>
      </c>
      <c r="F216" s="30" t="str">
        <f t="shared" si="17"/>
        <v xml:space="preserve"> f_location_village,</v>
      </c>
      <c r="G216" s="30" t="str">
        <f t="shared" si="18"/>
        <v xml:space="preserve"> f_location_village</v>
      </c>
      <c r="I216" t="s">
        <v>5602</v>
      </c>
      <c r="J216" t="s">
        <v>5604</v>
      </c>
      <c r="K216" t="s">
        <v>5603</v>
      </c>
      <c r="M216" t="str">
        <f t="shared" si="19"/>
        <v>variable = ifelse(variable == " f_location_village","      pi_location_village ",variable),</v>
      </c>
    </row>
    <row r="217" spans="1:13">
      <c r="A217" s="30" t="s">
        <v>5858</v>
      </c>
      <c r="B217" s="30"/>
      <c r="C217" s="30"/>
      <c r="D217" s="30"/>
      <c r="E217" s="30" t="str">
        <f t="shared" si="16"/>
        <v xml:space="preserve">      pi_location_fourth_admin </v>
      </c>
      <c r="F217" s="30" t="str">
        <f t="shared" si="17"/>
        <v xml:space="preserve"> f_location_ward,</v>
      </c>
      <c r="G217" s="30" t="str">
        <f t="shared" si="18"/>
        <v xml:space="preserve"> f_location_ward</v>
      </c>
      <c r="I217" t="s">
        <v>5602</v>
      </c>
      <c r="J217" t="s">
        <v>5604</v>
      </c>
      <c r="K217" t="s">
        <v>5603</v>
      </c>
      <c r="M217" t="str">
        <f t="shared" si="19"/>
        <v>variable = ifelse(variable == " f_location_ward","      pi_location_fourth_admin ",variable),</v>
      </c>
    </row>
    <row r="218" spans="1:13">
      <c r="A218" s="30" t="s">
        <v>5859</v>
      </c>
      <c r="B218" s="30"/>
      <c r="C218" s="30"/>
      <c r="D218" s="30"/>
      <c r="E218" s="30" t="str">
        <f t="shared" si="16"/>
        <v xml:space="preserve">      f_maincrop_other </v>
      </c>
      <c r="F218" s="30" t="str">
        <f t="shared" si="17"/>
        <v xml:space="preserve"> 'f_maincrop__other__',</v>
      </c>
      <c r="G218" s="30" t="str">
        <f t="shared" si="18"/>
        <v xml:space="preserve"> 'f_maincrop__other__'</v>
      </c>
      <c r="I218" t="s">
        <v>5602</v>
      </c>
      <c r="J218" t="s">
        <v>5604</v>
      </c>
      <c r="K218" t="s">
        <v>5603</v>
      </c>
      <c r="M218" t="str">
        <f t="shared" si="19"/>
        <v>variable = ifelse(variable == " 'f_maincrop__other__'","      f_maincrop_other ",variable),</v>
      </c>
    </row>
    <row r="219" spans="1:13">
      <c r="A219" s="30" t="s">
        <v>5860</v>
      </c>
      <c r="B219" s="30"/>
      <c r="C219" s="30"/>
      <c r="D219" s="30"/>
      <c r="E219" s="30" t="str">
        <f t="shared" si="16"/>
        <v xml:space="preserve">      f_focus_measurement_to_kg </v>
      </c>
      <c r="F219" s="30" t="str">
        <f t="shared" si="17"/>
        <v xml:space="preserve"> f_measurement_to_kg,</v>
      </c>
      <c r="G219" s="30" t="str">
        <f t="shared" si="18"/>
        <v xml:space="preserve"> f_measurement_to_kg</v>
      </c>
      <c r="I219" t="s">
        <v>5602</v>
      </c>
      <c r="J219" t="s">
        <v>5604</v>
      </c>
      <c r="K219" t="s">
        <v>5603</v>
      </c>
      <c r="M219" t="str">
        <f t="shared" si="19"/>
        <v>variable = ifelse(variable == " f_measurement_to_kg","      f_focus_measurement_to_kg ",variable),</v>
      </c>
    </row>
    <row r="220" spans="1:13">
      <c r="A220" s="30" t="s">
        <v>5861</v>
      </c>
      <c r="B220" s="30"/>
      <c r="C220" s="30"/>
      <c r="D220" s="30"/>
      <c r="E220" s="30" t="str">
        <f t="shared" si="16"/>
        <v xml:space="preserve">      f_millet_produced_yn </v>
      </c>
      <c r="F220" s="30" t="str">
        <f t="shared" si="17"/>
        <v xml:space="preserve"> f_millet,</v>
      </c>
      <c r="G220" s="30" t="str">
        <f t="shared" si="18"/>
        <v xml:space="preserve"> f_millet</v>
      </c>
      <c r="I220" t="s">
        <v>5602</v>
      </c>
      <c r="J220" t="s">
        <v>5604</v>
      </c>
      <c r="K220" t="s">
        <v>5603</v>
      </c>
      <c r="M220" t="str">
        <f t="shared" si="19"/>
        <v>variable = ifelse(variable == " f_millet","      f_millet_produced_yn ",variable),</v>
      </c>
    </row>
    <row r="221" spans="1:13">
      <c r="A221" s="30" t="s">
        <v>5862</v>
      </c>
      <c r="B221" s="30"/>
      <c r="C221" s="30"/>
      <c r="D221" s="30"/>
      <c r="E221" s="30" t="str">
        <f t="shared" si="16"/>
        <v xml:space="preserve">      f_millet_produced_past_season_yn </v>
      </c>
      <c r="F221" s="30" t="str">
        <f t="shared" si="17"/>
        <v xml:space="preserve"> f_millet_past_season,</v>
      </c>
      <c r="G221" s="30" t="str">
        <f t="shared" si="18"/>
        <v xml:space="preserve"> f_millet_past_season</v>
      </c>
      <c r="I221" t="s">
        <v>5602</v>
      </c>
      <c r="J221" t="s">
        <v>5604</v>
      </c>
      <c r="K221" t="s">
        <v>5603</v>
      </c>
      <c r="M221" t="str">
        <f t="shared" si="19"/>
        <v>variable = ifelse(variable == " f_millet_past_season","      f_millet_produced_past_season_yn ",variable),</v>
      </c>
    </row>
    <row r="222" spans="1:13">
      <c r="A222" t="s">
        <v>5863</v>
      </c>
      <c r="E222" s="30" t="str">
        <f t="shared" si="16"/>
        <v xml:space="preserve">      f_harvest_num </v>
      </c>
      <c r="F222" s="30" t="str">
        <f t="shared" si="17"/>
        <v xml:space="preserve"> f_number_harvest,</v>
      </c>
      <c r="G222" s="30" t="str">
        <f t="shared" si="18"/>
        <v xml:space="preserve"> f_number_harvest</v>
      </c>
      <c r="I222" t="s">
        <v>5602</v>
      </c>
      <c r="J222" t="s">
        <v>5604</v>
      </c>
      <c r="K222" t="s">
        <v>5603</v>
      </c>
      <c r="M222" t="str">
        <f t="shared" si="19"/>
        <v>variable = ifelse(variable == " f_number_harvest","      f_harvest_num ",variable),</v>
      </c>
    </row>
    <row r="223" spans="1:13">
      <c r="A223" t="s">
        <v>5530</v>
      </c>
      <c r="E223" s="30" t="str">
        <f t="shared" si="16"/>
        <v xml:space="preserve">      f_income_other_total </v>
      </c>
      <c r="F223" s="30" t="str">
        <f t="shared" si="17"/>
        <v xml:space="preserve"> f_other_sources,</v>
      </c>
      <c r="G223" s="30" t="str">
        <f t="shared" si="18"/>
        <v xml:space="preserve"> f_other_sources</v>
      </c>
      <c r="I223" t="s">
        <v>5602</v>
      </c>
      <c r="J223" t="s">
        <v>5604</v>
      </c>
      <c r="K223" t="s">
        <v>5603</v>
      </c>
      <c r="M223" t="str">
        <f t="shared" si="19"/>
        <v>variable = ifelse(variable == " f_other_sources","      f_income_other_total ",variable),</v>
      </c>
    </row>
    <row r="224" spans="1:13">
      <c r="A224" t="s">
        <v>5864</v>
      </c>
      <c r="E224" s="30" t="str">
        <f t="shared" si="16"/>
        <v xml:space="preserve">      f_other_crops_type </v>
      </c>
      <c r="F224" s="30" t="str">
        <f t="shared" si="17"/>
        <v xml:space="preserve"> f_othercrop,</v>
      </c>
      <c r="G224" s="30" t="str">
        <f t="shared" si="18"/>
        <v xml:space="preserve"> f_othercrop</v>
      </c>
      <c r="I224" t="s">
        <v>5602</v>
      </c>
      <c r="J224" t="s">
        <v>5604</v>
      </c>
      <c r="K224" t="s">
        <v>5603</v>
      </c>
      <c r="M224" t="str">
        <f t="shared" si="19"/>
        <v>variable = ifelse(variable == " f_othercrop","      f_other_crops_type ",variable),</v>
      </c>
    </row>
    <row r="225" spans="1:13">
      <c r="A225" t="s">
        <v>5865</v>
      </c>
      <c r="E225" s="30" t="str">
        <f t="shared" si="16"/>
        <v xml:space="preserve">      f_other_crops_type_other </v>
      </c>
      <c r="F225" s="30" t="str">
        <f t="shared" si="17"/>
        <v xml:space="preserve"> 'f_othercrop__other__',</v>
      </c>
      <c r="G225" s="30" t="str">
        <f t="shared" si="18"/>
        <v xml:space="preserve"> 'f_othercrop__other__'</v>
      </c>
      <c r="I225" t="s">
        <v>5602</v>
      </c>
      <c r="J225" t="s">
        <v>5604</v>
      </c>
      <c r="K225" t="s">
        <v>5603</v>
      </c>
      <c r="M225" t="str">
        <f t="shared" si="19"/>
        <v>variable = ifelse(variable == " 'f_othercrop__other__'","      f_other_crops_type_other ",variable),</v>
      </c>
    </row>
    <row r="226" spans="1:13">
      <c r="A226" t="s">
        <v>5531</v>
      </c>
      <c r="E226" s="30" t="str">
        <f t="shared" si="16"/>
        <v xml:space="preserve">      f_income_other_type </v>
      </c>
      <c r="F226" s="30" t="str">
        <f t="shared" si="17"/>
        <v xml:space="preserve"> f_otherincome,</v>
      </c>
      <c r="G226" s="30" t="str">
        <f t="shared" si="18"/>
        <v xml:space="preserve"> f_otherincome</v>
      </c>
      <c r="I226" t="s">
        <v>5602</v>
      </c>
      <c r="J226" t="s">
        <v>5604</v>
      </c>
      <c r="K226" t="s">
        <v>5603</v>
      </c>
      <c r="M226" t="str">
        <f t="shared" si="19"/>
        <v>variable = ifelse(variable == " f_otherincome","      f_income_other_type ",variable),</v>
      </c>
    </row>
    <row r="227" spans="1:13">
      <c r="A227" t="s">
        <v>5866</v>
      </c>
      <c r="E227" s="30" t="str">
        <f t="shared" si="16"/>
        <v xml:space="preserve">      f_income_other_type_other </v>
      </c>
      <c r="F227" s="30" t="str">
        <f t="shared" si="17"/>
        <v xml:space="preserve"> 'f_otherincome__other__',</v>
      </c>
      <c r="G227" s="30" t="str">
        <f t="shared" si="18"/>
        <v xml:space="preserve"> 'f_otherincome__other__'</v>
      </c>
      <c r="I227" t="s">
        <v>5602</v>
      </c>
      <c r="J227" t="s">
        <v>5604</v>
      </c>
      <c r="K227" t="s">
        <v>5603</v>
      </c>
      <c r="M227" t="str">
        <f t="shared" si="19"/>
        <v>variable = ifelse(variable == " 'f_otherincome__other__'","      f_income_other_type_other ",variable),</v>
      </c>
    </row>
    <row r="228" spans="1:13">
      <c r="A228" t="s">
        <v>5532</v>
      </c>
      <c r="E228" s="30" t="str">
        <f t="shared" si="16"/>
        <v xml:space="preserve">      f_equip_rental_type </v>
      </c>
      <c r="F228" s="30" t="str">
        <f t="shared" si="17"/>
        <v xml:space="preserve"> f_otherincome_equipment,</v>
      </c>
      <c r="G228" s="30" t="str">
        <f t="shared" si="18"/>
        <v xml:space="preserve"> f_otherincome_equipment</v>
      </c>
      <c r="I228" t="s">
        <v>5602</v>
      </c>
      <c r="J228" t="s">
        <v>5604</v>
      </c>
      <c r="K228" t="s">
        <v>5603</v>
      </c>
      <c r="M228" t="str">
        <f t="shared" si="19"/>
        <v>variable = ifelse(variable == " f_otherincome_equipment","      f_equip_rental_type ",variable),</v>
      </c>
    </row>
    <row r="229" spans="1:13">
      <c r="A229" t="s">
        <v>5867</v>
      </c>
      <c r="E229" s="30" t="str">
        <f t="shared" si="16"/>
        <v xml:space="preserve">      f_equip_rental_type_other </v>
      </c>
      <c r="F229" s="30" t="str">
        <f t="shared" si="17"/>
        <v xml:space="preserve"> 'f_otherincome_equipment__other__',</v>
      </c>
      <c r="G229" s="30" t="str">
        <f t="shared" si="18"/>
        <v xml:space="preserve"> 'f_otherincome_equipment__other__'</v>
      </c>
      <c r="I229" t="s">
        <v>5602</v>
      </c>
      <c r="J229" t="s">
        <v>5604</v>
      </c>
      <c r="K229" t="s">
        <v>5603</v>
      </c>
      <c r="M229" t="str">
        <f t="shared" si="19"/>
        <v>variable = ifelse(variable == " 'f_otherincome_equipment__other__'","      f_equip_rental_type_other ",variable),</v>
      </c>
    </row>
    <row r="230" spans="1:13">
      <c r="A230" t="s">
        <v>5533</v>
      </c>
      <c r="E230" s="30" t="str">
        <f t="shared" si="16"/>
        <v xml:space="preserve">      f_ownership_type </v>
      </c>
      <c r="F230" s="30" t="str">
        <f t="shared" si="17"/>
        <v xml:space="preserve"> f_ownership,</v>
      </c>
      <c r="G230" s="30" t="str">
        <f t="shared" si="18"/>
        <v xml:space="preserve"> f_ownership</v>
      </c>
      <c r="I230" t="s">
        <v>5602</v>
      </c>
      <c r="J230" t="s">
        <v>5604</v>
      </c>
      <c r="K230" t="s">
        <v>5603</v>
      </c>
      <c r="M230" t="str">
        <f t="shared" si="19"/>
        <v>variable = ifelse(variable == " f_ownership","      f_ownership_type ",variable),</v>
      </c>
    </row>
    <row r="231" spans="1:13">
      <c r="A231" t="s">
        <v>5868</v>
      </c>
      <c r="E231" s="30" t="str">
        <f t="shared" si="16"/>
        <v xml:space="preserve">      f_livestock_chicken_sell_poultry_yn </v>
      </c>
      <c r="F231" s="30" t="str">
        <f t="shared" si="17"/>
        <v xml:space="preserve"> f_poultry,</v>
      </c>
      <c r="G231" s="30" t="str">
        <f t="shared" si="18"/>
        <v xml:space="preserve"> f_poultry</v>
      </c>
      <c r="I231" t="s">
        <v>5602</v>
      </c>
      <c r="J231" t="s">
        <v>5604</v>
      </c>
      <c r="K231" t="s">
        <v>5603</v>
      </c>
      <c r="M231" t="str">
        <f t="shared" si="19"/>
        <v>variable = ifelse(variable == " f_poultry","      f_livestock_chicken_sell_poultry_yn ",variable),</v>
      </c>
    </row>
    <row r="232" spans="1:13">
      <c r="A232" t="s">
        <v>5869</v>
      </c>
      <c r="E232" s="30" t="str">
        <f t="shared" si="16"/>
        <v xml:space="preserve">      f_livestock_chicken_sell_fullchicken_kg_per_month </v>
      </c>
      <c r="F232" s="30" t="str">
        <f t="shared" si="17"/>
        <v xml:space="preserve"> f_poultry_chicken_kg_month,</v>
      </c>
      <c r="G232" s="30" t="str">
        <f t="shared" si="18"/>
        <v xml:space="preserve"> f_poultry_chicken_kg_month</v>
      </c>
      <c r="I232" t="s">
        <v>5602</v>
      </c>
      <c r="J232" t="s">
        <v>5604</v>
      </c>
      <c r="K232" t="s">
        <v>5603</v>
      </c>
      <c r="M232" t="str">
        <f t="shared" si="19"/>
        <v>variable = ifelse(variable == " f_poultry_chicken_kg_month","      f_livestock_chicken_sell_fullchicken_kg_per_month ",variable),</v>
      </c>
    </row>
    <row r="233" spans="1:13">
      <c r="A233" t="s">
        <v>5870</v>
      </c>
      <c r="E233" s="30" t="str">
        <f t="shared" si="16"/>
        <v xml:space="preserve">      f_livestock_chicken_sell_livechicken_price </v>
      </c>
      <c r="F233" s="30" t="str">
        <f t="shared" si="17"/>
        <v xml:space="preserve"> f_poultry_chicken_live_price,</v>
      </c>
      <c r="G233" s="30" t="str">
        <f t="shared" si="18"/>
        <v xml:space="preserve"> f_poultry_chicken_live_price</v>
      </c>
      <c r="I233" t="s">
        <v>5602</v>
      </c>
      <c r="J233" t="s">
        <v>5604</v>
      </c>
      <c r="K233" t="s">
        <v>5603</v>
      </c>
      <c r="M233" t="str">
        <f t="shared" si="19"/>
        <v>variable = ifelse(variable == " f_poultry_chicken_live_price","      f_livestock_chicken_sell_livechicken_price ",variable),</v>
      </c>
    </row>
    <row r="234" spans="1:13">
      <c r="A234" t="s">
        <v>5871</v>
      </c>
      <c r="E234" s="30" t="str">
        <f t="shared" si="16"/>
        <v xml:space="preserve">      f_livestock_chicken_sell_livechicken_per_year </v>
      </c>
      <c r="F234" s="30" t="str">
        <f t="shared" si="17"/>
        <v xml:space="preserve"> f_poultry_chicken_live_sold,</v>
      </c>
      <c r="G234" s="30" t="str">
        <f t="shared" si="18"/>
        <v xml:space="preserve"> f_poultry_chicken_live_sold</v>
      </c>
      <c r="I234" t="s">
        <v>5602</v>
      </c>
      <c r="J234" t="s">
        <v>5604</v>
      </c>
      <c r="K234" t="s">
        <v>5603</v>
      </c>
      <c r="M234" t="str">
        <f t="shared" si="19"/>
        <v>variable = ifelse(variable == " f_poultry_chicken_live_sold","      f_livestock_chicken_sell_livechicken_per_year ",variable),</v>
      </c>
    </row>
    <row r="235" spans="1:13">
      <c r="A235" t="s">
        <v>5872</v>
      </c>
      <c r="E235" s="30" t="str">
        <f t="shared" si="16"/>
        <v xml:space="preserve">      f_millet_measurement_animal_feed </v>
      </c>
      <c r="F235" s="30" t="str">
        <f t="shared" si="17"/>
        <v xml:space="preserve"> f_poultry_feed_measurement,</v>
      </c>
      <c r="G235" s="30" t="str">
        <f t="shared" si="18"/>
        <v xml:space="preserve"> f_poultry_feed_measurement</v>
      </c>
      <c r="I235" t="s">
        <v>5602</v>
      </c>
      <c r="J235" t="s">
        <v>5604</v>
      </c>
      <c r="K235" t="s">
        <v>5603</v>
      </c>
      <c r="M235" t="str">
        <f t="shared" si="19"/>
        <v>variable = ifelse(variable == " f_poultry_feed_measurement","      f_millet_measurement_animal_feed ",variable),</v>
      </c>
    </row>
    <row r="236" spans="1:13">
      <c r="A236" t="s">
        <v>5873</v>
      </c>
      <c r="E236" s="30" t="str">
        <f t="shared" si="16"/>
        <v xml:space="preserve">      f_millet_measurement_animal_feed_bag_kg </v>
      </c>
      <c r="F236" s="30" t="str">
        <f t="shared" si="17"/>
        <v xml:space="preserve"> f_poultry_feed_measurement_bag,</v>
      </c>
      <c r="G236" s="30" t="str">
        <f t="shared" si="18"/>
        <v xml:space="preserve"> f_poultry_feed_measurement_bag</v>
      </c>
      <c r="I236" t="s">
        <v>5602</v>
      </c>
      <c r="J236" t="s">
        <v>5604</v>
      </c>
      <c r="K236" t="s">
        <v>5603</v>
      </c>
      <c r="M236" t="str">
        <f t="shared" si="19"/>
        <v>variable = ifelse(variable == " f_poultry_feed_measurement_bag","      f_millet_measurement_animal_feed_bag_kg ",variable),</v>
      </c>
    </row>
    <row r="237" spans="1:13">
      <c r="A237" t="s">
        <v>5874</v>
      </c>
      <c r="E237" s="30" t="str">
        <f t="shared" si="16"/>
        <v xml:space="preserve">      f_millet_measurement_animal_feed_other_kg </v>
      </c>
      <c r="F237" s="30" t="str">
        <f t="shared" si="17"/>
        <v xml:space="preserve"> f_poultry_feed_measurement_other,</v>
      </c>
      <c r="G237" s="30" t="str">
        <f t="shared" si="18"/>
        <v xml:space="preserve"> f_poultry_feed_measurement_other</v>
      </c>
      <c r="I237" t="s">
        <v>5602</v>
      </c>
      <c r="J237" t="s">
        <v>5604</v>
      </c>
      <c r="K237" t="s">
        <v>5603</v>
      </c>
      <c r="M237" t="str">
        <f t="shared" si="19"/>
        <v>variable = ifelse(variable == " f_poultry_feed_measurement_other","      f_millet_measurement_animal_feed_other_kg ",variable),</v>
      </c>
    </row>
    <row r="238" spans="1:13">
      <c r="A238" t="s">
        <v>5875</v>
      </c>
      <c r="E238" s="30" t="str">
        <f t="shared" si="16"/>
        <v xml:space="preserve">      f_millet_quant_animal_feed </v>
      </c>
      <c r="F238" s="30" t="str">
        <f t="shared" si="17"/>
        <v xml:space="preserve"> f_poultry_feed_millet,</v>
      </c>
      <c r="G238" s="30" t="str">
        <f t="shared" si="18"/>
        <v xml:space="preserve"> f_poultry_feed_millet</v>
      </c>
      <c r="I238" t="s">
        <v>5602</v>
      </c>
      <c r="J238" t="s">
        <v>5604</v>
      </c>
      <c r="K238" t="s">
        <v>5603</v>
      </c>
      <c r="M238" t="str">
        <f t="shared" si="19"/>
        <v>variable = ifelse(variable == " f_poultry_feed_millet","      f_millet_quant_animal_feed ",variable),</v>
      </c>
    </row>
    <row r="239" spans="1:13">
      <c r="A239" t="s">
        <v>5876</v>
      </c>
      <c r="E239" s="30" t="str">
        <f t="shared" si="16"/>
        <v xml:space="preserve">      f_livestock_chicken_sell_meat_kg_per_month </v>
      </c>
      <c r="F239" s="30" t="str">
        <f t="shared" si="17"/>
        <v xml:space="preserve"> f_poultry_kg_month,</v>
      </c>
      <c r="G239" s="30" t="str">
        <f t="shared" si="18"/>
        <v xml:space="preserve"> f_poultry_kg_month</v>
      </c>
      <c r="I239" t="s">
        <v>5602</v>
      </c>
      <c r="J239" t="s">
        <v>5604</v>
      </c>
      <c r="K239" t="s">
        <v>5603</v>
      </c>
      <c r="M239" t="str">
        <f t="shared" si="19"/>
        <v>variable = ifelse(variable == " f_poultry_kg_month","      f_livestock_chicken_sell_meat_kg_per_month ",variable),</v>
      </c>
    </row>
    <row r="240" spans="1:13">
      <c r="A240" t="s">
        <v>5877</v>
      </c>
      <c r="E240" s="30" t="str">
        <f t="shared" si="16"/>
        <v xml:space="preserve">      f_livestock_chicken_sell_poultry_types </v>
      </c>
      <c r="F240" s="30" t="str">
        <f t="shared" si="17"/>
        <v xml:space="preserve"> f_poultry_products,</v>
      </c>
      <c r="G240" s="30" t="str">
        <f t="shared" si="18"/>
        <v xml:space="preserve"> f_poultry_products</v>
      </c>
      <c r="I240" t="s">
        <v>5602</v>
      </c>
      <c r="J240" t="s">
        <v>5604</v>
      </c>
      <c r="K240" t="s">
        <v>5603</v>
      </c>
      <c r="M240" t="str">
        <f t="shared" si="19"/>
        <v>variable = ifelse(variable == " f_poultry_products","      f_livestock_chicken_sell_poultry_types ",variable),</v>
      </c>
    </row>
    <row r="241" spans="1:13">
      <c r="A241" t="s">
        <v>5878</v>
      </c>
      <c r="E241" s="30" t="str">
        <f t="shared" si="16"/>
        <v xml:space="preserve">      f_livestock_chicken_sell_meat_how </v>
      </c>
      <c r="F241" s="30" t="str">
        <f t="shared" si="17"/>
        <v xml:space="preserve"> f_poultry_sold,</v>
      </c>
      <c r="G241" s="30" t="str">
        <f t="shared" si="18"/>
        <v xml:space="preserve"> f_poultry_sold</v>
      </c>
      <c r="I241" t="s">
        <v>5602</v>
      </c>
      <c r="J241" t="s">
        <v>5604</v>
      </c>
      <c r="K241" t="s">
        <v>5603</v>
      </c>
      <c r="M241" t="str">
        <f t="shared" si="19"/>
        <v>variable = ifelse(variable == " f_poultry_sold","      f_livestock_chicken_sell_meat_how ",variable),</v>
      </c>
    </row>
    <row r="242" spans="1:13">
      <c r="A242" t="s">
        <v>5879</v>
      </c>
      <c r="E242" s="30" t="str">
        <f t="shared" si="16"/>
        <v xml:space="preserve">      f_focus_measurement_prod_2 </v>
      </c>
      <c r="F242" s="30" t="str">
        <f t="shared" si="17"/>
        <v xml:space="preserve"> f_sdm_measurement_millet,</v>
      </c>
      <c r="G242" s="30" t="str">
        <f t="shared" si="18"/>
        <v xml:space="preserve"> f_sdm_measurement_millet</v>
      </c>
      <c r="I242" t="s">
        <v>5602</v>
      </c>
      <c r="J242" t="s">
        <v>5604</v>
      </c>
      <c r="K242" t="s">
        <v>5603</v>
      </c>
      <c r="M242" t="str">
        <f t="shared" si="19"/>
        <v>variable = ifelse(variable == " f_sdm_measurement_millet","      f_focus_measurement_prod_2 ",variable),</v>
      </c>
    </row>
    <row r="243" spans="1:13">
      <c r="A243" t="s">
        <v>5880</v>
      </c>
      <c r="E243" s="30" t="str">
        <f t="shared" si="16"/>
        <v xml:space="preserve">      f_focus_crop_size_acre </v>
      </c>
      <c r="F243" s="30" t="str">
        <f t="shared" si="17"/>
        <v xml:space="preserve"> f_sdm_size_millet_acre,</v>
      </c>
      <c r="G243" s="30" t="str">
        <f t="shared" si="18"/>
        <v xml:space="preserve"> f_sdm_size_millet_acre</v>
      </c>
      <c r="I243" t="s">
        <v>5602</v>
      </c>
      <c r="J243" t="s">
        <v>5604</v>
      </c>
      <c r="K243" t="s">
        <v>5603</v>
      </c>
      <c r="M243" t="str">
        <f t="shared" si="19"/>
        <v>variable = ifelse(variable == " f_sdm_size_millet_acre","      f_focus_crop_size_acre ",variable),</v>
      </c>
    </row>
    <row r="244" spans="1:13">
      <c r="A244" t="s">
        <v>5881</v>
      </c>
      <c r="E244" s="30" t="str">
        <f t="shared" si="16"/>
        <v xml:space="preserve">      f_poultry_size_acre </v>
      </c>
      <c r="F244" s="30" t="str">
        <f t="shared" si="17"/>
        <v xml:space="preserve"> f_sdm_size_poultry_acre,</v>
      </c>
      <c r="G244" s="30" t="str">
        <f t="shared" si="18"/>
        <v xml:space="preserve"> f_sdm_size_poultry_acre</v>
      </c>
      <c r="I244" t="s">
        <v>5602</v>
      </c>
      <c r="J244" t="s">
        <v>5604</v>
      </c>
      <c r="K244" t="s">
        <v>5603</v>
      </c>
      <c r="M244" t="str">
        <f t="shared" si="19"/>
        <v>variable = ifelse(variable == " f_sdm_size_poultry_acre","      f_poultry_size_acre ",variable),</v>
      </c>
    </row>
    <row r="245" spans="1:13">
      <c r="A245" t="s">
        <v>5536</v>
      </c>
      <c r="E245" s="30" t="str">
        <f t="shared" si="16"/>
        <v xml:space="preserve">      su_services_usage </v>
      </c>
      <c r="F245" s="30" t="str">
        <f t="shared" si="17"/>
        <v xml:space="preserve"> f_services,</v>
      </c>
      <c r="G245" s="30" t="str">
        <f t="shared" si="18"/>
        <v xml:space="preserve"> f_services</v>
      </c>
      <c r="I245" t="s">
        <v>5602</v>
      </c>
      <c r="J245" t="s">
        <v>5604</v>
      </c>
      <c r="K245" t="s">
        <v>5603</v>
      </c>
      <c r="M245" t="str">
        <f t="shared" si="19"/>
        <v>variable = ifelse(variable == " f_services","      su_services_usage ",variable),</v>
      </c>
    </row>
    <row r="246" spans="1:13">
      <c r="A246" t="s">
        <v>5882</v>
      </c>
      <c r="E246" s="30" t="str">
        <f t="shared" si="16"/>
        <v xml:space="preserve">      su_services_usage_other </v>
      </c>
      <c r="F246" s="30" t="str">
        <f t="shared" si="17"/>
        <v xml:space="preserve"> 'f_services__other__',</v>
      </c>
      <c r="G246" s="30" t="str">
        <f t="shared" si="18"/>
        <v xml:space="preserve"> 'f_services__other__'</v>
      </c>
      <c r="I246" t="s">
        <v>5602</v>
      </c>
      <c r="J246" t="s">
        <v>5604</v>
      </c>
      <c r="K246" t="s">
        <v>5603</v>
      </c>
      <c r="M246" t="str">
        <f t="shared" si="19"/>
        <v>variable = ifelse(variable == " 'f_services__other__'","      su_services_usage_other ",variable),</v>
      </c>
    </row>
    <row r="247" spans="1:13">
      <c r="A247" t="s">
        <v>5538</v>
      </c>
      <c r="E247" s="30" t="str">
        <f t="shared" si="16"/>
        <v xml:space="preserve">      su_farmer_organisation </v>
      </c>
      <c r="F247" s="30" t="str">
        <f t="shared" si="17"/>
        <v xml:space="preserve"> f_services_farmer_organisation,</v>
      </c>
      <c r="G247" s="30" t="str">
        <f t="shared" si="18"/>
        <v xml:space="preserve"> f_services_farmer_organisation</v>
      </c>
      <c r="I247" t="s">
        <v>5602</v>
      </c>
      <c r="J247" t="s">
        <v>5604</v>
      </c>
      <c r="K247" t="s">
        <v>5603</v>
      </c>
      <c r="M247" t="str">
        <f t="shared" si="19"/>
        <v>variable = ifelse(variable == " f_services_farmer_organisation","      su_farmer_organisation ",variable),</v>
      </c>
    </row>
    <row r="248" spans="1:13">
      <c r="A248" t="s">
        <v>5539</v>
      </c>
      <c r="E248" s="30" t="str">
        <f t="shared" si="16"/>
        <v xml:space="preserve">      hh_loan_source_inputs </v>
      </c>
      <c r="F248" s="30" t="str">
        <f t="shared" si="17"/>
        <v xml:space="preserve"> f_services_loan_inputs,</v>
      </c>
      <c r="G248" s="30" t="str">
        <f t="shared" si="18"/>
        <v xml:space="preserve"> f_services_loan_inputs</v>
      </c>
      <c r="I248" t="s">
        <v>5602</v>
      </c>
      <c r="J248" t="s">
        <v>5604</v>
      </c>
      <c r="K248" t="s">
        <v>5603</v>
      </c>
      <c r="M248" t="str">
        <f t="shared" si="19"/>
        <v>variable = ifelse(variable == " f_services_loan_inputs","      hh_loan_source_inputs ",variable),</v>
      </c>
    </row>
    <row r="249" spans="1:13">
      <c r="A249" t="s">
        <v>5883</v>
      </c>
      <c r="E249" s="30" t="str">
        <f t="shared" si="16"/>
        <v xml:space="preserve">      hh_loan_source_inputs_other </v>
      </c>
      <c r="F249" s="30" t="str">
        <f t="shared" si="17"/>
        <v xml:space="preserve"> 'f_services_loan_inputs__other__',</v>
      </c>
      <c r="G249" s="30" t="str">
        <f t="shared" si="18"/>
        <v xml:space="preserve"> 'f_services_loan_inputs__other__'</v>
      </c>
      <c r="I249" t="s">
        <v>5602</v>
      </c>
      <c r="J249" t="s">
        <v>5604</v>
      </c>
      <c r="K249" t="s">
        <v>5603</v>
      </c>
      <c r="M249" t="str">
        <f t="shared" si="19"/>
        <v>variable = ifelse(variable == " 'f_services_loan_inputs__other__'","      hh_loan_source_inputs_other ",variable),</v>
      </c>
    </row>
    <row r="250" spans="1:13">
      <c r="A250" t="s">
        <v>5884</v>
      </c>
      <c r="E250" s="30" t="str">
        <f t="shared" si="16"/>
        <v xml:space="preserve">      cs_sdm_company_services </v>
      </c>
      <c r="F250" s="30" t="str">
        <f t="shared" si="17"/>
        <v xml:space="preserve"> f_services_sdm,</v>
      </c>
      <c r="G250" s="30" t="str">
        <f t="shared" si="18"/>
        <v xml:space="preserve"> f_services_sdm</v>
      </c>
      <c r="I250" t="s">
        <v>5602</v>
      </c>
      <c r="J250" t="s">
        <v>5604</v>
      </c>
      <c r="K250" t="s">
        <v>5603</v>
      </c>
      <c r="M250" t="str">
        <f t="shared" si="19"/>
        <v>variable = ifelse(variable == " f_services_sdm","      cs_sdm_company_services ",variable),</v>
      </c>
    </row>
    <row r="251" spans="1:13">
      <c r="A251" t="s">
        <v>5885</v>
      </c>
      <c r="E251" s="30" t="str">
        <f t="shared" si="16"/>
        <v xml:space="preserve">      cs_sdm_company_services_other </v>
      </c>
      <c r="F251" s="30" t="str">
        <f t="shared" si="17"/>
        <v xml:space="preserve"> 'f_services_sdm__other__',</v>
      </c>
      <c r="G251" s="30" t="str">
        <f t="shared" si="18"/>
        <v xml:space="preserve"> 'f_services_sdm__other__'</v>
      </c>
      <c r="I251" t="s">
        <v>5602</v>
      </c>
      <c r="J251" t="s">
        <v>5604</v>
      </c>
      <c r="K251" t="s">
        <v>5603</v>
      </c>
      <c r="M251" t="str">
        <f t="shared" si="19"/>
        <v>variable = ifelse(variable == " 'f_services_sdm__other__'","      cs_sdm_company_services_other ",variable),</v>
      </c>
    </row>
    <row r="252" spans="1:13">
      <c r="A252" t="s">
        <v>5540</v>
      </c>
      <c r="E252" s="30" t="str">
        <f t="shared" si="16"/>
        <v xml:space="preserve">      f_unit_land </v>
      </c>
      <c r="F252" s="30" t="str">
        <f t="shared" si="17"/>
        <v xml:space="preserve"> f_unit,</v>
      </c>
      <c r="G252" s="30" t="str">
        <f t="shared" si="18"/>
        <v xml:space="preserve"> f_unit</v>
      </c>
      <c r="I252" t="s">
        <v>5602</v>
      </c>
      <c r="J252" t="s">
        <v>5604</v>
      </c>
      <c r="K252" t="s">
        <v>5603</v>
      </c>
      <c r="M252" t="str">
        <f t="shared" si="19"/>
        <v>variable = ifelse(variable == " f_unit","      f_unit_land ",variable),</v>
      </c>
    </row>
    <row r="253" spans="1:13">
      <c r="A253" t="s">
        <v>5886</v>
      </c>
      <c r="E253" s="30" t="str">
        <f t="shared" si="16"/>
        <v xml:space="preserve">      f_equip_poultry_type </v>
      </c>
      <c r="F253" s="30" t="str">
        <f t="shared" si="17"/>
        <v xml:space="preserve"> farm_equipment_poultry,</v>
      </c>
      <c r="G253" s="30" t="str">
        <f t="shared" si="18"/>
        <v xml:space="preserve"> farm_equipment_poultry</v>
      </c>
      <c r="I253" t="s">
        <v>5602</v>
      </c>
      <c r="J253" t="s">
        <v>5604</v>
      </c>
      <c r="K253" t="s">
        <v>5603</v>
      </c>
      <c r="M253" t="str">
        <f t="shared" si="19"/>
        <v>variable = ifelse(variable == " farm_equipment_poultry","      f_equip_poultry_type ",variable),</v>
      </c>
    </row>
    <row r="254" spans="1:13">
      <c r="A254" t="s">
        <v>5887</v>
      </c>
      <c r="E254" s="30" t="str">
        <f t="shared" si="16"/>
        <v xml:space="preserve">      farmer_present </v>
      </c>
      <c r="F254" s="30" t="str">
        <f t="shared" si="17"/>
        <v xml:space="preserve"> farmer_millet,</v>
      </c>
      <c r="G254" s="30" t="str">
        <f t="shared" si="18"/>
        <v xml:space="preserve"> farmer_millet</v>
      </c>
      <c r="I254" t="s">
        <v>5602</v>
      </c>
      <c r="J254" t="s">
        <v>5604</v>
      </c>
      <c r="K254" t="s">
        <v>5603</v>
      </c>
      <c r="M254" t="str">
        <f t="shared" si="19"/>
        <v>variable = ifelse(variable == " farmer_millet","      farmer_present ",variable),</v>
      </c>
    </row>
    <row r="255" spans="1:13">
      <c r="A255" t="s">
        <v>5888</v>
      </c>
      <c r="E255" s="30" t="str">
        <f t="shared" si="16"/>
        <v xml:space="preserve">      farmer_present_2 </v>
      </c>
      <c r="F255" s="30" t="str">
        <f t="shared" si="17"/>
        <v xml:space="preserve"> farmer_poultry,</v>
      </c>
      <c r="G255" s="30" t="str">
        <f t="shared" si="18"/>
        <v xml:space="preserve"> farmer_poultry</v>
      </c>
      <c r="I255" t="s">
        <v>5602</v>
      </c>
      <c r="J255" t="s">
        <v>5604</v>
      </c>
      <c r="K255" t="s">
        <v>5603</v>
      </c>
      <c r="M255" t="str">
        <f t="shared" si="19"/>
        <v>variable = ifelse(variable == " farmer_poultry","      farmer_present_2 ",variable),</v>
      </c>
    </row>
    <row r="256" spans="1:13">
      <c r="A256" t="s">
        <v>5541</v>
      </c>
      <c r="E256" s="30" t="str">
        <f t="shared" si="16"/>
        <v xml:space="preserve">      fs_introduction_2 </v>
      </c>
      <c r="F256" s="30" t="str">
        <f t="shared" si="17"/>
        <v xml:space="preserve"> fs_male,</v>
      </c>
      <c r="G256" s="30" t="str">
        <f t="shared" si="18"/>
        <v xml:space="preserve"> fs_male</v>
      </c>
      <c r="I256" t="s">
        <v>5602</v>
      </c>
      <c r="J256" t="s">
        <v>5604</v>
      </c>
      <c r="K256" t="s">
        <v>5603</v>
      </c>
      <c r="M256" t="str">
        <f t="shared" si="19"/>
        <v>variable = ifelse(variable == " fs_male","      fs_introduction_2 ",variable),</v>
      </c>
    </row>
    <row r="257" spans="1:13">
      <c r="A257" t="s">
        <v>5542</v>
      </c>
      <c r="E257" s="30" t="str">
        <f t="shared" si="16"/>
        <v xml:space="preserve">      fs_introduction </v>
      </c>
      <c r="F257" s="30" t="str">
        <f t="shared" si="17"/>
        <v xml:space="preserve"> fs_responsible_food,</v>
      </c>
      <c r="G257" s="30" t="str">
        <f t="shared" si="18"/>
        <v xml:space="preserve"> fs_responsible_food</v>
      </c>
      <c r="I257" t="s">
        <v>5602</v>
      </c>
      <c r="J257" t="s">
        <v>5604</v>
      </c>
      <c r="K257" t="s">
        <v>5603</v>
      </c>
      <c r="M257" t="str">
        <f t="shared" si="19"/>
        <v>variable = ifelse(variable == " fs_responsible_food","      fs_introduction ",variable),</v>
      </c>
    </row>
    <row r="258" spans="1:13">
      <c r="A258" t="s">
        <v>5543</v>
      </c>
      <c r="E258" s="30" t="str">
        <f t="shared" si="16"/>
        <v xml:space="preserve">      fs_shortage_2 </v>
      </c>
      <c r="F258" s="30" t="str">
        <f t="shared" si="17"/>
        <v xml:space="preserve"> fs_shortage_male,</v>
      </c>
      <c r="G258" s="30" t="str">
        <f t="shared" si="18"/>
        <v xml:space="preserve"> fs_shortage_male</v>
      </c>
      <c r="I258" t="s">
        <v>5602</v>
      </c>
      <c r="J258" t="s">
        <v>5604</v>
      </c>
      <c r="K258" t="s">
        <v>5603</v>
      </c>
      <c r="M258" t="str">
        <f t="shared" si="19"/>
        <v>variable = ifelse(variable == " fs_shortage_male","      fs_shortage_2 ",variable),</v>
      </c>
    </row>
    <row r="259" spans="1:13">
      <c r="A259" t="s">
        <v>5544</v>
      </c>
      <c r="E259" s="30" t="str">
        <f t="shared" si="16"/>
        <v xml:space="preserve">      fs_shortage_months_2 </v>
      </c>
      <c r="F259" s="30" t="str">
        <f t="shared" si="17"/>
        <v xml:space="preserve"> fs_shortage_months_male,</v>
      </c>
      <c r="G259" s="30" t="str">
        <f t="shared" si="18"/>
        <v xml:space="preserve"> fs_shortage_months_male</v>
      </c>
      <c r="I259" t="s">
        <v>5602</v>
      </c>
      <c r="J259" t="s">
        <v>5604</v>
      </c>
      <c r="K259" t="s">
        <v>5603</v>
      </c>
      <c r="M259" t="str">
        <f t="shared" si="19"/>
        <v>variable = ifelse(variable == " fs_shortage_months_male","      fs_shortage_months_2 ",variable),</v>
      </c>
    </row>
    <row r="260" spans="1:13">
      <c r="A260" t="s">
        <v>5545</v>
      </c>
      <c r="E260" s="30" t="str">
        <f t="shared" si="16"/>
        <v xml:space="preserve">      g_introduction </v>
      </c>
      <c r="F260" s="30" t="str">
        <f t="shared" si="17"/>
        <v xml:space="preserve"> g_available_female,</v>
      </c>
      <c r="G260" s="30" t="str">
        <f t="shared" si="18"/>
        <v xml:space="preserve"> g_available_female</v>
      </c>
      <c r="I260" t="s">
        <v>5602</v>
      </c>
      <c r="J260" t="s">
        <v>5604</v>
      </c>
      <c r="K260" t="s">
        <v>5603</v>
      </c>
      <c r="M260" t="str">
        <f t="shared" si="19"/>
        <v>variable = ifelse(variable == " g_available_female","      g_introduction ",variable),</v>
      </c>
    </row>
    <row r="261" spans="1:13">
      <c r="A261" t="s">
        <v>5546</v>
      </c>
      <c r="E261" s="30" t="str">
        <f t="shared" si="16"/>
        <v xml:space="preserve">      g_prod_decision_crop_maintenance </v>
      </c>
      <c r="F261" s="30" t="str">
        <f t="shared" si="17"/>
        <v xml:space="preserve"> g_decision_crop_maintenance,</v>
      </c>
      <c r="G261" s="30" t="str">
        <f t="shared" si="18"/>
        <v xml:space="preserve"> g_decision_crop_maintenance</v>
      </c>
      <c r="I261" t="s">
        <v>5602</v>
      </c>
      <c r="J261" t="s">
        <v>5604</v>
      </c>
      <c r="K261" t="s">
        <v>5603</v>
      </c>
      <c r="M261" t="str">
        <f t="shared" si="19"/>
        <v>variable = ifelse(variable == " g_decision_crop_maintenance","      g_prod_decision_crop_maintenance ",variable),</v>
      </c>
    </row>
    <row r="262" spans="1:13">
      <c r="A262" t="s">
        <v>5889</v>
      </c>
      <c r="E262" s="30" t="str">
        <f t="shared" si="16"/>
        <v xml:space="preserve">      g_prod_decision_vaccination </v>
      </c>
      <c r="F262" s="30" t="str">
        <f t="shared" si="17"/>
        <v xml:space="preserve"> g_decision_crop_maintenance_1,</v>
      </c>
      <c r="G262" s="30" t="str">
        <f t="shared" si="18"/>
        <v xml:space="preserve"> g_decision_crop_maintenance_1</v>
      </c>
      <c r="I262" t="s">
        <v>5602</v>
      </c>
      <c r="J262" t="s">
        <v>5604</v>
      </c>
      <c r="K262" t="s">
        <v>5603</v>
      </c>
      <c r="M262" t="str">
        <f t="shared" si="19"/>
        <v>variable = ifelse(variable == " g_decision_crop_maintenance_1","      g_prod_decision_vaccination ",variable),</v>
      </c>
    </row>
    <row r="263" spans="1:13">
      <c r="A263" t="s">
        <v>5890</v>
      </c>
      <c r="E263" s="30" t="str">
        <f t="shared" ref="E263:E326" si="20">LEFT(A263, SEARCH("=",A263)-1)</f>
        <v xml:space="preserve">      g_prod_decision_crop_maintenance_2 </v>
      </c>
      <c r="F263" s="30" t="str">
        <f t="shared" ref="F263:F326" si="21">RIGHT(A263,LEN(A263)-SEARCH("=",A263))</f>
        <v xml:space="preserve"> g_decision_crop_maintenance_male,</v>
      </c>
      <c r="G263" s="30" t="str">
        <f t="shared" ref="G263:G326" si="22">LEFT(F263, SEARCH(",",F263)-1)</f>
        <v xml:space="preserve"> g_decision_crop_maintenance_male</v>
      </c>
      <c r="I263" t="s">
        <v>5602</v>
      </c>
      <c r="J263" t="s">
        <v>5604</v>
      </c>
      <c r="K263" t="s">
        <v>5603</v>
      </c>
      <c r="M263" t="str">
        <f t="shared" ref="M263:M326" si="23">IFERROR(_xlfn.CONCAT(I263,G263,J263,E263,K263),"")</f>
        <v>variable = ifelse(variable == " g_decision_crop_maintenance_male","      g_prod_decision_crop_maintenance_2 ",variable),</v>
      </c>
    </row>
    <row r="264" spans="1:13">
      <c r="A264" t="s">
        <v>5547</v>
      </c>
      <c r="E264" s="30" t="str">
        <f t="shared" si="20"/>
        <v xml:space="preserve">      g_prod_decision_crop_protection </v>
      </c>
      <c r="F264" s="30" t="str">
        <f t="shared" si="21"/>
        <v xml:space="preserve"> g_decision_crop_protection,</v>
      </c>
      <c r="G264" s="30" t="str">
        <f t="shared" si="22"/>
        <v xml:space="preserve"> g_decision_crop_protection</v>
      </c>
      <c r="I264" t="s">
        <v>5602</v>
      </c>
      <c r="J264" t="s">
        <v>5604</v>
      </c>
      <c r="K264" t="s">
        <v>5603</v>
      </c>
      <c r="M264" t="str">
        <f t="shared" si="23"/>
        <v>variable = ifelse(variable == " g_decision_crop_protection","      g_prod_decision_crop_protection ",variable),</v>
      </c>
    </row>
    <row r="265" spans="1:13">
      <c r="A265" t="s">
        <v>5891</v>
      </c>
      <c r="E265" s="30" t="str">
        <f t="shared" si="20"/>
        <v xml:space="preserve">      g_prod_decision_deworming </v>
      </c>
      <c r="F265" s="30" t="str">
        <f t="shared" si="21"/>
        <v xml:space="preserve"> g_decision_crop_protection_1,</v>
      </c>
      <c r="G265" s="30" t="str">
        <f t="shared" si="22"/>
        <v xml:space="preserve"> g_decision_crop_protection_1</v>
      </c>
      <c r="I265" t="s">
        <v>5602</v>
      </c>
      <c r="J265" t="s">
        <v>5604</v>
      </c>
      <c r="K265" t="s">
        <v>5603</v>
      </c>
      <c r="M265" t="str">
        <f t="shared" si="23"/>
        <v>variable = ifelse(variable == " g_decision_crop_protection_1","      g_prod_decision_deworming ",variable),</v>
      </c>
    </row>
    <row r="266" spans="1:13">
      <c r="A266" t="s">
        <v>5892</v>
      </c>
      <c r="E266" s="30" t="str">
        <f t="shared" si="20"/>
        <v xml:space="preserve">      g_prod_decision_crop_protection_2 </v>
      </c>
      <c r="F266" s="30" t="str">
        <f t="shared" si="21"/>
        <v xml:space="preserve"> g_decision_crop_protection_male,</v>
      </c>
      <c r="G266" s="30" t="str">
        <f t="shared" si="22"/>
        <v xml:space="preserve"> g_decision_crop_protection_male</v>
      </c>
      <c r="I266" t="s">
        <v>5602</v>
      </c>
      <c r="J266" t="s">
        <v>5604</v>
      </c>
      <c r="K266" t="s">
        <v>5603</v>
      </c>
      <c r="M266" t="str">
        <f t="shared" si="23"/>
        <v>variable = ifelse(variable == " g_decision_crop_protection_male","      g_prod_decision_crop_protection_2 ",variable),</v>
      </c>
    </row>
    <row r="267" spans="1:13">
      <c r="A267" t="s">
        <v>5548</v>
      </c>
      <c r="E267" s="30" t="str">
        <f t="shared" si="20"/>
        <v xml:space="preserve">      g_prod_decision_harvesting </v>
      </c>
      <c r="F267" s="30" t="str">
        <f t="shared" si="21"/>
        <v xml:space="preserve"> g_decision_harvesting,</v>
      </c>
      <c r="G267" s="30" t="str">
        <f t="shared" si="22"/>
        <v xml:space="preserve"> g_decision_harvesting</v>
      </c>
      <c r="I267" t="s">
        <v>5602</v>
      </c>
      <c r="J267" t="s">
        <v>5604</v>
      </c>
      <c r="K267" t="s">
        <v>5603</v>
      </c>
      <c r="M267" t="str">
        <f t="shared" si="23"/>
        <v>variable = ifelse(variable == " g_decision_harvesting","      g_prod_decision_harvesting ",variable),</v>
      </c>
    </row>
    <row r="268" spans="1:13">
      <c r="A268" t="s">
        <v>5893</v>
      </c>
      <c r="E268" s="30" t="str">
        <f t="shared" si="20"/>
        <v xml:space="preserve">      g_prod_decision_slaughtering </v>
      </c>
      <c r="F268" s="30" t="str">
        <f t="shared" si="21"/>
        <v xml:space="preserve"> g_decision_harvesting_1,</v>
      </c>
      <c r="G268" s="30" t="str">
        <f t="shared" si="22"/>
        <v xml:space="preserve"> g_decision_harvesting_1</v>
      </c>
      <c r="I268" t="s">
        <v>5602</v>
      </c>
      <c r="J268" t="s">
        <v>5604</v>
      </c>
      <c r="K268" t="s">
        <v>5603</v>
      </c>
      <c r="M268" t="str">
        <f t="shared" si="23"/>
        <v>variable = ifelse(variable == " g_decision_harvesting_1","      g_prod_decision_slaughtering ",variable),</v>
      </c>
    </row>
    <row r="269" spans="1:13">
      <c r="A269" t="s">
        <v>5894</v>
      </c>
      <c r="E269" s="30" t="str">
        <f t="shared" si="20"/>
        <v xml:space="preserve">      g_prod_decision_harvesting_2 </v>
      </c>
      <c r="F269" s="30" t="str">
        <f t="shared" si="21"/>
        <v xml:space="preserve"> g_decision_harvesting_male,</v>
      </c>
      <c r="G269" s="30" t="str">
        <f t="shared" si="22"/>
        <v xml:space="preserve"> g_decision_harvesting_male</v>
      </c>
      <c r="I269" t="s">
        <v>5602</v>
      </c>
      <c r="J269" t="s">
        <v>5604</v>
      </c>
      <c r="K269" t="s">
        <v>5603</v>
      </c>
      <c r="M269" t="str">
        <f t="shared" si="23"/>
        <v>variable = ifelse(variable == " g_decision_harvesting_male","      g_prod_decision_harvesting_2 ",variable),</v>
      </c>
    </row>
    <row r="270" spans="1:13">
      <c r="A270" t="s">
        <v>5549</v>
      </c>
      <c r="E270" s="30" t="str">
        <f t="shared" si="20"/>
        <v xml:space="preserve">      g_reprod_resp_decision </v>
      </c>
      <c r="F270" s="30" t="str">
        <f t="shared" si="21"/>
        <v xml:space="preserve"> g_decision_household_activities,</v>
      </c>
      <c r="G270" s="30" t="str">
        <f t="shared" si="22"/>
        <v xml:space="preserve"> g_decision_household_activities</v>
      </c>
      <c r="I270" t="s">
        <v>5602</v>
      </c>
      <c r="J270" t="s">
        <v>5604</v>
      </c>
      <c r="K270" t="s">
        <v>5603</v>
      </c>
      <c r="M270" t="str">
        <f t="shared" si="23"/>
        <v>variable = ifelse(variable == " g_decision_household_activities","      g_reprod_resp_decision ",variable),</v>
      </c>
    </row>
    <row r="271" spans="1:13">
      <c r="A271" t="s">
        <v>5895</v>
      </c>
      <c r="E271" s="30" t="str">
        <f t="shared" si="20"/>
        <v xml:space="preserve">      g_reprod_resp_decision_2 </v>
      </c>
      <c r="F271" s="30" t="str">
        <f t="shared" si="21"/>
        <v xml:space="preserve"> g_decision_household_activities_male,</v>
      </c>
      <c r="G271" s="30" t="str">
        <f t="shared" si="22"/>
        <v xml:space="preserve"> g_decision_household_activities_male</v>
      </c>
      <c r="I271" t="s">
        <v>5602</v>
      </c>
      <c r="J271" t="s">
        <v>5604</v>
      </c>
      <c r="K271" t="s">
        <v>5603</v>
      </c>
      <c r="M271" t="str">
        <f t="shared" si="23"/>
        <v>variable = ifelse(variable == " g_decision_household_activities_male","      g_reprod_resp_decision_2 ",variable),</v>
      </c>
    </row>
    <row r="272" spans="1:13">
      <c r="A272" t="s">
        <v>5896</v>
      </c>
      <c r="E272" s="30" t="str">
        <f t="shared" si="20"/>
        <v xml:space="preserve">      g_prod_decision_land_preparation </v>
      </c>
      <c r="F272" s="30" t="str">
        <f t="shared" si="21"/>
        <v xml:space="preserve"> g_decision_land_preparation,</v>
      </c>
      <c r="G272" s="30" t="str">
        <f t="shared" si="22"/>
        <v xml:space="preserve"> g_decision_land_preparation</v>
      </c>
      <c r="I272" t="s">
        <v>5602</v>
      </c>
      <c r="J272" t="s">
        <v>5604</v>
      </c>
      <c r="K272" t="s">
        <v>5603</v>
      </c>
      <c r="M272" t="str">
        <f t="shared" si="23"/>
        <v>variable = ifelse(variable == " g_decision_land_preparation","      g_prod_decision_land_preparation ",variable),</v>
      </c>
    </row>
    <row r="273" spans="1:13">
      <c r="A273" t="s">
        <v>5897</v>
      </c>
      <c r="E273" s="30" t="str">
        <f t="shared" si="20"/>
        <v xml:space="preserve">      g_prod_decision_feeding </v>
      </c>
      <c r="F273" s="30" t="str">
        <f t="shared" si="21"/>
        <v xml:space="preserve"> g_decision_land_preparation_1,</v>
      </c>
      <c r="G273" s="30" t="str">
        <f t="shared" si="22"/>
        <v xml:space="preserve"> g_decision_land_preparation_1</v>
      </c>
      <c r="I273" t="s">
        <v>5602</v>
      </c>
      <c r="J273" t="s">
        <v>5604</v>
      </c>
      <c r="K273" t="s">
        <v>5603</v>
      </c>
      <c r="M273" t="str">
        <f t="shared" si="23"/>
        <v>variable = ifelse(variable == " g_decision_land_preparation_1","      g_prod_decision_feeding ",variable),</v>
      </c>
    </row>
    <row r="274" spans="1:13">
      <c r="A274" t="s">
        <v>5898</v>
      </c>
      <c r="E274" s="30" t="str">
        <f t="shared" si="20"/>
        <v xml:space="preserve">      g_prod_decision_land_preparation_2 </v>
      </c>
      <c r="F274" s="30" t="str">
        <f t="shared" si="21"/>
        <v xml:space="preserve"> g_decision_land_preparation_male,</v>
      </c>
      <c r="G274" s="30" t="str">
        <f t="shared" si="22"/>
        <v xml:space="preserve"> g_decision_land_preparation_male</v>
      </c>
      <c r="I274" t="s">
        <v>5602</v>
      </c>
      <c r="J274" t="s">
        <v>5604</v>
      </c>
      <c r="K274" t="s">
        <v>5603</v>
      </c>
      <c r="M274" t="str">
        <f t="shared" si="23"/>
        <v>variable = ifelse(variable == " g_decision_land_preparation_male","      g_prod_decision_land_preparation_2 ",variable),</v>
      </c>
    </row>
    <row r="275" spans="1:13">
      <c r="A275" t="s">
        <v>5899</v>
      </c>
      <c r="E275" s="30" t="str">
        <f t="shared" si="20"/>
        <v xml:space="preserve">      g_prod_decision_marketing </v>
      </c>
      <c r="F275" s="30" t="str">
        <f t="shared" si="21"/>
        <v xml:space="preserve"> g_decision_marketing,</v>
      </c>
      <c r="G275" s="30" t="str">
        <f t="shared" si="22"/>
        <v xml:space="preserve"> g_decision_marketing</v>
      </c>
      <c r="I275" t="s">
        <v>5602</v>
      </c>
      <c r="J275" t="s">
        <v>5604</v>
      </c>
      <c r="K275" t="s">
        <v>5603</v>
      </c>
      <c r="M275" t="str">
        <f t="shared" si="23"/>
        <v>variable = ifelse(variable == " g_decision_marketing","      g_prod_decision_marketing ",variable),</v>
      </c>
    </row>
    <row r="276" spans="1:13">
      <c r="A276" t="s">
        <v>5900</v>
      </c>
      <c r="E276" s="30" t="str">
        <f t="shared" si="20"/>
        <v xml:space="preserve">      g_prod_decision_differentiation </v>
      </c>
      <c r="F276" s="30" t="str">
        <f t="shared" si="21"/>
        <v xml:space="preserve"> g_decision_marketing_1,</v>
      </c>
      <c r="G276" s="30" t="str">
        <f t="shared" si="22"/>
        <v xml:space="preserve"> g_decision_marketing_1</v>
      </c>
      <c r="I276" t="s">
        <v>5602</v>
      </c>
      <c r="J276" t="s">
        <v>5604</v>
      </c>
      <c r="K276" t="s">
        <v>5603</v>
      </c>
      <c r="M276" t="str">
        <f t="shared" si="23"/>
        <v>variable = ifelse(variable == " g_decision_marketing_1","      g_prod_decision_differentiation ",variable),</v>
      </c>
    </row>
    <row r="277" spans="1:13">
      <c r="A277" t="s">
        <v>5901</v>
      </c>
      <c r="E277" s="30" t="str">
        <f t="shared" si="20"/>
        <v xml:space="preserve">      g_prod_decision_packaging </v>
      </c>
      <c r="F277" s="30" t="str">
        <f t="shared" si="21"/>
        <v xml:space="preserve"> g_decision_marketing_1_1,</v>
      </c>
      <c r="G277" s="30" t="str">
        <f t="shared" si="22"/>
        <v xml:space="preserve"> g_decision_marketing_1_1</v>
      </c>
      <c r="I277" t="s">
        <v>5602</v>
      </c>
      <c r="J277" t="s">
        <v>5604</v>
      </c>
      <c r="K277" t="s">
        <v>5603</v>
      </c>
      <c r="M277" t="str">
        <f t="shared" si="23"/>
        <v>variable = ifelse(variable == " g_decision_marketing_1_1","      g_prod_decision_packaging ",variable),</v>
      </c>
    </row>
    <row r="278" spans="1:13">
      <c r="A278" t="s">
        <v>5902</v>
      </c>
      <c r="E278" s="30" t="str">
        <f t="shared" si="20"/>
        <v xml:space="preserve">      g_prod_decision_boiling_eggs </v>
      </c>
      <c r="F278" s="30" t="str">
        <f t="shared" si="21"/>
        <v xml:space="preserve"> g_decision_marketing_1_1_1,</v>
      </c>
      <c r="G278" s="30" t="str">
        <f t="shared" si="22"/>
        <v xml:space="preserve"> g_decision_marketing_1_1_1</v>
      </c>
      <c r="I278" t="s">
        <v>5602</v>
      </c>
      <c r="J278" t="s">
        <v>5604</v>
      </c>
      <c r="K278" t="s">
        <v>5603</v>
      </c>
      <c r="M278" t="str">
        <f t="shared" si="23"/>
        <v>variable = ifelse(variable == " g_decision_marketing_1_1_1","      g_prod_decision_boiling_eggs ",variable),</v>
      </c>
    </row>
    <row r="279" spans="1:13">
      <c r="A279" t="s">
        <v>5903</v>
      </c>
      <c r="E279" s="30" t="str">
        <f t="shared" si="20"/>
        <v xml:space="preserve">      g_prod_decision_marketing_2 </v>
      </c>
      <c r="F279" s="30" t="str">
        <f t="shared" si="21"/>
        <v xml:space="preserve"> g_decision_marketing_male,</v>
      </c>
      <c r="G279" s="30" t="str">
        <f t="shared" si="22"/>
        <v xml:space="preserve"> g_decision_marketing_male</v>
      </c>
      <c r="I279" t="s">
        <v>5602</v>
      </c>
      <c r="J279" t="s">
        <v>5604</v>
      </c>
      <c r="K279" t="s">
        <v>5603</v>
      </c>
      <c r="M279" t="str">
        <f t="shared" si="23"/>
        <v>variable = ifelse(variable == " g_decision_marketing_male","      g_prod_decision_marketing_2 ",variable),</v>
      </c>
    </row>
    <row r="280" spans="1:13">
      <c r="A280" t="s">
        <v>5551</v>
      </c>
      <c r="E280" s="30" t="str">
        <f t="shared" si="20"/>
        <v xml:space="preserve">      g_prod_decision_planting </v>
      </c>
      <c r="F280" s="30" t="str">
        <f t="shared" si="21"/>
        <v xml:space="preserve"> g_decision_planting,</v>
      </c>
      <c r="G280" s="30" t="str">
        <f t="shared" si="22"/>
        <v xml:space="preserve"> g_decision_planting</v>
      </c>
      <c r="I280" t="s">
        <v>5602</v>
      </c>
      <c r="J280" t="s">
        <v>5604</v>
      </c>
      <c r="K280" t="s">
        <v>5603</v>
      </c>
      <c r="M280" t="str">
        <f t="shared" si="23"/>
        <v>variable = ifelse(variable == " g_decision_planting","      g_prod_decision_planting ",variable),</v>
      </c>
    </row>
    <row r="281" spans="1:13">
      <c r="A281" t="s">
        <v>5904</v>
      </c>
      <c r="E281" s="30" t="str">
        <f t="shared" si="20"/>
        <v xml:space="preserve">      g_prod_decision_cleaning </v>
      </c>
      <c r="F281" s="30" t="str">
        <f t="shared" si="21"/>
        <v xml:space="preserve"> g_decision_planting_1,</v>
      </c>
      <c r="G281" s="30" t="str">
        <f t="shared" si="22"/>
        <v xml:space="preserve"> g_decision_planting_1</v>
      </c>
      <c r="I281" t="s">
        <v>5602</v>
      </c>
      <c r="J281" t="s">
        <v>5604</v>
      </c>
      <c r="K281" t="s">
        <v>5603</v>
      </c>
      <c r="M281" t="str">
        <f t="shared" si="23"/>
        <v>variable = ifelse(variable == " g_decision_planting_1","      g_prod_decision_cleaning ",variable),</v>
      </c>
    </row>
    <row r="282" spans="1:13">
      <c r="A282" t="s">
        <v>5905</v>
      </c>
      <c r="E282" s="30" t="str">
        <f t="shared" si="20"/>
        <v xml:space="preserve">      g_prod_decision_planting_2 </v>
      </c>
      <c r="F282" s="30" t="str">
        <f t="shared" si="21"/>
        <v xml:space="preserve"> g_decision_planting_male,</v>
      </c>
      <c r="G282" s="30" t="str">
        <f t="shared" si="22"/>
        <v xml:space="preserve"> g_decision_planting_male</v>
      </c>
      <c r="I282" t="s">
        <v>5602</v>
      </c>
      <c r="J282" t="s">
        <v>5604</v>
      </c>
      <c r="K282" t="s">
        <v>5603</v>
      </c>
      <c r="M282" t="str">
        <f t="shared" si="23"/>
        <v>variable = ifelse(variable == " g_decision_planting_male","      g_prod_decision_planting_2 ",variable),</v>
      </c>
    </row>
    <row r="283" spans="1:13">
      <c r="A283" t="s">
        <v>5552</v>
      </c>
      <c r="E283" s="30" t="str">
        <f t="shared" si="20"/>
        <v xml:space="preserve">      g_prod_decision_postharvesting </v>
      </c>
      <c r="F283" s="30" t="str">
        <f t="shared" si="21"/>
        <v xml:space="preserve"> g_decision_postharvesting,</v>
      </c>
      <c r="G283" s="30" t="str">
        <f t="shared" si="22"/>
        <v xml:space="preserve"> g_decision_postharvesting</v>
      </c>
      <c r="I283" t="s">
        <v>5602</v>
      </c>
      <c r="J283" t="s">
        <v>5604</v>
      </c>
      <c r="K283" t="s">
        <v>5603</v>
      </c>
      <c r="M283" t="str">
        <f t="shared" si="23"/>
        <v>variable = ifelse(variable == " g_decision_postharvesting","      g_prod_decision_postharvesting ",variable),</v>
      </c>
    </row>
    <row r="284" spans="1:13">
      <c r="A284" t="s">
        <v>5906</v>
      </c>
      <c r="E284" s="30" t="str">
        <f t="shared" si="20"/>
        <v xml:space="preserve">      g_prod_decision_defeathering </v>
      </c>
      <c r="F284" s="30" t="str">
        <f t="shared" si="21"/>
        <v xml:space="preserve"> g_decision_postharvesting_1,</v>
      </c>
      <c r="G284" s="30" t="str">
        <f t="shared" si="22"/>
        <v xml:space="preserve"> g_decision_postharvesting_1</v>
      </c>
      <c r="I284" t="s">
        <v>5602</v>
      </c>
      <c r="J284" t="s">
        <v>5604</v>
      </c>
      <c r="K284" t="s">
        <v>5603</v>
      </c>
      <c r="M284" t="str">
        <f t="shared" si="23"/>
        <v>variable = ifelse(variable == " g_decision_postharvesting_1","      g_prod_decision_defeathering ",variable),</v>
      </c>
    </row>
    <row r="285" spans="1:13">
      <c r="A285" t="s">
        <v>5907</v>
      </c>
      <c r="E285" s="30" t="str">
        <f t="shared" si="20"/>
        <v xml:space="preserve">      g_prod_decision_postharvesting_2 </v>
      </c>
      <c r="F285" s="30" t="str">
        <f t="shared" si="21"/>
        <v xml:space="preserve"> g_decision_postharvesting_male,</v>
      </c>
      <c r="G285" s="30" t="str">
        <f t="shared" si="22"/>
        <v xml:space="preserve"> g_decision_postharvesting_male</v>
      </c>
      <c r="I285" t="s">
        <v>5602</v>
      </c>
      <c r="J285" t="s">
        <v>5604</v>
      </c>
      <c r="K285" t="s">
        <v>5603</v>
      </c>
      <c r="M285" t="str">
        <f t="shared" si="23"/>
        <v>variable = ifelse(variable == " g_decision_postharvesting_male","      g_prod_decision_postharvesting_2 ",variable),</v>
      </c>
    </row>
    <row r="286" spans="1:13">
      <c r="A286" t="s">
        <v>5908</v>
      </c>
      <c r="E286" s="30" t="str">
        <f t="shared" si="20"/>
        <v xml:space="preserve">      g_education </v>
      </c>
      <c r="F286" s="30" t="str">
        <f t="shared" si="21"/>
        <v xml:space="preserve"> g_education_female,</v>
      </c>
      <c r="G286" s="30" t="str">
        <f t="shared" si="22"/>
        <v xml:space="preserve"> g_education_female</v>
      </c>
      <c r="I286" t="s">
        <v>5602</v>
      </c>
      <c r="J286" t="s">
        <v>5604</v>
      </c>
      <c r="K286" t="s">
        <v>5603</v>
      </c>
      <c r="M286" t="str">
        <f t="shared" si="23"/>
        <v>variable = ifelse(variable == " g_education_female","      g_education ",variable),</v>
      </c>
    </row>
    <row r="287" spans="1:13">
      <c r="A287" t="s">
        <v>5909</v>
      </c>
      <c r="E287" s="30" t="str">
        <f t="shared" si="20"/>
        <v xml:space="preserve">      g_education_2 </v>
      </c>
      <c r="F287" s="30" t="str">
        <f t="shared" si="21"/>
        <v xml:space="preserve"> g_education_female_male,</v>
      </c>
      <c r="G287" s="30" t="str">
        <f t="shared" si="22"/>
        <v xml:space="preserve"> g_education_female_male</v>
      </c>
      <c r="I287" t="s">
        <v>5602</v>
      </c>
      <c r="J287" t="s">
        <v>5604</v>
      </c>
      <c r="K287" t="s">
        <v>5603</v>
      </c>
      <c r="M287" t="str">
        <f t="shared" si="23"/>
        <v>variable = ifelse(variable == " g_education_female_male","      g_education_2 ",variable),</v>
      </c>
    </row>
    <row r="288" spans="1:13">
      <c r="A288" t="s">
        <v>5554</v>
      </c>
      <c r="E288" s="30" t="str">
        <f t="shared" si="20"/>
        <v xml:space="preserve">      g_prod_input_crop_maintenance </v>
      </c>
      <c r="F288" s="30" t="str">
        <f t="shared" si="21"/>
        <v xml:space="preserve"> g_involvement_crop_maintenance,</v>
      </c>
      <c r="G288" s="30" t="str">
        <f t="shared" si="22"/>
        <v xml:space="preserve"> g_involvement_crop_maintenance</v>
      </c>
      <c r="I288" t="s">
        <v>5602</v>
      </c>
      <c r="J288" t="s">
        <v>5604</v>
      </c>
      <c r="K288" t="s">
        <v>5603</v>
      </c>
      <c r="M288" t="str">
        <f t="shared" si="23"/>
        <v>variable = ifelse(variable == " g_involvement_crop_maintenance","      g_prod_input_crop_maintenance ",variable),</v>
      </c>
    </row>
    <row r="289" spans="1:13">
      <c r="A289" t="s">
        <v>5910</v>
      </c>
      <c r="E289" s="30" t="str">
        <f t="shared" si="20"/>
        <v xml:space="preserve">      g_prod_input_vaccination </v>
      </c>
      <c r="F289" s="30" t="str">
        <f t="shared" si="21"/>
        <v xml:space="preserve"> g_involvement_crop_maintenance_1,</v>
      </c>
      <c r="G289" s="30" t="str">
        <f t="shared" si="22"/>
        <v xml:space="preserve"> g_involvement_crop_maintenance_1</v>
      </c>
      <c r="I289" t="s">
        <v>5602</v>
      </c>
      <c r="J289" t="s">
        <v>5604</v>
      </c>
      <c r="K289" t="s">
        <v>5603</v>
      </c>
      <c r="M289" t="str">
        <f t="shared" si="23"/>
        <v>variable = ifelse(variable == " g_involvement_crop_maintenance_1","      g_prod_input_vaccination ",variable),</v>
      </c>
    </row>
    <row r="290" spans="1:13">
      <c r="A290" t="s">
        <v>5911</v>
      </c>
      <c r="E290" s="30" t="str">
        <f t="shared" si="20"/>
        <v xml:space="preserve">      g_prod_input_crop_maintenance_2 </v>
      </c>
      <c r="F290" s="30" t="str">
        <f t="shared" si="21"/>
        <v xml:space="preserve"> g_involvement_crop_maintenance_male,</v>
      </c>
      <c r="G290" s="30" t="str">
        <f t="shared" si="22"/>
        <v xml:space="preserve"> g_involvement_crop_maintenance_male</v>
      </c>
      <c r="I290" t="s">
        <v>5602</v>
      </c>
      <c r="J290" t="s">
        <v>5604</v>
      </c>
      <c r="K290" t="s">
        <v>5603</v>
      </c>
      <c r="M290" t="str">
        <f t="shared" si="23"/>
        <v>variable = ifelse(variable == " g_involvement_crop_maintenance_male","      g_prod_input_crop_maintenance_2 ",variable),</v>
      </c>
    </row>
    <row r="291" spans="1:13">
      <c r="A291" t="s">
        <v>5555</v>
      </c>
      <c r="E291" s="30" t="str">
        <f t="shared" si="20"/>
        <v xml:space="preserve">      g_prod_input_crop_protection </v>
      </c>
      <c r="F291" s="30" t="str">
        <f t="shared" si="21"/>
        <v xml:space="preserve"> g_involvement_crop_protection,</v>
      </c>
      <c r="G291" s="30" t="str">
        <f t="shared" si="22"/>
        <v xml:space="preserve"> g_involvement_crop_protection</v>
      </c>
      <c r="I291" t="s">
        <v>5602</v>
      </c>
      <c r="J291" t="s">
        <v>5604</v>
      </c>
      <c r="K291" t="s">
        <v>5603</v>
      </c>
      <c r="M291" t="str">
        <f t="shared" si="23"/>
        <v>variable = ifelse(variable == " g_involvement_crop_protection","      g_prod_input_crop_protection ",variable),</v>
      </c>
    </row>
    <row r="292" spans="1:13">
      <c r="A292" t="s">
        <v>5912</v>
      </c>
      <c r="E292" s="30" t="str">
        <f t="shared" si="20"/>
        <v xml:space="preserve">      g_prod_input_deworming </v>
      </c>
      <c r="F292" s="30" t="str">
        <f t="shared" si="21"/>
        <v xml:space="preserve"> g_involvement_crop_protection_1,</v>
      </c>
      <c r="G292" s="30" t="str">
        <f t="shared" si="22"/>
        <v xml:space="preserve"> g_involvement_crop_protection_1</v>
      </c>
      <c r="I292" t="s">
        <v>5602</v>
      </c>
      <c r="J292" t="s">
        <v>5604</v>
      </c>
      <c r="K292" t="s">
        <v>5603</v>
      </c>
      <c r="M292" t="str">
        <f t="shared" si="23"/>
        <v>variable = ifelse(variable == " g_involvement_crop_protection_1","      g_prod_input_deworming ",variable),</v>
      </c>
    </row>
    <row r="293" spans="1:13">
      <c r="A293" t="s">
        <v>5913</v>
      </c>
      <c r="E293" s="30" t="str">
        <f t="shared" si="20"/>
        <v xml:space="preserve">      g_prod_input_crop_protection_2 </v>
      </c>
      <c r="F293" s="30" t="str">
        <f t="shared" si="21"/>
        <v xml:space="preserve"> g_involvement_crop_protection_male,</v>
      </c>
      <c r="G293" s="30" t="str">
        <f t="shared" si="22"/>
        <v xml:space="preserve"> g_involvement_crop_protection_male</v>
      </c>
      <c r="I293" t="s">
        <v>5602</v>
      </c>
      <c r="J293" t="s">
        <v>5604</v>
      </c>
      <c r="K293" t="s">
        <v>5603</v>
      </c>
      <c r="M293" t="str">
        <f t="shared" si="23"/>
        <v>variable = ifelse(variable == " g_involvement_crop_protection_male","      g_prod_input_crop_protection_2 ",variable),</v>
      </c>
    </row>
    <row r="294" spans="1:13">
      <c r="A294" t="s">
        <v>5556</v>
      </c>
      <c r="E294" s="30" t="str">
        <f t="shared" si="20"/>
        <v xml:space="preserve">      g_prod_input_harvesting </v>
      </c>
      <c r="F294" s="30" t="str">
        <f t="shared" si="21"/>
        <v xml:space="preserve"> g_involvement_harvesting,</v>
      </c>
      <c r="G294" s="30" t="str">
        <f t="shared" si="22"/>
        <v xml:space="preserve"> g_involvement_harvesting</v>
      </c>
      <c r="I294" t="s">
        <v>5602</v>
      </c>
      <c r="J294" t="s">
        <v>5604</v>
      </c>
      <c r="K294" t="s">
        <v>5603</v>
      </c>
      <c r="M294" t="str">
        <f t="shared" si="23"/>
        <v>variable = ifelse(variable == " g_involvement_harvesting","      g_prod_input_harvesting ",variable),</v>
      </c>
    </row>
    <row r="295" spans="1:13">
      <c r="A295" t="s">
        <v>5914</v>
      </c>
      <c r="E295" s="30" t="str">
        <f t="shared" si="20"/>
        <v xml:space="preserve">      g_prod_input_slaughtering </v>
      </c>
      <c r="F295" s="30" t="str">
        <f t="shared" si="21"/>
        <v xml:space="preserve"> g_involvement_harvesting_1,</v>
      </c>
      <c r="G295" s="30" t="str">
        <f t="shared" si="22"/>
        <v xml:space="preserve"> g_involvement_harvesting_1</v>
      </c>
      <c r="I295" t="s">
        <v>5602</v>
      </c>
      <c r="J295" t="s">
        <v>5604</v>
      </c>
      <c r="K295" t="s">
        <v>5603</v>
      </c>
      <c r="M295" t="str">
        <f t="shared" si="23"/>
        <v>variable = ifelse(variable == " g_involvement_harvesting_1","      g_prod_input_slaughtering ",variable),</v>
      </c>
    </row>
    <row r="296" spans="1:13">
      <c r="A296" t="s">
        <v>5915</v>
      </c>
      <c r="E296" s="30" t="str">
        <f t="shared" si="20"/>
        <v xml:space="preserve">      g_prod_input_harvesting_2 </v>
      </c>
      <c r="F296" s="30" t="str">
        <f t="shared" si="21"/>
        <v xml:space="preserve"> g_involvement_harvesting_male,</v>
      </c>
      <c r="G296" s="30" t="str">
        <f t="shared" si="22"/>
        <v xml:space="preserve"> g_involvement_harvesting_male</v>
      </c>
      <c r="I296" t="s">
        <v>5602</v>
      </c>
      <c r="J296" t="s">
        <v>5604</v>
      </c>
      <c r="K296" t="s">
        <v>5603</v>
      </c>
      <c r="M296" t="str">
        <f t="shared" si="23"/>
        <v>variable = ifelse(variable == " g_involvement_harvesting_male","      g_prod_input_harvesting_2 ",variable),</v>
      </c>
    </row>
    <row r="297" spans="1:13">
      <c r="A297" t="s">
        <v>5557</v>
      </c>
      <c r="E297" s="30" t="str">
        <f t="shared" si="20"/>
        <v xml:space="preserve">      g_reprod_input_decisions </v>
      </c>
      <c r="F297" s="30" t="str">
        <f t="shared" si="21"/>
        <v xml:space="preserve"> g_involvement_household,</v>
      </c>
      <c r="G297" s="30" t="str">
        <f t="shared" si="22"/>
        <v xml:space="preserve"> g_involvement_household</v>
      </c>
      <c r="I297" t="s">
        <v>5602</v>
      </c>
      <c r="J297" t="s">
        <v>5604</v>
      </c>
      <c r="K297" t="s">
        <v>5603</v>
      </c>
      <c r="M297" t="str">
        <f t="shared" si="23"/>
        <v>variable = ifelse(variable == " g_involvement_household","      g_reprod_input_decisions ",variable),</v>
      </c>
    </row>
    <row r="298" spans="1:13">
      <c r="A298" t="s">
        <v>5916</v>
      </c>
      <c r="E298" s="30" t="str">
        <f t="shared" si="20"/>
        <v xml:space="preserve">      g_reprod_input_decisions_2 </v>
      </c>
      <c r="F298" s="30" t="str">
        <f t="shared" si="21"/>
        <v xml:space="preserve"> g_involvement_household_male,</v>
      </c>
      <c r="G298" s="30" t="str">
        <f t="shared" si="22"/>
        <v xml:space="preserve"> g_involvement_household_male</v>
      </c>
      <c r="I298" t="s">
        <v>5602</v>
      </c>
      <c r="J298" t="s">
        <v>5604</v>
      </c>
      <c r="K298" t="s">
        <v>5603</v>
      </c>
      <c r="M298" t="str">
        <f t="shared" si="23"/>
        <v>variable = ifelse(variable == " g_involvement_household_male","      g_reprod_input_decisions_2 ",variable),</v>
      </c>
    </row>
    <row r="299" spans="1:13">
      <c r="A299" t="s">
        <v>5558</v>
      </c>
      <c r="E299" s="30" t="str">
        <f t="shared" si="20"/>
        <v xml:space="preserve">      g_prod_input_land_preraration </v>
      </c>
      <c r="F299" s="30" t="str">
        <f t="shared" si="21"/>
        <v xml:space="preserve"> g_involvement_land_preparation,</v>
      </c>
      <c r="G299" s="30" t="str">
        <f t="shared" si="22"/>
        <v xml:space="preserve"> g_involvement_land_preparation</v>
      </c>
      <c r="I299" t="s">
        <v>5602</v>
      </c>
      <c r="J299" t="s">
        <v>5604</v>
      </c>
      <c r="K299" t="s">
        <v>5603</v>
      </c>
      <c r="M299" t="str">
        <f t="shared" si="23"/>
        <v>variable = ifelse(variable == " g_involvement_land_preparation","      g_prod_input_land_preraration ",variable),</v>
      </c>
    </row>
    <row r="300" spans="1:13">
      <c r="A300" t="s">
        <v>5917</v>
      </c>
      <c r="E300" s="30" t="str">
        <f t="shared" si="20"/>
        <v xml:space="preserve">      g_prod_input_feeding </v>
      </c>
      <c r="F300" s="30" t="str">
        <f t="shared" si="21"/>
        <v xml:space="preserve"> g_involvement_land_preparation_1,</v>
      </c>
      <c r="G300" s="30" t="str">
        <f t="shared" si="22"/>
        <v xml:space="preserve"> g_involvement_land_preparation_1</v>
      </c>
      <c r="I300" t="s">
        <v>5602</v>
      </c>
      <c r="J300" t="s">
        <v>5604</v>
      </c>
      <c r="K300" t="s">
        <v>5603</v>
      </c>
      <c r="M300" t="str">
        <f t="shared" si="23"/>
        <v>variable = ifelse(variable == " g_involvement_land_preparation_1","      g_prod_input_feeding ",variable),</v>
      </c>
    </row>
    <row r="301" spans="1:13">
      <c r="A301" t="s">
        <v>5918</v>
      </c>
      <c r="E301" s="30" t="str">
        <f t="shared" si="20"/>
        <v xml:space="preserve">      g_prod_input_land_preraration_2 </v>
      </c>
      <c r="F301" s="30" t="str">
        <f t="shared" si="21"/>
        <v xml:space="preserve"> g_involvement_land_preparation_male,</v>
      </c>
      <c r="G301" s="30" t="str">
        <f t="shared" si="22"/>
        <v xml:space="preserve"> g_involvement_land_preparation_male</v>
      </c>
      <c r="I301" t="s">
        <v>5602</v>
      </c>
      <c r="J301" t="s">
        <v>5604</v>
      </c>
      <c r="K301" t="s">
        <v>5603</v>
      </c>
      <c r="M301" t="str">
        <f t="shared" si="23"/>
        <v>variable = ifelse(variable == " g_involvement_land_preparation_male","      g_prod_input_land_preraration_2 ",variable),</v>
      </c>
    </row>
    <row r="302" spans="1:13">
      <c r="A302" t="s">
        <v>5919</v>
      </c>
      <c r="E302" s="30" t="str">
        <f t="shared" si="20"/>
        <v xml:space="preserve">      g_prod_input_marketing </v>
      </c>
      <c r="F302" s="30" t="str">
        <f t="shared" si="21"/>
        <v xml:space="preserve"> g_involvement_marketing,</v>
      </c>
      <c r="G302" s="30" t="str">
        <f t="shared" si="22"/>
        <v xml:space="preserve"> g_involvement_marketing</v>
      </c>
      <c r="I302" t="s">
        <v>5602</v>
      </c>
      <c r="J302" t="s">
        <v>5604</v>
      </c>
      <c r="K302" t="s">
        <v>5603</v>
      </c>
      <c r="M302" t="str">
        <f t="shared" si="23"/>
        <v>variable = ifelse(variable == " g_involvement_marketing","      g_prod_input_marketing ",variable),</v>
      </c>
    </row>
    <row r="303" spans="1:13">
      <c r="A303" t="s">
        <v>5920</v>
      </c>
      <c r="E303" s="30" t="str">
        <f t="shared" si="20"/>
        <v xml:space="preserve">      g_prod_input_marketing_2 </v>
      </c>
      <c r="F303" s="30" t="str">
        <f t="shared" si="21"/>
        <v xml:space="preserve"> g_involvement_marketing_male,</v>
      </c>
      <c r="G303" s="30" t="str">
        <f t="shared" si="22"/>
        <v xml:space="preserve"> g_involvement_marketing_male</v>
      </c>
      <c r="I303" t="s">
        <v>5602</v>
      </c>
      <c r="J303" t="s">
        <v>5604</v>
      </c>
      <c r="K303" t="s">
        <v>5603</v>
      </c>
      <c r="M303" t="str">
        <f t="shared" si="23"/>
        <v>variable = ifelse(variable == " g_involvement_marketing_male","      g_prod_input_marketing_2 ",variable),</v>
      </c>
    </row>
    <row r="304" spans="1:13">
      <c r="A304" t="s">
        <v>5560</v>
      </c>
      <c r="E304" s="30" t="str">
        <f t="shared" si="20"/>
        <v xml:space="preserve">      g_prod_input_planting </v>
      </c>
      <c r="F304" s="30" t="str">
        <f t="shared" si="21"/>
        <v xml:space="preserve"> g_involvement_planting,</v>
      </c>
      <c r="G304" s="30" t="str">
        <f t="shared" si="22"/>
        <v xml:space="preserve"> g_involvement_planting</v>
      </c>
      <c r="I304" t="s">
        <v>5602</v>
      </c>
      <c r="J304" t="s">
        <v>5604</v>
      </c>
      <c r="K304" t="s">
        <v>5603</v>
      </c>
      <c r="M304" t="str">
        <f t="shared" si="23"/>
        <v>variable = ifelse(variable == " g_involvement_planting","      g_prod_input_planting ",variable),</v>
      </c>
    </row>
    <row r="305" spans="1:13">
      <c r="A305" t="s">
        <v>5921</v>
      </c>
      <c r="E305" s="30" t="str">
        <f t="shared" si="20"/>
        <v xml:space="preserve">      g_prod_input_cleaning </v>
      </c>
      <c r="F305" s="30" t="str">
        <f t="shared" si="21"/>
        <v xml:space="preserve"> g_involvement_planting_1,</v>
      </c>
      <c r="G305" s="30" t="str">
        <f t="shared" si="22"/>
        <v xml:space="preserve"> g_involvement_planting_1</v>
      </c>
      <c r="I305" t="s">
        <v>5602</v>
      </c>
      <c r="J305" t="s">
        <v>5604</v>
      </c>
      <c r="K305" t="s">
        <v>5603</v>
      </c>
      <c r="M305" t="str">
        <f t="shared" si="23"/>
        <v>variable = ifelse(variable == " g_involvement_planting_1","      g_prod_input_cleaning ",variable),</v>
      </c>
    </row>
    <row r="306" spans="1:13">
      <c r="A306" t="s">
        <v>5922</v>
      </c>
      <c r="E306" s="30" t="str">
        <f t="shared" si="20"/>
        <v xml:space="preserve">      g_prod_input_planting_2 </v>
      </c>
      <c r="F306" s="30" t="str">
        <f t="shared" si="21"/>
        <v xml:space="preserve"> g_involvement_planting_male,</v>
      </c>
      <c r="G306" s="30" t="str">
        <f t="shared" si="22"/>
        <v xml:space="preserve"> g_involvement_planting_male</v>
      </c>
      <c r="I306" t="s">
        <v>5602</v>
      </c>
      <c r="J306" t="s">
        <v>5604</v>
      </c>
      <c r="K306" t="s">
        <v>5603</v>
      </c>
      <c r="M306" t="str">
        <f t="shared" si="23"/>
        <v>variable = ifelse(variable == " g_involvement_planting_male","      g_prod_input_planting_2 ",variable),</v>
      </c>
    </row>
    <row r="307" spans="1:13">
      <c r="A307" t="s">
        <v>5561</v>
      </c>
      <c r="E307" s="30" t="str">
        <f t="shared" si="20"/>
        <v xml:space="preserve">      g_prod_input_postharvesting </v>
      </c>
      <c r="F307" s="30" t="str">
        <f t="shared" si="21"/>
        <v xml:space="preserve"> g_involvement_postharvesting,</v>
      </c>
      <c r="G307" s="30" t="str">
        <f t="shared" si="22"/>
        <v xml:space="preserve"> g_involvement_postharvesting</v>
      </c>
      <c r="I307" t="s">
        <v>5602</v>
      </c>
      <c r="J307" t="s">
        <v>5604</v>
      </c>
      <c r="K307" t="s">
        <v>5603</v>
      </c>
      <c r="M307" t="str">
        <f t="shared" si="23"/>
        <v>variable = ifelse(variable == " g_involvement_postharvesting","      g_prod_input_postharvesting ",variable),</v>
      </c>
    </row>
    <row r="308" spans="1:13">
      <c r="A308" t="s">
        <v>5923</v>
      </c>
      <c r="E308" s="30" t="str">
        <f t="shared" si="20"/>
        <v xml:space="preserve">      g_prod_input_defeathering </v>
      </c>
      <c r="F308" s="30" t="str">
        <f t="shared" si="21"/>
        <v xml:space="preserve"> g_involvement_postharvesting_1,</v>
      </c>
      <c r="G308" s="30" t="str">
        <f t="shared" si="22"/>
        <v xml:space="preserve"> g_involvement_postharvesting_1</v>
      </c>
      <c r="I308" t="s">
        <v>5602</v>
      </c>
      <c r="J308" t="s">
        <v>5604</v>
      </c>
      <c r="K308" t="s">
        <v>5603</v>
      </c>
      <c r="M308" t="str">
        <f t="shared" si="23"/>
        <v>variable = ifelse(variable == " g_involvement_postharvesting_1","      g_prod_input_defeathering ",variable),</v>
      </c>
    </row>
    <row r="309" spans="1:13">
      <c r="A309" t="s">
        <v>5924</v>
      </c>
      <c r="E309" s="30" t="str">
        <f t="shared" si="20"/>
        <v xml:space="preserve">      g_prod_input_differentiation </v>
      </c>
      <c r="F309" s="30" t="str">
        <f t="shared" si="21"/>
        <v xml:space="preserve"> g_involvement_postharvesting_1_1,</v>
      </c>
      <c r="G309" s="30" t="str">
        <f t="shared" si="22"/>
        <v xml:space="preserve"> g_involvement_postharvesting_1_1</v>
      </c>
      <c r="I309" t="s">
        <v>5602</v>
      </c>
      <c r="J309" t="s">
        <v>5604</v>
      </c>
      <c r="K309" t="s">
        <v>5603</v>
      </c>
      <c r="M309" t="str">
        <f t="shared" si="23"/>
        <v>variable = ifelse(variable == " g_involvement_postharvesting_1_1","      g_prod_input_differentiation ",variable),</v>
      </c>
    </row>
    <row r="310" spans="1:13">
      <c r="A310" t="s">
        <v>5925</v>
      </c>
      <c r="E310" s="30" t="str">
        <f t="shared" si="20"/>
        <v xml:space="preserve">      g_prod_input_packaging </v>
      </c>
      <c r="F310" s="30" t="str">
        <f t="shared" si="21"/>
        <v xml:space="preserve"> g_involvement_postharvesting_1_1_1,</v>
      </c>
      <c r="G310" s="30" t="str">
        <f t="shared" si="22"/>
        <v xml:space="preserve"> g_involvement_postharvesting_1_1_1</v>
      </c>
      <c r="I310" t="s">
        <v>5602</v>
      </c>
      <c r="J310" t="s">
        <v>5604</v>
      </c>
      <c r="K310" t="s">
        <v>5603</v>
      </c>
      <c r="M310" t="str">
        <f t="shared" si="23"/>
        <v>variable = ifelse(variable == " g_involvement_postharvesting_1_1_1","      g_prod_input_packaging ",variable),</v>
      </c>
    </row>
    <row r="311" spans="1:13">
      <c r="A311" t="s">
        <v>5926</v>
      </c>
      <c r="E311" s="30" t="str">
        <f t="shared" si="20"/>
        <v xml:space="preserve">      g_prod_input_boiling_eggs </v>
      </c>
      <c r="F311" s="30" t="str">
        <f t="shared" si="21"/>
        <v xml:space="preserve"> g_involvement_postharvesting_1_1_1_1,</v>
      </c>
      <c r="G311" s="30" t="str">
        <f t="shared" si="22"/>
        <v xml:space="preserve"> g_involvement_postharvesting_1_1_1_1</v>
      </c>
      <c r="I311" t="s">
        <v>5602</v>
      </c>
      <c r="J311" t="s">
        <v>5604</v>
      </c>
      <c r="K311" t="s">
        <v>5603</v>
      </c>
      <c r="M311" t="str">
        <f t="shared" si="23"/>
        <v>variable = ifelse(variable == " g_involvement_postharvesting_1_1_1_1","      g_prod_input_boiling_eggs ",variable),</v>
      </c>
    </row>
    <row r="312" spans="1:13">
      <c r="A312" t="s">
        <v>5927</v>
      </c>
      <c r="E312" s="30" t="str">
        <f t="shared" si="20"/>
        <v xml:space="preserve">      g_prod_input_postharvesting_2 </v>
      </c>
      <c r="F312" s="30" t="str">
        <f t="shared" si="21"/>
        <v xml:space="preserve"> g_involvement_postharvesting_male,</v>
      </c>
      <c r="G312" s="30" t="str">
        <f t="shared" si="22"/>
        <v xml:space="preserve"> g_involvement_postharvesting_male</v>
      </c>
      <c r="I312" t="s">
        <v>5602</v>
      </c>
      <c r="J312" t="s">
        <v>5604</v>
      </c>
      <c r="K312" t="s">
        <v>5603</v>
      </c>
      <c r="M312" t="str">
        <f t="shared" si="23"/>
        <v>variable = ifelse(variable == " g_involvement_postharvesting_male","      g_prod_input_postharvesting_2 ",variable),</v>
      </c>
    </row>
    <row r="313" spans="1:13">
      <c r="A313" t="s">
        <v>5928</v>
      </c>
      <c r="E313" s="30" t="str">
        <f t="shared" si="20"/>
        <v xml:space="preserve">      g_introduction_2 </v>
      </c>
      <c r="F313" s="30" t="str">
        <f t="shared" si="21"/>
        <v xml:space="preserve"> g_male,</v>
      </c>
      <c r="G313" s="30" t="str">
        <f t="shared" si="22"/>
        <v xml:space="preserve"> g_male</v>
      </c>
      <c r="I313" t="s">
        <v>5602</v>
      </c>
      <c r="J313" t="s">
        <v>5604</v>
      </c>
      <c r="K313" t="s">
        <v>5603</v>
      </c>
      <c r="M313" t="str">
        <f t="shared" si="23"/>
        <v>variable = ifelse(variable == " g_male","      g_introduction_2 ",variable),</v>
      </c>
    </row>
    <row r="314" spans="1:13">
      <c r="A314" t="s">
        <v>5562</v>
      </c>
      <c r="E314" s="30" t="str">
        <f t="shared" si="20"/>
        <v xml:space="preserve">      g_prod_activities </v>
      </c>
      <c r="F314" s="30" t="str">
        <f t="shared" si="21"/>
        <v xml:space="preserve"> g_productive,</v>
      </c>
      <c r="G314" s="30" t="str">
        <f t="shared" si="22"/>
        <v xml:space="preserve"> g_productive</v>
      </c>
      <c r="I314" t="s">
        <v>5602</v>
      </c>
      <c r="J314" t="s">
        <v>5604</v>
      </c>
      <c r="K314" t="s">
        <v>5603</v>
      </c>
      <c r="M314" t="str">
        <f t="shared" si="23"/>
        <v>variable = ifelse(variable == " g_productive","      g_prod_activities ",variable),</v>
      </c>
    </row>
    <row r="315" spans="1:13">
      <c r="A315" t="s">
        <v>5929</v>
      </c>
      <c r="E315" s="30" t="str">
        <f t="shared" si="20"/>
        <v xml:space="preserve">      g_prod_activities_1 </v>
      </c>
      <c r="F315" s="30" t="str">
        <f t="shared" si="21"/>
        <v xml:space="preserve"> g_productive_1,</v>
      </c>
      <c r="G315" s="30" t="str">
        <f t="shared" si="22"/>
        <v xml:space="preserve"> g_productive_1</v>
      </c>
      <c r="I315" t="s">
        <v>5602</v>
      </c>
      <c r="J315" t="s">
        <v>5604</v>
      </c>
      <c r="K315" t="s">
        <v>5603</v>
      </c>
      <c r="M315" t="str">
        <f t="shared" si="23"/>
        <v>variable = ifelse(variable == " g_productive_1","      g_prod_activities_1 ",variable),</v>
      </c>
    </row>
    <row r="316" spans="1:13">
      <c r="A316" t="s">
        <v>5930</v>
      </c>
      <c r="E316" s="30" t="str">
        <f t="shared" si="20"/>
        <v xml:space="preserve">      g_prod_activities_2 </v>
      </c>
      <c r="F316" s="30" t="str">
        <f t="shared" si="21"/>
        <v xml:space="preserve"> g_productive_male,</v>
      </c>
      <c r="G316" s="30" t="str">
        <f t="shared" si="22"/>
        <v xml:space="preserve"> g_productive_male</v>
      </c>
      <c r="I316" t="s">
        <v>5602</v>
      </c>
      <c r="J316" t="s">
        <v>5604</v>
      </c>
      <c r="K316" t="s">
        <v>5603</v>
      </c>
      <c r="M316" t="str">
        <f t="shared" si="23"/>
        <v>variable = ifelse(variable == " g_productive_male","      g_prod_activities_2 ",variable),</v>
      </c>
    </row>
    <row r="317" spans="1:13">
      <c r="A317" t="s">
        <v>5563</v>
      </c>
      <c r="E317" s="30" t="str">
        <f t="shared" si="20"/>
        <v xml:space="preserve">      g_reprod_activities </v>
      </c>
      <c r="F317" s="30" t="str">
        <f t="shared" si="21"/>
        <v xml:space="preserve"> g_reproductive,</v>
      </c>
      <c r="G317" s="30" t="str">
        <f t="shared" si="22"/>
        <v xml:space="preserve"> g_reproductive</v>
      </c>
      <c r="I317" t="s">
        <v>5602</v>
      </c>
      <c r="J317" t="s">
        <v>5604</v>
      </c>
      <c r="K317" t="s">
        <v>5603</v>
      </c>
      <c r="M317" t="str">
        <f t="shared" si="23"/>
        <v>variable = ifelse(variable == " g_reproductive","      g_reprod_activities ",variable),</v>
      </c>
    </row>
    <row r="318" spans="1:13">
      <c r="A318" t="s">
        <v>5931</v>
      </c>
      <c r="E318" s="30" t="str">
        <f t="shared" si="20"/>
        <v xml:space="preserve">      g_reprod_activities_2 </v>
      </c>
      <c r="F318" s="30" t="str">
        <f t="shared" si="21"/>
        <v xml:space="preserve"> g_reproductive_male,</v>
      </c>
      <c r="G318" s="30" t="str">
        <f t="shared" si="22"/>
        <v xml:space="preserve"> g_reproductive_male</v>
      </c>
      <c r="I318" t="s">
        <v>5602</v>
      </c>
      <c r="J318" t="s">
        <v>5604</v>
      </c>
      <c r="K318" t="s">
        <v>5603</v>
      </c>
      <c r="M318" t="str">
        <f t="shared" si="23"/>
        <v>variable = ifelse(variable == " g_reproductive_male","      g_reprod_activities_2 ",variable),</v>
      </c>
    </row>
    <row r="319" spans="1:13">
      <c r="A319" t="s">
        <v>5564</v>
      </c>
      <c r="E319" s="30" t="str">
        <f t="shared" si="20"/>
        <v xml:space="preserve">      hh_farmer_birthyear </v>
      </c>
      <c r="F319" s="30" t="str">
        <f t="shared" si="21"/>
        <v xml:space="preserve"> h_age,</v>
      </c>
      <c r="G319" s="30" t="str">
        <f t="shared" si="22"/>
        <v xml:space="preserve"> h_age</v>
      </c>
      <c r="I319" t="s">
        <v>5602</v>
      </c>
      <c r="J319" t="s">
        <v>5604</v>
      </c>
      <c r="K319" t="s">
        <v>5603</v>
      </c>
      <c r="M319" t="str">
        <f t="shared" si="23"/>
        <v>variable = ifelse(variable == " h_age","      hh_farmer_birthyear ",variable),</v>
      </c>
    </row>
    <row r="320" spans="1:13">
      <c r="A320" t="s">
        <v>5932</v>
      </c>
      <c r="E320" s="30" t="str">
        <f t="shared" si="20"/>
        <v xml:space="preserve">      hh_loan_sdm_frequency </v>
      </c>
      <c r="F320" s="30" t="str">
        <f t="shared" si="21"/>
        <v xml:space="preserve"> h_aw_frequency_loan,</v>
      </c>
      <c r="G320" s="30" t="str">
        <f t="shared" si="22"/>
        <v xml:space="preserve"> h_aw_frequency_loan</v>
      </c>
      <c r="I320" t="s">
        <v>5602</v>
      </c>
      <c r="J320" t="s">
        <v>5604</v>
      </c>
      <c r="K320" t="s">
        <v>5603</v>
      </c>
      <c r="M320" t="str">
        <f t="shared" si="23"/>
        <v>variable = ifelse(variable == " h_aw_frequency_loan","      hh_loan_sdm_frequency ",variable),</v>
      </c>
    </row>
    <row r="321" spans="1:13">
      <c r="A321" t="s">
        <v>5933</v>
      </c>
      <c r="E321" s="30" t="str">
        <f t="shared" si="20"/>
        <v xml:space="preserve">      hh_loan_sdm_frequency_other </v>
      </c>
      <c r="F321" s="30" t="str">
        <f t="shared" si="21"/>
        <v xml:space="preserve"> 'h_aw_frequency_loan__other__',</v>
      </c>
      <c r="G321" s="30" t="str">
        <f t="shared" si="22"/>
        <v xml:space="preserve"> 'h_aw_frequency_loan__other__'</v>
      </c>
      <c r="I321" t="s">
        <v>5602</v>
      </c>
      <c r="J321" t="s">
        <v>5604</v>
      </c>
      <c r="K321" t="s">
        <v>5603</v>
      </c>
      <c r="M321" t="str">
        <f t="shared" si="23"/>
        <v>variable = ifelse(variable == " 'h_aw_frequency_loan__other__'","      hh_loan_sdm_frequency_other ",variable),</v>
      </c>
    </row>
    <row r="322" spans="1:13">
      <c r="A322" t="s">
        <v>5934</v>
      </c>
      <c r="E322" s="30" t="str">
        <f t="shared" si="20"/>
        <v xml:space="preserve">      hh_loan_interest_rate_SDM </v>
      </c>
      <c r="F322" s="30" t="str">
        <f t="shared" si="21"/>
        <v xml:space="preserve"> h_aw_loan_interest,</v>
      </c>
      <c r="G322" s="30" t="str">
        <f t="shared" si="22"/>
        <v xml:space="preserve"> h_aw_loan_interest</v>
      </c>
      <c r="I322" t="s">
        <v>5602</v>
      </c>
      <c r="J322" t="s">
        <v>5604</v>
      </c>
      <c r="K322" t="s">
        <v>5603</v>
      </c>
      <c r="M322" t="str">
        <f t="shared" si="23"/>
        <v>variable = ifelse(variable == " h_aw_loan_interest","      hh_loan_interest_rate_SDM ",variable),</v>
      </c>
    </row>
    <row r="323" spans="1:13">
      <c r="A323" t="s">
        <v>5935</v>
      </c>
      <c r="E323" s="30" t="str">
        <f t="shared" si="20"/>
        <v xml:space="preserve">      ppi_ken_bananas </v>
      </c>
      <c r="F323" s="30" t="str">
        <f t="shared" si="21"/>
        <v xml:space="preserve"> h_bananas,</v>
      </c>
      <c r="G323" s="30" t="str">
        <f t="shared" si="22"/>
        <v xml:space="preserve"> h_bananas</v>
      </c>
      <c r="I323" t="s">
        <v>5602</v>
      </c>
      <c r="J323" t="s">
        <v>5604</v>
      </c>
      <c r="K323" t="s">
        <v>5603</v>
      </c>
      <c r="M323" t="str">
        <f t="shared" si="23"/>
        <v>variable = ifelse(variable == " h_bananas","      ppi_ken_bananas ",variable),</v>
      </c>
    </row>
    <row r="324" spans="1:13">
      <c r="A324" t="s">
        <v>5565</v>
      </c>
      <c r="E324" s="30" t="str">
        <f t="shared" si="20"/>
        <v xml:space="preserve">      hh_bank_account </v>
      </c>
      <c r="F324" s="30" t="str">
        <f t="shared" si="21"/>
        <v xml:space="preserve"> h_bank,</v>
      </c>
      <c r="G324" s="30" t="str">
        <f t="shared" si="22"/>
        <v xml:space="preserve"> h_bank</v>
      </c>
      <c r="I324" t="s">
        <v>5602</v>
      </c>
      <c r="J324" t="s">
        <v>5604</v>
      </c>
      <c r="K324" t="s">
        <v>5603</v>
      </c>
      <c r="M324" t="str">
        <f t="shared" si="23"/>
        <v>variable = ifelse(variable == " h_bank","      hh_bank_account ",variable),</v>
      </c>
    </row>
    <row r="325" spans="1:13">
      <c r="A325" t="s">
        <v>5936</v>
      </c>
      <c r="E325" s="30" t="str">
        <f t="shared" si="20"/>
        <v xml:space="preserve">      ppi_ken_bread </v>
      </c>
      <c r="F325" s="30" t="str">
        <f t="shared" si="21"/>
        <v xml:space="preserve"> h_bread,</v>
      </c>
      <c r="G325" s="30" t="str">
        <f t="shared" si="22"/>
        <v xml:space="preserve"> h_bread</v>
      </c>
      <c r="I325" t="s">
        <v>5602</v>
      </c>
      <c r="J325" t="s">
        <v>5604</v>
      </c>
      <c r="K325" t="s">
        <v>5603</v>
      </c>
      <c r="M325" t="str">
        <f t="shared" si="23"/>
        <v>variable = ifelse(variable == " h_bread","      ppi_ken_bread ",variable),</v>
      </c>
    </row>
    <row r="326" spans="1:13">
      <c r="A326" t="s">
        <v>5937</v>
      </c>
      <c r="E326" s="30" t="str">
        <f t="shared" si="20"/>
        <v xml:space="preserve">      hh_education_family </v>
      </c>
      <c r="F326" s="30" t="str">
        <f t="shared" si="21"/>
        <v xml:space="preserve"> h_education_family,</v>
      </c>
      <c r="G326" s="30" t="str">
        <f t="shared" si="22"/>
        <v xml:space="preserve"> h_education_family</v>
      </c>
      <c r="I326" t="s">
        <v>5602</v>
      </c>
      <c r="J326" t="s">
        <v>5604</v>
      </c>
      <c r="K326" t="s">
        <v>5603</v>
      </c>
      <c r="M326" t="str">
        <f t="shared" si="23"/>
        <v>variable = ifelse(variable == " h_education_family","      hh_education_family ",variable),</v>
      </c>
    </row>
    <row r="327" spans="1:13">
      <c r="A327" t="s">
        <v>5938</v>
      </c>
      <c r="E327" s="30" t="str">
        <f t="shared" ref="E327:E390" si="24">LEFT(A327, SEARCH("=",A327)-1)</f>
        <v xml:space="preserve">      hh_education_farmer </v>
      </c>
      <c r="F327" s="30" t="str">
        <f t="shared" ref="F327:F390" si="25">RIGHT(A327,LEN(A327)-SEARCH("=",A327))</f>
        <v xml:space="preserve"> h_education_farmer,</v>
      </c>
      <c r="G327" s="30" t="str">
        <f t="shared" ref="G327:G390" si="26">LEFT(F327, SEARCH(",",F327)-1)</f>
        <v xml:space="preserve"> h_education_farmer</v>
      </c>
      <c r="I327" t="s">
        <v>5602</v>
      </c>
      <c r="J327" t="s">
        <v>5604</v>
      </c>
      <c r="K327" t="s">
        <v>5603</v>
      </c>
      <c r="M327" t="str">
        <f t="shared" ref="M327:M390" si="27">IFERROR(_xlfn.CONCAT(I327,G327,J327,E327,K327),"")</f>
        <v>variable = ifelse(variable == " h_education_farmer","      hh_education_farmer ",variable),</v>
      </c>
    </row>
    <row r="328" spans="1:13">
      <c r="A328" t="s">
        <v>5939</v>
      </c>
      <c r="E328" s="30" t="str">
        <f t="shared" si="24"/>
        <v xml:space="preserve">      ppi_ken_floor </v>
      </c>
      <c r="F328" s="30" t="str">
        <f t="shared" si="25"/>
        <v xml:space="preserve"> h_floor,</v>
      </c>
      <c r="G328" s="30" t="str">
        <f t="shared" si="26"/>
        <v xml:space="preserve"> h_floor</v>
      </c>
      <c r="I328" t="s">
        <v>5602</v>
      </c>
      <c r="J328" t="s">
        <v>5604</v>
      </c>
      <c r="K328" t="s">
        <v>5603</v>
      </c>
      <c r="M328" t="str">
        <f t="shared" si="27"/>
        <v>variable = ifelse(variable == " h_floor","      ppi_ken_floor ",variable),</v>
      </c>
    </row>
    <row r="329" spans="1:13">
      <c r="A329" t="s">
        <v>5566</v>
      </c>
      <c r="E329" s="30" t="str">
        <f t="shared" si="24"/>
        <v xml:space="preserve">      hh_farmer_gender </v>
      </c>
      <c r="F329" s="30" t="str">
        <f t="shared" si="25"/>
        <v xml:space="preserve"> h_gender,</v>
      </c>
      <c r="G329" s="30" t="str">
        <f t="shared" si="26"/>
        <v xml:space="preserve"> h_gender</v>
      </c>
      <c r="I329" t="s">
        <v>5602</v>
      </c>
      <c r="J329" t="s">
        <v>5604</v>
      </c>
      <c r="K329" t="s">
        <v>5603</v>
      </c>
      <c r="M329" t="str">
        <f t="shared" si="27"/>
        <v>variable = ifelse(variable == " h_gender","      hh_farmer_gender ",variable),</v>
      </c>
    </row>
    <row r="330" spans="1:13">
      <c r="A330" t="s">
        <v>5567</v>
      </c>
      <c r="E330" s="30" t="str">
        <f t="shared" si="24"/>
        <v xml:space="preserve">      hh_head </v>
      </c>
      <c r="F330" s="30" t="str">
        <f t="shared" si="25"/>
        <v xml:space="preserve"> h_head,</v>
      </c>
      <c r="G330" s="30" t="str">
        <f t="shared" si="26"/>
        <v xml:space="preserve"> h_head</v>
      </c>
      <c r="I330" t="s">
        <v>5602</v>
      </c>
      <c r="J330" t="s">
        <v>5604</v>
      </c>
      <c r="K330" t="s">
        <v>5603</v>
      </c>
      <c r="M330" t="str">
        <f t="shared" si="27"/>
        <v>variable = ifelse(variable == " h_head","      hh_head ",variable),</v>
      </c>
    </row>
    <row r="331" spans="1:13">
      <c r="A331" t="s">
        <v>5568</v>
      </c>
      <c r="E331" s="30" t="str">
        <f t="shared" si="24"/>
        <v xml:space="preserve">      hh_size </v>
      </c>
      <c r="F331" s="30" t="str">
        <f t="shared" si="25"/>
        <v xml:space="preserve"> h_householdsize,</v>
      </c>
      <c r="G331" s="30" t="str">
        <f t="shared" si="26"/>
        <v xml:space="preserve"> h_householdsize</v>
      </c>
      <c r="I331" t="s">
        <v>5602</v>
      </c>
      <c r="J331" t="s">
        <v>5604</v>
      </c>
      <c r="K331" t="s">
        <v>5603</v>
      </c>
      <c r="M331" t="str">
        <f t="shared" si="27"/>
        <v>variable = ifelse(variable == " h_householdsize","      hh_size ",variable),</v>
      </c>
    </row>
    <row r="332" spans="1:13">
      <c r="A332" t="s">
        <v>5569</v>
      </c>
      <c r="E332" s="30" t="str">
        <f t="shared" si="24"/>
        <v xml:space="preserve">      hh_loan </v>
      </c>
      <c r="F332" s="30" t="str">
        <f t="shared" si="25"/>
        <v xml:space="preserve"> h_loan,</v>
      </c>
      <c r="G332" s="30" t="str">
        <f t="shared" si="26"/>
        <v xml:space="preserve"> h_loan</v>
      </c>
      <c r="I332" t="s">
        <v>5602</v>
      </c>
      <c r="J332" t="s">
        <v>5604</v>
      </c>
      <c r="K332" t="s">
        <v>5603</v>
      </c>
      <c r="M332" t="str">
        <f t="shared" si="27"/>
        <v>variable = ifelse(variable == " h_loan","      hh_loan ",variable),</v>
      </c>
    </row>
    <row r="333" spans="1:13">
      <c r="A333" t="s">
        <v>5570</v>
      </c>
      <c r="E333" s="30" t="str">
        <f t="shared" si="24"/>
        <v xml:space="preserve">      hh_loan_interest_rate_bank </v>
      </c>
      <c r="F333" s="30" t="str">
        <f t="shared" si="25"/>
        <v xml:space="preserve"> h_loan_bank,</v>
      </c>
      <c r="G333" s="30" t="str">
        <f t="shared" si="26"/>
        <v xml:space="preserve"> h_loan_bank</v>
      </c>
      <c r="I333" t="s">
        <v>5602</v>
      </c>
      <c r="J333" t="s">
        <v>5604</v>
      </c>
      <c r="K333" t="s">
        <v>5603</v>
      </c>
      <c r="M333" t="str">
        <f t="shared" si="27"/>
        <v>variable = ifelse(variable == " h_loan_bank","      hh_loan_interest_rate_bank ",variable),</v>
      </c>
    </row>
    <row r="334" spans="1:13">
      <c r="A334" t="s">
        <v>5571</v>
      </c>
      <c r="E334" s="30" t="str">
        <f t="shared" si="24"/>
        <v xml:space="preserve">      hh_loan_interest_rate_cooperative </v>
      </c>
      <c r="F334" s="30" t="str">
        <f t="shared" si="25"/>
        <v xml:space="preserve"> h_loan_cooperative,</v>
      </c>
      <c r="G334" s="30" t="str">
        <f t="shared" si="26"/>
        <v xml:space="preserve"> h_loan_cooperative</v>
      </c>
      <c r="I334" t="s">
        <v>5602</v>
      </c>
      <c r="J334" t="s">
        <v>5604</v>
      </c>
      <c r="K334" t="s">
        <v>5603</v>
      </c>
      <c r="M334" t="str">
        <f t="shared" si="27"/>
        <v>variable = ifelse(variable == " h_loan_cooperative","      hh_loan_interest_rate_cooperative ",variable),</v>
      </c>
    </row>
    <row r="335" spans="1:13">
      <c r="A335" t="s">
        <v>5572</v>
      </c>
      <c r="E335" s="30" t="str">
        <f t="shared" si="24"/>
        <v xml:space="preserve">      hh_loan_interest_rate_friend </v>
      </c>
      <c r="F335" s="30" t="str">
        <f t="shared" si="25"/>
        <v xml:space="preserve"> h_loan_friend,</v>
      </c>
      <c r="G335" s="30" t="str">
        <f t="shared" si="26"/>
        <v xml:space="preserve"> h_loan_friend</v>
      </c>
      <c r="I335" t="s">
        <v>5602</v>
      </c>
      <c r="J335" t="s">
        <v>5604</v>
      </c>
      <c r="K335" t="s">
        <v>5603</v>
      </c>
      <c r="M335" t="str">
        <f t="shared" si="27"/>
        <v>variable = ifelse(variable == " h_loan_friend","      hh_loan_interest_rate_friend ",variable),</v>
      </c>
    </row>
    <row r="336" spans="1:13">
      <c r="A336" t="s">
        <v>5573</v>
      </c>
      <c r="E336" s="30" t="str">
        <f t="shared" si="24"/>
        <v xml:space="preserve">      hh_loan_interest_rate_informal_credit_group </v>
      </c>
      <c r="F336" s="30" t="str">
        <f t="shared" si="25"/>
        <v xml:space="preserve"> h_loan_informal_credit,</v>
      </c>
      <c r="G336" s="30" t="str">
        <f t="shared" si="26"/>
        <v xml:space="preserve"> h_loan_informal_credit</v>
      </c>
      <c r="I336" t="s">
        <v>5602</v>
      </c>
      <c r="J336" t="s">
        <v>5604</v>
      </c>
      <c r="K336" t="s">
        <v>5603</v>
      </c>
      <c r="M336" t="str">
        <f t="shared" si="27"/>
        <v>variable = ifelse(variable == " h_loan_informal_credit","      hh_loan_interest_rate_informal_credit_group ",variable),</v>
      </c>
    </row>
    <row r="337" spans="1:13">
      <c r="A337" t="s">
        <v>5574</v>
      </c>
      <c r="E337" s="30" t="str">
        <f t="shared" si="24"/>
        <v xml:space="preserve">      hh_loan_interest_rate_informal_lender </v>
      </c>
      <c r="F337" s="30" t="str">
        <f t="shared" si="25"/>
        <v xml:space="preserve"> h_loan_informal_local_lender,</v>
      </c>
      <c r="G337" s="30" t="str">
        <f t="shared" si="26"/>
        <v xml:space="preserve"> h_loan_informal_local_lender</v>
      </c>
      <c r="I337" t="s">
        <v>5602</v>
      </c>
      <c r="J337" t="s">
        <v>5604</v>
      </c>
      <c r="K337" t="s">
        <v>5603</v>
      </c>
      <c r="M337" t="str">
        <f t="shared" si="27"/>
        <v>variable = ifelse(variable == " h_loan_informal_local_lender","      hh_loan_interest_rate_informal_lender ",variable),</v>
      </c>
    </row>
    <row r="338" spans="1:13">
      <c r="A338" t="s">
        <v>5575</v>
      </c>
      <c r="E338" s="30" t="str">
        <f t="shared" si="24"/>
        <v xml:space="preserve">      hh_loan_interest_rate_mobile </v>
      </c>
      <c r="F338" s="30" t="str">
        <f t="shared" si="25"/>
        <v xml:space="preserve"> h_loan_mobile,</v>
      </c>
      <c r="G338" s="30" t="str">
        <f t="shared" si="26"/>
        <v xml:space="preserve"> h_loan_mobile</v>
      </c>
      <c r="I338" t="s">
        <v>5602</v>
      </c>
      <c r="J338" t="s">
        <v>5604</v>
      </c>
      <c r="K338" t="s">
        <v>5603</v>
      </c>
      <c r="M338" t="str">
        <f t="shared" si="27"/>
        <v>variable = ifelse(variable == " h_loan_mobile","      hh_loan_interest_rate_mobile ",variable),</v>
      </c>
    </row>
    <row r="339" spans="1:13">
      <c r="A339" t="s">
        <v>5576</v>
      </c>
      <c r="E339" s="30" t="str">
        <f t="shared" si="24"/>
        <v xml:space="preserve">      hh_loan_interest_rate_ngo </v>
      </c>
      <c r="F339" s="30" t="str">
        <f t="shared" si="25"/>
        <v xml:space="preserve"> h_loan_ngo,</v>
      </c>
      <c r="G339" s="30" t="str">
        <f t="shared" si="26"/>
        <v xml:space="preserve"> h_loan_ngo</v>
      </c>
      <c r="I339" t="s">
        <v>5602</v>
      </c>
      <c r="J339" t="s">
        <v>5604</v>
      </c>
      <c r="K339" t="s">
        <v>5603</v>
      </c>
      <c r="M339" t="str">
        <f t="shared" si="27"/>
        <v>variable = ifelse(variable == " h_loan_ngo","      hh_loan_interest_rate_ngo ",variable),</v>
      </c>
    </row>
    <row r="340" spans="1:13">
      <c r="A340" t="s">
        <v>5577</v>
      </c>
      <c r="E340" s="30" t="str">
        <f t="shared" si="24"/>
        <v xml:space="preserve">      hh_loan_purpose </v>
      </c>
      <c r="F340" s="30" t="str">
        <f t="shared" si="25"/>
        <v xml:space="preserve"> h_loan_purpose,</v>
      </c>
      <c r="G340" s="30" t="str">
        <f t="shared" si="26"/>
        <v xml:space="preserve"> h_loan_purpose</v>
      </c>
      <c r="I340" t="s">
        <v>5602</v>
      </c>
      <c r="J340" t="s">
        <v>5604</v>
      </c>
      <c r="K340" t="s">
        <v>5603</v>
      </c>
      <c r="M340" t="str">
        <f t="shared" si="27"/>
        <v>variable = ifelse(variable == " h_loan_purpose","      hh_loan_purpose ",variable),</v>
      </c>
    </row>
    <row r="341" spans="1:13">
      <c r="A341" t="s">
        <v>5940</v>
      </c>
      <c r="E341" s="30" t="str">
        <f t="shared" si="24"/>
        <v xml:space="preserve">      hh_loan_purpose_other </v>
      </c>
      <c r="F341" s="30" t="str">
        <f t="shared" si="25"/>
        <v xml:space="preserve"> 'h_loan_purpose__other__',</v>
      </c>
      <c r="G341" s="30" t="str">
        <f t="shared" si="26"/>
        <v xml:space="preserve"> 'h_loan_purpose__other__'</v>
      </c>
      <c r="I341" t="s">
        <v>5602</v>
      </c>
      <c r="J341" t="s">
        <v>5604</v>
      </c>
      <c r="K341" t="s">
        <v>5603</v>
      </c>
      <c r="M341" t="str">
        <f t="shared" si="27"/>
        <v>variable = ifelse(variable == " 'h_loan_purpose__other__'","      hh_loan_purpose_other ",variable),</v>
      </c>
    </row>
    <row r="342" spans="1:13">
      <c r="A342" t="s">
        <v>5578</v>
      </c>
      <c r="E342" s="30" t="str">
        <f t="shared" si="24"/>
        <v xml:space="preserve">      hh_loan_interest_rate_relative </v>
      </c>
      <c r="F342" s="30" t="str">
        <f t="shared" si="25"/>
        <v xml:space="preserve"> h_loan_relative,</v>
      </c>
      <c r="G342" s="30" t="str">
        <f t="shared" si="26"/>
        <v xml:space="preserve"> h_loan_relative</v>
      </c>
      <c r="I342" t="s">
        <v>5602</v>
      </c>
      <c r="J342" t="s">
        <v>5604</v>
      </c>
      <c r="K342" t="s">
        <v>5603</v>
      </c>
      <c r="M342" t="str">
        <f t="shared" si="27"/>
        <v>variable = ifelse(variable == " h_loan_relative","      hh_loan_interest_rate_relative ",variable),</v>
      </c>
    </row>
    <row r="343" spans="1:13">
      <c r="A343" t="s">
        <v>5579</v>
      </c>
      <c r="E343" s="30" t="str">
        <f t="shared" si="24"/>
        <v xml:space="preserve">      hh_loan_size </v>
      </c>
      <c r="F343" s="30" t="str">
        <f t="shared" si="25"/>
        <v xml:space="preserve"> h_loan_size,</v>
      </c>
      <c r="G343" s="30" t="str">
        <f t="shared" si="26"/>
        <v xml:space="preserve"> h_loan_size</v>
      </c>
      <c r="I343" t="s">
        <v>5602</v>
      </c>
      <c r="J343" t="s">
        <v>5604</v>
      </c>
      <c r="K343" t="s">
        <v>5603</v>
      </c>
      <c r="M343" t="str">
        <f t="shared" si="27"/>
        <v>variable = ifelse(variable == " h_loan_size","      hh_loan_size ",variable),</v>
      </c>
    </row>
    <row r="344" spans="1:13">
      <c r="A344" t="s">
        <v>5580</v>
      </c>
      <c r="E344" s="30" t="str">
        <f t="shared" si="24"/>
        <v xml:space="preserve">      hh_loan_source </v>
      </c>
      <c r="F344" s="30" t="str">
        <f t="shared" si="25"/>
        <v xml:space="preserve"> h_loan_source,</v>
      </c>
      <c r="G344" s="30" t="str">
        <f t="shared" si="26"/>
        <v xml:space="preserve"> h_loan_source</v>
      </c>
      <c r="I344" t="s">
        <v>5602</v>
      </c>
      <c r="J344" t="s">
        <v>5604</v>
      </c>
      <c r="K344" t="s">
        <v>5603</v>
      </c>
      <c r="M344" t="str">
        <f t="shared" si="27"/>
        <v>variable = ifelse(variable == " h_loan_source","      hh_loan_source ",variable),</v>
      </c>
    </row>
    <row r="345" spans="1:13">
      <c r="A345" t="s">
        <v>5941</v>
      </c>
      <c r="E345" s="30" t="str">
        <f t="shared" si="24"/>
        <v xml:space="preserve">      hh_loan_source_other </v>
      </c>
      <c r="F345" s="30" t="str">
        <f t="shared" si="25"/>
        <v xml:space="preserve"> 'h_loan_source__other__',</v>
      </c>
      <c r="G345" s="30" t="str">
        <f t="shared" si="26"/>
        <v xml:space="preserve"> 'h_loan_source__other__'</v>
      </c>
      <c r="I345" t="s">
        <v>5602</v>
      </c>
      <c r="J345" t="s">
        <v>5604</v>
      </c>
      <c r="K345" t="s">
        <v>5603</v>
      </c>
      <c r="M345" t="str">
        <f t="shared" si="27"/>
        <v>variable = ifelse(variable == " 'h_loan_source__other__'","      hh_loan_source_other ",variable),</v>
      </c>
    </row>
    <row r="346" spans="1:13">
      <c r="A346" t="s">
        <v>5581</v>
      </c>
      <c r="E346" s="30" t="str">
        <f t="shared" si="24"/>
        <v xml:space="preserve">      hh_loan_interest_rate_vsla </v>
      </c>
      <c r="F346" s="30" t="str">
        <f t="shared" si="25"/>
        <v xml:space="preserve"> h_loan_vsla,</v>
      </c>
      <c r="G346" s="30" t="str">
        <f t="shared" si="26"/>
        <v xml:space="preserve"> h_loan_vsla</v>
      </c>
      <c r="I346" t="s">
        <v>5602</v>
      </c>
      <c r="J346" t="s">
        <v>5604</v>
      </c>
      <c r="K346" t="s">
        <v>5603</v>
      </c>
      <c r="M346" t="str">
        <f t="shared" si="27"/>
        <v>variable = ifelse(variable == " h_loan_vsla","      hh_loan_interest_rate_vsla ",variable),</v>
      </c>
    </row>
    <row r="347" spans="1:13">
      <c r="A347" t="s">
        <v>5942</v>
      </c>
      <c r="E347" s="30" t="str">
        <f t="shared" si="24"/>
        <v xml:space="preserve">      ppi_ken_meat </v>
      </c>
      <c r="F347" s="30" t="str">
        <f t="shared" si="25"/>
        <v xml:space="preserve"> h_meat,</v>
      </c>
      <c r="G347" s="30" t="str">
        <f t="shared" si="26"/>
        <v xml:space="preserve"> h_meat</v>
      </c>
      <c r="I347" t="s">
        <v>5602</v>
      </c>
      <c r="J347" t="s">
        <v>5604</v>
      </c>
      <c r="K347" t="s">
        <v>5603</v>
      </c>
      <c r="M347" t="str">
        <f t="shared" si="27"/>
        <v>variable = ifelse(variable == " h_meat","      ppi_ken_meat ",variable),</v>
      </c>
    </row>
    <row r="348" spans="1:13">
      <c r="A348" t="s">
        <v>5583</v>
      </c>
      <c r="E348" s="30" t="str">
        <f t="shared" si="24"/>
        <v xml:space="preserve">      hh_phone_yn </v>
      </c>
      <c r="F348" s="30" t="str">
        <f t="shared" si="25"/>
        <v xml:space="preserve"> h_mobile,</v>
      </c>
      <c r="G348" s="30" t="str">
        <f t="shared" si="26"/>
        <v xml:space="preserve"> h_mobile</v>
      </c>
      <c r="I348" t="s">
        <v>5602</v>
      </c>
      <c r="J348" t="s">
        <v>5604</v>
      </c>
      <c r="K348" t="s">
        <v>5603</v>
      </c>
      <c r="M348" t="str">
        <f t="shared" si="27"/>
        <v>variable = ifelse(variable == " h_mobile","      hh_phone_yn ",variable),</v>
      </c>
    </row>
    <row r="349" spans="1:13">
      <c r="A349" t="s">
        <v>5943</v>
      </c>
      <c r="E349" s="30" t="str">
        <f t="shared" si="24"/>
        <v xml:space="preserve">      hh_phone_functionalities </v>
      </c>
      <c r="F349" s="30" t="str">
        <f t="shared" si="25"/>
        <v xml:space="preserve"> h_mobile_function,</v>
      </c>
      <c r="G349" s="30" t="str">
        <f t="shared" si="26"/>
        <v xml:space="preserve"> h_mobile_function</v>
      </c>
      <c r="I349" t="s">
        <v>5602</v>
      </c>
      <c r="J349" t="s">
        <v>5604</v>
      </c>
      <c r="K349" t="s">
        <v>5603</v>
      </c>
      <c r="M349" t="str">
        <f t="shared" si="27"/>
        <v>variable = ifelse(variable == " h_mobile_function","      hh_phone_functionalities ",variable),</v>
      </c>
    </row>
    <row r="350" spans="1:13">
      <c r="A350" t="s">
        <v>5584</v>
      </c>
      <c r="E350" s="30" t="str">
        <f t="shared" si="24"/>
        <v xml:space="preserve">      hh_mobile_money </v>
      </c>
      <c r="F350" s="30" t="str">
        <f t="shared" si="25"/>
        <v xml:space="preserve"> h_mobile_money,</v>
      </c>
      <c r="G350" s="30" t="str">
        <f t="shared" si="26"/>
        <v xml:space="preserve"> h_mobile_money</v>
      </c>
      <c r="I350" t="s">
        <v>5602</v>
      </c>
      <c r="J350" t="s">
        <v>5604</v>
      </c>
      <c r="K350" t="s">
        <v>5603</v>
      </c>
      <c r="M350" t="str">
        <f t="shared" si="27"/>
        <v>variable = ifelse(variable == " h_mobile_money","      hh_mobile_money ",variable),</v>
      </c>
    </row>
    <row r="351" spans="1:13">
      <c r="A351" t="s">
        <v>5585</v>
      </c>
      <c r="E351" s="30" t="str">
        <f t="shared" si="24"/>
        <v xml:space="preserve">      hh_loan_months_to_repay </v>
      </c>
      <c r="F351" s="30" t="str">
        <f t="shared" si="25"/>
        <v xml:space="preserve"> h_payback_loan,</v>
      </c>
      <c r="G351" s="30" t="str">
        <f t="shared" si="26"/>
        <v xml:space="preserve"> h_payback_loan</v>
      </c>
      <c r="I351" t="s">
        <v>5602</v>
      </c>
      <c r="J351" t="s">
        <v>5604</v>
      </c>
      <c r="K351" t="s">
        <v>5603</v>
      </c>
      <c r="M351" t="str">
        <f t="shared" si="27"/>
        <v>variable = ifelse(variable == " h_payback_loan","      hh_loan_months_to_repay ",variable),</v>
      </c>
    </row>
    <row r="352" spans="1:13">
      <c r="A352" t="s">
        <v>5587</v>
      </c>
      <c r="E352" s="30" t="str">
        <f t="shared" si="24"/>
        <v xml:space="preserve">      hh_female_nr </v>
      </c>
      <c r="F352" s="30" t="str">
        <f t="shared" si="25"/>
        <v xml:space="preserve"> h_size_female,</v>
      </c>
      <c r="G352" s="30" t="str">
        <f t="shared" si="26"/>
        <v xml:space="preserve"> h_size_female</v>
      </c>
      <c r="I352" t="s">
        <v>5602</v>
      </c>
      <c r="J352" t="s">
        <v>5604</v>
      </c>
      <c r="K352" t="s">
        <v>5603</v>
      </c>
      <c r="M352" t="str">
        <f t="shared" si="27"/>
        <v>variable = ifelse(variable == " h_size_female","      hh_female_nr ",variable),</v>
      </c>
    </row>
    <row r="353" spans="1:13">
      <c r="A353" t="s">
        <v>5588</v>
      </c>
      <c r="E353" s="30" t="str">
        <f t="shared" si="24"/>
        <v xml:space="preserve">      hh_male_nr </v>
      </c>
      <c r="F353" s="30" t="str">
        <f t="shared" si="25"/>
        <v xml:space="preserve"> h_size_male,</v>
      </c>
      <c r="G353" s="30" t="str">
        <f t="shared" si="26"/>
        <v xml:space="preserve"> h_size_male</v>
      </c>
      <c r="I353" t="s">
        <v>5602</v>
      </c>
      <c r="J353" t="s">
        <v>5604</v>
      </c>
      <c r="K353" t="s">
        <v>5603</v>
      </c>
      <c r="M353" t="str">
        <f t="shared" si="27"/>
        <v>variable = ifelse(variable == " h_size_male","      hh_male_nr ",variable),</v>
      </c>
    </row>
    <row r="354" spans="1:13">
      <c r="A354" t="s">
        <v>5944</v>
      </c>
      <c r="E354" s="30" t="str">
        <f t="shared" si="24"/>
        <v xml:space="preserve">      ppi_ken_thermos </v>
      </c>
      <c r="F354" s="30" t="str">
        <f t="shared" si="25"/>
        <v xml:space="preserve"> h_thermos,</v>
      </c>
      <c r="G354" s="30" t="str">
        <f t="shared" si="26"/>
        <v xml:space="preserve"> h_thermos</v>
      </c>
      <c r="I354" t="s">
        <v>5602</v>
      </c>
      <c r="J354" t="s">
        <v>5604</v>
      </c>
      <c r="K354" t="s">
        <v>5603</v>
      </c>
      <c r="M354" t="str">
        <f t="shared" si="27"/>
        <v>variable = ifelse(variable == " h_thermos","      ppi_ken_thermos ",variable),</v>
      </c>
    </row>
    <row r="355" spans="1:13">
      <c r="A355" t="s">
        <v>5945</v>
      </c>
      <c r="E355" s="30" t="str">
        <f t="shared" si="24"/>
        <v xml:space="preserve">      ppi_ken_towels </v>
      </c>
      <c r="F355" s="30" t="str">
        <f t="shared" si="25"/>
        <v xml:space="preserve"> h_towels,</v>
      </c>
      <c r="G355" s="30" t="str">
        <f t="shared" si="26"/>
        <v xml:space="preserve"> h_towels</v>
      </c>
      <c r="I355" t="s">
        <v>5602</v>
      </c>
      <c r="J355" t="s">
        <v>5604</v>
      </c>
      <c r="K355" t="s">
        <v>5603</v>
      </c>
      <c r="M355" t="str">
        <f t="shared" si="27"/>
        <v>variable = ifelse(variable == " h_towels","      ppi_ken_towels ",variable),</v>
      </c>
    </row>
    <row r="356" spans="1:13">
      <c r="A356" t="s">
        <v>5946</v>
      </c>
      <c r="E356" s="30" t="str">
        <f t="shared" si="24"/>
        <v xml:space="preserve">      ppi_ken_walls </v>
      </c>
      <c r="F356" s="30" t="str">
        <f t="shared" si="25"/>
        <v xml:space="preserve"> h_wall,</v>
      </c>
      <c r="G356" s="30" t="str">
        <f t="shared" si="26"/>
        <v xml:space="preserve"> h_wall</v>
      </c>
      <c r="I356" t="s">
        <v>5602</v>
      </c>
      <c r="J356" t="s">
        <v>5604</v>
      </c>
      <c r="K356" t="s">
        <v>5603</v>
      </c>
      <c r="M356" t="str">
        <f t="shared" si="27"/>
        <v>variable = ifelse(variable == " h_wall","      ppi_ken_walls ",variable),</v>
      </c>
    </row>
    <row r="357" spans="1:13">
      <c r="A357" t="s">
        <v>5947</v>
      </c>
      <c r="E357" s="30" t="str">
        <f t="shared" si="24"/>
        <v xml:space="preserve">      f_equip_drinker_purchase_costs </v>
      </c>
      <c r="F357" s="30" t="str">
        <f t="shared" si="25"/>
        <v xml:space="preserve"> 'how_much_did_the_drinker_equipment_cost_when_you_bought_it_',</v>
      </c>
      <c r="G357" s="30" t="str">
        <f t="shared" si="26"/>
        <v xml:space="preserve"> 'how_much_did_the_drinker_equipment_cost_when_you_bought_it_'</v>
      </c>
      <c r="I357" t="s">
        <v>5602</v>
      </c>
      <c r="J357" t="s">
        <v>5604</v>
      </c>
      <c r="K357" t="s">
        <v>5603</v>
      </c>
      <c r="M357" t="str">
        <f t="shared" si="27"/>
        <v>variable = ifelse(variable == " 'how_much_did_the_drinker_equipment_cost_when_you_bought_it_'","      f_equip_drinker_purchase_costs ",variable),</v>
      </c>
    </row>
    <row r="358" spans="1:13">
      <c r="A358" t="s">
        <v>5948</v>
      </c>
      <c r="E358" s="30" t="str">
        <f t="shared" si="24"/>
        <v xml:space="preserve">      f_equip_feeder_purchase_costs </v>
      </c>
      <c r="F358" s="30" t="str">
        <f t="shared" si="25"/>
        <v xml:space="preserve"> 'how_much_did_the_feeder_equipment_cost_when_you_bought_it_',</v>
      </c>
      <c r="G358" s="30" t="str">
        <f t="shared" si="26"/>
        <v xml:space="preserve"> 'how_much_did_the_feeder_equipment_cost_when_you_bought_it_'</v>
      </c>
      <c r="I358" t="s">
        <v>5602</v>
      </c>
      <c r="J358" t="s">
        <v>5604</v>
      </c>
      <c r="K358" t="s">
        <v>5603</v>
      </c>
      <c r="M358" t="str">
        <f t="shared" si="27"/>
        <v>variable = ifelse(variable == " 'how_much_did_the_feeder_equipment_cost_when_you_bought_it_'","      f_equip_feeder_purchase_costs ",variable),</v>
      </c>
    </row>
    <row r="359" spans="1:13">
      <c r="A359" t="s">
        <v>5949</v>
      </c>
      <c r="E359" s="30" t="str">
        <f t="shared" si="24"/>
        <v xml:space="preserve">      f_equip_rake_purchase_costs </v>
      </c>
      <c r="F359" s="30" t="str">
        <f t="shared" si="25"/>
        <v xml:space="preserve"> 'how_much_did_the_rake_cost_when_you_bought_it_',</v>
      </c>
      <c r="G359" s="30" t="str">
        <f t="shared" si="26"/>
        <v xml:space="preserve"> 'how_much_did_the_rake_cost_when_you_bought_it_'</v>
      </c>
      <c r="I359" t="s">
        <v>5602</v>
      </c>
      <c r="J359" t="s">
        <v>5604</v>
      </c>
      <c r="K359" t="s">
        <v>5603</v>
      </c>
      <c r="M359" t="str">
        <f t="shared" si="27"/>
        <v>variable = ifelse(variable == " 'how_much_did_the_rake_cost_when_you_bought_it_'","      f_equip_rake_purchase_costs ",variable),</v>
      </c>
    </row>
    <row r="360" spans="1:13">
      <c r="A360" t="s">
        <v>5950</v>
      </c>
      <c r="E360" s="30" t="str">
        <f t="shared" si="24"/>
        <v xml:space="preserve">      f_equip_brooders_purchase_costs </v>
      </c>
      <c r="F360" s="30" t="str">
        <f t="shared" si="25"/>
        <v xml:space="preserve"> 'how_much_did_the_the_brooders_cost_when_you_bought_them_',</v>
      </c>
      <c r="G360" s="30" t="str">
        <f t="shared" si="26"/>
        <v xml:space="preserve"> 'how_much_did_the_the_brooders_cost_when_you_bought_them_'</v>
      </c>
      <c r="I360" t="s">
        <v>5602</v>
      </c>
      <c r="J360" t="s">
        <v>5604</v>
      </c>
      <c r="K360" t="s">
        <v>5603</v>
      </c>
      <c r="M360" t="str">
        <f t="shared" si="27"/>
        <v>variable = ifelse(variable == " 'how_much_did_the_the_brooders_cost_when_you_bought_them_'","      f_equip_brooders_purchase_costs ",variable),</v>
      </c>
    </row>
    <row r="361" spans="1:13">
      <c r="A361" t="s">
        <v>5951</v>
      </c>
      <c r="E361" s="30" t="str">
        <f t="shared" si="24"/>
        <v xml:space="preserve">      f_equip_shovels_purchase_costs </v>
      </c>
      <c r="F361" s="30" t="str">
        <f t="shared" si="25"/>
        <v xml:space="preserve"> 'how_much_did_the_the_shovels_and_spades_cost_when_you_bought_them_',</v>
      </c>
      <c r="G361" s="30" t="str">
        <f t="shared" si="26"/>
        <v xml:space="preserve"> 'how_much_did_the_the_shovels_and_spades_cost_when_you_bought_them_'</v>
      </c>
      <c r="I361" t="s">
        <v>5602</v>
      </c>
      <c r="J361" t="s">
        <v>5604</v>
      </c>
      <c r="K361" t="s">
        <v>5603</v>
      </c>
      <c r="M361" t="str">
        <f t="shared" si="27"/>
        <v>variable = ifelse(variable == " 'how_much_did_the_the_shovels_and_spades_cost_when_you_bought_them_'","      f_equip_shovels_purchase_costs ",variable),</v>
      </c>
    </row>
    <row r="362" spans="1:13">
      <c r="A362" t="s">
        <v>5952</v>
      </c>
      <c r="E362" s="30" t="str">
        <f t="shared" si="24"/>
        <v xml:space="preserve">      f_equip_feeder_rent_costs_a_day </v>
      </c>
      <c r="F362" s="30" t="str">
        <f t="shared" si="25"/>
        <v xml:space="preserve"> 'how_much_did_you_pay_for_the_rent_of_drinker_equipment_per_day_',</v>
      </c>
      <c r="G362" s="30" t="str">
        <f t="shared" si="26"/>
        <v xml:space="preserve"> 'how_much_did_you_pay_for_the_rent_of_drinker_equipment_per_day_'</v>
      </c>
      <c r="I362" t="s">
        <v>5602</v>
      </c>
      <c r="J362" t="s">
        <v>5604</v>
      </c>
      <c r="K362" t="s">
        <v>5603</v>
      </c>
      <c r="M362" t="str">
        <f t="shared" si="27"/>
        <v>variable = ifelse(variable == " 'how_much_did_you_pay_for_the_rent_of_drinker_equipment_per_day_'","      f_equip_feeder_rent_costs_a_day ",variable),</v>
      </c>
    </row>
    <row r="363" spans="1:13">
      <c r="A363" t="s">
        <v>5953</v>
      </c>
      <c r="E363" s="30" t="str">
        <f t="shared" si="24"/>
        <v xml:space="preserve">      f_equip_drinker_rent_costs_a_day </v>
      </c>
      <c r="F363" s="30" t="str">
        <f t="shared" si="25"/>
        <v xml:space="preserve"> 'how_much_did_you_pay_for_the_rent_of_feeder_equipment_per_day_',</v>
      </c>
      <c r="G363" s="30" t="str">
        <f t="shared" si="26"/>
        <v xml:space="preserve"> 'how_much_did_you_pay_for_the_rent_of_feeder_equipment_per_day_'</v>
      </c>
      <c r="I363" t="s">
        <v>5602</v>
      </c>
      <c r="J363" t="s">
        <v>5604</v>
      </c>
      <c r="K363" t="s">
        <v>5603</v>
      </c>
      <c r="M363" t="str">
        <f t="shared" si="27"/>
        <v>variable = ifelse(variable == " 'how_much_did_you_pay_for_the_rent_of_feeder_equipment_per_day_'","      f_equip_drinker_rent_costs_a_day ",variable),</v>
      </c>
    </row>
    <row r="364" spans="1:13">
      <c r="A364" t="s">
        <v>5954</v>
      </c>
      <c r="E364" s="30" t="str">
        <f t="shared" si="24"/>
        <v xml:space="preserve">      f_equip_rake_rent_costs_a_day </v>
      </c>
      <c r="F364" s="30" t="str">
        <f t="shared" si="25"/>
        <v xml:space="preserve"> 'how_much_did_you_pay_for_the_rent_of_rake_equipment_per_day_',</v>
      </c>
      <c r="G364" s="30" t="str">
        <f t="shared" si="26"/>
        <v xml:space="preserve"> 'how_much_did_you_pay_for_the_rent_of_rake_equipment_per_day_'</v>
      </c>
      <c r="I364" t="s">
        <v>5602</v>
      </c>
      <c r="J364" t="s">
        <v>5604</v>
      </c>
      <c r="K364" t="s">
        <v>5603</v>
      </c>
      <c r="M364" t="str">
        <f t="shared" si="27"/>
        <v>variable = ifelse(variable == " 'how_much_did_you_pay_for_the_rent_of_rake_equipment_per_day_'","      f_equip_rake_rent_costs_a_day ",variable),</v>
      </c>
    </row>
    <row r="365" spans="1:13">
      <c r="A365" t="s">
        <v>5955</v>
      </c>
      <c r="E365" s="30" t="str">
        <f t="shared" si="24"/>
        <v xml:space="preserve">      f_equip_shovels_rent_costs_a_day </v>
      </c>
      <c r="F365" s="30" t="str">
        <f t="shared" si="25"/>
        <v xml:space="preserve"> 'how_much_did_you_pay_for_the_rent_of_shovels_and_spades__per_day_',</v>
      </c>
      <c r="G365" s="30" t="str">
        <f t="shared" si="26"/>
        <v xml:space="preserve"> 'how_much_did_you_pay_for_the_rent_of_shovels_and_spades__per_day_'</v>
      </c>
      <c r="I365" t="s">
        <v>5602</v>
      </c>
      <c r="J365" t="s">
        <v>5604</v>
      </c>
      <c r="K365" t="s">
        <v>5603</v>
      </c>
      <c r="M365" t="str">
        <f t="shared" si="27"/>
        <v>variable = ifelse(variable == " 'how_much_did_you_pay_for_the_rent_of_shovels_and_spades__per_day_'","      f_equip_shovels_rent_costs_a_day ",variable),</v>
      </c>
    </row>
    <row r="366" spans="1:13">
      <c r="A366" t="s">
        <v>5956</v>
      </c>
      <c r="E366" s="30" t="str">
        <f t="shared" si="24"/>
        <v xml:space="preserve">      f_equip_brooders_rent_costs_a_day </v>
      </c>
      <c r="F366" s="30" t="str">
        <f t="shared" si="25"/>
        <v xml:space="preserve"> 'how_much_did_you_pay_for_the_rent_of_the_brooders_per_day_',</v>
      </c>
      <c r="G366" s="30" t="str">
        <f t="shared" si="26"/>
        <v xml:space="preserve"> 'how_much_did_you_pay_for_the_rent_of_the_brooders_per_day_'</v>
      </c>
      <c r="I366" t="s">
        <v>5602</v>
      </c>
      <c r="J366" t="s">
        <v>5604</v>
      </c>
      <c r="K366" t="s">
        <v>5603</v>
      </c>
      <c r="M366" t="str">
        <f t="shared" si="27"/>
        <v>variable = ifelse(variable == " 'how_much_did_you_pay_for_the_rent_of_the_brooders_per_day_'","      f_equip_brooders_rent_costs_a_day ",variable),</v>
      </c>
    </row>
    <row r="367" spans="1:13">
      <c r="A367" t="s">
        <v>5957</v>
      </c>
      <c r="E367" s="30" t="str">
        <f t="shared" si="24"/>
        <v xml:space="preserve">      f_equip_brooders_rent_num_days </v>
      </c>
      <c r="F367" s="30" t="str">
        <f t="shared" si="25"/>
        <v xml:space="preserve"> 'in_the_last_12_months__from_september_2018_to_august_2019__how_many_days_did_you_rent_the_brooders_',</v>
      </c>
      <c r="G367" s="30" t="str">
        <f t="shared" si="26"/>
        <v xml:space="preserve"> 'in_the_last_12_months__from_september_2018_to_august_2019__how_many_days_did_you_rent_the_brooders_'</v>
      </c>
      <c r="I367" t="s">
        <v>5602</v>
      </c>
      <c r="J367" t="s">
        <v>5604</v>
      </c>
      <c r="K367" t="s">
        <v>5603</v>
      </c>
      <c r="M367" t="str">
        <f t="shared" si="27"/>
        <v>variable = ifelse(variable == " 'in_the_last_12_months__from_september_2018_to_august_2019__how_many_days_did_you_rent_the_brooders_'","      f_equip_brooders_rent_num_days ",variable),</v>
      </c>
    </row>
    <row r="368" spans="1:13">
      <c r="A368" t="s">
        <v>5958</v>
      </c>
      <c r="E368" s="30" t="str">
        <f t="shared" si="24"/>
        <v xml:space="preserve">      f_equip_brooders_rent_num_days_1 </v>
      </c>
      <c r="F368" s="30" t="str">
        <f t="shared" si="25"/>
        <v xml:space="preserve"> in_the_last_12_months__from_september_2018_to_august_2019__how_many_days_did_you_rent_the_brooders__1,</v>
      </c>
      <c r="G368" s="30" t="str">
        <f t="shared" si="26"/>
        <v xml:space="preserve"> in_the_last_12_months__from_september_2018_to_august_2019__how_many_days_did_you_rent_the_brooders__1</v>
      </c>
      <c r="I368" t="s">
        <v>5602</v>
      </c>
      <c r="J368" t="s">
        <v>5604</v>
      </c>
      <c r="K368" t="s">
        <v>5603</v>
      </c>
      <c r="M368" t="str">
        <f t="shared" si="27"/>
        <v>variable = ifelse(variable == " in_the_last_12_months__from_september_2018_to_august_2019__how_many_days_did_you_rent_the_brooders__1","      f_equip_brooders_rent_num_days_1 ",variable),</v>
      </c>
    </row>
    <row r="369" spans="1:13">
      <c r="A369" t="s">
        <v>5959</v>
      </c>
      <c r="E369" s="30" t="str">
        <f t="shared" si="24"/>
        <v xml:space="preserve">      f_equip_drinkers_rent_num_days </v>
      </c>
      <c r="F369" s="30" t="str">
        <f t="shared" si="25"/>
        <v xml:space="preserve"> 'in_the_last_12_months__from_september_2018_to_august_2019__how_many_days_did_you_rent_the_drinkers_',</v>
      </c>
      <c r="G369" s="30" t="str">
        <f t="shared" si="26"/>
        <v xml:space="preserve"> 'in_the_last_12_months__from_september_2018_to_august_2019__how_many_days_did_you_rent_the_drinkers_'</v>
      </c>
      <c r="I369" t="s">
        <v>5602</v>
      </c>
      <c r="J369" t="s">
        <v>5604</v>
      </c>
      <c r="K369" t="s">
        <v>5603</v>
      </c>
      <c r="M369" t="str">
        <f t="shared" si="27"/>
        <v>variable = ifelse(variable == " 'in_the_last_12_months__from_september_2018_to_august_2019__how_many_days_did_you_rent_the_drinkers_'","      f_equip_drinkers_rent_num_days ",variable),</v>
      </c>
    </row>
    <row r="370" spans="1:13">
      <c r="A370" t="s">
        <v>5960</v>
      </c>
      <c r="E370" s="30" t="str">
        <f t="shared" si="24"/>
        <v xml:space="preserve">      f_equip_feeders_rent_num_days </v>
      </c>
      <c r="F370" s="30" t="str">
        <f t="shared" si="25"/>
        <v xml:space="preserve"> 'in_the_last_12_months__from_september_2018_to_august_2019__how_many_days_did_you_rent_the_feeders_',</v>
      </c>
      <c r="G370" s="30" t="str">
        <f t="shared" si="26"/>
        <v xml:space="preserve"> 'in_the_last_12_months__from_september_2018_to_august_2019__how_many_days_did_you_rent_the_feeders_'</v>
      </c>
      <c r="I370" t="s">
        <v>5602</v>
      </c>
      <c r="J370" t="s">
        <v>5604</v>
      </c>
      <c r="K370" t="s">
        <v>5603</v>
      </c>
      <c r="M370" t="str">
        <f t="shared" si="27"/>
        <v>variable = ifelse(variable == " 'in_the_last_12_months__from_september_2018_to_august_2019__how_many_days_did_you_rent_the_feeders_'","      f_equip_feeders_rent_num_days ",variable),</v>
      </c>
    </row>
    <row r="371" spans="1:13">
      <c r="A371" t="s">
        <v>5961</v>
      </c>
      <c r="E371" s="30" t="str">
        <f t="shared" si="24"/>
        <v xml:space="preserve">      f_equip_rake_rent_num_days </v>
      </c>
      <c r="F371" s="30" t="str">
        <f t="shared" si="25"/>
        <v xml:space="preserve"> 'in_the_last_12_months__from_september_2018_to_august_2019__how_many_days_did_you_rent_the_rakes_',</v>
      </c>
      <c r="G371" s="30" t="str">
        <f t="shared" si="26"/>
        <v xml:space="preserve"> 'in_the_last_12_months__from_september_2018_to_august_2019__how_many_days_did_you_rent_the_rakes_'</v>
      </c>
      <c r="I371" t="s">
        <v>5602</v>
      </c>
      <c r="J371" t="s">
        <v>5604</v>
      </c>
      <c r="K371" t="s">
        <v>5603</v>
      </c>
      <c r="M371" t="str">
        <f t="shared" si="27"/>
        <v>variable = ifelse(variable == " 'in_the_last_12_months__from_september_2018_to_august_2019__how_many_days_did_you_rent_the_rakes_'","      f_equip_rake_rent_num_days ",variable),</v>
      </c>
    </row>
    <row r="372" spans="1:13">
      <c r="A372" t="s">
        <v>5962</v>
      </c>
      <c r="E372" s="30" t="str">
        <f t="shared" si="24"/>
        <v xml:space="preserve">      f_equip_shovels_rent_num_days </v>
      </c>
      <c r="F372" s="30" t="str">
        <f t="shared" si="25"/>
        <v xml:space="preserve"> 'in_the_last_12_months__from_september_2018_to_august_2019__how_many_days_did_you_rent_the_shovels_and_spades_',</v>
      </c>
      <c r="G372" s="30" t="str">
        <f t="shared" si="26"/>
        <v xml:space="preserve"> 'in_the_last_12_months__from_september_2018_to_august_2019__how_many_days_did_you_rent_the_shovels_and_spades_'</v>
      </c>
      <c r="I372" t="s">
        <v>5602</v>
      </c>
      <c r="J372" t="s">
        <v>5604</v>
      </c>
      <c r="K372" t="s">
        <v>5603</v>
      </c>
      <c r="M372" t="str">
        <f t="shared" si="27"/>
        <v>variable = ifelse(variable == " 'in_the_last_12_months__from_september_2018_to_august_2019__how_many_days_did_you_rent_the_shovels_and_spades_'","      f_equip_shovels_rent_num_days ",variable),</v>
      </c>
    </row>
    <row r="373" spans="1:13">
      <c r="A373" t="s">
        <v>5963</v>
      </c>
      <c r="E373" s="30" t="str">
        <f t="shared" si="24"/>
        <v xml:space="preserve">      ic_informed_consent </v>
      </c>
      <c r="F373" s="30" t="str">
        <f t="shared" si="25"/>
        <v xml:space="preserve"> informed_consent,</v>
      </c>
      <c r="G373" s="30" t="str">
        <f t="shared" si="26"/>
        <v xml:space="preserve"> informed_consent</v>
      </c>
      <c r="I373" t="s">
        <v>5602</v>
      </c>
      <c r="J373" t="s">
        <v>5604</v>
      </c>
      <c r="K373" t="s">
        <v>5603</v>
      </c>
      <c r="M373" t="str">
        <f t="shared" si="27"/>
        <v>variable = ifelse(variable == " informed_consent","      ic_informed_consent ",variable),</v>
      </c>
    </row>
    <row r="374" spans="1:13">
      <c r="A374" t="s">
        <v>5589</v>
      </c>
      <c r="E374" s="30" t="str">
        <f t="shared" si="24"/>
        <v xml:space="preserve">      g_informed_consent </v>
      </c>
      <c r="F374" s="30" t="str">
        <f t="shared" si="25"/>
        <v xml:space="preserve"> informed_consent_female,</v>
      </c>
      <c r="G374" s="30" t="str">
        <f t="shared" si="26"/>
        <v xml:space="preserve"> informed_consent_female</v>
      </c>
      <c r="I374" t="s">
        <v>5602</v>
      </c>
      <c r="J374" t="s">
        <v>5604</v>
      </c>
      <c r="K374" t="s">
        <v>5603</v>
      </c>
      <c r="M374" t="str">
        <f t="shared" si="27"/>
        <v>variable = ifelse(variable == " informed_consent_female","      g_informed_consent ",variable),</v>
      </c>
    </row>
    <row r="375" spans="1:13">
      <c r="A375" t="s">
        <v>5590</v>
      </c>
      <c r="E375" s="30" t="str">
        <f t="shared" si="24"/>
        <v xml:space="preserve">      fs_informed_consent </v>
      </c>
      <c r="F375" s="30" t="str">
        <f t="shared" si="25"/>
        <v xml:space="preserve"> informed_consent_food,</v>
      </c>
      <c r="G375" s="30" t="str">
        <f t="shared" si="26"/>
        <v xml:space="preserve"> informed_consent_food</v>
      </c>
      <c r="I375" t="s">
        <v>5602</v>
      </c>
      <c r="J375" t="s">
        <v>5604</v>
      </c>
      <c r="K375" t="s">
        <v>5603</v>
      </c>
      <c r="M375" t="str">
        <f t="shared" si="27"/>
        <v>variable = ifelse(variable == " informed_consent_food","      fs_informed_consent ",variable),</v>
      </c>
    </row>
    <row r="376" spans="1:13">
      <c r="A376" t="s">
        <v>5964</v>
      </c>
      <c r="E376" s="30" t="str">
        <f t="shared" si="24"/>
        <v xml:space="preserve">      fs_informed_consent_other </v>
      </c>
      <c r="F376" s="30" t="str">
        <f t="shared" si="25"/>
        <v xml:space="preserve"> 'please_specify_when_indicated__other__',</v>
      </c>
      <c r="G376" s="30" t="str">
        <f t="shared" si="26"/>
        <v xml:space="preserve"> 'please_specify_when_indicated__other__'</v>
      </c>
      <c r="I376" t="s">
        <v>5602</v>
      </c>
      <c r="J376" t="s">
        <v>5604</v>
      </c>
      <c r="K376" t="s">
        <v>5603</v>
      </c>
      <c r="M376" t="str">
        <f t="shared" si="27"/>
        <v>variable = ifelse(variable == " 'please_specify_when_indicated__other__'","      fs_informed_consent_other ",variable),</v>
      </c>
    </row>
    <row r="377" spans="1:13">
      <c r="A377" t="s">
        <v>5608</v>
      </c>
      <c r="E377" s="30" t="str">
        <f t="shared" si="24"/>
        <v xml:space="preserve">      focus_crop </v>
      </c>
      <c r="F377" s="30" t="str">
        <f t="shared" si="25"/>
        <v xml:space="preserve"> sdm_crop,</v>
      </c>
      <c r="G377" s="30" t="str">
        <f t="shared" si="26"/>
        <v xml:space="preserve"> sdm_crop</v>
      </c>
      <c r="I377" t="s">
        <v>5602</v>
      </c>
      <c r="J377" t="s">
        <v>5604</v>
      </c>
      <c r="K377" t="s">
        <v>5603</v>
      </c>
      <c r="M377" t="str">
        <f t="shared" si="27"/>
        <v>variable = ifelse(variable == " sdm_crop","      focus_crop ",variable),</v>
      </c>
    </row>
    <row r="378" spans="1:13">
      <c r="A378" t="s">
        <v>5965</v>
      </c>
      <c r="E378" s="30" t="str">
        <f t="shared" si="24"/>
        <v xml:space="preserve">      f_focus_rev_timeperiod </v>
      </c>
      <c r="F378" s="30" t="str">
        <f t="shared" si="25"/>
        <v xml:space="preserve"> t_harvest_number,</v>
      </c>
      <c r="G378" s="30" t="str">
        <f t="shared" si="26"/>
        <v xml:space="preserve"> t_harvest_number</v>
      </c>
      <c r="I378" t="s">
        <v>5602</v>
      </c>
      <c r="J378" t="s">
        <v>5604</v>
      </c>
      <c r="K378" t="s">
        <v>5603</v>
      </c>
      <c r="M378" t="str">
        <f t="shared" si="27"/>
        <v>variable = ifelse(variable == " t_harvest_number","      f_focus_rev_timeperiod ",variable),</v>
      </c>
    </row>
    <row r="379" spans="1:13">
      <c r="A379" t="s">
        <v>5966</v>
      </c>
      <c r="E379" s="30" t="str">
        <f t="shared" si="24"/>
        <v xml:space="preserve">      f_focus_quant_lost_kg </v>
      </c>
      <c r="F379" s="30" t="str">
        <f t="shared" si="25"/>
        <v xml:space="preserve"> t_lost_kg,</v>
      </c>
      <c r="G379" s="30" t="str">
        <f t="shared" si="26"/>
        <v xml:space="preserve"> t_lost_kg</v>
      </c>
      <c r="I379" t="s">
        <v>5602</v>
      </c>
      <c r="J379" t="s">
        <v>5604</v>
      </c>
      <c r="K379" t="s">
        <v>5603</v>
      </c>
      <c r="M379" t="str">
        <f t="shared" si="27"/>
        <v>variable = ifelse(variable == " t_lost_kg","      f_focus_quant_lost_kg ",variable),</v>
      </c>
    </row>
    <row r="380" spans="1:13">
      <c r="A380" t="s">
        <v>5967</v>
      </c>
      <c r="E380" s="30" t="str">
        <f t="shared" si="24"/>
        <v xml:space="preserve">      f_focus_quant_not_sold </v>
      </c>
      <c r="F380" s="30" t="str">
        <f t="shared" si="25"/>
        <v xml:space="preserve"> t_lost_low_quality,</v>
      </c>
      <c r="G380" s="30" t="str">
        <f t="shared" si="26"/>
        <v xml:space="preserve"> t_lost_low_quality</v>
      </c>
      <c r="I380" t="s">
        <v>5602</v>
      </c>
      <c r="J380" t="s">
        <v>5604</v>
      </c>
      <c r="K380" t="s">
        <v>5603</v>
      </c>
      <c r="M380" t="str">
        <f t="shared" si="27"/>
        <v>variable = ifelse(variable == " t_lost_low_quality","      f_focus_quant_not_sold ",variable),</v>
      </c>
    </row>
    <row r="381" spans="1:13">
      <c r="A381" t="s">
        <v>5968</v>
      </c>
      <c r="E381" s="30" t="str">
        <f t="shared" si="24"/>
        <v xml:space="preserve">      f_focus_measurement_lost </v>
      </c>
      <c r="F381" s="30" t="str">
        <f t="shared" si="25"/>
        <v xml:space="preserve"> t_lost_measurement,</v>
      </c>
      <c r="G381" s="30" t="str">
        <f t="shared" si="26"/>
        <v xml:space="preserve"> t_lost_measurement</v>
      </c>
      <c r="I381" t="s">
        <v>5602</v>
      </c>
      <c r="J381" t="s">
        <v>5604</v>
      </c>
      <c r="K381" t="s">
        <v>5603</v>
      </c>
      <c r="M381" t="str">
        <f t="shared" si="27"/>
        <v>variable = ifelse(variable == " t_lost_measurement","      f_focus_measurement_lost ",variable),</v>
      </c>
    </row>
    <row r="382" spans="1:13">
      <c r="A382" t="s">
        <v>5969</v>
      </c>
      <c r="E382" s="30" t="str">
        <f t="shared" si="24"/>
        <v xml:space="preserve">      f_focus_measurement_lost_other </v>
      </c>
      <c r="F382" s="30" t="str">
        <f t="shared" si="25"/>
        <v xml:space="preserve"> 't_lost_measurement__other__',</v>
      </c>
      <c r="G382" s="30" t="str">
        <f t="shared" si="26"/>
        <v xml:space="preserve"> 't_lost_measurement__other__'</v>
      </c>
      <c r="I382" t="s">
        <v>5602</v>
      </c>
      <c r="J382" t="s">
        <v>5604</v>
      </c>
      <c r="K382" t="s">
        <v>5603</v>
      </c>
      <c r="M382" t="str">
        <f t="shared" si="27"/>
        <v>variable = ifelse(variable == " 't_lost_measurement__other__'","      f_focus_measurement_lost_other ",variable),</v>
      </c>
    </row>
    <row r="383" spans="1:13">
      <c r="A383" t="s">
        <v>5970</v>
      </c>
      <c r="E383" s="30" t="str">
        <f t="shared" si="24"/>
        <v xml:space="preserve">      f_focus_measurement_lost_bag_kg </v>
      </c>
      <c r="F383" s="30" t="str">
        <f t="shared" si="25"/>
        <v xml:space="preserve"> t_lost_measurement_bag,</v>
      </c>
      <c r="G383" s="30" t="str">
        <f t="shared" si="26"/>
        <v xml:space="preserve"> t_lost_measurement_bag</v>
      </c>
      <c r="I383" t="s">
        <v>5602</v>
      </c>
      <c r="J383" t="s">
        <v>5604</v>
      </c>
      <c r="K383" t="s">
        <v>5603</v>
      </c>
      <c r="M383" t="str">
        <f t="shared" si="27"/>
        <v>variable = ifelse(variable == " t_lost_measurement_bag","      f_focus_measurement_lost_bag_kg ",variable),</v>
      </c>
    </row>
    <row r="384" spans="1:13">
      <c r="A384" t="s">
        <v>5971</v>
      </c>
      <c r="E384" s="30" t="str">
        <f t="shared" si="24"/>
        <v xml:space="preserve">      f_focus_measurement_lost_other_kg </v>
      </c>
      <c r="F384" s="30" t="str">
        <f t="shared" si="25"/>
        <v xml:space="preserve"> t_lost_measurement_other,</v>
      </c>
      <c r="G384" s="30" t="str">
        <f t="shared" si="26"/>
        <v xml:space="preserve"> t_lost_measurement_other</v>
      </c>
      <c r="I384" t="s">
        <v>5602</v>
      </c>
      <c r="J384" t="s">
        <v>5604</v>
      </c>
      <c r="K384" t="s">
        <v>5603</v>
      </c>
      <c r="M384" t="str">
        <f t="shared" si="27"/>
        <v>variable = ifelse(variable == " t_lost_measurement_other","      f_focus_measurement_lost_other_kg ",variable),</v>
      </c>
    </row>
    <row r="385" spans="1:13">
      <c r="A385" t="s">
        <v>5972</v>
      </c>
      <c r="E385" s="30" t="str">
        <f t="shared" si="24"/>
        <v xml:space="preserve">      f_millet_quant_plantage_kg </v>
      </c>
      <c r="F385" s="30" t="str">
        <f t="shared" si="25"/>
        <v xml:space="preserve"> t_lost_measurement_plants,</v>
      </c>
      <c r="G385" s="30" t="str">
        <f t="shared" si="26"/>
        <v xml:space="preserve"> t_lost_measurement_plants</v>
      </c>
      <c r="I385" t="s">
        <v>5602</v>
      </c>
      <c r="J385" t="s">
        <v>5604</v>
      </c>
      <c r="K385" t="s">
        <v>5603</v>
      </c>
      <c r="M385" t="str">
        <f t="shared" si="27"/>
        <v>variable = ifelse(variable == " t_lost_measurement_plants","      f_millet_quant_plantage_kg ",variable),</v>
      </c>
    </row>
    <row r="386" spans="1:13">
      <c r="A386" t="s">
        <v>5973</v>
      </c>
      <c r="E386" s="30" t="str">
        <f t="shared" si="24"/>
        <v xml:space="preserve">      f_focus_lost_used_for_poultry_yn </v>
      </c>
      <c r="F386" s="30" t="str">
        <f t="shared" si="25"/>
        <v xml:space="preserve"> t_lost_poultry_feed,</v>
      </c>
      <c r="G386" s="30" t="str">
        <f t="shared" si="26"/>
        <v xml:space="preserve"> t_lost_poultry_feed</v>
      </c>
      <c r="I386" t="s">
        <v>5602</v>
      </c>
      <c r="J386" t="s">
        <v>5604</v>
      </c>
      <c r="K386" t="s">
        <v>5603</v>
      </c>
      <c r="M386" t="str">
        <f t="shared" si="27"/>
        <v>variable = ifelse(variable == " t_lost_poultry_feed","      f_focus_lost_used_for_poultry_yn ",variable),</v>
      </c>
    </row>
    <row r="387" spans="1:13">
      <c r="A387" t="s">
        <v>5974</v>
      </c>
      <c r="E387" s="30" t="str">
        <f t="shared" si="24"/>
        <v xml:space="preserve">      f_focus_own_consumption_kg </v>
      </c>
      <c r="F387" s="30" t="str">
        <f t="shared" si="25"/>
        <v xml:space="preserve"> t_own_consumption_kg,</v>
      </c>
      <c r="G387" s="30" t="str">
        <f t="shared" si="26"/>
        <v xml:space="preserve"> t_own_consumption_kg</v>
      </c>
      <c r="I387" t="s">
        <v>5602</v>
      </c>
      <c r="J387" t="s">
        <v>5604</v>
      </c>
      <c r="K387" t="s">
        <v>5603</v>
      </c>
      <c r="M387" t="str">
        <f t="shared" si="27"/>
        <v>variable = ifelse(variable == " t_own_consumption_kg","      f_focus_own_consumption_kg ",variable),</v>
      </c>
    </row>
    <row r="388" spans="1:13">
      <c r="A388" t="s">
        <v>5975</v>
      </c>
      <c r="E388" s="30" t="str">
        <f t="shared" si="24"/>
        <v xml:space="preserve">      f_focus_own_consumption_measurement </v>
      </c>
      <c r="F388" s="30" t="str">
        <f t="shared" si="25"/>
        <v xml:space="preserve"> t_own_consumption_measurement,</v>
      </c>
      <c r="G388" s="30" t="str">
        <f t="shared" si="26"/>
        <v xml:space="preserve"> t_own_consumption_measurement</v>
      </c>
      <c r="I388" t="s">
        <v>5602</v>
      </c>
      <c r="J388" t="s">
        <v>5604</v>
      </c>
      <c r="K388" t="s">
        <v>5603</v>
      </c>
      <c r="M388" t="str">
        <f t="shared" si="27"/>
        <v>variable = ifelse(variable == " t_own_consumption_measurement","      f_focus_own_consumption_measurement ",variable),</v>
      </c>
    </row>
    <row r="389" spans="1:13">
      <c r="A389" t="s">
        <v>5976</v>
      </c>
      <c r="E389" s="30" t="str">
        <f t="shared" si="24"/>
        <v xml:space="preserve">      f_focus_own_consumption_measurement_other </v>
      </c>
      <c r="F389" s="30" t="str">
        <f t="shared" si="25"/>
        <v xml:space="preserve"> 't_own_consumption_measurement__other__',</v>
      </c>
      <c r="G389" s="30" t="str">
        <f t="shared" si="26"/>
        <v xml:space="preserve"> 't_own_consumption_measurement__other__'</v>
      </c>
      <c r="I389" t="s">
        <v>5602</v>
      </c>
      <c r="J389" t="s">
        <v>5604</v>
      </c>
      <c r="K389" t="s">
        <v>5603</v>
      </c>
      <c r="M389" t="str">
        <f t="shared" si="27"/>
        <v>variable = ifelse(variable == " 't_own_consumption_measurement__other__'","      f_focus_own_consumption_measurement_other ",variable),</v>
      </c>
    </row>
    <row r="390" spans="1:13">
      <c r="A390" t="s">
        <v>5977</v>
      </c>
      <c r="E390" s="30" t="str">
        <f t="shared" si="24"/>
        <v xml:space="preserve">      f_focus_own_consumption_measurement_other_kg </v>
      </c>
      <c r="F390" s="30" t="str">
        <f t="shared" si="25"/>
        <v xml:space="preserve"> t_own_consumption_measurement_other,</v>
      </c>
      <c r="G390" s="30" t="str">
        <f t="shared" si="26"/>
        <v xml:space="preserve"> t_own_consumption_measurement_other</v>
      </c>
      <c r="I390" t="s">
        <v>5602</v>
      </c>
      <c r="J390" t="s">
        <v>5604</v>
      </c>
      <c r="K390" t="s">
        <v>5603</v>
      </c>
      <c r="M390" t="str">
        <f t="shared" si="27"/>
        <v>variable = ifelse(variable == " t_own_consumption_measurement_other","      f_focus_own_consumption_measurement_other_kg ",variable),</v>
      </c>
    </row>
    <row r="391" spans="1:13">
      <c r="A391" t="s">
        <v>5978</v>
      </c>
      <c r="E391" s="30" t="str">
        <f t="shared" ref="E391:E454" si="28">LEFT(A391, SEARCH("=",A391)-1)</f>
        <v xml:space="preserve">      f_focus_own_consumption_measurement_bag_kg </v>
      </c>
      <c r="F391" s="30" t="str">
        <f t="shared" ref="F391:F454" si="29">RIGHT(A391,LEN(A391)-SEARCH("=",A391))</f>
        <v xml:space="preserve"> t_own_measurement_bag,</v>
      </c>
      <c r="G391" s="30" t="str">
        <f t="shared" ref="G391:G454" si="30">LEFT(F391, SEARCH(",",F391)-1)</f>
        <v xml:space="preserve"> t_own_measurement_bag</v>
      </c>
      <c r="I391" t="s">
        <v>5602</v>
      </c>
      <c r="J391" t="s">
        <v>5604</v>
      </c>
      <c r="K391" t="s">
        <v>5603</v>
      </c>
      <c r="M391" t="str">
        <f t="shared" ref="M391:M454" si="31">IFERROR(_xlfn.CONCAT(I391,G391,J391,E391,K391),"")</f>
        <v>variable = ifelse(variable == " t_own_measurement_bag","      f_focus_own_consumption_measurement_bag_kg ",variable),</v>
      </c>
    </row>
    <row r="392" spans="1:13">
      <c r="A392" t="s">
        <v>5979</v>
      </c>
      <c r="E392" s="30" t="str">
        <f t="shared" si="28"/>
        <v xml:space="preserve">      f_focus_price </v>
      </c>
      <c r="F392" s="30" t="str">
        <f t="shared" si="29"/>
        <v xml:space="preserve"> t_price,</v>
      </c>
      <c r="G392" s="30" t="str">
        <f t="shared" si="30"/>
        <v xml:space="preserve"> t_price</v>
      </c>
      <c r="I392" t="s">
        <v>5602</v>
      </c>
      <c r="J392" t="s">
        <v>5604</v>
      </c>
      <c r="K392" t="s">
        <v>5603</v>
      </c>
      <c r="M392" t="str">
        <f t="shared" si="31"/>
        <v>variable = ifelse(variable == " t_price","      f_focus_price ",variable),</v>
      </c>
    </row>
    <row r="393" spans="1:13">
      <c r="A393" t="s">
        <v>5980</v>
      </c>
      <c r="E393" s="30" t="str">
        <f t="shared" si="28"/>
        <v xml:space="preserve">      f_focus_quant_prod_kg </v>
      </c>
      <c r="F393" s="30" t="str">
        <f t="shared" si="29"/>
        <v xml:space="preserve"> t_produced_kg,</v>
      </c>
      <c r="G393" s="30" t="str">
        <f t="shared" si="30"/>
        <v xml:space="preserve"> t_produced_kg</v>
      </c>
      <c r="I393" t="s">
        <v>5602</v>
      </c>
      <c r="J393" t="s">
        <v>5604</v>
      </c>
      <c r="K393" t="s">
        <v>5603</v>
      </c>
      <c r="M393" t="str">
        <f t="shared" si="31"/>
        <v>variable = ifelse(variable == " t_produced_kg","      f_focus_quant_prod_kg ",variable),</v>
      </c>
    </row>
    <row r="394" spans="1:13">
      <c r="A394" t="s">
        <v>5981</v>
      </c>
      <c r="E394" s="30" t="str">
        <f t="shared" si="28"/>
        <v xml:space="preserve">      f_focus_measurement_prod </v>
      </c>
      <c r="F394" s="30" t="str">
        <f t="shared" si="29"/>
        <v xml:space="preserve"> t_produced_measurement,</v>
      </c>
      <c r="G394" s="30" t="str">
        <f t="shared" si="30"/>
        <v xml:space="preserve"> t_produced_measurement</v>
      </c>
      <c r="I394" t="s">
        <v>5602</v>
      </c>
      <c r="J394" t="s">
        <v>5604</v>
      </c>
      <c r="K394" t="s">
        <v>5603</v>
      </c>
      <c r="M394" t="str">
        <f t="shared" si="31"/>
        <v>variable = ifelse(variable == " t_produced_measurement","      f_focus_measurement_prod ",variable),</v>
      </c>
    </row>
    <row r="395" spans="1:13">
      <c r="A395" t="s">
        <v>5982</v>
      </c>
      <c r="E395" s="30" t="str">
        <f t="shared" si="28"/>
        <v xml:space="preserve">      f_focus_measurement_prod_bag_kg </v>
      </c>
      <c r="F395" s="30" t="str">
        <f t="shared" si="29"/>
        <v xml:space="preserve"> t_produced_measurement_bag,</v>
      </c>
      <c r="G395" s="30" t="str">
        <f t="shared" si="30"/>
        <v xml:space="preserve"> t_produced_measurement_bag</v>
      </c>
      <c r="I395" t="s">
        <v>5602</v>
      </c>
      <c r="J395" t="s">
        <v>5604</v>
      </c>
      <c r="K395" t="s">
        <v>5603</v>
      </c>
      <c r="M395" t="str">
        <f t="shared" si="31"/>
        <v>variable = ifelse(variable == " t_produced_measurement_bag","      f_focus_measurement_prod_bag_kg ",variable),</v>
      </c>
    </row>
    <row r="396" spans="1:13">
      <c r="A396" t="s">
        <v>5983</v>
      </c>
      <c r="E396" s="30" t="str">
        <f t="shared" si="28"/>
        <v xml:space="preserve">      f_focus_measurement_prod_other_kg </v>
      </c>
      <c r="F396" s="30" t="str">
        <f t="shared" si="29"/>
        <v xml:space="preserve"> t_produced_measurement_other,</v>
      </c>
      <c r="G396" s="30" t="str">
        <f t="shared" si="30"/>
        <v xml:space="preserve"> t_produced_measurement_other</v>
      </c>
      <c r="I396" t="s">
        <v>5602</v>
      </c>
      <c r="J396" t="s">
        <v>5604</v>
      </c>
      <c r="K396" t="s">
        <v>5603</v>
      </c>
      <c r="M396" t="str">
        <f t="shared" si="31"/>
        <v>variable = ifelse(variable == " t_produced_measurement_other","      f_focus_measurement_prod_other_kg ",variable),</v>
      </c>
    </row>
    <row r="397" spans="1:13">
      <c r="A397" t="s">
        <v>5984</v>
      </c>
      <c r="E397" s="30" t="str">
        <f t="shared" si="28"/>
        <v xml:space="preserve">      f_focus_quant_sold </v>
      </c>
      <c r="F397" s="30" t="str">
        <f t="shared" si="29"/>
        <v xml:space="preserve"> t_sold_kg,</v>
      </c>
      <c r="G397" s="30" t="str">
        <f t="shared" si="30"/>
        <v xml:space="preserve"> t_sold_kg</v>
      </c>
      <c r="I397" t="s">
        <v>5602</v>
      </c>
      <c r="J397" t="s">
        <v>5604</v>
      </c>
      <c r="K397" t="s">
        <v>5603</v>
      </c>
      <c r="M397" t="str">
        <f t="shared" si="31"/>
        <v>variable = ifelse(variable == " t_sold_kg","      f_focus_quant_sold ",variable),</v>
      </c>
    </row>
    <row r="398" spans="1:13">
      <c r="A398" t="s">
        <v>5985</v>
      </c>
      <c r="E398" s="30" t="str">
        <f t="shared" si="28"/>
        <v xml:space="preserve">      f_focus_measurement_sold </v>
      </c>
      <c r="F398" s="30" t="str">
        <f t="shared" si="29"/>
        <v xml:space="preserve"> t_sold_measurement,</v>
      </c>
      <c r="G398" s="30" t="str">
        <f t="shared" si="30"/>
        <v xml:space="preserve"> t_sold_measurement</v>
      </c>
      <c r="I398" t="s">
        <v>5602</v>
      </c>
      <c r="J398" t="s">
        <v>5604</v>
      </c>
      <c r="K398" t="s">
        <v>5603</v>
      </c>
      <c r="M398" t="str">
        <f t="shared" si="31"/>
        <v>variable = ifelse(variable == " t_sold_measurement","      f_focus_measurement_sold ",variable),</v>
      </c>
    </row>
    <row r="399" spans="1:13">
      <c r="A399" t="s">
        <v>5986</v>
      </c>
      <c r="E399" s="30" t="str">
        <f t="shared" si="28"/>
        <v xml:space="preserve">      f_focus_measurement_sold_other </v>
      </c>
      <c r="F399" s="30" t="str">
        <f t="shared" si="29"/>
        <v xml:space="preserve"> 't_sold_measurement__other__',</v>
      </c>
      <c r="G399" s="30" t="str">
        <f t="shared" si="30"/>
        <v xml:space="preserve"> 't_sold_measurement__other__'</v>
      </c>
      <c r="I399" t="s">
        <v>5602</v>
      </c>
      <c r="J399" t="s">
        <v>5604</v>
      </c>
      <c r="K399" t="s">
        <v>5603</v>
      </c>
      <c r="M399" t="str">
        <f t="shared" si="31"/>
        <v>variable = ifelse(variable == " 't_sold_measurement__other__'","      f_focus_measurement_sold_other ",variable),</v>
      </c>
    </row>
    <row r="400" spans="1:13">
      <c r="A400" t="s">
        <v>5987</v>
      </c>
      <c r="E400" s="30" t="str">
        <f t="shared" si="28"/>
        <v xml:space="preserve">      f_focus_measurement_sold_bag_kg </v>
      </c>
      <c r="F400" s="30" t="str">
        <f t="shared" si="29"/>
        <v xml:space="preserve"> t_sold_measurement_bag,</v>
      </c>
      <c r="G400" s="30" t="str">
        <f t="shared" si="30"/>
        <v xml:space="preserve"> t_sold_measurement_bag</v>
      </c>
      <c r="I400" t="s">
        <v>5602</v>
      </c>
      <c r="J400" t="s">
        <v>5604</v>
      </c>
      <c r="K400" t="s">
        <v>5603</v>
      </c>
      <c r="M400" t="str">
        <f t="shared" si="31"/>
        <v>variable = ifelse(variable == " t_sold_measurement_bag","      f_focus_measurement_sold_bag_kg ",variable),</v>
      </c>
    </row>
    <row r="401" spans="1:13">
      <c r="A401" t="s">
        <v>5988</v>
      </c>
      <c r="E401" s="30" t="str">
        <f t="shared" si="28"/>
        <v xml:space="preserve">      f_focus_measurement_sold_other_kg </v>
      </c>
      <c r="F401" s="30" t="str">
        <f t="shared" si="29"/>
        <v xml:space="preserve"> t_sold_measurement_other,</v>
      </c>
      <c r="G401" s="30" t="str">
        <f t="shared" si="30"/>
        <v xml:space="preserve"> t_sold_measurement_other</v>
      </c>
      <c r="I401" t="s">
        <v>5602</v>
      </c>
      <c r="J401" t="s">
        <v>5604</v>
      </c>
      <c r="K401" t="s">
        <v>5603</v>
      </c>
      <c r="M401" t="str">
        <f t="shared" si="31"/>
        <v>variable = ifelse(variable == " t_sold_measurement_other","      f_focus_measurement_sold_other_kg ",variable),</v>
      </c>
    </row>
    <row r="402" spans="1:13">
      <c r="A402" t="s">
        <v>5989</v>
      </c>
      <c r="E402" s="30" t="str">
        <f t="shared" si="28"/>
        <v xml:space="preserve">      f_equip_brooders_purchase_year </v>
      </c>
      <c r="F402" s="30" t="str">
        <f t="shared" si="29"/>
        <v xml:space="preserve"> 'what_year_did_you_buy_the_brooders_',</v>
      </c>
      <c r="G402" s="30" t="str">
        <f t="shared" si="30"/>
        <v xml:space="preserve"> 'what_year_did_you_buy_the_brooders_'</v>
      </c>
      <c r="I402" t="s">
        <v>5602</v>
      </c>
      <c r="J402" t="s">
        <v>5604</v>
      </c>
      <c r="K402" t="s">
        <v>5603</v>
      </c>
      <c r="M402" t="str">
        <f t="shared" si="31"/>
        <v>variable = ifelse(variable == " 'what_year_did_you_buy_the_brooders_'","      f_equip_brooders_purchase_year ",variable),</v>
      </c>
    </row>
    <row r="403" spans="1:13">
      <c r="A403" t="s">
        <v>5990</v>
      </c>
      <c r="E403" s="30" t="str">
        <f t="shared" si="28"/>
        <v xml:space="preserve">      f_equip_drinker_purchase_year </v>
      </c>
      <c r="F403" s="30" t="str">
        <f t="shared" si="29"/>
        <v xml:space="preserve"> 'what_year_did_you_buy_the_drinker_equipment_',</v>
      </c>
      <c r="G403" s="30" t="str">
        <f t="shared" si="30"/>
        <v xml:space="preserve"> 'what_year_did_you_buy_the_drinker_equipment_'</v>
      </c>
      <c r="I403" t="s">
        <v>5602</v>
      </c>
      <c r="J403" t="s">
        <v>5604</v>
      </c>
      <c r="K403" t="s">
        <v>5603</v>
      </c>
      <c r="M403" t="str">
        <f t="shared" si="31"/>
        <v>variable = ifelse(variable == " 'what_year_did_you_buy_the_drinker_equipment_'","      f_equip_drinker_purchase_year ",variable),</v>
      </c>
    </row>
    <row r="404" spans="1:13">
      <c r="A404" t="s">
        <v>5991</v>
      </c>
      <c r="E404" s="30" t="str">
        <f t="shared" si="28"/>
        <v xml:space="preserve">      f_equip_feeder_purchase_year </v>
      </c>
      <c r="F404" s="30" t="str">
        <f t="shared" si="29"/>
        <v xml:space="preserve"> 'what_year_did_you_buy_the_feeder_equipment_',</v>
      </c>
      <c r="G404" s="30" t="str">
        <f t="shared" si="30"/>
        <v xml:space="preserve"> 'what_year_did_you_buy_the_feeder_equipment_'</v>
      </c>
      <c r="I404" t="s">
        <v>5602</v>
      </c>
      <c r="J404" t="s">
        <v>5604</v>
      </c>
      <c r="K404" t="s">
        <v>5603</v>
      </c>
      <c r="M404" t="str">
        <f t="shared" si="31"/>
        <v>variable = ifelse(variable == " 'what_year_did_you_buy_the_feeder_equipment_'","      f_equip_feeder_purchase_year ",variable),</v>
      </c>
    </row>
    <row r="405" spans="1:13">
      <c r="A405" t="s">
        <v>5992</v>
      </c>
      <c r="E405" s="30" t="str">
        <f t="shared" si="28"/>
        <v xml:space="preserve">      f_equip_rake_purchase_year </v>
      </c>
      <c r="F405" s="30" t="str">
        <f t="shared" si="29"/>
        <v xml:space="preserve"> 'what_year_did_you_buy_the_rake_s__',</v>
      </c>
      <c r="G405" s="30" t="str">
        <f t="shared" si="30"/>
        <v xml:space="preserve"> 'what_year_did_you_buy_the_rake_s__'</v>
      </c>
      <c r="I405" t="s">
        <v>5602</v>
      </c>
      <c r="J405" t="s">
        <v>5604</v>
      </c>
      <c r="K405" t="s">
        <v>5603</v>
      </c>
      <c r="M405" t="str">
        <f t="shared" si="31"/>
        <v>variable = ifelse(variable == " 'what_year_did_you_buy_the_rake_s__'","      f_equip_rake_purchase_year ",variable),</v>
      </c>
    </row>
    <row r="406" spans="1:13">
      <c r="A406" t="s">
        <v>5993</v>
      </c>
      <c r="E406" s="30" t="str">
        <f t="shared" si="28"/>
        <v xml:space="preserve">      f_equip_shovels_purchase_year </v>
      </c>
      <c r="F406" s="30" t="str">
        <f t="shared" si="29"/>
        <v xml:space="preserve"> 'what_year_did_you_buy_the_shovels_and_spades_',</v>
      </c>
      <c r="G406" s="30" t="str">
        <f t="shared" si="30"/>
        <v xml:space="preserve"> 'what_year_did_you_buy_the_shovels_and_spades_'</v>
      </c>
      <c r="I406" t="s">
        <v>5602</v>
      </c>
      <c r="J406" t="s">
        <v>5604</v>
      </c>
      <c r="K406" t="s">
        <v>5603</v>
      </c>
      <c r="M406" t="str">
        <f t="shared" si="31"/>
        <v>variable = ifelse(variable == " 'what_year_did_you_buy_the_shovels_and_spades_'","      f_equip_shovels_purchase_year ",variable),</v>
      </c>
    </row>
    <row r="407" spans="1:13">
      <c r="A407" t="s">
        <v>7248</v>
      </c>
      <c r="E407" s="30" t="str">
        <f t="shared" si="28"/>
        <v xml:space="preserve">      f_location_survey </v>
      </c>
      <c r="F407" s="30" t="str">
        <f t="shared" si="29"/>
        <v xml:space="preserve"> 'where_are_you_collecting_farmer_data_',</v>
      </c>
      <c r="G407" s="30" t="str">
        <f t="shared" si="30"/>
        <v xml:space="preserve"> 'where_are_you_collecting_farmer_data_'</v>
      </c>
      <c r="I407" t="s">
        <v>5602</v>
      </c>
      <c r="J407" t="s">
        <v>5604</v>
      </c>
      <c r="K407" t="s">
        <v>5603</v>
      </c>
      <c r="M407" t="str">
        <f t="shared" si="31"/>
        <v>variable = ifelse(variable == " 'where_are_you_collecting_farmer_data_'","      f_location_survey ",variable),</v>
      </c>
    </row>
    <row r="408" spans="1:13">
      <c r="A408" t="s">
        <v>5613</v>
      </c>
      <c r="E408" s="30" t="e">
        <f t="shared" si="28"/>
        <v>#VALUE!</v>
      </c>
      <c r="F408" s="30" t="e">
        <f t="shared" si="29"/>
        <v>#VALUE!</v>
      </c>
      <c r="G408" s="30" t="e">
        <f t="shared" si="30"/>
        <v>#VALUE!</v>
      </c>
      <c r="I408" t="s">
        <v>5602</v>
      </c>
      <c r="J408" t="s">
        <v>5604</v>
      </c>
      <c r="K408" t="s">
        <v>5603</v>
      </c>
      <c r="M408" t="str">
        <f t="shared" si="31"/>
        <v/>
      </c>
    </row>
    <row r="409" spans="1:13">
      <c r="A409" t="s">
        <v>5994</v>
      </c>
      <c r="E409" s="30" t="e">
        <f t="shared" si="28"/>
        <v>#VALUE!</v>
      </c>
      <c r="F409" s="30" t="e">
        <f t="shared" si="29"/>
        <v>#VALUE!</v>
      </c>
      <c r="G409" s="30" t="e">
        <f t="shared" si="30"/>
        <v>#VALUE!</v>
      </c>
      <c r="I409" t="s">
        <v>5602</v>
      </c>
      <c r="J409" t="s">
        <v>5604</v>
      </c>
      <c r="K409" t="s">
        <v>5603</v>
      </c>
      <c r="M409" t="str">
        <f t="shared" si="31"/>
        <v/>
      </c>
    </row>
    <row r="410" spans="1:13">
      <c r="A410" t="s">
        <v>5995</v>
      </c>
      <c r="E410" s="30" t="e">
        <f t="shared" si="28"/>
        <v>#VALUE!</v>
      </c>
      <c r="F410" s="30" t="e">
        <f t="shared" si="29"/>
        <v>#VALUE!</v>
      </c>
      <c r="G410" s="30" t="e">
        <f t="shared" si="30"/>
        <v>#VALUE!</v>
      </c>
      <c r="I410" t="s">
        <v>5602</v>
      </c>
      <c r="J410" t="s">
        <v>5604</v>
      </c>
      <c r="K410" t="s">
        <v>5603</v>
      </c>
      <c r="M410" t="str">
        <f t="shared" si="31"/>
        <v/>
      </c>
    </row>
    <row r="411" spans="1:13">
      <c r="E411" s="30" t="e">
        <f t="shared" si="28"/>
        <v>#VALUE!</v>
      </c>
      <c r="F411" s="30" t="e">
        <f t="shared" si="29"/>
        <v>#VALUE!</v>
      </c>
      <c r="G411" s="30" t="e">
        <f t="shared" si="30"/>
        <v>#VALUE!</v>
      </c>
      <c r="I411" t="s">
        <v>5602</v>
      </c>
      <c r="J411" t="s">
        <v>5604</v>
      </c>
      <c r="K411" t="s">
        <v>5603</v>
      </c>
      <c r="M411" t="str">
        <f t="shared" si="31"/>
        <v/>
      </c>
    </row>
    <row r="412" spans="1:13">
      <c r="A412" t="s">
        <v>5609</v>
      </c>
      <c r="E412" s="30" t="e">
        <f t="shared" si="28"/>
        <v>#VALUE!</v>
      </c>
      <c r="F412" s="30" t="e">
        <f t="shared" si="29"/>
        <v>#VALUE!</v>
      </c>
      <c r="G412" s="30" t="e">
        <f t="shared" si="30"/>
        <v>#VALUE!</v>
      </c>
      <c r="I412" t="s">
        <v>5602</v>
      </c>
      <c r="J412" t="s">
        <v>5604</v>
      </c>
      <c r="K412" t="s">
        <v>5603</v>
      </c>
      <c r="M412" t="str">
        <f t="shared" si="31"/>
        <v/>
      </c>
    </row>
    <row r="413" spans="1:13">
      <c r="E413" s="30" t="e">
        <f t="shared" si="28"/>
        <v>#VALUE!</v>
      </c>
      <c r="F413" s="30" t="e">
        <f t="shared" si="29"/>
        <v>#VALUE!</v>
      </c>
      <c r="G413" s="30" t="e">
        <f t="shared" si="30"/>
        <v>#VALUE!</v>
      </c>
      <c r="I413" t="s">
        <v>5602</v>
      </c>
      <c r="J413" t="s">
        <v>5604</v>
      </c>
      <c r="K413" t="s">
        <v>5603</v>
      </c>
      <c r="M413" t="str">
        <f t="shared" si="31"/>
        <v/>
      </c>
    </row>
    <row r="414" spans="1:13">
      <c r="A414" t="s">
        <v>5996</v>
      </c>
      <c r="E414" s="30" t="e">
        <f t="shared" si="28"/>
        <v>#VALUE!</v>
      </c>
      <c r="F414" s="30" t="e">
        <f t="shared" si="29"/>
        <v>#VALUE!</v>
      </c>
      <c r="G414" s="30" t="e">
        <f t="shared" si="30"/>
        <v>#VALUE!</v>
      </c>
      <c r="I414" t="s">
        <v>5602</v>
      </c>
      <c r="J414" t="s">
        <v>5604</v>
      </c>
      <c r="K414" t="s">
        <v>5603</v>
      </c>
      <c r="M414" t="str">
        <f t="shared" si="31"/>
        <v/>
      </c>
    </row>
    <row r="415" spans="1:13">
      <c r="A415" t="s">
        <v>5997</v>
      </c>
      <c r="E415" s="30" t="str">
        <f t="shared" si="28"/>
        <v xml:space="preserve">  if(cases[i] </v>
      </c>
      <c r="F415" s="30" t="str">
        <f t="shared" si="29"/>
        <v>=  "11082020 Mwea Anom.xlsx"){</v>
      </c>
      <c r="G415" s="30" t="e">
        <f t="shared" si="30"/>
        <v>#VALUE!</v>
      </c>
      <c r="I415" t="s">
        <v>5602</v>
      </c>
      <c r="J415" t="s">
        <v>5604</v>
      </c>
      <c r="K415" t="s">
        <v>5603</v>
      </c>
      <c r="M415" t="str">
        <f t="shared" si="31"/>
        <v/>
      </c>
    </row>
    <row r="416" spans="1:13">
      <c r="A416" t="s">
        <v>5607</v>
      </c>
      <c r="E416" s="30" t="e">
        <f t="shared" si="28"/>
        <v>#VALUE!</v>
      </c>
      <c r="F416" s="30" t="e">
        <f t="shared" si="29"/>
        <v>#VALUE!</v>
      </c>
      <c r="G416" s="30" t="e">
        <f t="shared" si="30"/>
        <v>#VALUE!</v>
      </c>
      <c r="I416" t="s">
        <v>5602</v>
      </c>
      <c r="J416" t="s">
        <v>5604</v>
      </c>
      <c r="K416" t="s">
        <v>5603</v>
      </c>
      <c r="M416" s="9" t="s">
        <v>7243</v>
      </c>
    </row>
    <row r="417" spans="1:13">
      <c r="A417" t="s">
        <v>5617</v>
      </c>
      <c r="E417" s="30" t="str">
        <f t="shared" si="28"/>
        <v xml:space="preserve">      f_equip_type_other </v>
      </c>
      <c r="F417" s="30" t="str">
        <f t="shared" si="29"/>
        <v xml:space="preserve"> f_equipment_other,</v>
      </c>
      <c r="G417" s="30" t="str">
        <f t="shared" si="30"/>
        <v xml:space="preserve"> f_equipment_other</v>
      </c>
      <c r="I417" t="s">
        <v>5602</v>
      </c>
      <c r="J417" t="s">
        <v>5604</v>
      </c>
      <c r="K417" t="s">
        <v>5603</v>
      </c>
      <c r="M417" t="str">
        <f t="shared" si="31"/>
        <v>variable = ifelse(variable == " f_equipment_other","      f_equip_type_other ",variable),</v>
      </c>
    </row>
    <row r="418" spans="1:13">
      <c r="A418" t="s">
        <v>5998</v>
      </c>
      <c r="E418" s="30" t="str">
        <f t="shared" si="28"/>
        <v xml:space="preserve">      focus_crop </v>
      </c>
      <c r="F418" s="30" t="str">
        <f t="shared" si="29"/>
        <v xml:space="preserve">  f_first_crop,</v>
      </c>
      <c r="G418" s="30" t="str">
        <f t="shared" si="30"/>
        <v xml:space="preserve">  f_first_crop</v>
      </c>
      <c r="I418" t="s">
        <v>5602</v>
      </c>
      <c r="J418" t="s">
        <v>5604</v>
      </c>
      <c r="K418" t="s">
        <v>5603</v>
      </c>
      <c r="M418" t="str">
        <f t="shared" si="31"/>
        <v>variable = ifelse(variable == "  f_first_crop","      focus_crop ",variable),</v>
      </c>
    </row>
    <row r="419" spans="1:13">
      <c r="A419" t="s">
        <v>5999</v>
      </c>
      <c r="E419" s="30" t="str">
        <f t="shared" si="28"/>
        <v xml:space="preserve">      focus_crop_other </v>
      </c>
      <c r="F419" s="30" t="str">
        <f t="shared" si="29"/>
        <v xml:space="preserve">  f_first_crop_other,</v>
      </c>
      <c r="G419" s="30" t="str">
        <f t="shared" si="30"/>
        <v xml:space="preserve">  f_first_crop_other</v>
      </c>
      <c r="I419" t="s">
        <v>5602</v>
      </c>
      <c r="J419" t="s">
        <v>5604</v>
      </c>
      <c r="K419" t="s">
        <v>5603</v>
      </c>
      <c r="M419" t="str">
        <f t="shared" si="31"/>
        <v>variable = ifelse(variable == "  f_first_crop_other","      focus_crop_other ",variable),</v>
      </c>
    </row>
    <row r="420" spans="1:13">
      <c r="A420" t="s">
        <v>6000</v>
      </c>
      <c r="E420" s="30" t="str">
        <f t="shared" si="28"/>
        <v xml:space="preserve">      f_othermaincrop_1 </v>
      </c>
      <c r="F420" s="30" t="str">
        <f t="shared" si="29"/>
        <v xml:space="preserve">  f_second_crop,</v>
      </c>
      <c r="G420" s="30" t="str">
        <f t="shared" si="30"/>
        <v xml:space="preserve">  f_second_crop</v>
      </c>
      <c r="I420" t="s">
        <v>5602</v>
      </c>
      <c r="J420" t="s">
        <v>5604</v>
      </c>
      <c r="K420" t="s">
        <v>5603</v>
      </c>
      <c r="M420" t="str">
        <f t="shared" si="31"/>
        <v>variable = ifelse(variable == "  f_second_crop","      f_othermaincrop_1 ",variable),</v>
      </c>
    </row>
    <row r="421" spans="1:13">
      <c r="A421" t="s">
        <v>6001</v>
      </c>
      <c r="E421" s="30" t="str">
        <f t="shared" si="28"/>
        <v xml:space="preserve">      f_othermaincrop_1_other </v>
      </c>
      <c r="F421" s="30" t="str">
        <f t="shared" si="29"/>
        <v xml:space="preserve">  f_second_crop_other,</v>
      </c>
      <c r="G421" s="30" t="str">
        <f t="shared" si="30"/>
        <v xml:space="preserve">  f_second_crop_other</v>
      </c>
      <c r="I421" t="s">
        <v>5602</v>
      </c>
      <c r="J421" t="s">
        <v>5604</v>
      </c>
      <c r="K421" t="s">
        <v>5603</v>
      </c>
      <c r="M421" t="str">
        <f t="shared" si="31"/>
        <v>variable = ifelse(variable == "  f_second_crop_other","      f_othermaincrop_1_other ",variable),</v>
      </c>
    </row>
    <row r="422" spans="1:13">
      <c r="A422" t="s">
        <v>6002</v>
      </c>
      <c r="E422" s="30" t="str">
        <f t="shared" si="28"/>
        <v xml:space="preserve">      f_othermaincrop_2 </v>
      </c>
      <c r="F422" s="30" t="str">
        <f t="shared" si="29"/>
        <v xml:space="preserve">  f_third_crop,</v>
      </c>
      <c r="G422" s="30" t="str">
        <f t="shared" si="30"/>
        <v xml:space="preserve">  f_third_crop</v>
      </c>
      <c r="I422" t="s">
        <v>5602</v>
      </c>
      <c r="J422" t="s">
        <v>5604</v>
      </c>
      <c r="K422" t="s">
        <v>5603</v>
      </c>
      <c r="M422" t="str">
        <f t="shared" si="31"/>
        <v>variable = ifelse(variable == "  f_third_crop","      f_othermaincrop_2 ",variable),</v>
      </c>
    </row>
    <row r="423" spans="1:13">
      <c r="A423" t="s">
        <v>5622</v>
      </c>
      <c r="E423" s="30" t="str">
        <f t="shared" si="28"/>
        <v xml:space="preserve">      f_othermaincrop_2_other </v>
      </c>
      <c r="F423" s="30" t="str">
        <f t="shared" si="29"/>
        <v xml:space="preserve"> `f_third_crop--other--`,</v>
      </c>
      <c r="G423" s="30" t="str">
        <f t="shared" si="30"/>
        <v xml:space="preserve"> `f_third_crop--other--`</v>
      </c>
      <c r="I423" t="s">
        <v>5602</v>
      </c>
      <c r="J423" t="s">
        <v>5604</v>
      </c>
      <c r="K423" t="s">
        <v>5603</v>
      </c>
      <c r="M423" t="str">
        <f t="shared" si="31"/>
        <v>variable = ifelse(variable == " `f_third_crop--other--`","      f_othermaincrop_2_other ",variable),</v>
      </c>
    </row>
    <row r="424" spans="1:13">
      <c r="A424" t="s">
        <v>5623</v>
      </c>
      <c r="E424" s="30" t="str">
        <f t="shared" si="28"/>
        <v xml:space="preserve">      f_unit_land_other </v>
      </c>
      <c r="F424" s="30" t="str">
        <f t="shared" si="29"/>
        <v xml:space="preserve">  `f_unit_land--other--`,</v>
      </c>
      <c r="G424" s="30" t="str">
        <f t="shared" si="30"/>
        <v xml:space="preserve">  `f_unit_land--other--`</v>
      </c>
      <c r="I424" t="s">
        <v>5602</v>
      </c>
      <c r="J424" t="s">
        <v>5604</v>
      </c>
      <c r="K424" t="s">
        <v>5603</v>
      </c>
      <c r="M424" t="str">
        <f t="shared" si="31"/>
        <v>variable = ifelse(variable == "  `f_unit_land--other--`","      f_unit_land_other ",variable),</v>
      </c>
    </row>
    <row r="425" spans="1:13">
      <c r="A425" t="s">
        <v>5624</v>
      </c>
      <c r="E425" s="30" t="str">
        <f t="shared" si="28"/>
        <v xml:space="preserve">      f_size_acre </v>
      </c>
      <c r="F425" s="30" t="str">
        <f t="shared" si="29"/>
        <v xml:space="preserve">  "f_size (acre)",</v>
      </c>
      <c r="G425" s="30" t="str">
        <f t="shared" si="30"/>
        <v xml:space="preserve">  "f_size (acre)"</v>
      </c>
      <c r="I425" t="s">
        <v>5602</v>
      </c>
      <c r="J425" t="s">
        <v>5604</v>
      </c>
      <c r="K425" t="s">
        <v>5603</v>
      </c>
      <c r="M425" t="str">
        <f t="shared" si="31"/>
        <v>variable = ifelse(variable == "  "f_size (acre)"","      f_size_acre ",variable),</v>
      </c>
    </row>
    <row r="426" spans="1:13">
      <c r="A426" t="s">
        <v>6003</v>
      </c>
      <c r="E426" s="30" t="str">
        <f t="shared" si="28"/>
        <v xml:space="preserve">      f_focus_crop_size_acre </v>
      </c>
      <c r="F426" s="30" t="str">
        <f t="shared" si="29"/>
        <v xml:space="preserve">  "f_sdm_size (acre)",</v>
      </c>
      <c r="G426" s="30" t="str">
        <f t="shared" si="30"/>
        <v xml:space="preserve">  "f_sdm_size (acre)"</v>
      </c>
      <c r="I426" t="s">
        <v>5602</v>
      </c>
      <c r="J426" t="s">
        <v>5604</v>
      </c>
      <c r="K426" t="s">
        <v>5603</v>
      </c>
      <c r="M426" t="str">
        <f t="shared" si="31"/>
        <v>variable = ifelse(variable == "  "f_sdm_size (acre)"","      f_focus_crop_size_acre ",variable),</v>
      </c>
    </row>
    <row r="427" spans="1:13">
      <c r="A427" t="s">
        <v>6004</v>
      </c>
      <c r="E427" s="30" t="str">
        <f t="shared" si="28"/>
        <v xml:space="preserve">      f_ownership_type </v>
      </c>
      <c r="F427" s="30" t="str">
        <f t="shared" si="29"/>
        <v xml:space="preserve">  f_ownership,</v>
      </c>
      <c r="G427" s="30" t="str">
        <f t="shared" si="30"/>
        <v xml:space="preserve">  f_ownership</v>
      </c>
      <c r="I427" t="s">
        <v>5602</v>
      </c>
      <c r="J427" t="s">
        <v>5604</v>
      </c>
      <c r="K427" t="s">
        <v>5603</v>
      </c>
      <c r="M427" t="str">
        <f t="shared" si="31"/>
        <v>variable = ifelse(variable == "  f_ownership","      f_ownership_type ",variable),</v>
      </c>
    </row>
    <row r="428" spans="1:13">
      <c r="A428" t="s">
        <v>6005</v>
      </c>
      <c r="E428" s="30" t="str">
        <f t="shared" si="28"/>
        <v xml:space="preserve">      f_harvest_num </v>
      </c>
      <c r="F428" s="30" t="str">
        <f t="shared" si="29"/>
        <v xml:space="preserve">  f_harvests,</v>
      </c>
      <c r="G428" s="30" t="str">
        <f t="shared" si="30"/>
        <v xml:space="preserve">  f_harvests</v>
      </c>
      <c r="I428" t="s">
        <v>5602</v>
      </c>
      <c r="J428" t="s">
        <v>5604</v>
      </c>
      <c r="K428" t="s">
        <v>5603</v>
      </c>
      <c r="M428" t="str">
        <f t="shared" si="31"/>
        <v>variable = ifelse(variable == "  f_harvests","      f_harvest_num ",variable),</v>
      </c>
    </row>
    <row r="429" spans="1:13">
      <c r="A429" t="s">
        <v>6006</v>
      </c>
      <c r="E429" s="30" t="str">
        <f t="shared" si="28"/>
        <v xml:space="preserve">      f_focus_measurement_prod_2</v>
      </c>
      <c r="F429" s="30" t="str">
        <f t="shared" si="29"/>
        <v xml:space="preserve">  f_sdm_measurement,</v>
      </c>
      <c r="G429" s="30" t="str">
        <f t="shared" si="30"/>
        <v xml:space="preserve">  f_sdm_measurement</v>
      </c>
      <c r="I429" t="s">
        <v>5602</v>
      </c>
      <c r="J429" t="s">
        <v>5604</v>
      </c>
      <c r="K429" t="s">
        <v>5603</v>
      </c>
      <c r="M429" t="str">
        <f t="shared" si="31"/>
        <v>variable = ifelse(variable == "  f_sdm_measurement","      f_focus_measurement_prod_2",variable),</v>
      </c>
    </row>
    <row r="430" spans="1:13">
      <c r="A430" t="s">
        <v>6007</v>
      </c>
      <c r="E430" s="30" t="str">
        <f t="shared" si="28"/>
        <v xml:space="preserve">      f_focus_measurement_prod_other_2 </v>
      </c>
      <c r="F430" s="30" t="str">
        <f t="shared" si="29"/>
        <v xml:space="preserve">  f_measurement_other,</v>
      </c>
      <c r="G430" s="30" t="str">
        <f t="shared" si="30"/>
        <v xml:space="preserve">  f_measurement_other</v>
      </c>
      <c r="I430" t="s">
        <v>5602</v>
      </c>
      <c r="J430" t="s">
        <v>5604</v>
      </c>
      <c r="K430" t="s">
        <v>5603</v>
      </c>
      <c r="M430" t="str">
        <f t="shared" si="31"/>
        <v>variable = ifelse(variable == "  f_measurement_other","      f_focus_measurement_prod_other_2 ",variable),</v>
      </c>
    </row>
    <row r="431" spans="1:13">
      <c r="A431" t="s">
        <v>6008</v>
      </c>
      <c r="E431" s="30" t="str">
        <f t="shared" si="28"/>
        <v xml:space="preserve">      f_focus_type </v>
      </c>
      <c r="F431" s="30" t="str">
        <f t="shared" si="29"/>
        <v xml:space="preserve">  f_type,</v>
      </c>
      <c r="G431" s="30" t="str">
        <f t="shared" si="30"/>
        <v xml:space="preserve">  f_type</v>
      </c>
      <c r="I431" t="s">
        <v>5602</v>
      </c>
      <c r="J431" t="s">
        <v>5604</v>
      </c>
      <c r="K431" t="s">
        <v>5603</v>
      </c>
      <c r="M431" t="str">
        <f t="shared" si="31"/>
        <v>variable = ifelse(variable == "  f_type","      f_focus_type ",variable),</v>
      </c>
    </row>
    <row r="432" spans="1:13">
      <c r="A432" t="s">
        <v>6009</v>
      </c>
      <c r="E432" s="30" t="str">
        <f t="shared" si="28"/>
        <v xml:space="preserve">      f_harvest_num_rqg </v>
      </c>
      <c r="F432" s="30" t="str">
        <f t="shared" si="29"/>
        <v xml:space="preserve">  f_harvest_number,</v>
      </c>
      <c r="G432" s="30" t="str">
        <f t="shared" si="30"/>
        <v xml:space="preserve">  f_harvest_number</v>
      </c>
      <c r="I432" t="s">
        <v>5602</v>
      </c>
      <c r="J432" t="s">
        <v>5604</v>
      </c>
      <c r="K432" t="s">
        <v>5603</v>
      </c>
      <c r="M432" t="str">
        <f t="shared" si="31"/>
        <v>variable = ifelse(variable == "  f_harvest_number","      f_harvest_num_rqg ",variable),</v>
      </c>
    </row>
    <row r="433" spans="1:13">
      <c r="A433" t="s">
        <v>6010</v>
      </c>
      <c r="E433" s="30" t="str">
        <f t="shared" si="28"/>
        <v xml:space="preserve">      f_focus_quant_prod </v>
      </c>
      <c r="F433" s="30" t="str">
        <f t="shared" si="29"/>
        <v xml:space="preserve"> f_produced,</v>
      </c>
      <c r="G433" s="30" t="str">
        <f t="shared" si="30"/>
        <v xml:space="preserve"> f_produced</v>
      </c>
      <c r="I433" t="s">
        <v>5602</v>
      </c>
      <c r="J433" t="s">
        <v>5604</v>
      </c>
      <c r="K433" t="s">
        <v>5603</v>
      </c>
      <c r="M433" t="str">
        <f t="shared" si="31"/>
        <v>variable = ifelse(variable == " f_produced","      f_focus_quant_prod ",variable),</v>
      </c>
    </row>
    <row r="434" spans="1:13">
      <c r="A434" t="s">
        <v>6011</v>
      </c>
      <c r="E434" s="30" t="str">
        <f t="shared" si="28"/>
        <v xml:space="preserve">      f_focus_quant_prod_kg </v>
      </c>
      <c r="F434" s="30" t="str">
        <f t="shared" si="29"/>
        <v xml:space="preserve">  "f_produced (kilograms)",</v>
      </c>
      <c r="G434" s="30" t="str">
        <f t="shared" si="30"/>
        <v xml:space="preserve">  "f_produced (kilograms)"</v>
      </c>
      <c r="I434" t="s">
        <v>5602</v>
      </c>
      <c r="J434" t="s">
        <v>5604</v>
      </c>
      <c r="K434" t="s">
        <v>5603</v>
      </c>
      <c r="M434" t="str">
        <f t="shared" si="31"/>
        <v>variable = ifelse(variable == "  "f_produced (kilograms)"","      f_focus_quant_prod_kg ",variable),</v>
      </c>
    </row>
    <row r="435" spans="1:13">
      <c r="A435" t="s">
        <v>6012</v>
      </c>
      <c r="E435" s="30" t="str">
        <f t="shared" si="28"/>
        <v xml:space="preserve">      f_focus_measurement_prod </v>
      </c>
      <c r="F435" s="30" t="str">
        <f t="shared" si="29"/>
        <v xml:space="preserve">  f_produced_measurement,</v>
      </c>
      <c r="G435" s="30" t="str">
        <f t="shared" si="30"/>
        <v xml:space="preserve">  f_produced_measurement</v>
      </c>
      <c r="I435" t="s">
        <v>5602</v>
      </c>
      <c r="J435" t="s">
        <v>5604</v>
      </c>
      <c r="K435" t="s">
        <v>5603</v>
      </c>
      <c r="M435" t="str">
        <f t="shared" si="31"/>
        <v>variable = ifelse(variable == "  f_produced_measurement","      f_focus_measurement_prod ",variable),</v>
      </c>
    </row>
    <row r="436" spans="1:13">
      <c r="A436" t="s">
        <v>6013</v>
      </c>
      <c r="E436" s="30" t="str">
        <f t="shared" si="28"/>
        <v xml:space="preserve">      f_focus_measurement_prod_other </v>
      </c>
      <c r="F436" s="30" t="str">
        <f t="shared" si="29"/>
        <v xml:space="preserve">  `f_produced_measurement--other--`,</v>
      </c>
      <c r="G436" s="30" t="str">
        <f t="shared" si="30"/>
        <v xml:space="preserve">  `f_produced_measurement--other--`</v>
      </c>
      <c r="I436" t="s">
        <v>5602</v>
      </c>
      <c r="J436" t="s">
        <v>5604</v>
      </c>
      <c r="K436" t="s">
        <v>5603</v>
      </c>
      <c r="M436" t="str">
        <f t="shared" si="31"/>
        <v>variable = ifelse(variable == "  `f_produced_measurement--other--`","      f_focus_measurement_prod_other ",variable),</v>
      </c>
    </row>
    <row r="437" spans="1:13">
      <c r="A437" t="s">
        <v>6014</v>
      </c>
      <c r="E437" s="30" t="str">
        <f t="shared" si="28"/>
        <v xml:space="preserve">      f_focus_quant_sold </v>
      </c>
      <c r="F437" s="30" t="str">
        <f t="shared" si="29"/>
        <v xml:space="preserve"> f_sold,</v>
      </c>
      <c r="G437" s="30" t="str">
        <f t="shared" si="30"/>
        <v xml:space="preserve"> f_sold</v>
      </c>
      <c r="I437" t="s">
        <v>5602</v>
      </c>
      <c r="J437" t="s">
        <v>5604</v>
      </c>
      <c r="K437" t="s">
        <v>5603</v>
      </c>
      <c r="M437" t="str">
        <f t="shared" si="31"/>
        <v>variable = ifelse(variable == " f_sold","      f_focus_quant_sold ",variable),</v>
      </c>
    </row>
    <row r="438" spans="1:13">
      <c r="A438" t="s">
        <v>6015</v>
      </c>
      <c r="E438" s="30" t="str">
        <f t="shared" si="28"/>
        <v xml:space="preserve">      f_focus_quant_sold_kg </v>
      </c>
      <c r="F438" s="30" t="str">
        <f t="shared" si="29"/>
        <v xml:space="preserve">  "f_sold (kilograms)",</v>
      </c>
      <c r="G438" s="30" t="str">
        <f t="shared" si="30"/>
        <v xml:space="preserve">  "f_sold (kilograms)"</v>
      </c>
      <c r="I438" t="s">
        <v>5602</v>
      </c>
      <c r="J438" t="s">
        <v>5604</v>
      </c>
      <c r="K438" t="s">
        <v>5603</v>
      </c>
      <c r="M438" t="str">
        <f t="shared" si="31"/>
        <v>variable = ifelse(variable == "  "f_sold (kilograms)"","      f_focus_quant_sold_kg ",variable),</v>
      </c>
    </row>
    <row r="439" spans="1:13">
      <c r="A439" t="s">
        <v>6016</v>
      </c>
      <c r="E439" s="30" t="str">
        <f t="shared" si="28"/>
        <v xml:space="preserve">      f_focus_measurement_sold </v>
      </c>
      <c r="F439" s="30" t="str">
        <f t="shared" si="29"/>
        <v xml:space="preserve">  f_sold_measurement,</v>
      </c>
      <c r="G439" s="30" t="str">
        <f t="shared" si="30"/>
        <v xml:space="preserve">  f_sold_measurement</v>
      </c>
      <c r="I439" t="s">
        <v>5602</v>
      </c>
      <c r="J439" t="s">
        <v>5604</v>
      </c>
      <c r="K439" t="s">
        <v>5603</v>
      </c>
      <c r="M439" t="str">
        <f t="shared" si="31"/>
        <v>variable = ifelse(variable == "  f_sold_measurement","      f_focus_measurement_sold ",variable),</v>
      </c>
    </row>
    <row r="440" spans="1:13">
      <c r="A440" t="s">
        <v>6017</v>
      </c>
      <c r="E440" s="30" t="str">
        <f t="shared" si="28"/>
        <v xml:space="preserve">      f_focus_measurement_sold_other </v>
      </c>
      <c r="F440" s="30" t="str">
        <f t="shared" si="29"/>
        <v xml:space="preserve">  `f_sold_measurement--other--`,</v>
      </c>
      <c r="G440" s="30" t="str">
        <f t="shared" si="30"/>
        <v xml:space="preserve">  `f_sold_measurement--other--`</v>
      </c>
      <c r="I440" t="s">
        <v>5602</v>
      </c>
      <c r="J440" t="s">
        <v>5604</v>
      </c>
      <c r="K440" t="s">
        <v>5603</v>
      </c>
      <c r="M440" t="str">
        <f t="shared" si="31"/>
        <v>variable = ifelse(variable == "  `f_sold_measurement--other--`","      f_focus_measurement_sold_other ",variable),</v>
      </c>
    </row>
    <row r="441" spans="1:13">
      <c r="A441" t="s">
        <v>5612</v>
      </c>
      <c r="E441" s="30" t="e">
        <f t="shared" si="28"/>
        <v>#VALUE!</v>
      </c>
      <c r="F441" s="30" t="e">
        <f t="shared" si="29"/>
        <v>#VALUE!</v>
      </c>
      <c r="G441" s="30" t="e">
        <f t="shared" si="30"/>
        <v>#VALUE!</v>
      </c>
      <c r="I441" t="s">
        <v>5602</v>
      </c>
      <c r="J441" t="s">
        <v>5604</v>
      </c>
      <c r="K441" t="s">
        <v>5603</v>
      </c>
      <c r="M441" t="str">
        <f t="shared" si="31"/>
        <v/>
      </c>
    </row>
    <row r="442" spans="1:13">
      <c r="A442" t="s">
        <v>6018</v>
      </c>
      <c r="E442" s="30" t="str">
        <f t="shared" si="28"/>
        <v xml:space="preserve">      f_focus_price </v>
      </c>
      <c r="F442" s="30" t="str">
        <f t="shared" si="29"/>
        <v xml:space="preserve">  f_price,</v>
      </c>
      <c r="G442" s="30" t="str">
        <f t="shared" si="30"/>
        <v xml:space="preserve">  f_price</v>
      </c>
      <c r="I442" t="s">
        <v>5602</v>
      </c>
      <c r="J442" t="s">
        <v>5604</v>
      </c>
      <c r="K442" t="s">
        <v>5603</v>
      </c>
      <c r="M442" t="str">
        <f t="shared" si="31"/>
        <v>variable = ifelse(variable == "  f_price","      f_focus_price ",variable),</v>
      </c>
    </row>
    <row r="443" spans="1:13">
      <c r="A443" t="s">
        <v>6019</v>
      </c>
      <c r="E443" s="30" t="str">
        <f t="shared" si="28"/>
        <v xml:space="preserve">      f_focus_own_consumption </v>
      </c>
      <c r="F443" s="30" t="str">
        <f t="shared" si="29"/>
        <v xml:space="preserve"> f_own_consumption,</v>
      </c>
      <c r="G443" s="30" t="str">
        <f t="shared" si="30"/>
        <v xml:space="preserve"> f_own_consumption</v>
      </c>
      <c r="I443" t="s">
        <v>5602</v>
      </c>
      <c r="J443" t="s">
        <v>5604</v>
      </c>
      <c r="K443" t="s">
        <v>5603</v>
      </c>
      <c r="M443" t="str">
        <f t="shared" si="31"/>
        <v>variable = ifelse(variable == " f_own_consumption","      f_focus_own_consumption ",variable),</v>
      </c>
    </row>
    <row r="444" spans="1:13">
      <c r="A444" t="s">
        <v>6020</v>
      </c>
      <c r="E444" s="30" t="str">
        <f t="shared" si="28"/>
        <v xml:space="preserve">      f_focus_own_consumption_kg </v>
      </c>
      <c r="F444" s="30" t="str">
        <f t="shared" si="29"/>
        <v xml:space="preserve">  "f_own_consumption (kilograms)",</v>
      </c>
      <c r="G444" s="30" t="str">
        <f t="shared" si="30"/>
        <v xml:space="preserve">  "f_own_consumption (kilograms)"</v>
      </c>
      <c r="I444" t="s">
        <v>5602</v>
      </c>
      <c r="J444" t="s">
        <v>5604</v>
      </c>
      <c r="K444" t="s">
        <v>5603</v>
      </c>
      <c r="M444" t="str">
        <f t="shared" si="31"/>
        <v>variable = ifelse(variable == "  "f_own_consumption (kilograms)"","      f_focus_own_consumption_kg ",variable),</v>
      </c>
    </row>
    <row r="445" spans="1:13">
      <c r="A445" t="s">
        <v>6021</v>
      </c>
      <c r="E445" s="30" t="str">
        <f t="shared" si="28"/>
        <v xml:space="preserve">      f_focus_own_consumption_measurement </v>
      </c>
      <c r="F445" s="30" t="str">
        <f t="shared" si="29"/>
        <v xml:space="preserve">  f_own_consumption_measurement,</v>
      </c>
      <c r="G445" s="30" t="str">
        <f t="shared" si="30"/>
        <v xml:space="preserve">  f_own_consumption_measurement</v>
      </c>
      <c r="I445" t="s">
        <v>5602</v>
      </c>
      <c r="J445" t="s">
        <v>5604</v>
      </c>
      <c r="K445" t="s">
        <v>5603</v>
      </c>
      <c r="M445" t="str">
        <f t="shared" si="31"/>
        <v>variable = ifelse(variable == "  f_own_consumption_measurement","      f_focus_own_consumption_measurement ",variable),</v>
      </c>
    </row>
    <row r="446" spans="1:13">
      <c r="A446" t="s">
        <v>6022</v>
      </c>
      <c r="E446" s="30" t="str">
        <f t="shared" si="28"/>
        <v xml:space="preserve">      f_focus_own_consumption_measurement_other </v>
      </c>
      <c r="F446" s="30" t="str">
        <f t="shared" si="29"/>
        <v xml:space="preserve"> `f_own_consumption_measurement--other--`,</v>
      </c>
      <c r="G446" s="30" t="str">
        <f t="shared" si="30"/>
        <v xml:space="preserve"> `f_own_consumption_measurement--other--`</v>
      </c>
      <c r="I446" t="s">
        <v>5602</v>
      </c>
      <c r="J446" t="s">
        <v>5604</v>
      </c>
      <c r="K446" t="s">
        <v>5603</v>
      </c>
      <c r="M446" t="str">
        <f t="shared" si="31"/>
        <v>variable = ifelse(variable == " `f_own_consumption_measurement--other--`","      f_focus_own_consumption_measurement_other ",variable),</v>
      </c>
    </row>
    <row r="447" spans="1:13">
      <c r="A447" t="s">
        <v>6023</v>
      </c>
      <c r="E447" s="30" t="str">
        <f t="shared" si="28"/>
        <v xml:space="preserve">      f_focus_quant_lost </v>
      </c>
      <c r="F447" s="30" t="str">
        <f t="shared" si="29"/>
        <v xml:space="preserve"> f_lost,</v>
      </c>
      <c r="G447" s="30" t="str">
        <f t="shared" si="30"/>
        <v xml:space="preserve"> f_lost</v>
      </c>
      <c r="I447" t="s">
        <v>5602</v>
      </c>
      <c r="J447" t="s">
        <v>5604</v>
      </c>
      <c r="K447" t="s">
        <v>5603</v>
      </c>
      <c r="M447" t="str">
        <f t="shared" si="31"/>
        <v>variable = ifelse(variable == " f_lost","      f_focus_quant_lost ",variable),</v>
      </c>
    </row>
    <row r="448" spans="1:13">
      <c r="A448" t="s">
        <v>6024</v>
      </c>
      <c r="E448" s="30" t="str">
        <f t="shared" si="28"/>
        <v xml:space="preserve">      f_focus_quant_lost_kg </v>
      </c>
      <c r="F448" s="30" t="str">
        <f t="shared" si="29"/>
        <v xml:space="preserve">  "f_lost (kilograms)",</v>
      </c>
      <c r="G448" s="30" t="str">
        <f t="shared" si="30"/>
        <v xml:space="preserve">  "f_lost (kilograms)"</v>
      </c>
      <c r="I448" t="s">
        <v>5602</v>
      </c>
      <c r="J448" t="s">
        <v>5604</v>
      </c>
      <c r="K448" t="s">
        <v>5603</v>
      </c>
      <c r="M448" t="str">
        <f t="shared" si="31"/>
        <v>variable = ifelse(variable == "  "f_lost (kilograms)"","      f_focus_quant_lost_kg ",variable),</v>
      </c>
    </row>
    <row r="449" spans="1:13">
      <c r="A449" t="s">
        <v>6025</v>
      </c>
      <c r="E449" s="30" t="str">
        <f t="shared" si="28"/>
        <v xml:space="preserve">      f_focus_measurement_lost </v>
      </c>
      <c r="F449" s="30" t="str">
        <f t="shared" si="29"/>
        <v xml:space="preserve">  f_lost_measurement,</v>
      </c>
      <c r="G449" s="30" t="str">
        <f t="shared" si="30"/>
        <v xml:space="preserve">  f_lost_measurement</v>
      </c>
      <c r="I449" t="s">
        <v>5602</v>
      </c>
      <c r="J449" t="s">
        <v>5604</v>
      </c>
      <c r="K449" t="s">
        <v>5603</v>
      </c>
      <c r="M449" t="str">
        <f t="shared" si="31"/>
        <v>variable = ifelse(variable == "  f_lost_measurement","      f_focus_measurement_lost ",variable),</v>
      </c>
    </row>
    <row r="450" spans="1:13">
      <c r="A450" t="s">
        <v>6026</v>
      </c>
      <c r="E450" s="30" t="str">
        <f t="shared" si="28"/>
        <v xml:space="preserve">      f_focus_measurement_lost_other </v>
      </c>
      <c r="F450" s="30" t="str">
        <f t="shared" si="29"/>
        <v xml:space="preserve"> `f_lost_measurement--other--`,</v>
      </c>
      <c r="G450" s="30" t="str">
        <f t="shared" si="30"/>
        <v xml:space="preserve"> `f_lost_measurement--other--`</v>
      </c>
      <c r="I450" t="s">
        <v>5602</v>
      </c>
      <c r="J450" t="s">
        <v>5604</v>
      </c>
      <c r="K450" t="s">
        <v>5603</v>
      </c>
      <c r="M450" t="str">
        <f t="shared" si="31"/>
        <v>variable = ifelse(variable == " `f_lost_measurement--other--`","      f_focus_measurement_lost_other ",variable),</v>
      </c>
    </row>
    <row r="451" spans="1:13">
      <c r="A451" t="s">
        <v>6027</v>
      </c>
      <c r="E451" s="30" t="str">
        <f t="shared" si="28"/>
        <v xml:space="preserve">      f_livestock_income_type </v>
      </c>
      <c r="F451" s="30" t="str">
        <f t="shared" si="29"/>
        <v xml:space="preserve">  f_livestock,</v>
      </c>
      <c r="G451" s="30" t="str">
        <f t="shared" si="30"/>
        <v xml:space="preserve">  f_livestock</v>
      </c>
      <c r="I451" t="s">
        <v>5602</v>
      </c>
      <c r="J451" t="s">
        <v>5604</v>
      </c>
      <c r="K451" t="s">
        <v>5603</v>
      </c>
      <c r="M451" t="str">
        <f t="shared" si="31"/>
        <v>variable = ifelse(variable == "  f_livestock","      f_livestock_income_type ",variable),</v>
      </c>
    </row>
    <row r="452" spans="1:13">
      <c r="A452" t="s">
        <v>5634</v>
      </c>
      <c r="E452" s="30" t="str">
        <f t="shared" si="28"/>
        <v xml:space="preserve">      f_livestock_income_type_other </v>
      </c>
      <c r="F452" s="30" t="str">
        <f t="shared" si="29"/>
        <v xml:space="preserve"> `f_livestock--other--`,</v>
      </c>
      <c r="G452" s="30" t="str">
        <f t="shared" si="30"/>
        <v xml:space="preserve"> `f_livestock--other--`</v>
      </c>
      <c r="I452" t="s">
        <v>5602</v>
      </c>
      <c r="J452" t="s">
        <v>5604</v>
      </c>
      <c r="K452" t="s">
        <v>5603</v>
      </c>
      <c r="M452" t="str">
        <f t="shared" si="31"/>
        <v>variable = ifelse(variable == " `f_livestock--other--`","      f_livestock_income_type_other ",variable),</v>
      </c>
    </row>
    <row r="453" spans="1:13">
      <c r="A453" t="s">
        <v>6028</v>
      </c>
      <c r="E453" s="30" t="str">
        <f t="shared" si="28"/>
        <v xml:space="preserve">      f_livestock_income_total </v>
      </c>
      <c r="F453" s="30" t="str">
        <f t="shared" si="29"/>
        <v xml:space="preserve">  f_livestock_income,</v>
      </c>
      <c r="G453" s="30" t="str">
        <f t="shared" si="30"/>
        <v xml:space="preserve">  f_livestock_income</v>
      </c>
      <c r="I453" t="s">
        <v>5602</v>
      </c>
      <c r="J453" t="s">
        <v>5604</v>
      </c>
      <c r="K453" t="s">
        <v>5603</v>
      </c>
      <c r="M453" t="str">
        <f t="shared" si="31"/>
        <v>variable = ifelse(variable == "  f_livestock_income","      f_livestock_income_total ",variable),</v>
      </c>
    </row>
    <row r="454" spans="1:13">
      <c r="A454" t="s">
        <v>6029</v>
      </c>
      <c r="E454" s="30" t="str">
        <f t="shared" si="28"/>
        <v xml:space="preserve">      f_livestock_income_type_2 </v>
      </c>
      <c r="F454" s="30" t="str">
        <f t="shared" si="29"/>
        <v xml:space="preserve">  f_other_crop_livestock,</v>
      </c>
      <c r="G454" s="30" t="str">
        <f t="shared" si="30"/>
        <v xml:space="preserve">  f_other_crop_livestock</v>
      </c>
      <c r="I454" t="s">
        <v>5602</v>
      </c>
      <c r="J454" t="s">
        <v>5604</v>
      </c>
      <c r="K454" t="s">
        <v>5603</v>
      </c>
      <c r="M454" t="str">
        <f t="shared" si="31"/>
        <v>variable = ifelse(variable == "  f_other_crop_livestock","      f_livestock_income_type_2 ",variable),</v>
      </c>
    </row>
    <row r="455" spans="1:13">
      <c r="A455" t="s">
        <v>6030</v>
      </c>
      <c r="E455" s="30" t="str">
        <f t="shared" ref="E455:E518" si="32">LEFT(A455, SEARCH("=",A455)-1)</f>
        <v xml:space="preserve">      f_livestock_income_type_2_other </v>
      </c>
      <c r="F455" s="30" t="str">
        <f t="shared" ref="F455:F518" si="33">RIGHT(A455,LEN(A455)-SEARCH("=",A455))</f>
        <v xml:space="preserve">  `f_other_crop_livestock--other--`,</v>
      </c>
      <c r="G455" s="30" t="str">
        <f t="shared" ref="G455:G518" si="34">LEFT(F455, SEARCH(",",F455)-1)</f>
        <v xml:space="preserve">  `f_other_crop_livestock--other--`</v>
      </c>
      <c r="I455" t="s">
        <v>5602</v>
      </c>
      <c r="J455" t="s">
        <v>5604</v>
      </c>
      <c r="K455" t="s">
        <v>5603</v>
      </c>
      <c r="M455" t="str">
        <f t="shared" ref="M455:M518" si="35">IFERROR(_xlfn.CONCAT(I455,G455,J455,E455,K455),"")</f>
        <v>variable = ifelse(variable == "  `f_other_crop_livestock--other--`","      f_livestock_income_type_2_other ",variable),</v>
      </c>
    </row>
    <row r="456" spans="1:13">
      <c r="A456" t="s">
        <v>5612</v>
      </c>
      <c r="E456" s="30" t="e">
        <f t="shared" si="32"/>
        <v>#VALUE!</v>
      </c>
      <c r="F456" s="30" t="e">
        <f t="shared" si="33"/>
        <v>#VALUE!</v>
      </c>
      <c r="G456" s="30" t="e">
        <f t="shared" si="34"/>
        <v>#VALUE!</v>
      </c>
      <c r="I456" t="s">
        <v>5602</v>
      </c>
      <c r="J456" t="s">
        <v>5604</v>
      </c>
      <c r="K456" t="s">
        <v>5603</v>
      </c>
      <c r="M456" t="str">
        <f t="shared" si="35"/>
        <v/>
      </c>
    </row>
    <row r="457" spans="1:13">
      <c r="A457" t="s">
        <v>6031</v>
      </c>
      <c r="E457" s="30" t="str">
        <f t="shared" si="32"/>
        <v xml:space="preserve">      f_livestock_labour_yn </v>
      </c>
      <c r="F457" s="30" t="str">
        <f t="shared" si="33"/>
        <v xml:space="preserve">  f_livestock_labour,</v>
      </c>
      <c r="G457" s="30" t="str">
        <f t="shared" si="34"/>
        <v xml:space="preserve">  f_livestock_labour</v>
      </c>
      <c r="I457" t="s">
        <v>5602</v>
      </c>
      <c r="J457" t="s">
        <v>5604</v>
      </c>
      <c r="K457" t="s">
        <v>5603</v>
      </c>
      <c r="M457" t="str">
        <f t="shared" si="35"/>
        <v>variable = ifelse(variable == "  f_livestock_labour","      f_livestock_labour_yn ",variable),</v>
      </c>
    </row>
    <row r="458" spans="1:13">
      <c r="A458" t="s">
        <v>6032</v>
      </c>
      <c r="E458" s="30" t="str">
        <f t="shared" si="32"/>
        <v xml:space="preserve">      f_livestock_nr_hired_labourers </v>
      </c>
      <c r="F458" s="30" t="str">
        <f t="shared" si="33"/>
        <v xml:space="preserve">  f_livestock_labour_people_amount,</v>
      </c>
      <c r="G458" s="30" t="str">
        <f t="shared" si="34"/>
        <v xml:space="preserve">  f_livestock_labour_people_amount</v>
      </c>
      <c r="I458" t="s">
        <v>5602</v>
      </c>
      <c r="J458" t="s">
        <v>5604</v>
      </c>
      <c r="K458" t="s">
        <v>5603</v>
      </c>
      <c r="M458" t="str">
        <f t="shared" si="35"/>
        <v>variable = ifelse(variable == "  f_livestock_labour_people_amount","      f_livestock_nr_hired_labourers ",variable),</v>
      </c>
    </row>
    <row r="459" spans="1:13">
      <c r="A459" t="s">
        <v>6033</v>
      </c>
      <c r="E459" s="30" t="str">
        <f t="shared" si="32"/>
        <v xml:space="preserve">      f_livestock_days_hiredlabour </v>
      </c>
      <c r="F459" s="30" t="str">
        <f t="shared" si="33"/>
        <v xml:space="preserve">  f_livestock_labour_months,</v>
      </c>
      <c r="G459" s="30" t="str">
        <f t="shared" si="34"/>
        <v xml:space="preserve">  f_livestock_labour_months</v>
      </c>
      <c r="I459" t="s">
        <v>5602</v>
      </c>
      <c r="J459" t="s">
        <v>5604</v>
      </c>
      <c r="K459" t="s">
        <v>5603</v>
      </c>
      <c r="M459" t="str">
        <f t="shared" si="35"/>
        <v>variable = ifelse(variable == "  f_livestock_labour_months","      f_livestock_days_hiredlabour ",variable),</v>
      </c>
    </row>
    <row r="460" spans="1:13">
      <c r="A460" t="s">
        <v>6034</v>
      </c>
      <c r="E460" s="30" t="str">
        <f t="shared" si="32"/>
        <v xml:space="preserve">      f_livestock_wages_hiredlabour </v>
      </c>
      <c r="F460" s="30" t="str">
        <f t="shared" si="33"/>
        <v xml:space="preserve">  f_livestock_labour_amount,</v>
      </c>
      <c r="G460" s="30" t="str">
        <f t="shared" si="34"/>
        <v xml:space="preserve">  f_livestock_labour_amount</v>
      </c>
      <c r="I460" t="s">
        <v>5602</v>
      </c>
      <c r="J460" t="s">
        <v>5604</v>
      </c>
      <c r="K460" t="s">
        <v>5603</v>
      </c>
      <c r="M460" t="str">
        <f t="shared" si="35"/>
        <v>variable = ifelse(variable == "  f_livestock_labour_amount","      f_livestock_wages_hiredlabour ",variable),</v>
      </c>
    </row>
    <row r="461" spans="1:13">
      <c r="A461" t="s">
        <v>6035</v>
      </c>
      <c r="E461" s="30" t="str">
        <f t="shared" si="32"/>
        <v xml:space="preserve">      f_livestock_income_other </v>
      </c>
      <c r="F461" s="30" t="str">
        <f t="shared" si="33"/>
        <v xml:space="preserve">  f_livestock_option,</v>
      </c>
      <c r="G461" s="30" t="str">
        <f t="shared" si="34"/>
        <v xml:space="preserve">  f_livestock_option</v>
      </c>
      <c r="I461" t="s">
        <v>5602</v>
      </c>
      <c r="J461" t="s">
        <v>5604</v>
      </c>
      <c r="K461" t="s">
        <v>5603</v>
      </c>
      <c r="M461" t="str">
        <f t="shared" si="35"/>
        <v>variable = ifelse(variable == "  f_livestock_option","      f_livestock_income_other ",variable),</v>
      </c>
    </row>
    <row r="462" spans="1:13">
      <c r="A462" t="s">
        <v>6036</v>
      </c>
      <c r="E462" s="30" t="str">
        <f t="shared" si="32"/>
        <v xml:space="preserve">      f_focus_crop_size </v>
      </c>
      <c r="F462" s="30" t="str">
        <f t="shared" si="33"/>
        <v xml:space="preserve">  f_size_first_crop,</v>
      </c>
      <c r="G462" s="30" t="str">
        <f t="shared" si="34"/>
        <v xml:space="preserve">  f_size_first_crop</v>
      </c>
      <c r="I462" t="s">
        <v>5602</v>
      </c>
      <c r="J462" t="s">
        <v>5604</v>
      </c>
      <c r="K462" t="s">
        <v>5603</v>
      </c>
      <c r="M462" t="str">
        <f t="shared" si="35"/>
        <v>variable = ifelse(variable == "  f_size_first_crop","      f_focus_crop_size ",variable),</v>
      </c>
    </row>
    <row r="463" spans="1:13">
      <c r="A463" t="s">
        <v>6037</v>
      </c>
      <c r="E463" s="30" t="str">
        <f t="shared" si="32"/>
        <v xml:space="preserve">      f_size_othermaincrop_1 </v>
      </c>
      <c r="F463" s="30" t="str">
        <f t="shared" si="33"/>
        <v xml:space="preserve">  f_size_second_crop,</v>
      </c>
      <c r="G463" s="30" t="str">
        <f t="shared" si="34"/>
        <v xml:space="preserve">  f_size_second_crop</v>
      </c>
      <c r="I463" t="s">
        <v>5602</v>
      </c>
      <c r="J463" t="s">
        <v>5604</v>
      </c>
      <c r="K463" t="s">
        <v>5603</v>
      </c>
      <c r="M463" t="str">
        <f t="shared" si="35"/>
        <v>variable = ifelse(variable == "  f_size_second_crop","      f_size_othermaincrop_1 ",variable),</v>
      </c>
    </row>
    <row r="464" spans="1:13">
      <c r="A464" t="s">
        <v>6038</v>
      </c>
      <c r="E464" s="30" t="str">
        <f t="shared" si="32"/>
        <v xml:space="preserve">      f_size_othermaincrop_2 </v>
      </c>
      <c r="F464" s="30" t="str">
        <f t="shared" si="33"/>
        <v xml:space="preserve">  f_size_third_crop,</v>
      </c>
      <c r="G464" s="30" t="str">
        <f t="shared" si="34"/>
        <v xml:space="preserve">  f_size_third_crop</v>
      </c>
      <c r="I464" t="s">
        <v>5602</v>
      </c>
      <c r="J464" t="s">
        <v>5604</v>
      </c>
      <c r="K464" t="s">
        <v>5603</v>
      </c>
      <c r="M464" t="str">
        <f t="shared" si="35"/>
        <v>variable = ifelse(variable == "  f_size_third_crop","      f_size_othermaincrop_2 ",variable),</v>
      </c>
    </row>
    <row r="465" spans="1:13">
      <c r="A465" t="s">
        <v>6039</v>
      </c>
      <c r="E465" s="30" t="str">
        <f t="shared" si="32"/>
        <v xml:space="preserve">      f_income_other_type </v>
      </c>
      <c r="F465" s="30" t="str">
        <f t="shared" si="33"/>
        <v xml:space="preserve">  f_offfarm_otherincome,</v>
      </c>
      <c r="G465" s="30" t="str">
        <f t="shared" si="34"/>
        <v xml:space="preserve">  f_offfarm_otherincome</v>
      </c>
      <c r="I465" t="s">
        <v>5602</v>
      </c>
      <c r="J465" t="s">
        <v>5604</v>
      </c>
      <c r="K465" t="s">
        <v>5603</v>
      </c>
      <c r="M465" t="str">
        <f t="shared" si="35"/>
        <v>variable = ifelse(variable == "  f_offfarm_otherincome","      f_income_other_type ",variable),</v>
      </c>
    </row>
    <row r="466" spans="1:13">
      <c r="A466" t="s">
        <v>5639</v>
      </c>
      <c r="E466" s="30" t="str">
        <f t="shared" si="32"/>
        <v xml:space="preserve">      f_income_other_type_other </v>
      </c>
      <c r="F466" s="30" t="str">
        <f t="shared" si="33"/>
        <v xml:space="preserve"> `f_offfarm_otherincome--other--`,</v>
      </c>
      <c r="G466" s="30" t="str">
        <f t="shared" si="34"/>
        <v xml:space="preserve"> `f_offfarm_otherincome--other--`</v>
      </c>
      <c r="I466" t="s">
        <v>5602</v>
      </c>
      <c r="J466" t="s">
        <v>5604</v>
      </c>
      <c r="K466" t="s">
        <v>5603</v>
      </c>
      <c r="M466" t="str">
        <f t="shared" si="35"/>
        <v>variable = ifelse(variable == " `f_offfarm_otherincome--other--`","      f_income_other_type_other ",variable),</v>
      </c>
    </row>
    <row r="467" spans="1:13">
      <c r="A467" t="s">
        <v>5612</v>
      </c>
      <c r="E467" s="30" t="e">
        <f t="shared" si="32"/>
        <v>#VALUE!</v>
      </c>
      <c r="F467" s="30" t="e">
        <f t="shared" si="33"/>
        <v>#VALUE!</v>
      </c>
      <c r="G467" s="30" t="e">
        <f t="shared" si="34"/>
        <v>#VALUE!</v>
      </c>
      <c r="I467" t="s">
        <v>5602</v>
      </c>
      <c r="J467" t="s">
        <v>5604</v>
      </c>
      <c r="K467" t="s">
        <v>5603</v>
      </c>
      <c r="M467" t="str">
        <f t="shared" si="35"/>
        <v/>
      </c>
    </row>
    <row r="468" spans="1:13">
      <c r="A468" t="s">
        <v>6040</v>
      </c>
      <c r="E468" s="30" t="str">
        <f t="shared" si="32"/>
        <v xml:space="preserve">      f_income_other_total </v>
      </c>
      <c r="F468" s="30" t="str">
        <f t="shared" si="33"/>
        <v xml:space="preserve">  f_offfarm_income,</v>
      </c>
      <c r="G468" s="30" t="str">
        <f t="shared" si="34"/>
        <v xml:space="preserve">  f_offfarm_income</v>
      </c>
      <c r="I468" t="s">
        <v>5602</v>
      </c>
      <c r="J468" t="s">
        <v>5604</v>
      </c>
      <c r="K468" t="s">
        <v>5603</v>
      </c>
      <c r="M468" t="str">
        <f t="shared" si="35"/>
        <v>variable = ifelse(variable == "  f_offfarm_income","      f_income_other_total ",variable),</v>
      </c>
    </row>
    <row r="469" spans="1:13">
      <c r="A469" t="s">
        <v>6041</v>
      </c>
      <c r="E469" s="30" t="str">
        <f t="shared" si="32"/>
        <v xml:space="preserve">      f_crop_labour_types </v>
      </c>
      <c r="F469" s="30" t="str">
        <f t="shared" si="33"/>
        <v xml:space="preserve">  f_labour_practices,</v>
      </c>
      <c r="G469" s="30" t="str">
        <f t="shared" si="34"/>
        <v xml:space="preserve">  f_labour_practices</v>
      </c>
      <c r="I469" t="s">
        <v>5602</v>
      </c>
      <c r="J469" t="s">
        <v>5604</v>
      </c>
      <c r="K469" t="s">
        <v>5603</v>
      </c>
      <c r="M469" t="str">
        <f t="shared" si="35"/>
        <v>variable = ifelse(variable == "  f_labour_practices","      f_crop_labour_types ",variable),</v>
      </c>
    </row>
    <row r="470" spans="1:13">
      <c r="A470" t="s">
        <v>6042</v>
      </c>
      <c r="E470" s="30" t="str">
        <f t="shared" si="32"/>
        <v xml:space="preserve">      f_labour_landprep_nrpeople </v>
      </c>
      <c r="F470" s="30" t="str">
        <f t="shared" si="33"/>
        <v xml:space="preserve">  f_number_labourers_land_preparation,</v>
      </c>
      <c r="G470" s="30" t="str">
        <f t="shared" si="34"/>
        <v xml:space="preserve">  f_number_labourers_land_preparation</v>
      </c>
      <c r="I470" t="s">
        <v>5602</v>
      </c>
      <c r="J470" t="s">
        <v>5604</v>
      </c>
      <c r="K470" t="s">
        <v>5603</v>
      </c>
      <c r="M470" t="str">
        <f t="shared" si="35"/>
        <v>variable = ifelse(variable == "  f_number_labourers_land_preparation","      f_labour_landprep_nrpeople ",variable),</v>
      </c>
    </row>
    <row r="471" spans="1:13">
      <c r="A471" t="s">
        <v>6043</v>
      </c>
      <c r="E471" s="30" t="str">
        <f t="shared" si="32"/>
        <v xml:space="preserve">      f_labour_landprep_nrhiredpeople </v>
      </c>
      <c r="F471" s="30" t="str">
        <f t="shared" si="33"/>
        <v xml:space="preserve">  f_hired_labourers_land_preparation,</v>
      </c>
      <c r="G471" s="30" t="str">
        <f t="shared" si="34"/>
        <v xml:space="preserve">  f_hired_labourers_land_preparation</v>
      </c>
      <c r="I471" t="s">
        <v>5602</v>
      </c>
      <c r="J471" t="s">
        <v>5604</v>
      </c>
      <c r="K471" t="s">
        <v>5603</v>
      </c>
      <c r="M471" t="str">
        <f t="shared" si="35"/>
        <v>variable = ifelse(variable == "  f_hired_labourers_land_preparation","      f_labour_landprep_nrhiredpeople ",variable),</v>
      </c>
    </row>
    <row r="472" spans="1:13">
      <c r="A472" t="s">
        <v>6044</v>
      </c>
      <c r="E472" s="30" t="str">
        <f t="shared" si="32"/>
        <v xml:space="preserve">      f_labour_landprep_nrdays </v>
      </c>
      <c r="F472" s="30" t="str">
        <f t="shared" si="33"/>
        <v xml:space="preserve">  f_days_land_preparation,</v>
      </c>
      <c r="G472" s="30" t="str">
        <f t="shared" si="34"/>
        <v xml:space="preserve">  f_days_land_preparation</v>
      </c>
      <c r="I472" t="s">
        <v>5602</v>
      </c>
      <c r="J472" t="s">
        <v>5604</v>
      </c>
      <c r="K472" t="s">
        <v>5603</v>
      </c>
      <c r="M472" t="str">
        <f t="shared" si="35"/>
        <v>variable = ifelse(variable == "  f_days_land_preparation","      f_labour_landprep_nrdays ",variable),</v>
      </c>
    </row>
    <row r="473" spans="1:13">
      <c r="A473" t="s">
        <v>6045</v>
      </c>
      <c r="E473" s="30" t="str">
        <f t="shared" si="32"/>
        <v xml:space="preserve">      f_labour_landprep_paymentpertimeframe </v>
      </c>
      <c r="F473" s="30" t="str">
        <f t="shared" si="33"/>
        <v xml:space="preserve">  f_wages_land_preparation,</v>
      </c>
      <c r="G473" s="30" t="str">
        <f t="shared" si="34"/>
        <v xml:space="preserve">  f_wages_land_preparation</v>
      </c>
      <c r="I473" t="s">
        <v>5602</v>
      </c>
      <c r="J473" t="s">
        <v>5604</v>
      </c>
      <c r="K473" t="s">
        <v>5603</v>
      </c>
      <c r="M473" t="str">
        <f t="shared" si="35"/>
        <v>variable = ifelse(variable == "  f_wages_land_preparation","      f_labour_landprep_paymentpertimeframe ",variable),</v>
      </c>
    </row>
    <row r="474" spans="1:13">
      <c r="A474" t="s">
        <v>6046</v>
      </c>
      <c r="E474" s="30" t="str">
        <f t="shared" si="32"/>
        <v xml:space="preserve">      f_labour_planting_nrpeople </v>
      </c>
      <c r="F474" s="30" t="str">
        <f t="shared" si="33"/>
        <v xml:space="preserve">  f_number_labourers_planting,</v>
      </c>
      <c r="G474" s="30" t="str">
        <f t="shared" si="34"/>
        <v xml:space="preserve">  f_number_labourers_planting</v>
      </c>
      <c r="I474" t="s">
        <v>5602</v>
      </c>
      <c r="J474" t="s">
        <v>5604</v>
      </c>
      <c r="K474" t="s">
        <v>5603</v>
      </c>
      <c r="M474" t="str">
        <f t="shared" si="35"/>
        <v>variable = ifelse(variable == "  f_number_labourers_planting","      f_labour_planting_nrpeople ",variable),</v>
      </c>
    </row>
    <row r="475" spans="1:13">
      <c r="A475" t="s">
        <v>6047</v>
      </c>
      <c r="E475" s="30" t="str">
        <f t="shared" si="32"/>
        <v xml:space="preserve">      f_labour_planting_nrhiredpeople </v>
      </c>
      <c r="F475" s="30" t="str">
        <f t="shared" si="33"/>
        <v xml:space="preserve">  f_hired_labourers_planting,</v>
      </c>
      <c r="G475" s="30" t="str">
        <f t="shared" si="34"/>
        <v xml:space="preserve">  f_hired_labourers_planting</v>
      </c>
      <c r="I475" t="s">
        <v>5602</v>
      </c>
      <c r="J475" t="s">
        <v>5604</v>
      </c>
      <c r="K475" t="s">
        <v>5603</v>
      </c>
      <c r="M475" t="str">
        <f t="shared" si="35"/>
        <v>variable = ifelse(variable == "  f_hired_labourers_planting","      f_labour_planting_nrhiredpeople ",variable),</v>
      </c>
    </row>
    <row r="476" spans="1:13">
      <c r="A476" t="s">
        <v>6048</v>
      </c>
      <c r="E476" s="30" t="str">
        <f t="shared" si="32"/>
        <v xml:space="preserve">      f_labour_planting_nrdays </v>
      </c>
      <c r="F476" s="30" t="str">
        <f t="shared" si="33"/>
        <v xml:space="preserve">  f_days_planting,</v>
      </c>
      <c r="G476" s="30" t="str">
        <f t="shared" si="34"/>
        <v xml:space="preserve">  f_days_planting</v>
      </c>
      <c r="I476" t="s">
        <v>5602</v>
      </c>
      <c r="J476" t="s">
        <v>5604</v>
      </c>
      <c r="K476" t="s">
        <v>5603</v>
      </c>
      <c r="M476" t="str">
        <f t="shared" si="35"/>
        <v>variable = ifelse(variable == "  f_days_planting","      f_labour_planting_nrdays ",variable),</v>
      </c>
    </row>
    <row r="477" spans="1:13">
      <c r="A477" t="s">
        <v>6049</v>
      </c>
      <c r="E477" s="30" t="str">
        <f t="shared" si="32"/>
        <v xml:space="preserve">      f_labour_planting_paymentpertimeframe </v>
      </c>
      <c r="F477" s="30" t="str">
        <f t="shared" si="33"/>
        <v xml:space="preserve">  f_wages_planting,</v>
      </c>
      <c r="G477" s="30" t="str">
        <f t="shared" si="34"/>
        <v xml:space="preserve">  f_wages_planting</v>
      </c>
      <c r="I477" t="s">
        <v>5602</v>
      </c>
      <c r="J477" t="s">
        <v>5604</v>
      </c>
      <c r="K477" t="s">
        <v>5603</v>
      </c>
      <c r="M477" t="str">
        <f t="shared" si="35"/>
        <v>variable = ifelse(variable == "  f_wages_planting","      f_labour_planting_paymentpertimeframe ",variable),</v>
      </c>
    </row>
    <row r="478" spans="1:13">
      <c r="A478" t="s">
        <v>6050</v>
      </c>
      <c r="E478" s="30" t="str">
        <f t="shared" si="32"/>
        <v xml:space="preserve">      f_labour_cropmaint_nrpeople </v>
      </c>
      <c r="F478" s="30" t="str">
        <f t="shared" si="33"/>
        <v xml:space="preserve">  f_number_labourers_crop_maintenance,</v>
      </c>
      <c r="G478" s="30" t="str">
        <f t="shared" si="34"/>
        <v xml:space="preserve">  f_number_labourers_crop_maintenance</v>
      </c>
      <c r="I478" t="s">
        <v>5602</v>
      </c>
      <c r="J478" t="s">
        <v>5604</v>
      </c>
      <c r="K478" t="s">
        <v>5603</v>
      </c>
      <c r="M478" t="str">
        <f t="shared" si="35"/>
        <v>variable = ifelse(variable == "  f_number_labourers_crop_maintenance","      f_labour_cropmaint_nrpeople ",variable),</v>
      </c>
    </row>
    <row r="479" spans="1:13">
      <c r="A479" t="s">
        <v>6051</v>
      </c>
      <c r="E479" s="30" t="str">
        <f t="shared" si="32"/>
        <v xml:space="preserve">      f_labour_cropmaint_nrhiredpeople </v>
      </c>
      <c r="F479" s="30" t="str">
        <f t="shared" si="33"/>
        <v xml:space="preserve">  f_hired_labourers_crop_maintenance,</v>
      </c>
      <c r="G479" s="30" t="str">
        <f t="shared" si="34"/>
        <v xml:space="preserve">  f_hired_labourers_crop_maintenance</v>
      </c>
      <c r="I479" t="s">
        <v>5602</v>
      </c>
      <c r="J479" t="s">
        <v>5604</v>
      </c>
      <c r="K479" t="s">
        <v>5603</v>
      </c>
      <c r="M479" t="str">
        <f t="shared" si="35"/>
        <v>variable = ifelse(variable == "  f_hired_labourers_crop_maintenance","      f_labour_cropmaint_nrhiredpeople ",variable),</v>
      </c>
    </row>
    <row r="480" spans="1:13">
      <c r="A480" t="s">
        <v>6052</v>
      </c>
      <c r="E480" s="30" t="str">
        <f t="shared" si="32"/>
        <v xml:space="preserve">      f_labour_cropmaint_nrdays </v>
      </c>
      <c r="F480" s="30" t="str">
        <f t="shared" si="33"/>
        <v xml:space="preserve">  f_days_crop_maintenance,</v>
      </c>
      <c r="G480" s="30" t="str">
        <f t="shared" si="34"/>
        <v xml:space="preserve">  f_days_crop_maintenance</v>
      </c>
      <c r="I480" t="s">
        <v>5602</v>
      </c>
      <c r="J480" t="s">
        <v>5604</v>
      </c>
      <c r="K480" t="s">
        <v>5603</v>
      </c>
      <c r="M480" t="str">
        <f t="shared" si="35"/>
        <v>variable = ifelse(variable == "  f_days_crop_maintenance","      f_labour_cropmaint_nrdays ",variable),</v>
      </c>
    </row>
    <row r="481" spans="1:13">
      <c r="A481" t="s">
        <v>6053</v>
      </c>
      <c r="E481" s="30" t="str">
        <f t="shared" si="32"/>
        <v xml:space="preserve">      f_labour_cropmaint_paymentpertimeframe </v>
      </c>
      <c r="F481" s="30" t="str">
        <f t="shared" si="33"/>
        <v xml:space="preserve">  f_wages_crop_maintenance,</v>
      </c>
      <c r="G481" s="30" t="str">
        <f t="shared" si="34"/>
        <v xml:space="preserve">  f_wages_crop_maintenance</v>
      </c>
      <c r="I481" t="s">
        <v>5602</v>
      </c>
      <c r="J481" t="s">
        <v>5604</v>
      </c>
      <c r="K481" t="s">
        <v>5603</v>
      </c>
      <c r="M481" t="str">
        <f t="shared" si="35"/>
        <v>variable = ifelse(variable == "  f_wages_crop_maintenance","      f_labour_cropmaint_paymentpertimeframe ",variable),</v>
      </c>
    </row>
    <row r="482" spans="1:13">
      <c r="A482" t="s">
        <v>6054</v>
      </c>
      <c r="E482" s="30" t="str">
        <f t="shared" si="32"/>
        <v xml:space="preserve">      f_labour_irrigation_nrpeople </v>
      </c>
      <c r="F482" s="30" t="str">
        <f t="shared" si="33"/>
        <v xml:space="preserve">  f_number_labourers_irrigation,</v>
      </c>
      <c r="G482" s="30" t="str">
        <f t="shared" si="34"/>
        <v xml:space="preserve">  f_number_labourers_irrigation</v>
      </c>
      <c r="I482" t="s">
        <v>5602</v>
      </c>
      <c r="J482" t="s">
        <v>5604</v>
      </c>
      <c r="K482" t="s">
        <v>5603</v>
      </c>
      <c r="M482" t="str">
        <f t="shared" si="35"/>
        <v>variable = ifelse(variable == "  f_number_labourers_irrigation","      f_labour_irrigation_nrpeople ",variable),</v>
      </c>
    </row>
    <row r="483" spans="1:13">
      <c r="A483" t="s">
        <v>6055</v>
      </c>
      <c r="E483" s="30" t="str">
        <f t="shared" si="32"/>
        <v xml:space="preserve">      f_labour_irrigation_nrhiredpeople </v>
      </c>
      <c r="F483" s="30" t="str">
        <f t="shared" si="33"/>
        <v xml:space="preserve">  f_hired_labourers_irrigation,</v>
      </c>
      <c r="G483" s="30" t="str">
        <f t="shared" si="34"/>
        <v xml:space="preserve">  f_hired_labourers_irrigation</v>
      </c>
      <c r="I483" t="s">
        <v>5602</v>
      </c>
      <c r="J483" t="s">
        <v>5604</v>
      </c>
      <c r="K483" t="s">
        <v>5603</v>
      </c>
      <c r="M483" t="str">
        <f t="shared" si="35"/>
        <v>variable = ifelse(variable == "  f_hired_labourers_irrigation","      f_labour_irrigation_nrhiredpeople ",variable),</v>
      </c>
    </row>
    <row r="484" spans="1:13">
      <c r="A484" t="s">
        <v>6056</v>
      </c>
      <c r="E484" s="30" t="str">
        <f t="shared" si="32"/>
        <v xml:space="preserve">      f_labour_irrigation_nrdays </v>
      </c>
      <c r="F484" s="30" t="str">
        <f t="shared" si="33"/>
        <v xml:space="preserve">  f_days_irrigation,</v>
      </c>
      <c r="G484" s="30" t="str">
        <f t="shared" si="34"/>
        <v xml:space="preserve">  f_days_irrigation</v>
      </c>
      <c r="I484" t="s">
        <v>5602</v>
      </c>
      <c r="J484" t="s">
        <v>5604</v>
      </c>
      <c r="K484" t="s">
        <v>5603</v>
      </c>
      <c r="M484" t="str">
        <f t="shared" si="35"/>
        <v>variable = ifelse(variable == "  f_days_irrigation","      f_labour_irrigation_nrdays ",variable),</v>
      </c>
    </row>
    <row r="485" spans="1:13">
      <c r="A485" t="s">
        <v>6057</v>
      </c>
      <c r="E485" s="30" t="str">
        <f t="shared" si="32"/>
        <v xml:space="preserve">      f_labour_irrigation_paymentpertimeframe </v>
      </c>
      <c r="F485" s="30" t="str">
        <f t="shared" si="33"/>
        <v xml:space="preserve">  f_wages_irrigation,</v>
      </c>
      <c r="G485" s="30" t="str">
        <f t="shared" si="34"/>
        <v xml:space="preserve">  f_wages_irrigation</v>
      </c>
      <c r="I485" t="s">
        <v>5602</v>
      </c>
      <c r="J485" t="s">
        <v>5604</v>
      </c>
      <c r="K485" t="s">
        <v>5603</v>
      </c>
      <c r="M485" t="str">
        <f t="shared" si="35"/>
        <v>variable = ifelse(variable == "  f_wages_irrigation","      f_labour_irrigation_paymentpertimeframe ",variable),</v>
      </c>
    </row>
    <row r="486" spans="1:13">
      <c r="A486" t="s">
        <v>6058</v>
      </c>
      <c r="E486" s="30" t="str">
        <f t="shared" si="32"/>
        <v xml:space="preserve">      f_labour_fertilizerapp_nrpeople </v>
      </c>
      <c r="F486" s="30" t="str">
        <f t="shared" si="33"/>
        <v xml:space="preserve">  f_number_labourers_fertilizer,</v>
      </c>
      <c r="G486" s="30" t="str">
        <f t="shared" si="34"/>
        <v xml:space="preserve">  f_number_labourers_fertilizer</v>
      </c>
      <c r="I486" t="s">
        <v>5602</v>
      </c>
      <c r="J486" t="s">
        <v>5604</v>
      </c>
      <c r="K486" t="s">
        <v>5603</v>
      </c>
      <c r="M486" t="str">
        <f t="shared" si="35"/>
        <v>variable = ifelse(variable == "  f_number_labourers_fertilizer","      f_labour_fertilizerapp_nrpeople ",variable),</v>
      </c>
    </row>
    <row r="487" spans="1:13">
      <c r="A487" t="s">
        <v>6059</v>
      </c>
      <c r="E487" s="30" t="str">
        <f t="shared" si="32"/>
        <v xml:space="preserve">      f_labour_fertilizerapp_nrhiredpeople </v>
      </c>
      <c r="F487" s="30" t="str">
        <f t="shared" si="33"/>
        <v xml:space="preserve">  f_hired_labourers_fertilizer,</v>
      </c>
      <c r="G487" s="30" t="str">
        <f t="shared" si="34"/>
        <v xml:space="preserve">  f_hired_labourers_fertilizer</v>
      </c>
      <c r="I487" t="s">
        <v>5602</v>
      </c>
      <c r="J487" t="s">
        <v>5604</v>
      </c>
      <c r="K487" t="s">
        <v>5603</v>
      </c>
      <c r="M487" t="str">
        <f t="shared" si="35"/>
        <v>variable = ifelse(variable == "  f_hired_labourers_fertilizer","      f_labour_fertilizerapp_nrhiredpeople ",variable),</v>
      </c>
    </row>
    <row r="488" spans="1:13">
      <c r="A488" t="s">
        <v>6060</v>
      </c>
      <c r="E488" s="30" t="str">
        <f t="shared" si="32"/>
        <v xml:space="preserve">      f_labour_fertilizerapp_nrdays </v>
      </c>
      <c r="F488" s="30" t="str">
        <f t="shared" si="33"/>
        <v xml:space="preserve">  f_days_fertilizer,</v>
      </c>
      <c r="G488" s="30" t="str">
        <f t="shared" si="34"/>
        <v xml:space="preserve">  f_days_fertilizer</v>
      </c>
      <c r="I488" t="s">
        <v>5602</v>
      </c>
      <c r="J488" t="s">
        <v>5604</v>
      </c>
      <c r="K488" t="s">
        <v>5603</v>
      </c>
      <c r="M488" t="str">
        <f t="shared" si="35"/>
        <v>variable = ifelse(variable == "  f_days_fertilizer","      f_labour_fertilizerapp_nrdays ",variable),</v>
      </c>
    </row>
    <row r="489" spans="1:13">
      <c r="A489" t="s">
        <v>6061</v>
      </c>
      <c r="E489" s="30" t="str">
        <f t="shared" si="32"/>
        <v xml:space="preserve">      f_labour_fertilizerapp_paymentpertimeframe </v>
      </c>
      <c r="F489" s="30" t="str">
        <f t="shared" si="33"/>
        <v xml:space="preserve">  f_wages_fertilizer,</v>
      </c>
      <c r="G489" s="30" t="str">
        <f t="shared" si="34"/>
        <v xml:space="preserve">  f_wages_fertilizer</v>
      </c>
      <c r="I489" t="s">
        <v>5602</v>
      </c>
      <c r="J489" t="s">
        <v>5604</v>
      </c>
      <c r="K489" t="s">
        <v>5603</v>
      </c>
      <c r="M489" t="str">
        <f t="shared" si="35"/>
        <v>variable = ifelse(variable == "  f_wages_fertilizer","      f_labour_fertilizerapp_paymentpertimeframe ",variable),</v>
      </c>
    </row>
    <row r="490" spans="1:13">
      <c r="A490" t="s">
        <v>6062</v>
      </c>
      <c r="E490" s="30" t="str">
        <f t="shared" si="32"/>
        <v xml:space="preserve">      f_labour_agrochemicalapp_nrpeople </v>
      </c>
      <c r="F490" s="30" t="str">
        <f t="shared" si="33"/>
        <v xml:space="preserve">  f_number_labourers_agrochemical,</v>
      </c>
      <c r="G490" s="30" t="str">
        <f t="shared" si="34"/>
        <v xml:space="preserve">  f_number_labourers_agrochemical</v>
      </c>
      <c r="I490" t="s">
        <v>5602</v>
      </c>
      <c r="J490" t="s">
        <v>5604</v>
      </c>
      <c r="K490" t="s">
        <v>5603</v>
      </c>
      <c r="M490" t="str">
        <f t="shared" si="35"/>
        <v>variable = ifelse(variable == "  f_number_labourers_agrochemical","      f_labour_agrochemicalapp_nrpeople ",variable),</v>
      </c>
    </row>
    <row r="491" spans="1:13">
      <c r="A491" t="s">
        <v>6063</v>
      </c>
      <c r="E491" s="30" t="str">
        <f t="shared" si="32"/>
        <v xml:space="preserve">      f_labour_agrochemicalapp_nrhiredpeople </v>
      </c>
      <c r="F491" s="30" t="str">
        <f t="shared" si="33"/>
        <v xml:space="preserve">  f_hired_labourers_agrochemical,</v>
      </c>
      <c r="G491" s="30" t="str">
        <f t="shared" si="34"/>
        <v xml:space="preserve">  f_hired_labourers_agrochemical</v>
      </c>
      <c r="I491" t="s">
        <v>5602</v>
      </c>
      <c r="J491" t="s">
        <v>5604</v>
      </c>
      <c r="K491" t="s">
        <v>5603</v>
      </c>
      <c r="M491" t="str">
        <f t="shared" si="35"/>
        <v>variable = ifelse(variable == "  f_hired_labourers_agrochemical","      f_labour_agrochemicalapp_nrhiredpeople ",variable),</v>
      </c>
    </row>
    <row r="492" spans="1:13">
      <c r="A492" t="s">
        <v>6064</v>
      </c>
      <c r="E492" s="30" t="str">
        <f t="shared" si="32"/>
        <v xml:space="preserve">      f_labour_agrochemicalapp_nrdays </v>
      </c>
      <c r="F492" s="30" t="str">
        <f t="shared" si="33"/>
        <v xml:space="preserve">  f_days_agrochemical,</v>
      </c>
      <c r="G492" s="30" t="str">
        <f t="shared" si="34"/>
        <v xml:space="preserve">  f_days_agrochemical</v>
      </c>
      <c r="I492" t="s">
        <v>5602</v>
      </c>
      <c r="J492" t="s">
        <v>5604</v>
      </c>
      <c r="K492" t="s">
        <v>5603</v>
      </c>
      <c r="M492" t="str">
        <f t="shared" si="35"/>
        <v>variable = ifelse(variable == "  f_days_agrochemical","      f_labour_agrochemicalapp_nrdays ",variable),</v>
      </c>
    </row>
    <row r="493" spans="1:13">
      <c r="A493" t="s">
        <v>6065</v>
      </c>
      <c r="E493" s="30" t="str">
        <f t="shared" si="32"/>
        <v xml:space="preserve">      f_labour_agrochemicalapp_paymentpertimeframe </v>
      </c>
      <c r="F493" s="30" t="str">
        <f t="shared" si="33"/>
        <v xml:space="preserve">  f_wages_agrochemical,</v>
      </c>
      <c r="G493" s="30" t="str">
        <f t="shared" si="34"/>
        <v xml:space="preserve">  f_wages_agrochemical</v>
      </c>
      <c r="I493" t="s">
        <v>5602</v>
      </c>
      <c r="J493" t="s">
        <v>5604</v>
      </c>
      <c r="K493" t="s">
        <v>5603</v>
      </c>
      <c r="M493" t="str">
        <f t="shared" si="35"/>
        <v>variable = ifelse(variable == "  f_wages_agrochemical","      f_labour_agrochemicalapp_paymentpertimeframe ",variable),</v>
      </c>
    </row>
    <row r="494" spans="1:13">
      <c r="A494" t="s">
        <v>6066</v>
      </c>
      <c r="E494" s="30" t="str">
        <f t="shared" si="32"/>
        <v xml:space="preserve">      f_labour_harvesting_nrpeople </v>
      </c>
      <c r="F494" s="30" t="str">
        <f t="shared" si="33"/>
        <v xml:space="preserve">  f_number_labourers_harvesting,</v>
      </c>
      <c r="G494" s="30" t="str">
        <f t="shared" si="34"/>
        <v xml:space="preserve">  f_number_labourers_harvesting</v>
      </c>
      <c r="I494" t="s">
        <v>5602</v>
      </c>
      <c r="J494" t="s">
        <v>5604</v>
      </c>
      <c r="K494" t="s">
        <v>5603</v>
      </c>
      <c r="M494" t="str">
        <f t="shared" si="35"/>
        <v>variable = ifelse(variable == "  f_number_labourers_harvesting","      f_labour_harvesting_nrpeople ",variable),</v>
      </c>
    </row>
    <row r="495" spans="1:13">
      <c r="A495" t="s">
        <v>6067</v>
      </c>
      <c r="E495" s="30" t="str">
        <f t="shared" si="32"/>
        <v xml:space="preserve">      f_labour_harvesting_nrhiredpeople </v>
      </c>
      <c r="F495" s="30" t="str">
        <f t="shared" si="33"/>
        <v xml:space="preserve">  f_hired_labourers_harvesting,</v>
      </c>
      <c r="G495" s="30" t="str">
        <f t="shared" si="34"/>
        <v xml:space="preserve">  f_hired_labourers_harvesting</v>
      </c>
      <c r="I495" t="s">
        <v>5602</v>
      </c>
      <c r="J495" t="s">
        <v>5604</v>
      </c>
      <c r="K495" t="s">
        <v>5603</v>
      </c>
      <c r="M495" t="str">
        <f t="shared" si="35"/>
        <v>variable = ifelse(variable == "  f_hired_labourers_harvesting","      f_labour_harvesting_nrhiredpeople ",variable),</v>
      </c>
    </row>
    <row r="496" spans="1:13">
      <c r="A496" t="s">
        <v>6068</v>
      </c>
      <c r="E496" s="30" t="str">
        <f t="shared" si="32"/>
        <v xml:space="preserve">      f_labour_harvesting_nrdays </v>
      </c>
      <c r="F496" s="30" t="str">
        <f t="shared" si="33"/>
        <v xml:space="preserve">  f_days_harvesting,</v>
      </c>
      <c r="G496" s="30" t="str">
        <f t="shared" si="34"/>
        <v xml:space="preserve">  f_days_harvesting</v>
      </c>
      <c r="I496" t="s">
        <v>5602</v>
      </c>
      <c r="J496" t="s">
        <v>5604</v>
      </c>
      <c r="K496" t="s">
        <v>5603</v>
      </c>
      <c r="M496" t="str">
        <f t="shared" si="35"/>
        <v>variable = ifelse(variable == "  f_days_harvesting","      f_labour_harvesting_nrdays ",variable),</v>
      </c>
    </row>
    <row r="497" spans="1:13">
      <c r="A497" t="s">
        <v>6069</v>
      </c>
      <c r="E497" s="30" t="str">
        <f t="shared" si="32"/>
        <v xml:space="preserve">      f_labour_harvesting_paymentpertimeframe </v>
      </c>
      <c r="F497" s="30" t="str">
        <f t="shared" si="33"/>
        <v xml:space="preserve">  f_wages_harvesting,</v>
      </c>
      <c r="G497" s="30" t="str">
        <f t="shared" si="34"/>
        <v xml:space="preserve">  f_wages_harvesting</v>
      </c>
      <c r="I497" t="s">
        <v>5602</v>
      </c>
      <c r="J497" t="s">
        <v>5604</v>
      </c>
      <c r="K497" t="s">
        <v>5603</v>
      </c>
      <c r="M497" t="str">
        <f t="shared" si="35"/>
        <v>variable = ifelse(variable == "  f_wages_harvesting","      f_labour_harvesting_paymentpertimeframe ",variable),</v>
      </c>
    </row>
    <row r="498" spans="1:13">
      <c r="A498" t="s">
        <v>6070</v>
      </c>
      <c r="E498" s="30" t="str">
        <f t="shared" si="32"/>
        <v xml:space="preserve">      f_labour_postharvest_nrpeople </v>
      </c>
      <c r="F498" s="30" t="str">
        <f t="shared" si="33"/>
        <v xml:space="preserve">  f_number_labourers_post_harvesting,</v>
      </c>
      <c r="G498" s="30" t="str">
        <f t="shared" si="34"/>
        <v xml:space="preserve">  f_number_labourers_post_harvesting</v>
      </c>
      <c r="I498" t="s">
        <v>5602</v>
      </c>
      <c r="J498" t="s">
        <v>5604</v>
      </c>
      <c r="K498" t="s">
        <v>5603</v>
      </c>
      <c r="M498" t="str">
        <f t="shared" si="35"/>
        <v>variable = ifelse(variable == "  f_number_labourers_post_harvesting","      f_labour_postharvest_nrpeople ",variable),</v>
      </c>
    </row>
    <row r="499" spans="1:13">
      <c r="A499" t="s">
        <v>6071</v>
      </c>
      <c r="E499" s="30" t="str">
        <f t="shared" si="32"/>
        <v xml:space="preserve">      f_labour_postharvest_nrhiredpeople </v>
      </c>
      <c r="F499" s="30" t="str">
        <f t="shared" si="33"/>
        <v xml:space="preserve">  f_hired_labourers_post_harvesting,</v>
      </c>
      <c r="G499" s="30" t="str">
        <f t="shared" si="34"/>
        <v xml:space="preserve">  f_hired_labourers_post_harvesting</v>
      </c>
      <c r="I499" t="s">
        <v>5602</v>
      </c>
      <c r="J499" t="s">
        <v>5604</v>
      </c>
      <c r="K499" t="s">
        <v>5603</v>
      </c>
      <c r="M499" t="str">
        <f t="shared" si="35"/>
        <v>variable = ifelse(variable == "  f_hired_labourers_post_harvesting","      f_labour_postharvest_nrhiredpeople ",variable),</v>
      </c>
    </row>
    <row r="500" spans="1:13">
      <c r="A500" t="s">
        <v>6072</v>
      </c>
      <c r="E500" s="30" t="str">
        <f t="shared" si="32"/>
        <v xml:space="preserve">      f_labour_postharvest_nrdays </v>
      </c>
      <c r="F500" s="30" t="str">
        <f t="shared" si="33"/>
        <v xml:space="preserve">  f_days_post_harvesting,</v>
      </c>
      <c r="G500" s="30" t="str">
        <f t="shared" si="34"/>
        <v xml:space="preserve">  f_days_post_harvesting</v>
      </c>
      <c r="I500" t="s">
        <v>5602</v>
      </c>
      <c r="J500" t="s">
        <v>5604</v>
      </c>
      <c r="K500" t="s">
        <v>5603</v>
      </c>
      <c r="M500" t="str">
        <f t="shared" si="35"/>
        <v>variable = ifelse(variable == "  f_days_post_harvesting","      f_labour_postharvest_nrdays ",variable),</v>
      </c>
    </row>
    <row r="501" spans="1:13">
      <c r="A501" t="s">
        <v>6073</v>
      </c>
      <c r="E501" s="30" t="str">
        <f t="shared" si="32"/>
        <v xml:space="preserve">      f_labour_postharvest_paymentpertimeframe </v>
      </c>
      <c r="F501" s="30" t="str">
        <f t="shared" si="33"/>
        <v xml:space="preserve">  f_wages_post_harvesting,</v>
      </c>
      <c r="G501" s="30" t="str">
        <f t="shared" si="34"/>
        <v xml:space="preserve">  f_wages_post_harvesting</v>
      </c>
      <c r="I501" t="s">
        <v>5602</v>
      </c>
      <c r="J501" t="s">
        <v>5604</v>
      </c>
      <c r="K501" t="s">
        <v>5603</v>
      </c>
      <c r="M501" t="str">
        <f t="shared" si="35"/>
        <v>variable = ifelse(variable == "  f_wages_post_harvesting","      f_labour_postharvest_paymentpertimeframe ",variable),</v>
      </c>
    </row>
    <row r="502" spans="1:13">
      <c r="A502" t="s">
        <v>6074</v>
      </c>
      <c r="E502" s="30" t="str">
        <f t="shared" si="32"/>
        <v xml:space="preserve">      f_labour_marketing_nrpeople </v>
      </c>
      <c r="F502" s="30" t="str">
        <f t="shared" si="33"/>
        <v xml:space="preserve">  f_number_labourers_marketing,</v>
      </c>
      <c r="G502" s="30" t="str">
        <f t="shared" si="34"/>
        <v xml:space="preserve">  f_number_labourers_marketing</v>
      </c>
      <c r="I502" t="s">
        <v>5602</v>
      </c>
      <c r="J502" t="s">
        <v>5604</v>
      </c>
      <c r="K502" t="s">
        <v>5603</v>
      </c>
      <c r="M502" t="str">
        <f t="shared" si="35"/>
        <v>variable = ifelse(variable == "  f_number_labourers_marketing","      f_labour_marketing_nrpeople ",variable),</v>
      </c>
    </row>
    <row r="503" spans="1:13">
      <c r="A503" t="s">
        <v>6075</v>
      </c>
      <c r="E503" s="30" t="str">
        <f t="shared" si="32"/>
        <v xml:space="preserve">      f_labour_marketing_nrhiredpeople </v>
      </c>
      <c r="F503" s="30" t="str">
        <f t="shared" si="33"/>
        <v xml:space="preserve">  f_hired_labourers_marketing,</v>
      </c>
      <c r="G503" s="30" t="str">
        <f t="shared" si="34"/>
        <v xml:space="preserve">  f_hired_labourers_marketing</v>
      </c>
      <c r="I503" t="s">
        <v>5602</v>
      </c>
      <c r="J503" t="s">
        <v>5604</v>
      </c>
      <c r="K503" t="s">
        <v>5603</v>
      </c>
      <c r="M503" t="str">
        <f t="shared" si="35"/>
        <v>variable = ifelse(variable == "  f_hired_labourers_marketing","      f_labour_marketing_nrhiredpeople ",variable),</v>
      </c>
    </row>
    <row r="504" spans="1:13">
      <c r="A504" t="s">
        <v>6076</v>
      </c>
      <c r="E504" s="30" t="str">
        <f t="shared" si="32"/>
        <v xml:space="preserve">      f_labour_marketing_nrdays </v>
      </c>
      <c r="F504" s="30" t="str">
        <f t="shared" si="33"/>
        <v xml:space="preserve">  f_wages_marketing,</v>
      </c>
      <c r="G504" s="30" t="str">
        <f t="shared" si="34"/>
        <v xml:space="preserve">  f_wages_marketing</v>
      </c>
      <c r="I504" t="s">
        <v>5602</v>
      </c>
      <c r="J504" t="s">
        <v>5604</v>
      </c>
      <c r="K504" t="s">
        <v>5603</v>
      </c>
      <c r="M504" t="str">
        <f t="shared" si="35"/>
        <v>variable = ifelse(variable == "  f_wages_marketing","      f_labour_marketing_nrdays ",variable),</v>
      </c>
    </row>
    <row r="505" spans="1:13">
      <c r="A505" t="s">
        <v>6077</v>
      </c>
      <c r="E505" s="30" t="str">
        <f t="shared" si="32"/>
        <v xml:space="preserve">      f_labour_marketing_paymentpertimeframe </v>
      </c>
      <c r="F505" s="30" t="str">
        <f t="shared" si="33"/>
        <v xml:space="preserve">  f_amount_marketing,</v>
      </c>
      <c r="G505" s="30" t="str">
        <f t="shared" si="34"/>
        <v xml:space="preserve">  f_amount_marketing</v>
      </c>
      <c r="I505" t="s">
        <v>5602</v>
      </c>
      <c r="J505" t="s">
        <v>5604</v>
      </c>
      <c r="K505" t="s">
        <v>5603</v>
      </c>
      <c r="M505" t="str">
        <f t="shared" si="35"/>
        <v>variable = ifelse(variable == "  f_amount_marketing","      f_labour_marketing_paymentpertimeframe ",variable),</v>
      </c>
    </row>
    <row r="506" spans="1:13">
      <c r="A506" t="s">
        <v>6078</v>
      </c>
      <c r="E506" s="30" t="str">
        <f t="shared" si="32"/>
        <v xml:space="preserve">      f_labour_livestock_nrpeople </v>
      </c>
      <c r="F506" s="30" t="str">
        <f t="shared" si="33"/>
        <v xml:space="preserve">  f_number_labourers_livestock,</v>
      </c>
      <c r="G506" s="30" t="str">
        <f t="shared" si="34"/>
        <v xml:space="preserve">  f_number_labourers_livestock</v>
      </c>
      <c r="I506" t="s">
        <v>5602</v>
      </c>
      <c r="J506" t="s">
        <v>5604</v>
      </c>
      <c r="K506" t="s">
        <v>5603</v>
      </c>
      <c r="M506" t="str">
        <f t="shared" si="35"/>
        <v>variable = ifelse(variable == "  f_number_labourers_livestock","      f_labour_livestock_nrpeople ",variable),</v>
      </c>
    </row>
    <row r="507" spans="1:13">
      <c r="A507" t="s">
        <v>6079</v>
      </c>
      <c r="E507" s="30" t="str">
        <f t="shared" si="32"/>
        <v xml:space="preserve">      f_labour_livestock_nrhiredpeople </v>
      </c>
      <c r="F507" s="30" t="str">
        <f t="shared" si="33"/>
        <v xml:space="preserve">  f_hired_labourers_livestock,</v>
      </c>
      <c r="G507" s="30" t="str">
        <f t="shared" si="34"/>
        <v xml:space="preserve">  f_hired_labourers_livestock</v>
      </c>
      <c r="I507" t="s">
        <v>5602</v>
      </c>
      <c r="J507" t="s">
        <v>5604</v>
      </c>
      <c r="K507" t="s">
        <v>5603</v>
      </c>
      <c r="M507" t="str">
        <f t="shared" si="35"/>
        <v>variable = ifelse(variable == "  f_hired_labourers_livestock","      f_labour_livestock_nrhiredpeople ",variable),</v>
      </c>
    </row>
    <row r="508" spans="1:13">
      <c r="A508" t="s">
        <v>6080</v>
      </c>
      <c r="E508" s="30" t="str">
        <f t="shared" si="32"/>
        <v xml:space="preserve">      f_labour_livestock_nrdays </v>
      </c>
      <c r="F508" s="30" t="str">
        <f t="shared" si="33"/>
        <v xml:space="preserve">  f_wages_livestock,</v>
      </c>
      <c r="G508" s="30" t="str">
        <f t="shared" si="34"/>
        <v xml:space="preserve">  f_wages_livestock</v>
      </c>
      <c r="I508" t="s">
        <v>5602</v>
      </c>
      <c r="J508" t="s">
        <v>5604</v>
      </c>
      <c r="K508" t="s">
        <v>5603</v>
      </c>
      <c r="M508" t="str">
        <f t="shared" si="35"/>
        <v>variable = ifelse(variable == "  f_wages_livestock","      f_labour_livestock_nrdays ",variable),</v>
      </c>
    </row>
    <row r="509" spans="1:13">
      <c r="A509" t="s">
        <v>6081</v>
      </c>
      <c r="E509" s="30" t="str">
        <f t="shared" si="32"/>
        <v xml:space="preserve">      f_labour_livestock_paymentpertimeframe </v>
      </c>
      <c r="F509" s="30" t="str">
        <f t="shared" si="33"/>
        <v xml:space="preserve">  f_days_livestock,</v>
      </c>
      <c r="G509" s="30" t="str">
        <f t="shared" si="34"/>
        <v xml:space="preserve">  f_days_livestock</v>
      </c>
      <c r="I509" t="s">
        <v>5602</v>
      </c>
      <c r="J509" t="s">
        <v>5604</v>
      </c>
      <c r="K509" t="s">
        <v>5603</v>
      </c>
      <c r="M509" t="str">
        <f t="shared" si="35"/>
        <v>variable = ifelse(variable == "  f_days_livestock","      f_labour_livestock_paymentpertimeframe ",variable),</v>
      </c>
    </row>
    <row r="510" spans="1:13">
      <c r="A510" t="s">
        <v>5679</v>
      </c>
      <c r="E510" s="30" t="str">
        <f t="shared" si="32"/>
        <v xml:space="preserve">      f_equipment_cost </v>
      </c>
      <c r="F510" s="30" t="str">
        <f t="shared" si="33"/>
        <v xml:space="preserve"> f_equipement_cost,</v>
      </c>
      <c r="G510" s="30" t="str">
        <f t="shared" si="34"/>
        <v xml:space="preserve"> f_equipement_cost</v>
      </c>
      <c r="I510" t="s">
        <v>5602</v>
      </c>
      <c r="J510" t="s">
        <v>5604</v>
      </c>
      <c r="K510" t="s">
        <v>5603</v>
      </c>
      <c r="M510" t="str">
        <f t="shared" si="35"/>
        <v>variable = ifelse(variable == " f_equipement_cost","      f_equipment_cost ",variable),</v>
      </c>
    </row>
    <row r="511" spans="1:13">
      <c r="A511" t="s">
        <v>6082</v>
      </c>
      <c r="E511" s="30" t="str">
        <f t="shared" si="32"/>
        <v xml:space="preserve">      f_inputs_usage_types </v>
      </c>
      <c r="F511" s="30" t="str">
        <f t="shared" si="33"/>
        <v xml:space="preserve">  f_inputs_usage,</v>
      </c>
      <c r="G511" s="30" t="str">
        <f t="shared" si="34"/>
        <v xml:space="preserve">  f_inputs_usage</v>
      </c>
      <c r="I511" t="s">
        <v>5602</v>
      </c>
      <c r="J511" t="s">
        <v>5604</v>
      </c>
      <c r="K511" t="s">
        <v>5603</v>
      </c>
      <c r="M511" t="str">
        <f t="shared" si="35"/>
        <v>variable = ifelse(variable == "  f_inputs_usage","      f_inputs_usage_types ",variable),</v>
      </c>
    </row>
    <row r="512" spans="1:13">
      <c r="A512" t="s">
        <v>6083</v>
      </c>
      <c r="E512" s="30" t="str">
        <f t="shared" si="32"/>
        <v xml:space="preserve">      f_inputs_costs_seeds </v>
      </c>
      <c r="F512" s="30" t="str">
        <f t="shared" si="33"/>
        <v xml:space="preserve">  f_input_costs_seeds,</v>
      </c>
      <c r="G512" s="30" t="str">
        <f t="shared" si="34"/>
        <v xml:space="preserve">  f_input_costs_seeds</v>
      </c>
      <c r="I512" t="s">
        <v>5602</v>
      </c>
      <c r="J512" t="s">
        <v>5604</v>
      </c>
      <c r="K512" t="s">
        <v>5603</v>
      </c>
      <c r="M512" t="str">
        <f t="shared" si="35"/>
        <v>variable = ifelse(variable == "  f_input_costs_seeds","      f_inputs_costs_seeds ",variable),</v>
      </c>
    </row>
    <row r="513" spans="1:13">
      <c r="A513" t="s">
        <v>6084</v>
      </c>
      <c r="E513" s="30" t="str">
        <f t="shared" si="32"/>
        <v xml:space="preserve">      f_inputs_costs_compost </v>
      </c>
      <c r="F513" s="30" t="str">
        <f t="shared" si="33"/>
        <v xml:space="preserve">  f_input_costs_compost,</v>
      </c>
      <c r="G513" s="30" t="str">
        <f t="shared" si="34"/>
        <v xml:space="preserve">  f_input_costs_compost</v>
      </c>
      <c r="I513" t="s">
        <v>5602</v>
      </c>
      <c r="J513" t="s">
        <v>5604</v>
      </c>
      <c r="K513" t="s">
        <v>5603</v>
      </c>
      <c r="M513" t="str">
        <f t="shared" si="35"/>
        <v>variable = ifelse(variable == "  f_input_costs_compost","      f_inputs_costs_compost ",variable),</v>
      </c>
    </row>
    <row r="514" spans="1:13">
      <c r="A514" t="s">
        <v>6085</v>
      </c>
      <c r="E514" s="30" t="str">
        <f t="shared" si="32"/>
        <v xml:space="preserve">      f_inputs_costs_fertilizer </v>
      </c>
      <c r="F514" s="30" t="str">
        <f t="shared" si="33"/>
        <v xml:space="preserve">  f_input_costs_fertiliser,</v>
      </c>
      <c r="G514" s="30" t="str">
        <f t="shared" si="34"/>
        <v xml:space="preserve">  f_input_costs_fertiliser</v>
      </c>
      <c r="I514" t="s">
        <v>5602</v>
      </c>
      <c r="J514" t="s">
        <v>5604</v>
      </c>
      <c r="K514" t="s">
        <v>5603</v>
      </c>
      <c r="M514" t="str">
        <f t="shared" si="35"/>
        <v>variable = ifelse(variable == "  f_input_costs_fertiliser","      f_inputs_costs_fertilizer ",variable),</v>
      </c>
    </row>
    <row r="515" spans="1:13">
      <c r="A515" t="s">
        <v>6086</v>
      </c>
      <c r="E515" s="30" t="str">
        <f t="shared" si="32"/>
        <v xml:space="preserve">      f_inputs_costs_chemicals_1 </v>
      </c>
      <c r="F515" s="30" t="str">
        <f t="shared" si="33"/>
        <v xml:space="preserve">  f_input_costs_pesticides,</v>
      </c>
      <c r="G515" s="30" t="str">
        <f t="shared" si="34"/>
        <v xml:space="preserve">  f_input_costs_pesticides</v>
      </c>
      <c r="I515" t="s">
        <v>5602</v>
      </c>
      <c r="J515" t="s">
        <v>5604</v>
      </c>
      <c r="K515" t="s">
        <v>5603</v>
      </c>
      <c r="M515" t="str">
        <f t="shared" si="35"/>
        <v>variable = ifelse(variable == "  f_input_costs_pesticides","      f_inputs_costs_chemicals_1 ",variable),</v>
      </c>
    </row>
    <row r="516" spans="1:13">
      <c r="A516" t="s">
        <v>6087</v>
      </c>
      <c r="E516" s="30" t="str">
        <f t="shared" si="32"/>
        <v xml:space="preserve">      f_inputs_costs_chemicals_2 </v>
      </c>
      <c r="F516" s="30" t="str">
        <f t="shared" si="33"/>
        <v xml:space="preserve">  f_input_costs_herbicides,</v>
      </c>
      <c r="G516" s="30" t="str">
        <f t="shared" si="34"/>
        <v xml:space="preserve">  f_input_costs_herbicides</v>
      </c>
      <c r="I516" t="s">
        <v>5602</v>
      </c>
      <c r="J516" t="s">
        <v>5604</v>
      </c>
      <c r="K516" t="s">
        <v>5603</v>
      </c>
      <c r="M516" t="str">
        <f t="shared" si="35"/>
        <v>variable = ifelse(variable == "  f_input_costs_herbicides","      f_inputs_costs_chemicals_2 ",variable),</v>
      </c>
    </row>
    <row r="517" spans="1:13">
      <c r="A517" t="s">
        <v>6088</v>
      </c>
      <c r="E517" s="30" t="str">
        <f t="shared" si="32"/>
        <v xml:space="preserve">      f_inputs_costs_chemicals_3 </v>
      </c>
      <c r="F517" s="30" t="str">
        <f t="shared" si="33"/>
        <v xml:space="preserve">  f_input_costs_fungicides,</v>
      </c>
      <c r="G517" s="30" t="str">
        <f t="shared" si="34"/>
        <v xml:space="preserve">  f_input_costs_fungicides</v>
      </c>
      <c r="I517" t="s">
        <v>5602</v>
      </c>
      <c r="J517" t="s">
        <v>5604</v>
      </c>
      <c r="K517" t="s">
        <v>5603</v>
      </c>
      <c r="M517" t="str">
        <f t="shared" si="35"/>
        <v>variable = ifelse(variable == "  f_input_costs_fungicides","      f_inputs_costs_chemicals_3 ",variable),</v>
      </c>
    </row>
    <row r="518" spans="1:13">
      <c r="A518" t="s">
        <v>6089</v>
      </c>
      <c r="E518" s="30" t="str">
        <f t="shared" si="32"/>
        <v xml:space="preserve">      f_inputs_costs_seedlings </v>
      </c>
      <c r="F518" s="30" t="str">
        <f t="shared" si="33"/>
        <v xml:space="preserve">  f_input_costs_seedlings,</v>
      </c>
      <c r="G518" s="30" t="str">
        <f t="shared" si="34"/>
        <v xml:space="preserve">  f_input_costs_seedlings</v>
      </c>
      <c r="I518" t="s">
        <v>5602</v>
      </c>
      <c r="J518" t="s">
        <v>5604</v>
      </c>
      <c r="K518" t="s">
        <v>5603</v>
      </c>
      <c r="M518" t="str">
        <f t="shared" si="35"/>
        <v>variable = ifelse(variable == "  f_input_costs_seedlings","      f_inputs_costs_seedlings ",variable),</v>
      </c>
    </row>
    <row r="519" spans="1:13">
      <c r="A519" t="s">
        <v>6090</v>
      </c>
      <c r="E519" s="30" t="str">
        <f t="shared" ref="E519:E582" si="36">LEFT(A519, SEARCH("=",A519)-1)</f>
        <v xml:space="preserve">      f_inputs_costs_irrigation </v>
      </c>
      <c r="F519" s="30" t="str">
        <f t="shared" ref="F519:F582" si="37">RIGHT(A519,LEN(A519)-SEARCH("=",A519))</f>
        <v xml:space="preserve">  f_input_costs_water,</v>
      </c>
      <c r="G519" s="30" t="str">
        <f t="shared" ref="G519:G582" si="38">LEFT(F519, SEARCH(",",F519)-1)</f>
        <v xml:space="preserve">  f_input_costs_water</v>
      </c>
      <c r="I519" t="s">
        <v>5602</v>
      </c>
      <c r="J519" t="s">
        <v>5604</v>
      </c>
      <c r="K519" t="s">
        <v>5603</v>
      </c>
      <c r="M519" t="str">
        <f t="shared" ref="M519:M582" si="39">IFERROR(_xlfn.CONCAT(I519,G519,J519,E519,K519),"")</f>
        <v>variable = ifelse(variable == "  f_input_costs_water","      f_inputs_costs_irrigation ",variable),</v>
      </c>
    </row>
    <row r="520" spans="1:13">
      <c r="A520" t="s">
        <v>6091</v>
      </c>
      <c r="E520" s="30" t="str">
        <f t="shared" si="36"/>
        <v xml:space="preserve">      f_inputs_costs_electricity </v>
      </c>
      <c r="F520" s="30" t="str">
        <f t="shared" si="37"/>
        <v xml:space="preserve">  f_input_costs_electricity,</v>
      </c>
      <c r="G520" s="30" t="str">
        <f t="shared" si="38"/>
        <v xml:space="preserve">  f_input_costs_electricity</v>
      </c>
      <c r="I520" t="s">
        <v>5602</v>
      </c>
      <c r="J520" t="s">
        <v>5604</v>
      </c>
      <c r="K520" t="s">
        <v>5603</v>
      </c>
      <c r="M520" t="str">
        <f t="shared" si="39"/>
        <v>variable = ifelse(variable == "  f_input_costs_electricity","      f_inputs_costs_electricity ",variable),</v>
      </c>
    </row>
    <row r="521" spans="1:13">
      <c r="A521" t="s">
        <v>6092</v>
      </c>
      <c r="E521" s="30" t="str">
        <f t="shared" si="36"/>
        <v xml:space="preserve">      f_livestock_costs_fodderwater </v>
      </c>
      <c r="F521" s="30" t="str">
        <f t="shared" si="37"/>
        <v xml:space="preserve">  f_input_costs_fodder,</v>
      </c>
      <c r="G521" s="30" t="str">
        <f t="shared" si="38"/>
        <v xml:space="preserve">  f_input_costs_fodder</v>
      </c>
      <c r="I521" t="s">
        <v>5602</v>
      </c>
      <c r="J521" t="s">
        <v>5604</v>
      </c>
      <c r="K521" t="s">
        <v>5603</v>
      </c>
      <c r="M521" t="str">
        <f t="shared" si="39"/>
        <v>variable = ifelse(variable == "  f_input_costs_fodder","      f_livestock_costs_fodderwater ",variable),</v>
      </c>
    </row>
    <row r="522" spans="1:13">
      <c r="A522" t="s">
        <v>6093</v>
      </c>
      <c r="E522" s="30" t="str">
        <f t="shared" si="36"/>
        <v xml:space="preserve">      f_livestock_costs_medics </v>
      </c>
      <c r="F522" s="30" t="str">
        <f t="shared" si="37"/>
        <v xml:space="preserve">  f_input_costs_medicine,</v>
      </c>
      <c r="G522" s="30" t="str">
        <f t="shared" si="38"/>
        <v xml:space="preserve">  f_input_costs_medicine</v>
      </c>
      <c r="I522" t="s">
        <v>5602</v>
      </c>
      <c r="J522" t="s">
        <v>5604</v>
      </c>
      <c r="K522" t="s">
        <v>5603</v>
      </c>
      <c r="M522" t="str">
        <f t="shared" si="39"/>
        <v>variable = ifelse(variable == "  f_input_costs_medicine","      f_livestock_costs_medics ",variable),</v>
      </c>
    </row>
    <row r="523" spans="1:13">
      <c r="A523" t="s">
        <v>6094</v>
      </c>
      <c r="E523" s="30" t="str">
        <f t="shared" si="36"/>
        <v xml:space="preserve">      f_inputs_costs_other </v>
      </c>
      <c r="F523" s="30" t="str">
        <f t="shared" si="37"/>
        <v xml:space="preserve">  f_input_costs_other,</v>
      </c>
      <c r="G523" s="30" t="str">
        <f t="shared" si="38"/>
        <v xml:space="preserve">  f_input_costs_other</v>
      </c>
      <c r="I523" t="s">
        <v>5602</v>
      </c>
      <c r="J523" t="s">
        <v>5604</v>
      </c>
      <c r="K523" t="s">
        <v>5603</v>
      </c>
      <c r="M523" t="str">
        <f t="shared" si="39"/>
        <v>variable = ifelse(variable == "  f_input_costs_other","      f_inputs_costs_other ",variable),</v>
      </c>
    </row>
    <row r="524" spans="1:13">
      <c r="A524" t="s">
        <v>6095</v>
      </c>
      <c r="E524" s="30" t="str">
        <f t="shared" si="36"/>
        <v xml:space="preserve">      f_inputs_challenges_types_other </v>
      </c>
      <c r="F524" s="30" t="str">
        <f t="shared" si="37"/>
        <v xml:space="preserve"> `f_inputs_challenges_types--other--`,</v>
      </c>
      <c r="G524" s="30" t="str">
        <f t="shared" si="38"/>
        <v xml:space="preserve"> `f_inputs_challenges_types--other--`</v>
      </c>
      <c r="I524" t="s">
        <v>5602</v>
      </c>
      <c r="J524" t="s">
        <v>5604</v>
      </c>
      <c r="K524" t="s">
        <v>5603</v>
      </c>
      <c r="M524" t="str">
        <f t="shared" si="39"/>
        <v>variable = ifelse(variable == " `f_inputs_challenges_types--other--`","      f_inputs_challenges_types_other ",variable),</v>
      </c>
    </row>
    <row r="525" spans="1:13">
      <c r="A525" t="s">
        <v>6096</v>
      </c>
      <c r="E525" s="30" t="str">
        <f t="shared" si="36"/>
        <v xml:space="preserve">      f_coop_fee_yn </v>
      </c>
      <c r="F525" s="30" t="str">
        <f t="shared" si="37"/>
        <v xml:space="preserve">  cs_farmer_organisation_fee,</v>
      </c>
      <c r="G525" s="30" t="str">
        <f t="shared" si="38"/>
        <v xml:space="preserve">  cs_farmer_organisation_fee</v>
      </c>
      <c r="I525" t="s">
        <v>5602</v>
      </c>
      <c r="J525" t="s">
        <v>5604</v>
      </c>
      <c r="K525" t="s">
        <v>5603</v>
      </c>
      <c r="M525" t="str">
        <f t="shared" si="39"/>
        <v>variable = ifelse(variable == "  cs_farmer_organisation_fee","      f_coop_fee_yn ",variable),</v>
      </c>
    </row>
    <row r="526" spans="1:13">
      <c r="A526" t="s">
        <v>6097</v>
      </c>
      <c r="E526" s="30" t="str">
        <f t="shared" si="36"/>
        <v xml:space="preserve">      f_coop_fee </v>
      </c>
      <c r="F526" s="30" t="str">
        <f t="shared" si="37"/>
        <v xml:space="preserve">  cs_farmer_organisation_fee_amount,</v>
      </c>
      <c r="G526" s="30" t="str">
        <f t="shared" si="38"/>
        <v xml:space="preserve">  cs_farmer_organisation_fee_amount</v>
      </c>
      <c r="I526" t="s">
        <v>5602</v>
      </c>
      <c r="J526" t="s">
        <v>5604</v>
      </c>
      <c r="K526" t="s">
        <v>5603</v>
      </c>
      <c r="M526" t="str">
        <f t="shared" si="39"/>
        <v>variable = ifelse(variable == "  cs_farmer_organisation_fee_amount","      f_coop_fee ",variable),</v>
      </c>
    </row>
    <row r="527" spans="1:13">
      <c r="A527" t="s">
        <v>6098</v>
      </c>
      <c r="E527" s="30" t="str">
        <f t="shared" si="36"/>
        <v xml:space="preserve">      hh_loan_source_inputs </v>
      </c>
      <c r="F527" s="30" t="str">
        <f t="shared" si="37"/>
        <v xml:space="preserve">  su_inputs_loan,</v>
      </c>
      <c r="G527" s="30" t="str">
        <f t="shared" si="38"/>
        <v xml:space="preserve">  su_inputs_loan</v>
      </c>
      <c r="I527" t="s">
        <v>5602</v>
      </c>
      <c r="J527" t="s">
        <v>5604</v>
      </c>
      <c r="K527" t="s">
        <v>5603</v>
      </c>
      <c r="M527" t="str">
        <f t="shared" si="39"/>
        <v>variable = ifelse(variable == "  su_inputs_loan","      hh_loan_source_inputs ",variable),</v>
      </c>
    </row>
    <row r="528" spans="1:13">
      <c r="A528" t="s">
        <v>5656</v>
      </c>
      <c r="E528" s="30" t="str">
        <f t="shared" si="36"/>
        <v xml:space="preserve">      hh_loan_source_inputs_other </v>
      </c>
      <c r="F528" s="30" t="str">
        <f t="shared" si="37"/>
        <v xml:space="preserve"> `su_inputs_loan--other--`,</v>
      </c>
      <c r="G528" s="30" t="str">
        <f t="shared" si="38"/>
        <v xml:space="preserve"> `su_inputs_loan--other--`</v>
      </c>
      <c r="I528" t="s">
        <v>5602</v>
      </c>
      <c r="J528" t="s">
        <v>5604</v>
      </c>
      <c r="K528" t="s">
        <v>5603</v>
      </c>
      <c r="M528" t="str">
        <f t="shared" si="39"/>
        <v>variable = ifelse(variable == " `su_inputs_loan--other--`","      hh_loan_source_inputs_other ",variable),</v>
      </c>
    </row>
    <row r="529" spans="1:13">
      <c r="A529" t="s">
        <v>5657</v>
      </c>
      <c r="E529" s="30" t="str">
        <f t="shared" si="36"/>
        <v xml:space="preserve">      cs_sdm_company_services_other </v>
      </c>
      <c r="F529" s="30" t="str">
        <f t="shared" si="37"/>
        <v xml:space="preserve"> `cs_sdm_company_services--other--`,</v>
      </c>
      <c r="G529" s="30" t="str">
        <f t="shared" si="38"/>
        <v xml:space="preserve"> `cs_sdm_company_services--other--`</v>
      </c>
      <c r="I529" t="s">
        <v>5602</v>
      </c>
      <c r="J529" t="s">
        <v>5604</v>
      </c>
      <c r="K529" t="s">
        <v>5603</v>
      </c>
      <c r="M529" t="str">
        <f t="shared" si="39"/>
        <v>variable = ifelse(variable == " `cs_sdm_company_services--other--`","      cs_sdm_company_services_other ",variable),</v>
      </c>
    </row>
    <row r="530" spans="1:13">
      <c r="A530" t="s">
        <v>5658</v>
      </c>
      <c r="E530" s="30" t="str">
        <f t="shared" si="36"/>
        <v xml:space="preserve">      cs_positive_recommendation_other </v>
      </c>
      <c r="F530" s="30" t="str">
        <f t="shared" si="37"/>
        <v xml:space="preserve"> `cs_positive_recommendation--other--`,</v>
      </c>
      <c r="G530" s="30" t="str">
        <f t="shared" si="38"/>
        <v xml:space="preserve"> `cs_positive_recommendation--other--`</v>
      </c>
      <c r="I530" t="s">
        <v>5602</v>
      </c>
      <c r="J530" t="s">
        <v>5604</v>
      </c>
      <c r="K530" t="s">
        <v>5603</v>
      </c>
      <c r="M530" t="str">
        <f t="shared" si="39"/>
        <v>variable = ifelse(variable == " `cs_positive_recommendation--other--`","      cs_positive_recommendation_other ",variable),</v>
      </c>
    </row>
    <row r="531" spans="1:13">
      <c r="A531" t="s">
        <v>5659</v>
      </c>
      <c r="E531" s="30" t="str">
        <f t="shared" si="36"/>
        <v xml:space="preserve">      cs_negative_recommendation_other </v>
      </c>
      <c r="F531" s="30" t="str">
        <f t="shared" si="37"/>
        <v xml:space="preserve"> `cs_negative_recommendation--other--`,</v>
      </c>
      <c r="G531" s="30" t="str">
        <f t="shared" si="38"/>
        <v xml:space="preserve"> `cs_negative_recommendation--other--`</v>
      </c>
      <c r="I531" t="s">
        <v>5602</v>
      </c>
      <c r="J531" t="s">
        <v>5604</v>
      </c>
      <c r="K531" t="s">
        <v>5603</v>
      </c>
      <c r="M531" t="str">
        <f t="shared" si="39"/>
        <v>variable = ifelse(variable == " `cs_negative_recommendation--other--`","      cs_negative_recommendation_other ",variable),</v>
      </c>
    </row>
    <row r="532" spans="1:13">
      <c r="A532" t="s">
        <v>5660</v>
      </c>
      <c r="E532" s="30" t="str">
        <f t="shared" si="36"/>
        <v xml:space="preserve">      cs_timely_payment_other </v>
      </c>
      <c r="F532" s="30" t="str">
        <f t="shared" si="37"/>
        <v xml:space="preserve"> `cs_timely_payment--other--`,</v>
      </c>
      <c r="G532" s="30" t="str">
        <f t="shared" si="38"/>
        <v xml:space="preserve"> `cs_timely_payment--other--`</v>
      </c>
      <c r="I532" t="s">
        <v>5602</v>
      </c>
      <c r="J532" t="s">
        <v>5604</v>
      </c>
      <c r="K532" t="s">
        <v>5603</v>
      </c>
      <c r="M532" t="str">
        <f t="shared" si="39"/>
        <v>variable = ifelse(variable == " `cs_timely_payment--other--`","      cs_timely_payment_other ",variable),</v>
      </c>
    </row>
    <row r="533" spans="1:13">
      <c r="A533" t="s">
        <v>5661</v>
      </c>
      <c r="E533" s="30" t="str">
        <f t="shared" si="36"/>
        <v xml:space="preserve">      cl_coping_mechanisms_other </v>
      </c>
      <c r="F533" s="30" t="str">
        <f t="shared" si="37"/>
        <v xml:space="preserve"> `cl_coping_mechanisms--other--`,</v>
      </c>
      <c r="G533" s="30" t="str">
        <f t="shared" si="38"/>
        <v xml:space="preserve"> `cl_coping_mechanisms--other--`</v>
      </c>
      <c r="I533" t="s">
        <v>5602</v>
      </c>
      <c r="J533" t="s">
        <v>5604</v>
      </c>
      <c r="K533" t="s">
        <v>5603</v>
      </c>
      <c r="M533" t="str">
        <f t="shared" si="39"/>
        <v>variable = ifelse(variable == " `cl_coping_mechanisms--other--`","      cl_coping_mechanisms_other ",variable),</v>
      </c>
    </row>
    <row r="534" spans="1:13">
      <c r="A534" t="s">
        <v>6099</v>
      </c>
      <c r="E534" s="30" t="str">
        <f t="shared" si="36"/>
        <v xml:space="preserve">      hh_farmer_birthyear </v>
      </c>
      <c r="F534" s="30" t="str">
        <f t="shared" si="37"/>
        <v xml:space="preserve">  hh_age_farmer,</v>
      </c>
      <c r="G534" s="30" t="str">
        <f t="shared" si="38"/>
        <v xml:space="preserve">  hh_age_farmer</v>
      </c>
      <c r="I534" t="s">
        <v>5602</v>
      </c>
      <c r="J534" t="s">
        <v>5604</v>
      </c>
      <c r="K534" t="s">
        <v>5603</v>
      </c>
      <c r="M534" t="str">
        <f t="shared" si="39"/>
        <v>variable = ifelse(variable == "  hh_age_farmer","      hh_farmer_birthyear ",variable),</v>
      </c>
    </row>
    <row r="535" spans="1:13">
      <c r="A535" t="s">
        <v>6100</v>
      </c>
      <c r="E535" s="30" t="str">
        <f t="shared" si="36"/>
        <v xml:space="preserve">      hh_farmer_gender </v>
      </c>
      <c r="F535" s="30" t="str">
        <f t="shared" si="37"/>
        <v xml:space="preserve">  hh_gender_farmer,</v>
      </c>
      <c r="G535" s="30" t="str">
        <f t="shared" si="38"/>
        <v xml:space="preserve">  hh_gender_farmer</v>
      </c>
      <c r="I535" t="s">
        <v>5602</v>
      </c>
      <c r="J535" t="s">
        <v>5604</v>
      </c>
      <c r="K535" t="s">
        <v>5603</v>
      </c>
      <c r="M535" t="str">
        <f t="shared" si="39"/>
        <v>variable = ifelse(variable == "  hh_gender_farmer","      hh_farmer_gender ",variable),</v>
      </c>
    </row>
    <row r="536" spans="1:13">
      <c r="A536" t="s">
        <v>6101</v>
      </c>
      <c r="E536" s="30" t="str">
        <f t="shared" si="36"/>
        <v xml:space="preserve">      hh_male_nr </v>
      </c>
      <c r="F536" s="30" t="str">
        <f t="shared" si="37"/>
        <v xml:space="preserve">  hh_male,</v>
      </c>
      <c r="G536" s="30" t="str">
        <f t="shared" si="38"/>
        <v xml:space="preserve">  hh_male</v>
      </c>
      <c r="I536" t="s">
        <v>5602</v>
      </c>
      <c r="J536" t="s">
        <v>5604</v>
      </c>
      <c r="K536" t="s">
        <v>5603</v>
      </c>
      <c r="M536" t="str">
        <f t="shared" si="39"/>
        <v>variable = ifelse(variable == "  hh_male","      hh_male_nr ",variable),</v>
      </c>
    </row>
    <row r="537" spans="1:13">
      <c r="A537" t="s">
        <v>6102</v>
      </c>
      <c r="E537" s="30" t="str">
        <f t="shared" si="36"/>
        <v xml:space="preserve">      hh_female_nr </v>
      </c>
      <c r="F537" s="30" t="str">
        <f t="shared" si="37"/>
        <v xml:space="preserve">  hh_size_female,</v>
      </c>
      <c r="G537" s="30" t="str">
        <f t="shared" si="38"/>
        <v xml:space="preserve">  hh_size_female</v>
      </c>
      <c r="I537" t="s">
        <v>5602</v>
      </c>
      <c r="J537" t="s">
        <v>5604</v>
      </c>
      <c r="K537" t="s">
        <v>5603</v>
      </c>
      <c r="M537" t="str">
        <f t="shared" si="39"/>
        <v>variable = ifelse(variable == "  hh_size_female","      hh_female_nr ",variable),</v>
      </c>
    </row>
    <row r="538" spans="1:13">
      <c r="A538" t="s">
        <v>5662</v>
      </c>
      <c r="E538" s="30" t="str">
        <f t="shared" si="36"/>
        <v xml:space="preserve">      fs_introduction_other </v>
      </c>
      <c r="F538" s="30" t="str">
        <f t="shared" si="37"/>
        <v xml:space="preserve"> `fs_introduction--other--`,</v>
      </c>
      <c r="G538" s="30" t="str">
        <f t="shared" si="38"/>
        <v xml:space="preserve"> `fs_introduction--other--`</v>
      </c>
      <c r="I538" t="s">
        <v>5602</v>
      </c>
      <c r="J538" t="s">
        <v>5604</v>
      </c>
      <c r="K538" t="s">
        <v>5603</v>
      </c>
      <c r="M538" t="str">
        <f t="shared" si="39"/>
        <v>variable = ifelse(variable == " `fs_introduction--other--`","      fs_introduction_other ",variable),</v>
      </c>
    </row>
    <row r="539" spans="1:13">
      <c r="A539" t="s">
        <v>6103</v>
      </c>
      <c r="E539" s="30" t="str">
        <f t="shared" si="36"/>
        <v xml:space="preserve">      ppi_ken_education_household </v>
      </c>
      <c r="F539" s="30" t="str">
        <f t="shared" si="37"/>
        <v xml:space="preserve">  ppi_education_household,</v>
      </c>
      <c r="G539" s="30" t="str">
        <f t="shared" si="38"/>
        <v xml:space="preserve">  ppi_education_household</v>
      </c>
      <c r="I539" t="s">
        <v>5602</v>
      </c>
      <c r="J539" t="s">
        <v>5604</v>
      </c>
      <c r="K539" t="s">
        <v>5603</v>
      </c>
      <c r="M539" t="str">
        <f t="shared" si="39"/>
        <v>variable = ifelse(variable == "  ppi_education_household","      ppi_ken_education_household ",variable),</v>
      </c>
    </row>
    <row r="540" spans="1:13">
      <c r="A540" t="s">
        <v>6104</v>
      </c>
      <c r="E540" s="30" t="str">
        <f t="shared" si="36"/>
        <v xml:space="preserve">      ppi_education_female </v>
      </c>
      <c r="F540" s="30" t="str">
        <f t="shared" si="37"/>
        <v xml:space="preserve">  ppi_education_female,</v>
      </c>
      <c r="G540" s="30" t="str">
        <f t="shared" si="38"/>
        <v xml:space="preserve">  ppi_education_female</v>
      </c>
      <c r="I540" t="s">
        <v>5602</v>
      </c>
      <c r="J540" t="s">
        <v>5604</v>
      </c>
      <c r="K540" t="s">
        <v>5603</v>
      </c>
      <c r="M540" t="str">
        <f t="shared" si="39"/>
        <v>variable = ifelse(variable == "  ppi_education_female","      ppi_education_female ",variable),</v>
      </c>
    </row>
    <row r="541" spans="1:13">
      <c r="A541" t="s">
        <v>6105</v>
      </c>
      <c r="E541" s="30" t="str">
        <f t="shared" si="36"/>
        <v xml:space="preserve">      ppi_ken_bread </v>
      </c>
      <c r="F541" s="30" t="str">
        <f t="shared" si="37"/>
        <v xml:space="preserve">  ppi_bread,</v>
      </c>
      <c r="G541" s="30" t="str">
        <f t="shared" si="38"/>
        <v xml:space="preserve">  ppi_bread</v>
      </c>
      <c r="I541" t="s">
        <v>5602</v>
      </c>
      <c r="J541" t="s">
        <v>5604</v>
      </c>
      <c r="K541" t="s">
        <v>5603</v>
      </c>
      <c r="M541" t="str">
        <f t="shared" si="39"/>
        <v>variable = ifelse(variable == "  ppi_bread","      ppi_ken_bread ",variable),</v>
      </c>
    </row>
    <row r="542" spans="1:13">
      <c r="A542" t="s">
        <v>6106</v>
      </c>
      <c r="E542" s="30" t="str">
        <f t="shared" si="36"/>
        <v xml:space="preserve">      ppi_ken_meat </v>
      </c>
      <c r="F542" s="30" t="str">
        <f t="shared" si="37"/>
        <v xml:space="preserve">  ppi_meat,</v>
      </c>
      <c r="G542" s="30" t="str">
        <f t="shared" si="38"/>
        <v xml:space="preserve">  ppi_meat</v>
      </c>
      <c r="I542" t="s">
        <v>5602</v>
      </c>
      <c r="J542" t="s">
        <v>5604</v>
      </c>
      <c r="K542" t="s">
        <v>5603</v>
      </c>
      <c r="M542" t="str">
        <f t="shared" si="39"/>
        <v>variable = ifelse(variable == "  ppi_meat","      ppi_ken_meat ",variable),</v>
      </c>
    </row>
    <row r="543" spans="1:13">
      <c r="A543" t="s">
        <v>6107</v>
      </c>
      <c r="E543" s="30" t="str">
        <f t="shared" si="36"/>
        <v xml:space="preserve">      ppi_ken_bananas </v>
      </c>
      <c r="F543" s="30" t="str">
        <f t="shared" si="37"/>
        <v xml:space="preserve">  ppi_bananas,</v>
      </c>
      <c r="G543" s="30" t="str">
        <f t="shared" si="38"/>
        <v xml:space="preserve">  ppi_bananas</v>
      </c>
      <c r="I543" t="s">
        <v>5602</v>
      </c>
      <c r="J543" t="s">
        <v>5604</v>
      </c>
      <c r="K543" t="s">
        <v>5603</v>
      </c>
      <c r="M543" t="str">
        <f t="shared" si="39"/>
        <v>variable = ifelse(variable == "  ppi_bananas","      ppi_ken_bananas ",variable),</v>
      </c>
    </row>
    <row r="544" spans="1:13">
      <c r="A544" t="s">
        <v>6108</v>
      </c>
      <c r="E544" s="30" t="str">
        <f t="shared" si="36"/>
        <v xml:space="preserve">      ppi_ken_towels </v>
      </c>
      <c r="F544" s="30" t="str">
        <f t="shared" si="37"/>
        <v xml:space="preserve">  ppi_towels,</v>
      </c>
      <c r="G544" s="30" t="str">
        <f t="shared" si="38"/>
        <v xml:space="preserve">  ppi_towels</v>
      </c>
      <c r="I544" t="s">
        <v>5602</v>
      </c>
      <c r="J544" t="s">
        <v>5604</v>
      </c>
      <c r="K544" t="s">
        <v>5603</v>
      </c>
      <c r="M544" t="str">
        <f t="shared" si="39"/>
        <v>variable = ifelse(variable == "  ppi_towels","      ppi_ken_towels ",variable),</v>
      </c>
    </row>
    <row r="545" spans="1:13">
      <c r="A545" t="s">
        <v>6109</v>
      </c>
      <c r="E545" s="30" t="str">
        <f t="shared" si="36"/>
        <v xml:space="preserve">      ppi_ken_thermos </v>
      </c>
      <c r="F545" s="30" t="str">
        <f t="shared" si="37"/>
        <v xml:space="preserve">  ppi_thermos,</v>
      </c>
      <c r="G545" s="30" t="str">
        <f t="shared" si="38"/>
        <v xml:space="preserve">  ppi_thermos</v>
      </c>
      <c r="I545" t="s">
        <v>5602</v>
      </c>
      <c r="J545" t="s">
        <v>5604</v>
      </c>
      <c r="K545" t="s">
        <v>5603</v>
      </c>
      <c r="M545" t="str">
        <f t="shared" si="39"/>
        <v>variable = ifelse(variable == "  ppi_thermos","      ppi_ken_thermos ",variable),</v>
      </c>
    </row>
    <row r="546" spans="1:13">
      <c r="A546" t="s">
        <v>6110</v>
      </c>
      <c r="E546" s="30" t="str">
        <f t="shared" si="36"/>
        <v xml:space="preserve">      ppi_ken_wals </v>
      </c>
      <c r="F546" s="30" t="str">
        <f t="shared" si="37"/>
        <v xml:space="preserve">  ppi_walls,</v>
      </c>
      <c r="G546" s="30" t="str">
        <f t="shared" si="38"/>
        <v xml:space="preserve">  ppi_walls</v>
      </c>
      <c r="I546" t="s">
        <v>5602</v>
      </c>
      <c r="J546" t="s">
        <v>5604</v>
      </c>
      <c r="K546" t="s">
        <v>5603</v>
      </c>
      <c r="M546" t="str">
        <f t="shared" si="39"/>
        <v>variable = ifelse(variable == "  ppi_walls","      ppi_ken_wals ",variable),</v>
      </c>
    </row>
    <row r="547" spans="1:13">
      <c r="A547" t="s">
        <v>6111</v>
      </c>
      <c r="E547" s="30" t="str">
        <f t="shared" si="36"/>
        <v xml:space="preserve">      ppi_ken_floor </v>
      </c>
      <c r="F547" s="30" t="str">
        <f t="shared" si="37"/>
        <v xml:space="preserve">  ppi_floor,</v>
      </c>
      <c r="G547" s="30" t="str">
        <f t="shared" si="38"/>
        <v xml:space="preserve">  ppi_floor</v>
      </c>
      <c r="I547" t="s">
        <v>5602</v>
      </c>
      <c r="J547" t="s">
        <v>5604</v>
      </c>
      <c r="K547" t="s">
        <v>5603</v>
      </c>
      <c r="M547" t="str">
        <f t="shared" si="39"/>
        <v>variable = ifelse(variable == "  ppi_floor","      ppi_ken_floor ",variable),</v>
      </c>
    </row>
    <row r="548" spans="1:13">
      <c r="A548" t="s">
        <v>6112</v>
      </c>
      <c r="E548" s="30" t="str">
        <f t="shared" si="36"/>
        <v xml:space="preserve">      hh_phone_yn </v>
      </c>
      <c r="F548" s="30" t="str">
        <f t="shared" si="37"/>
        <v xml:space="preserve">  hh_phone,</v>
      </c>
      <c r="G548" s="30" t="str">
        <f t="shared" si="38"/>
        <v xml:space="preserve">  hh_phone</v>
      </c>
      <c r="I548" t="s">
        <v>5602</v>
      </c>
      <c r="J548" t="s">
        <v>5604</v>
      </c>
      <c r="K548" t="s">
        <v>5603</v>
      </c>
      <c r="M548" t="str">
        <f t="shared" si="39"/>
        <v>variable = ifelse(variable == "  hh_phone","      hh_phone_yn ",variable),</v>
      </c>
    </row>
    <row r="549" spans="1:13">
      <c r="A549" t="s">
        <v>6113</v>
      </c>
      <c r="E549" s="30" t="str">
        <f t="shared" si="36"/>
        <v xml:space="preserve">      hh_phone_functionalities </v>
      </c>
      <c r="F549" s="30" t="str">
        <f t="shared" si="37"/>
        <v xml:space="preserve">  hh_phone_functionality,</v>
      </c>
      <c r="G549" s="30" t="str">
        <f t="shared" si="38"/>
        <v xml:space="preserve">  hh_phone_functionality</v>
      </c>
      <c r="I549" t="s">
        <v>5602</v>
      </c>
      <c r="J549" t="s">
        <v>5604</v>
      </c>
      <c r="K549" t="s">
        <v>5603</v>
      </c>
      <c r="M549" t="str">
        <f t="shared" si="39"/>
        <v>variable = ifelse(variable == "  hh_phone_functionality","      hh_phone_functionalities ",variable),</v>
      </c>
    </row>
    <row r="550" spans="1:13">
      <c r="A550" t="s">
        <v>6114</v>
      </c>
      <c r="E550" s="30" t="str">
        <f t="shared" si="36"/>
        <v xml:space="preserve">      cf_lack_of_money </v>
      </c>
      <c r="F550" s="30" t="str">
        <f t="shared" si="37"/>
        <v xml:space="preserve">  cf_fail_to_purchase,</v>
      </c>
      <c r="G550" s="30" t="str">
        <f t="shared" si="38"/>
        <v xml:space="preserve">  cf_fail_to_purchase</v>
      </c>
      <c r="I550" t="s">
        <v>5602</v>
      </c>
      <c r="J550" t="s">
        <v>5604</v>
      </c>
      <c r="K550" t="s">
        <v>5603</v>
      </c>
      <c r="M550" t="str">
        <f t="shared" si="39"/>
        <v>variable = ifelse(variable == "  cf_fail_to_purchase","      cf_lack_of_money ",variable),</v>
      </c>
    </row>
    <row r="551" spans="1:13">
      <c r="A551" t="s">
        <v>6115</v>
      </c>
      <c r="E551" s="30" t="str">
        <f t="shared" si="36"/>
        <v xml:space="preserve">      cf_cope_stress </v>
      </c>
      <c r="F551" s="30" t="str">
        <f t="shared" si="37"/>
        <v xml:space="preserve">  cf_stress,</v>
      </c>
      <c r="G551" s="30" t="str">
        <f t="shared" si="38"/>
        <v xml:space="preserve">  cf_stress</v>
      </c>
      <c r="I551" t="s">
        <v>5602</v>
      </c>
      <c r="J551" t="s">
        <v>5604</v>
      </c>
      <c r="K551" t="s">
        <v>5603</v>
      </c>
      <c r="M551" t="str">
        <f t="shared" si="39"/>
        <v>variable = ifelse(variable == "  cf_stress","      cf_cope_stress ",variable),</v>
      </c>
    </row>
    <row r="552" spans="1:13">
      <c r="A552" t="s">
        <v>6116</v>
      </c>
      <c r="E552" s="30" t="str">
        <f t="shared" si="36"/>
        <v xml:space="preserve">      cf_cope_unexpected </v>
      </c>
      <c r="F552" s="30" t="str">
        <f t="shared" si="37"/>
        <v xml:space="preserve">  cf_coping,</v>
      </c>
      <c r="G552" s="30" t="str">
        <f t="shared" si="38"/>
        <v xml:space="preserve">  cf_coping</v>
      </c>
      <c r="I552" t="s">
        <v>5602</v>
      </c>
      <c r="J552" t="s">
        <v>5604</v>
      </c>
      <c r="K552" t="s">
        <v>5603</v>
      </c>
      <c r="M552" t="str">
        <f t="shared" si="39"/>
        <v>variable = ifelse(variable == "  cf_coping","      cf_cope_unexpected ",variable),</v>
      </c>
    </row>
    <row r="553" spans="1:13">
      <c r="A553" t="s">
        <v>5663</v>
      </c>
      <c r="E553" s="30" t="str">
        <f t="shared" si="36"/>
        <v xml:space="preserve">      cf_coping_other </v>
      </c>
      <c r="F553" s="30" t="str">
        <f t="shared" si="37"/>
        <v xml:space="preserve"> `cf_coping--other--`,</v>
      </c>
      <c r="G553" s="30" t="str">
        <f t="shared" si="38"/>
        <v xml:space="preserve"> `cf_coping--other--`</v>
      </c>
      <c r="I553" t="s">
        <v>5602</v>
      </c>
      <c r="J553" t="s">
        <v>5604</v>
      </c>
      <c r="K553" t="s">
        <v>5603</v>
      </c>
      <c r="M553" t="str">
        <f t="shared" si="39"/>
        <v>variable = ifelse(variable == " `cf_coping--other--`","      cf_coping_other ",variable),</v>
      </c>
    </row>
    <row r="554" spans="1:13">
      <c r="A554" t="s">
        <v>6117</v>
      </c>
      <c r="E554" s="30" t="str">
        <f t="shared" si="36"/>
        <v xml:space="preserve">      monitoring_survey_yn </v>
      </c>
      <c r="F554" s="30" t="str">
        <f t="shared" si="37"/>
        <v xml:space="preserve">  pi_monitoring_survey,</v>
      </c>
      <c r="G554" s="30" t="str">
        <f t="shared" si="38"/>
        <v xml:space="preserve">  pi_monitoring_survey</v>
      </c>
      <c r="I554" t="s">
        <v>5602</v>
      </c>
      <c r="J554" t="s">
        <v>5604</v>
      </c>
      <c r="K554" t="s">
        <v>5603</v>
      </c>
      <c r="M554" t="str">
        <f t="shared" si="39"/>
        <v>variable = ifelse(variable == "  pi_monitoring_survey","      monitoring_survey_yn ",variable),</v>
      </c>
    </row>
    <row r="555" spans="1:13">
      <c r="A555" t="s">
        <v>6118</v>
      </c>
      <c r="E555" s="30" t="str">
        <f t="shared" si="36"/>
        <v xml:space="preserve">      cal_focus_quant_prod_kg </v>
      </c>
      <c r="F555" s="30" t="str">
        <f t="shared" si="37"/>
        <v xml:space="preserve"> "f_produced (kilograms)",</v>
      </c>
      <c r="G555" s="30" t="str">
        <f t="shared" si="38"/>
        <v xml:space="preserve"> "f_produced (kilograms)"</v>
      </c>
      <c r="I555" t="s">
        <v>5602</v>
      </c>
      <c r="J555" t="s">
        <v>5604</v>
      </c>
      <c r="K555" t="s">
        <v>5603</v>
      </c>
      <c r="M555" t="str">
        <f t="shared" si="39"/>
        <v>variable = ifelse(variable == " "f_produced (kilograms)"","      cal_focus_quant_prod_kg ",variable),</v>
      </c>
    </row>
    <row r="556" spans="1:13">
      <c r="A556" t="s">
        <v>6119</v>
      </c>
      <c r="E556" s="30" t="str">
        <f t="shared" si="36"/>
        <v xml:space="preserve">      cal_focus_quant_sold_kg </v>
      </c>
      <c r="F556" s="30" t="str">
        <f t="shared" si="37"/>
        <v xml:space="preserve"> "f_sold (kilograms)",</v>
      </c>
      <c r="G556" s="30" t="str">
        <f t="shared" si="38"/>
        <v xml:space="preserve"> "f_sold (kilograms)"</v>
      </c>
      <c r="I556" t="s">
        <v>5602</v>
      </c>
      <c r="J556" t="s">
        <v>5604</v>
      </c>
      <c r="K556" t="s">
        <v>5603</v>
      </c>
      <c r="M556" t="str">
        <f t="shared" si="39"/>
        <v>variable = ifelse(variable == " "f_sold (kilograms)"","      cal_focus_quant_sold_kg ",variable),</v>
      </c>
    </row>
    <row r="557" spans="1:13">
      <c r="A557" t="s">
        <v>6120</v>
      </c>
      <c r="E557" s="30" t="str">
        <f t="shared" si="36"/>
        <v xml:space="preserve">      cal_focus_quant_own_consumption </v>
      </c>
      <c r="F557" s="30" t="str">
        <f t="shared" si="37"/>
        <v xml:space="preserve"> "f_own_consumption (kilograms)")</v>
      </c>
      <c r="G557" s="30" t="e">
        <f t="shared" si="38"/>
        <v>#VALUE!</v>
      </c>
      <c r="I557" t="s">
        <v>5602</v>
      </c>
      <c r="J557" t="s">
        <v>5604</v>
      </c>
      <c r="K557" t="s">
        <v>5603</v>
      </c>
      <c r="M557" t="str">
        <f t="shared" si="39"/>
        <v/>
      </c>
    </row>
    <row r="558" spans="1:13">
      <c r="A558" t="s">
        <v>5609</v>
      </c>
      <c r="E558" s="30" t="e">
        <f t="shared" si="36"/>
        <v>#VALUE!</v>
      </c>
      <c r="F558" s="30" t="e">
        <f t="shared" si="37"/>
        <v>#VALUE!</v>
      </c>
      <c r="G558" s="30" t="e">
        <f t="shared" si="38"/>
        <v>#VALUE!</v>
      </c>
      <c r="I558" t="s">
        <v>5602</v>
      </c>
      <c r="J558" t="s">
        <v>5604</v>
      </c>
      <c r="K558" t="s">
        <v>5603</v>
      </c>
      <c r="M558" t="str">
        <f t="shared" si="39"/>
        <v/>
      </c>
    </row>
    <row r="559" spans="1:13">
      <c r="A559" t="s">
        <v>5610</v>
      </c>
      <c r="E559" s="30" t="e">
        <f t="shared" si="36"/>
        <v>#VALUE!</v>
      </c>
      <c r="F559" s="30" t="e">
        <f t="shared" si="37"/>
        <v>#VALUE!</v>
      </c>
      <c r="G559" s="30" t="e">
        <f t="shared" si="38"/>
        <v>#VALUE!</v>
      </c>
      <c r="I559" t="s">
        <v>5602</v>
      </c>
      <c r="J559" t="s">
        <v>5604</v>
      </c>
      <c r="K559" t="s">
        <v>5603</v>
      </c>
      <c r="M559" t="str">
        <f t="shared" si="39"/>
        <v/>
      </c>
    </row>
    <row r="560" spans="1:13">
      <c r="A560" t="s">
        <v>6121</v>
      </c>
      <c r="E560" s="30" t="e">
        <f t="shared" si="36"/>
        <v>#VALUE!</v>
      </c>
      <c r="F560" s="30" t="e">
        <f t="shared" si="37"/>
        <v>#VALUE!</v>
      </c>
      <c r="G560" s="30" t="e">
        <f t="shared" si="38"/>
        <v>#VALUE!</v>
      </c>
      <c r="I560" t="s">
        <v>5602</v>
      </c>
      <c r="J560" t="s">
        <v>5604</v>
      </c>
      <c r="K560" t="s">
        <v>5603</v>
      </c>
      <c r="M560" t="str">
        <f t="shared" si="39"/>
        <v/>
      </c>
    </row>
    <row r="561" spans="1:13">
      <c r="A561" t="s">
        <v>6122</v>
      </c>
      <c r="E561" s="30" t="str">
        <f t="shared" si="36"/>
        <v xml:space="preserve">  if(cases[i] </v>
      </c>
      <c r="F561" s="30" t="str">
        <f t="shared" si="37"/>
        <v>= "26032020 Musoni Maize.xlsx"){</v>
      </c>
      <c r="G561" s="30" t="e">
        <f t="shared" si="38"/>
        <v>#VALUE!</v>
      </c>
      <c r="I561" t="s">
        <v>5602</v>
      </c>
      <c r="J561" t="s">
        <v>5604</v>
      </c>
      <c r="K561" t="s">
        <v>5603</v>
      </c>
      <c r="M561" t="str">
        <f t="shared" si="39"/>
        <v/>
      </c>
    </row>
    <row r="562" spans="1:13">
      <c r="A562" t="s">
        <v>5607</v>
      </c>
      <c r="E562" s="30" t="e">
        <f t="shared" si="36"/>
        <v>#VALUE!</v>
      </c>
      <c r="F562" s="30" t="e">
        <f t="shared" si="37"/>
        <v>#VALUE!</v>
      </c>
      <c r="G562" s="30" t="e">
        <f t="shared" si="38"/>
        <v>#VALUE!</v>
      </c>
      <c r="I562" t="s">
        <v>5602</v>
      </c>
      <c r="J562" t="s">
        <v>5604</v>
      </c>
      <c r="K562" t="s">
        <v>5603</v>
      </c>
      <c r="M562" s="9" t="s">
        <v>7243</v>
      </c>
    </row>
    <row r="563" spans="1:13">
      <c r="A563" t="s">
        <v>5608</v>
      </c>
      <c r="E563" s="30" t="str">
        <f t="shared" si="36"/>
        <v xml:space="preserve">      focus_crop </v>
      </c>
      <c r="F563" s="30" t="str">
        <f t="shared" si="37"/>
        <v xml:space="preserve"> sdm_crop,</v>
      </c>
      <c r="G563" s="30" t="str">
        <f t="shared" si="38"/>
        <v xml:space="preserve"> sdm_crop</v>
      </c>
      <c r="I563" t="s">
        <v>5602</v>
      </c>
      <c r="J563" t="s">
        <v>5604</v>
      </c>
      <c r="K563" t="s">
        <v>5603</v>
      </c>
      <c r="M563" t="str">
        <f t="shared" si="39"/>
        <v>variable = ifelse(variable == " sdm_crop","      focus_crop ",variable),</v>
      </c>
    </row>
    <row r="564" spans="1:13">
      <c r="A564" t="s">
        <v>6123</v>
      </c>
      <c r="E564" s="30" t="str">
        <f t="shared" si="36"/>
        <v xml:space="preserve">      hh_loan_agri_first </v>
      </c>
      <c r="F564" s="30" t="str">
        <f t="shared" si="37"/>
        <v xml:space="preserve"> pi_first_agri_loan,</v>
      </c>
      <c r="G564" s="30" t="str">
        <f t="shared" si="38"/>
        <v xml:space="preserve"> pi_first_agri_loan</v>
      </c>
      <c r="I564" t="s">
        <v>5602</v>
      </c>
      <c r="J564" t="s">
        <v>5604</v>
      </c>
      <c r="K564" t="s">
        <v>5603</v>
      </c>
      <c r="M564" t="str">
        <f t="shared" si="39"/>
        <v>variable = ifelse(variable == " pi_first_agri_loan","      hh_loan_agri_first ",variable),</v>
      </c>
    </row>
    <row r="565" spans="1:13">
      <c r="A565" t="s">
        <v>6124</v>
      </c>
      <c r="E565" s="30" t="str">
        <f t="shared" si="36"/>
        <v xml:space="preserve">      f_maincrop </v>
      </c>
      <c r="F565" s="30" t="str">
        <f t="shared" si="37"/>
        <v xml:space="preserve"> f_first_crop,</v>
      </c>
      <c r="G565" s="30" t="str">
        <f t="shared" si="38"/>
        <v xml:space="preserve"> f_first_crop</v>
      </c>
      <c r="I565" t="s">
        <v>5602</v>
      </c>
      <c r="J565" t="s">
        <v>5604</v>
      </c>
      <c r="K565" t="s">
        <v>5603</v>
      </c>
      <c r="M565" t="str">
        <f t="shared" si="39"/>
        <v>variable = ifelse(variable == " f_first_crop","      f_maincrop ",variable),</v>
      </c>
    </row>
    <row r="566" spans="1:13">
      <c r="A566" t="s">
        <v>6125</v>
      </c>
      <c r="E566" s="30" t="str">
        <f t="shared" si="36"/>
        <v xml:space="preserve">      f_maincrop_other </v>
      </c>
      <c r="F566" s="30" t="str">
        <f t="shared" si="37"/>
        <v xml:space="preserve"> f_first_crop_other,</v>
      </c>
      <c r="G566" s="30" t="str">
        <f t="shared" si="38"/>
        <v xml:space="preserve"> f_first_crop_other</v>
      </c>
      <c r="I566" t="s">
        <v>5602</v>
      </c>
      <c r="J566" t="s">
        <v>5604</v>
      </c>
      <c r="K566" t="s">
        <v>5603</v>
      </c>
      <c r="M566" t="str">
        <f t="shared" si="39"/>
        <v>variable = ifelse(variable == " f_first_crop_other","      f_maincrop_other ",variable),</v>
      </c>
    </row>
    <row r="567" spans="1:13">
      <c r="A567" t="s">
        <v>5619</v>
      </c>
      <c r="E567" s="30" t="str">
        <f t="shared" si="36"/>
        <v xml:space="preserve">      f_othermaincrop_1 </v>
      </c>
      <c r="F567" s="30" t="str">
        <f t="shared" si="37"/>
        <v xml:space="preserve"> f_second_crop,</v>
      </c>
      <c r="G567" s="30" t="str">
        <f t="shared" si="38"/>
        <v xml:space="preserve"> f_second_crop</v>
      </c>
      <c r="I567" t="s">
        <v>5602</v>
      </c>
      <c r="J567" t="s">
        <v>5604</v>
      </c>
      <c r="K567" t="s">
        <v>5603</v>
      </c>
      <c r="M567" t="str">
        <f t="shared" si="39"/>
        <v>variable = ifelse(variable == " f_second_crop","      f_othermaincrop_1 ",variable),</v>
      </c>
    </row>
    <row r="568" spans="1:13">
      <c r="A568" t="s">
        <v>5620</v>
      </c>
      <c r="E568" s="30" t="str">
        <f t="shared" si="36"/>
        <v xml:space="preserve">      f_othermaincrop_1_other </v>
      </c>
      <c r="F568" s="30" t="str">
        <f t="shared" si="37"/>
        <v xml:space="preserve"> f_second_crop_other,</v>
      </c>
      <c r="G568" s="30" t="str">
        <f t="shared" si="38"/>
        <v xml:space="preserve"> f_second_crop_other</v>
      </c>
      <c r="I568" t="s">
        <v>5602</v>
      </c>
      <c r="J568" t="s">
        <v>5604</v>
      </c>
      <c r="K568" t="s">
        <v>5603</v>
      </c>
      <c r="M568" t="str">
        <f t="shared" si="39"/>
        <v>variable = ifelse(variable == " f_second_crop_other","      f_othermaincrop_1_other ",variable),</v>
      </c>
    </row>
    <row r="569" spans="1:13">
      <c r="A569" t="s">
        <v>5621</v>
      </c>
      <c r="E569" s="30" t="str">
        <f t="shared" si="36"/>
        <v xml:space="preserve">      f_othermaincrop_2 </v>
      </c>
      <c r="F569" s="30" t="str">
        <f t="shared" si="37"/>
        <v xml:space="preserve"> f_third_crop,</v>
      </c>
      <c r="G569" s="30" t="str">
        <f t="shared" si="38"/>
        <v xml:space="preserve"> f_third_crop</v>
      </c>
      <c r="I569" t="s">
        <v>5602</v>
      </c>
      <c r="J569" t="s">
        <v>5604</v>
      </c>
      <c r="K569" t="s">
        <v>5603</v>
      </c>
      <c r="M569" t="str">
        <f t="shared" si="39"/>
        <v>variable = ifelse(variable == " f_third_crop","      f_othermaincrop_2 ",variable),</v>
      </c>
    </row>
    <row r="570" spans="1:13">
      <c r="A570" t="s">
        <v>6126</v>
      </c>
      <c r="E570" s="30" t="str">
        <f t="shared" si="36"/>
        <v xml:space="preserve">      f_othermaincrop_2_other </v>
      </c>
      <c r="F570" s="30" t="str">
        <f t="shared" si="37"/>
        <v xml:space="preserve"> f_third_crop_other,</v>
      </c>
      <c r="G570" s="30" t="str">
        <f t="shared" si="38"/>
        <v xml:space="preserve"> f_third_crop_other</v>
      </c>
      <c r="I570" t="s">
        <v>5602</v>
      </c>
      <c r="J570" t="s">
        <v>5604</v>
      </c>
      <c r="K570" t="s">
        <v>5603</v>
      </c>
      <c r="M570" t="str">
        <f t="shared" si="39"/>
        <v>variable = ifelse(variable == " f_third_crop_other","      f_othermaincrop_2_other ",variable),</v>
      </c>
    </row>
    <row r="571" spans="1:13">
      <c r="A571" t="s">
        <v>6127</v>
      </c>
      <c r="E571" s="30" t="str">
        <f t="shared" si="36"/>
        <v xml:space="preserve">      f_unit_land_other </v>
      </c>
      <c r="F571" s="30" t="str">
        <f t="shared" si="37"/>
        <v xml:space="preserve"> `f_unit_land--other--`,</v>
      </c>
      <c r="G571" s="30" t="str">
        <f t="shared" si="38"/>
        <v xml:space="preserve"> `f_unit_land--other--`</v>
      </c>
      <c r="I571" t="s">
        <v>5602</v>
      </c>
      <c r="J571" t="s">
        <v>5604</v>
      </c>
      <c r="K571" t="s">
        <v>5603</v>
      </c>
      <c r="M571" t="str">
        <f t="shared" si="39"/>
        <v>variable = ifelse(variable == " `f_unit_land--other--`","      f_unit_land_other ",variable),</v>
      </c>
    </row>
    <row r="572" spans="1:13">
      <c r="A572" t="s">
        <v>6128</v>
      </c>
      <c r="E572" s="30" t="str">
        <f t="shared" si="36"/>
        <v xml:space="preserve">      f_focus_crop_size_acre </v>
      </c>
      <c r="F572" s="30" t="str">
        <f t="shared" si="37"/>
        <v xml:space="preserve"> "f_sdm_size (acre)",</v>
      </c>
      <c r="G572" s="30" t="str">
        <f t="shared" si="38"/>
        <v xml:space="preserve"> "f_sdm_size (acre)"</v>
      </c>
      <c r="I572" t="s">
        <v>5602</v>
      </c>
      <c r="J572" t="s">
        <v>5604</v>
      </c>
      <c r="K572" t="s">
        <v>5603</v>
      </c>
      <c r="M572" t="str">
        <f t="shared" si="39"/>
        <v>variable = ifelse(variable == " "f_sdm_size (acre)"","      f_focus_crop_size_acre ",variable),</v>
      </c>
    </row>
    <row r="573" spans="1:13">
      <c r="A573" t="s">
        <v>5533</v>
      </c>
      <c r="E573" s="30" t="str">
        <f t="shared" si="36"/>
        <v xml:space="preserve">      f_ownership_type </v>
      </c>
      <c r="F573" s="30" t="str">
        <f t="shared" si="37"/>
        <v xml:space="preserve"> f_ownership,</v>
      </c>
      <c r="G573" s="30" t="str">
        <f t="shared" si="38"/>
        <v xml:space="preserve"> f_ownership</v>
      </c>
      <c r="I573" t="s">
        <v>5602</v>
      </c>
      <c r="J573" t="s">
        <v>5604</v>
      </c>
      <c r="K573" t="s">
        <v>5603</v>
      </c>
      <c r="M573" t="str">
        <f t="shared" si="39"/>
        <v>variable = ifelse(variable == " f_ownership","      f_ownership_type ",variable),</v>
      </c>
    </row>
    <row r="574" spans="1:13">
      <c r="A574" t="s">
        <v>6129</v>
      </c>
      <c r="E574" s="30" t="str">
        <f t="shared" si="36"/>
        <v xml:space="preserve">      f_harvest_num </v>
      </c>
      <c r="F574" s="30" t="str">
        <f t="shared" si="37"/>
        <v xml:space="preserve"> f_harvests,</v>
      </c>
      <c r="G574" s="30" t="str">
        <f t="shared" si="38"/>
        <v xml:space="preserve"> f_harvests</v>
      </c>
      <c r="I574" t="s">
        <v>5602</v>
      </c>
      <c r="J574" t="s">
        <v>5604</v>
      </c>
      <c r="K574" t="s">
        <v>5603</v>
      </c>
      <c r="M574" t="str">
        <f t="shared" si="39"/>
        <v>variable = ifelse(variable == " f_harvests","      f_harvest_num ",variable),</v>
      </c>
    </row>
    <row r="575" spans="1:13">
      <c r="A575" t="s">
        <v>5535</v>
      </c>
      <c r="E575" s="30" t="str">
        <f t="shared" si="36"/>
        <v xml:space="preserve">      f_focus_measurement_prod_2 </v>
      </c>
      <c r="F575" s="30" t="str">
        <f t="shared" si="37"/>
        <v xml:space="preserve"> f_sdm_measurement,</v>
      </c>
      <c r="G575" s="30" t="str">
        <f t="shared" si="38"/>
        <v xml:space="preserve"> f_sdm_measurement</v>
      </c>
      <c r="I575" t="s">
        <v>5602</v>
      </c>
      <c r="J575" t="s">
        <v>5604</v>
      </c>
      <c r="K575" t="s">
        <v>5603</v>
      </c>
      <c r="M575" t="str">
        <f t="shared" si="39"/>
        <v>variable = ifelse(variable == " f_sdm_measurement","      f_focus_measurement_prod_2 ",variable),</v>
      </c>
    </row>
    <row r="576" spans="1:13">
      <c r="A576" t="s">
        <v>6130</v>
      </c>
      <c r="E576" s="30" t="str">
        <f t="shared" si="36"/>
        <v xml:space="preserve">      f_focus_measurement_prod_other_2 </v>
      </c>
      <c r="F576" s="30" t="str">
        <f t="shared" si="37"/>
        <v xml:space="preserve"> f_measurement_other,</v>
      </c>
      <c r="G576" s="30" t="str">
        <f t="shared" si="38"/>
        <v xml:space="preserve"> f_measurement_other</v>
      </c>
      <c r="I576" t="s">
        <v>5602</v>
      </c>
      <c r="J576" t="s">
        <v>5604</v>
      </c>
      <c r="K576" t="s">
        <v>5603</v>
      </c>
      <c r="M576" t="str">
        <f t="shared" si="39"/>
        <v>variable = ifelse(variable == " f_measurement_other","      f_focus_measurement_prod_other_2 ",variable),</v>
      </c>
    </row>
    <row r="577" spans="1:13">
      <c r="A577" t="s">
        <v>5523</v>
      </c>
      <c r="E577" s="30" t="str">
        <f t="shared" si="36"/>
        <v xml:space="preserve">      f_livestock_income_type </v>
      </c>
      <c r="F577" s="30" t="str">
        <f t="shared" si="37"/>
        <v xml:space="preserve"> f_livestock,</v>
      </c>
      <c r="G577" s="30" t="str">
        <f t="shared" si="38"/>
        <v xml:space="preserve"> f_livestock</v>
      </c>
      <c r="I577" t="s">
        <v>5602</v>
      </c>
      <c r="J577" t="s">
        <v>5604</v>
      </c>
      <c r="K577" t="s">
        <v>5603</v>
      </c>
      <c r="M577" t="str">
        <f t="shared" si="39"/>
        <v>variable = ifelse(variable == " f_livestock","      f_livestock_income_type ",variable),</v>
      </c>
    </row>
    <row r="578" spans="1:13">
      <c r="A578" t="s">
        <v>5634</v>
      </c>
      <c r="E578" s="30" t="str">
        <f t="shared" si="36"/>
        <v xml:space="preserve">      f_livestock_income_type_other </v>
      </c>
      <c r="F578" s="30" t="str">
        <f t="shared" si="37"/>
        <v xml:space="preserve"> `f_livestock--other--`,</v>
      </c>
      <c r="G578" s="30" t="str">
        <f t="shared" si="38"/>
        <v xml:space="preserve"> `f_livestock--other--`</v>
      </c>
      <c r="I578" t="s">
        <v>5602</v>
      </c>
      <c r="J578" t="s">
        <v>5604</v>
      </c>
      <c r="K578" t="s">
        <v>5603</v>
      </c>
      <c r="M578" t="str">
        <f t="shared" si="39"/>
        <v>variable = ifelse(variable == " `f_livestock--other--`","      f_livestock_income_type_other ",variable),</v>
      </c>
    </row>
    <row r="579" spans="1:13">
      <c r="A579" t="s">
        <v>5524</v>
      </c>
      <c r="E579" s="30" t="str">
        <f t="shared" si="36"/>
        <v xml:space="preserve">      f_livestock_income_total </v>
      </c>
      <c r="F579" s="30" t="str">
        <f t="shared" si="37"/>
        <v xml:space="preserve"> f_livestock_income,</v>
      </c>
      <c r="G579" s="30" t="str">
        <f t="shared" si="38"/>
        <v xml:space="preserve"> f_livestock_income</v>
      </c>
      <c r="I579" t="s">
        <v>5602</v>
      </c>
      <c r="J579" t="s">
        <v>5604</v>
      </c>
      <c r="K579" t="s">
        <v>5603</v>
      </c>
      <c r="M579" t="str">
        <f t="shared" si="39"/>
        <v>variable = ifelse(variable == " f_livestock_income","      f_livestock_income_total ",variable),</v>
      </c>
    </row>
    <row r="580" spans="1:13">
      <c r="A580" t="s">
        <v>5625</v>
      </c>
      <c r="E580" s="30" t="str">
        <f t="shared" si="36"/>
        <v xml:space="preserve">      m_crops_livestock_seller </v>
      </c>
      <c r="F580" s="30" t="str">
        <f t="shared" si="37"/>
        <v xml:space="preserve"> ms_offtaker,</v>
      </c>
      <c r="G580" s="30" t="str">
        <f t="shared" si="38"/>
        <v xml:space="preserve"> ms_offtaker</v>
      </c>
      <c r="I580" t="s">
        <v>5602</v>
      </c>
      <c r="J580" t="s">
        <v>5604</v>
      </c>
      <c r="K580" t="s">
        <v>5603</v>
      </c>
      <c r="M580" t="str">
        <f t="shared" si="39"/>
        <v>variable = ifelse(variable == " ms_offtaker","      m_crops_livestock_seller ",variable),</v>
      </c>
    </row>
    <row r="581" spans="1:13">
      <c r="A581" t="s">
        <v>5626</v>
      </c>
      <c r="E581" s="30" t="str">
        <f t="shared" si="36"/>
        <v xml:space="preserve">      m_crops_livestock_seller_other </v>
      </c>
      <c r="F581" s="30" t="str">
        <f t="shared" si="37"/>
        <v xml:space="preserve"> `ms_offtaker--other--`,</v>
      </c>
      <c r="G581" s="30" t="str">
        <f t="shared" si="38"/>
        <v xml:space="preserve"> `ms_offtaker--other--`</v>
      </c>
      <c r="I581" t="s">
        <v>5602</v>
      </c>
      <c r="J581" t="s">
        <v>5604</v>
      </c>
      <c r="K581" t="s">
        <v>5603</v>
      </c>
      <c r="M581" t="str">
        <f t="shared" si="39"/>
        <v>variable = ifelse(variable == " `ms_offtaker--other--`","      m_crops_livestock_seller_other ",variable),</v>
      </c>
    </row>
    <row r="582" spans="1:13">
      <c r="A582" t="s">
        <v>6131</v>
      </c>
      <c r="E582" s="30" t="str">
        <f t="shared" si="36"/>
        <v xml:space="preserve">      m_crops_livestock_sellingpoint </v>
      </c>
      <c r="F582" s="30" t="str">
        <f t="shared" si="37"/>
        <v xml:space="preserve"> ms_location,</v>
      </c>
      <c r="G582" s="30" t="str">
        <f t="shared" si="38"/>
        <v xml:space="preserve"> ms_location</v>
      </c>
      <c r="I582" t="s">
        <v>5602</v>
      </c>
      <c r="J582" t="s">
        <v>5604</v>
      </c>
      <c r="K582" t="s">
        <v>5603</v>
      </c>
      <c r="M582" t="str">
        <f t="shared" si="39"/>
        <v>variable = ifelse(variable == " ms_location","      m_crops_livestock_sellingpoint ",variable),</v>
      </c>
    </row>
    <row r="583" spans="1:13">
      <c r="A583" t="s">
        <v>6132</v>
      </c>
      <c r="E583" s="30" t="str">
        <f t="shared" ref="E583:E646" si="40">LEFT(A583, SEARCH("=",A583)-1)</f>
        <v xml:space="preserve">      m_crops_livestock_sellingpoint_other </v>
      </c>
      <c r="F583" s="30" t="str">
        <f t="shared" ref="F583:F646" si="41">RIGHT(A583,LEN(A583)-SEARCH("=",A583))</f>
        <v xml:space="preserve"> `ms_location--other--`,</v>
      </c>
      <c r="G583" s="30" t="str">
        <f t="shared" ref="G583:G646" si="42">LEFT(F583, SEARCH(",",F583)-1)</f>
        <v xml:space="preserve"> `ms_location--other--`</v>
      </c>
      <c r="I583" t="s">
        <v>5602</v>
      </c>
      <c r="J583" t="s">
        <v>5604</v>
      </c>
      <c r="K583" t="s">
        <v>5603</v>
      </c>
      <c r="M583" t="str">
        <f t="shared" ref="M583:M646" si="43">IFERROR(_xlfn.CONCAT(I583,G583,J583,E583,K583),"")</f>
        <v>variable = ifelse(variable == " `ms_location--other--`","      m_crops_livestock_sellingpoint_other ",variable),</v>
      </c>
    </row>
    <row r="584" spans="1:13">
      <c r="A584" t="s">
        <v>5629</v>
      </c>
      <c r="E584" s="30" t="str">
        <f t="shared" si="40"/>
        <v xml:space="preserve">      m_crops_livestock_distance </v>
      </c>
      <c r="F584" s="30" t="str">
        <f t="shared" si="41"/>
        <v xml:space="preserve"> ms_travel,</v>
      </c>
      <c r="G584" s="30" t="str">
        <f t="shared" si="42"/>
        <v xml:space="preserve"> ms_travel</v>
      </c>
      <c r="I584" t="s">
        <v>5602</v>
      </c>
      <c r="J584" t="s">
        <v>5604</v>
      </c>
      <c r="K584" t="s">
        <v>5603</v>
      </c>
      <c r="M584" t="str">
        <f t="shared" si="43"/>
        <v>variable = ifelse(variable == " ms_travel","      m_crops_livestock_distance ",variable),</v>
      </c>
    </row>
    <row r="585" spans="1:13">
      <c r="A585" t="s">
        <v>5630</v>
      </c>
      <c r="E585" s="30" t="str">
        <f t="shared" si="40"/>
        <v xml:space="preserve">      m_crops_livestock_distance_other </v>
      </c>
      <c r="F585" s="30" t="str">
        <f t="shared" si="41"/>
        <v xml:space="preserve"> `ms_travel--other--`,</v>
      </c>
      <c r="G585" s="30" t="str">
        <f t="shared" si="42"/>
        <v xml:space="preserve"> `ms_travel--other--`</v>
      </c>
      <c r="I585" t="s">
        <v>5602</v>
      </c>
      <c r="J585" t="s">
        <v>5604</v>
      </c>
      <c r="K585" t="s">
        <v>5603</v>
      </c>
      <c r="M585" t="str">
        <f t="shared" si="43"/>
        <v>variable = ifelse(variable == " `ms_travel--other--`","      m_crops_livestock_distance_other ",variable),</v>
      </c>
    </row>
    <row r="586" spans="1:13">
      <c r="A586" t="s">
        <v>5631</v>
      </c>
      <c r="E586" s="30" t="str">
        <f t="shared" si="40"/>
        <v xml:space="preserve">      m_crops_livestock_contract_sales_yn </v>
      </c>
      <c r="F586" s="30" t="str">
        <f t="shared" si="41"/>
        <v xml:space="preserve"> ms_contract,</v>
      </c>
      <c r="G586" s="30" t="str">
        <f t="shared" si="42"/>
        <v xml:space="preserve"> ms_contract</v>
      </c>
      <c r="I586" t="s">
        <v>5602</v>
      </c>
      <c r="J586" t="s">
        <v>5604</v>
      </c>
      <c r="K586" t="s">
        <v>5603</v>
      </c>
      <c r="M586" t="str">
        <f t="shared" si="43"/>
        <v>variable = ifelse(variable == " ms_contract","      m_crops_livestock_contract_sales_yn ",variable),</v>
      </c>
    </row>
    <row r="587" spans="1:13">
      <c r="A587" t="s">
        <v>5632</v>
      </c>
      <c r="E587" s="30" t="str">
        <f t="shared" si="40"/>
        <v xml:space="preserve">      m_crops_livestock_contract_sales_yn_other </v>
      </c>
      <c r="F587" s="30" t="str">
        <f t="shared" si="41"/>
        <v xml:space="preserve"> `ms_contract--other--`,</v>
      </c>
      <c r="G587" s="30" t="str">
        <f t="shared" si="42"/>
        <v xml:space="preserve"> `ms_contract--other--`</v>
      </c>
      <c r="I587" t="s">
        <v>5602</v>
      </c>
      <c r="J587" t="s">
        <v>5604</v>
      </c>
      <c r="K587" t="s">
        <v>5603</v>
      </c>
      <c r="M587" t="str">
        <f t="shared" si="43"/>
        <v>variable = ifelse(variable == " `ms_contract--other--`","      m_crops_livestock_contract_sales_yn_other ",variable),</v>
      </c>
    </row>
    <row r="588" spans="1:13">
      <c r="A588" t="s">
        <v>5638</v>
      </c>
      <c r="E588" s="30" t="str">
        <f t="shared" si="40"/>
        <v xml:space="preserve">      f_income_other_type </v>
      </c>
      <c r="F588" s="30" t="str">
        <f t="shared" si="41"/>
        <v xml:space="preserve"> f_offfarm_otherincome,</v>
      </c>
      <c r="G588" s="30" t="str">
        <f t="shared" si="42"/>
        <v xml:space="preserve"> f_offfarm_otherincome</v>
      </c>
      <c r="I588" t="s">
        <v>5602</v>
      </c>
      <c r="J588" t="s">
        <v>5604</v>
      </c>
      <c r="K588" t="s">
        <v>5603</v>
      </c>
      <c r="M588" t="str">
        <f t="shared" si="43"/>
        <v>variable = ifelse(variable == " f_offfarm_otherincome","      f_income_other_type ",variable),</v>
      </c>
    </row>
    <row r="589" spans="1:13">
      <c r="A589" t="s">
        <v>5639</v>
      </c>
      <c r="E589" s="30" t="str">
        <f t="shared" si="40"/>
        <v xml:space="preserve">      f_income_other_type_other </v>
      </c>
      <c r="F589" s="30" t="str">
        <f t="shared" si="41"/>
        <v xml:space="preserve"> `f_offfarm_otherincome--other--`,</v>
      </c>
      <c r="G589" s="30" t="str">
        <f t="shared" si="42"/>
        <v xml:space="preserve"> `f_offfarm_otherincome--other--`</v>
      </c>
      <c r="I589" t="s">
        <v>5602</v>
      </c>
      <c r="J589" t="s">
        <v>5604</v>
      </c>
      <c r="K589" t="s">
        <v>5603</v>
      </c>
      <c r="M589" t="str">
        <f t="shared" si="43"/>
        <v>variable = ifelse(variable == " `f_offfarm_otherincome--other--`","      f_income_other_type_other ",variable),</v>
      </c>
    </row>
    <row r="590" spans="1:13">
      <c r="A590" t="s">
        <v>5640</v>
      </c>
      <c r="E590" s="30" t="str">
        <f t="shared" si="40"/>
        <v xml:space="preserve">      f_income_other_total </v>
      </c>
      <c r="F590" s="30" t="str">
        <f t="shared" si="41"/>
        <v xml:space="preserve"> f_offfarm_income,</v>
      </c>
      <c r="G590" s="30" t="str">
        <f t="shared" si="42"/>
        <v xml:space="preserve"> f_offfarm_income</v>
      </c>
      <c r="I590" t="s">
        <v>5602</v>
      </c>
      <c r="J590" t="s">
        <v>5604</v>
      </c>
      <c r="K590" t="s">
        <v>5603</v>
      </c>
      <c r="M590" t="str">
        <f t="shared" si="43"/>
        <v>variable = ifelse(variable == " f_offfarm_income","      f_income_other_total ",variable),</v>
      </c>
    </row>
    <row r="591" spans="1:13">
      <c r="A591" t="s">
        <v>6133</v>
      </c>
      <c r="E591" s="30" t="str">
        <f t="shared" si="40"/>
        <v xml:space="preserve">      f_nonfarm_enterpr_type </v>
      </c>
      <c r="F591" s="30" t="str">
        <f t="shared" si="41"/>
        <v xml:space="preserve"> f_other_income_business,</v>
      </c>
      <c r="G591" s="30" t="str">
        <f t="shared" si="42"/>
        <v xml:space="preserve"> f_other_income_business</v>
      </c>
      <c r="I591" t="s">
        <v>5602</v>
      </c>
      <c r="J591" t="s">
        <v>5604</v>
      </c>
      <c r="K591" t="s">
        <v>5603</v>
      </c>
      <c r="M591" t="str">
        <f t="shared" si="43"/>
        <v>variable = ifelse(variable == " f_other_income_business","      f_nonfarm_enterpr_type ",variable),</v>
      </c>
    </row>
    <row r="592" spans="1:13">
      <c r="A592" t="s">
        <v>6134</v>
      </c>
      <c r="E592" s="30" t="str">
        <f t="shared" si="40"/>
        <v xml:space="preserve">      f_nonfarm_enterpr_type_other </v>
      </c>
      <c r="F592" s="30" t="str">
        <f t="shared" si="41"/>
        <v xml:space="preserve"> `f_other_income_business--other--`,</v>
      </c>
      <c r="G592" s="30" t="str">
        <f t="shared" si="42"/>
        <v xml:space="preserve"> `f_other_income_business--other--`</v>
      </c>
      <c r="I592" t="s">
        <v>5602</v>
      </c>
      <c r="J592" t="s">
        <v>5604</v>
      </c>
      <c r="K592" t="s">
        <v>5603</v>
      </c>
      <c r="M592" t="str">
        <f t="shared" si="43"/>
        <v>variable = ifelse(variable == " `f_other_income_business--other--`","      f_nonfarm_enterpr_type_other ",variable),</v>
      </c>
    </row>
    <row r="593" spans="1:13">
      <c r="A593" t="s">
        <v>6135</v>
      </c>
      <c r="E593" s="30" t="str">
        <f t="shared" si="40"/>
        <v xml:space="preserve">      f_nonfarm_enterpr_resources </v>
      </c>
      <c r="F593" s="30" t="str">
        <f t="shared" si="41"/>
        <v xml:space="preserve"> f_business_start,</v>
      </c>
      <c r="G593" s="30" t="str">
        <f t="shared" si="42"/>
        <v xml:space="preserve"> f_business_start</v>
      </c>
      <c r="I593" t="s">
        <v>5602</v>
      </c>
      <c r="J593" t="s">
        <v>5604</v>
      </c>
      <c r="K593" t="s">
        <v>5603</v>
      </c>
      <c r="M593" t="str">
        <f t="shared" si="43"/>
        <v>variable = ifelse(variable == " f_business_start","      f_nonfarm_enterpr_resources ",variable),</v>
      </c>
    </row>
    <row r="594" spans="1:13">
      <c r="A594" t="s">
        <v>6136</v>
      </c>
      <c r="E594" s="30" t="str">
        <f t="shared" si="40"/>
        <v xml:space="preserve">      f_nonfarm_enterpr_resources_other </v>
      </c>
      <c r="F594" s="30" t="str">
        <f t="shared" si="41"/>
        <v xml:space="preserve"> `f_business_start--other--`,</v>
      </c>
      <c r="G594" s="30" t="str">
        <f t="shared" si="42"/>
        <v xml:space="preserve"> `f_business_start--other--`</v>
      </c>
      <c r="I594" t="s">
        <v>5602</v>
      </c>
      <c r="J594" t="s">
        <v>5604</v>
      </c>
      <c r="K594" t="s">
        <v>5603</v>
      </c>
      <c r="M594" t="str">
        <f t="shared" si="43"/>
        <v>variable = ifelse(variable == " `f_business_start--other--`","      f_nonfarm_enterpr_resources_other ",variable),</v>
      </c>
    </row>
    <row r="595" spans="1:13">
      <c r="A595" t="s">
        <v>6137</v>
      </c>
      <c r="E595" s="30" t="str">
        <f t="shared" si="40"/>
        <v xml:space="preserve">      f_nonfarm_enterpr_career </v>
      </c>
      <c r="F595" s="30" t="str">
        <f t="shared" si="41"/>
        <v xml:space="preserve"> f_business_career_children,</v>
      </c>
      <c r="G595" s="30" t="str">
        <f t="shared" si="42"/>
        <v xml:space="preserve"> f_business_career_children</v>
      </c>
      <c r="I595" t="s">
        <v>5602</v>
      </c>
      <c r="J595" t="s">
        <v>5604</v>
      </c>
      <c r="K595" t="s">
        <v>5603</v>
      </c>
      <c r="M595" t="str">
        <f t="shared" si="43"/>
        <v>variable = ifelse(variable == " f_business_career_children","      f_nonfarm_enterpr_career ",variable),</v>
      </c>
    </row>
    <row r="596" spans="1:13">
      <c r="A596" t="s">
        <v>6138</v>
      </c>
      <c r="E596" s="30" t="str">
        <f t="shared" si="40"/>
        <v xml:space="preserve">      f_nonfarm_enterpr_labour_yn </v>
      </c>
      <c r="F596" s="30" t="str">
        <f t="shared" si="41"/>
        <v xml:space="preserve"> f_business_employment,</v>
      </c>
      <c r="G596" s="30" t="str">
        <f t="shared" si="42"/>
        <v xml:space="preserve"> f_business_employment</v>
      </c>
      <c r="I596" t="s">
        <v>5602</v>
      </c>
      <c r="J596" t="s">
        <v>5604</v>
      </c>
      <c r="K596" t="s">
        <v>5603</v>
      </c>
      <c r="M596" t="str">
        <f t="shared" si="43"/>
        <v>variable = ifelse(variable == " f_business_employment","      f_nonfarm_enterpr_labour_yn ",variable),</v>
      </c>
    </row>
    <row r="597" spans="1:13">
      <c r="A597" t="s">
        <v>6139</v>
      </c>
      <c r="E597" s="30" t="str">
        <f t="shared" si="40"/>
        <v xml:space="preserve">      f_nonfarm_enterpr_labour_source </v>
      </c>
      <c r="F597" s="30" t="str">
        <f t="shared" si="41"/>
        <v xml:space="preserve"> f_business_labour_origin,</v>
      </c>
      <c r="G597" s="30" t="str">
        <f t="shared" si="42"/>
        <v xml:space="preserve"> f_business_labour_origin</v>
      </c>
      <c r="I597" t="s">
        <v>5602</v>
      </c>
      <c r="J597" t="s">
        <v>5604</v>
      </c>
      <c r="K597" t="s">
        <v>5603</v>
      </c>
      <c r="M597" t="str">
        <f t="shared" si="43"/>
        <v>variable = ifelse(variable == " f_business_labour_origin","      f_nonfarm_enterpr_labour_source ",variable),</v>
      </c>
    </row>
    <row r="598" spans="1:13">
      <c r="A598" t="s">
        <v>6140</v>
      </c>
      <c r="E598" s="30" t="str">
        <f t="shared" si="40"/>
        <v xml:space="preserve">      f_nonfarm_enterpr_permlabour_nr </v>
      </c>
      <c r="F598" s="30" t="str">
        <f t="shared" si="41"/>
        <v xml:space="preserve"> f_business_labour_permanent,</v>
      </c>
      <c r="G598" s="30" t="str">
        <f t="shared" si="42"/>
        <v xml:space="preserve"> f_business_labour_permanent</v>
      </c>
      <c r="I598" t="s">
        <v>5602</v>
      </c>
      <c r="J598" t="s">
        <v>5604</v>
      </c>
      <c r="K598" t="s">
        <v>5603</v>
      </c>
      <c r="M598" t="str">
        <f t="shared" si="43"/>
        <v>variable = ifelse(variable == " f_business_labour_permanent","      f_nonfarm_enterpr_permlabour_nr ",variable),</v>
      </c>
    </row>
    <row r="599" spans="1:13">
      <c r="A599" t="s">
        <v>6141</v>
      </c>
      <c r="E599" s="30" t="str">
        <f t="shared" si="40"/>
        <v xml:space="preserve">      f_nonfarm_enterpr_permlabour_fem </v>
      </c>
      <c r="F599" s="30" t="str">
        <f t="shared" si="41"/>
        <v xml:space="preserve"> f_business_labour_permanent_women,</v>
      </c>
      <c r="G599" s="30" t="str">
        <f t="shared" si="42"/>
        <v xml:space="preserve"> f_business_labour_permanent_women</v>
      </c>
      <c r="I599" t="s">
        <v>5602</v>
      </c>
      <c r="J599" t="s">
        <v>5604</v>
      </c>
      <c r="K599" t="s">
        <v>5603</v>
      </c>
      <c r="M599" t="str">
        <f t="shared" si="43"/>
        <v>variable = ifelse(variable == " f_business_labour_permanent_women","      f_nonfarm_enterpr_permlabour_fem ",variable),</v>
      </c>
    </row>
    <row r="600" spans="1:13">
      <c r="A600" t="s">
        <v>6142</v>
      </c>
      <c r="E600" s="30" t="str">
        <f t="shared" si="40"/>
        <v xml:space="preserve">      f_nonfarm_enterpr_permlabour_u35 </v>
      </c>
      <c r="F600" s="30" t="str">
        <f t="shared" si="41"/>
        <v xml:space="preserve"> f_business_labour_permanent_age,</v>
      </c>
      <c r="G600" s="30" t="str">
        <f t="shared" si="42"/>
        <v xml:space="preserve"> f_business_labour_permanent_age</v>
      </c>
      <c r="I600" t="s">
        <v>5602</v>
      </c>
      <c r="J600" t="s">
        <v>5604</v>
      </c>
      <c r="K600" t="s">
        <v>5603</v>
      </c>
      <c r="M600" t="str">
        <f t="shared" si="43"/>
        <v>variable = ifelse(variable == " f_business_labour_permanent_age","      f_nonfarm_enterpr_permlabour_u35 ",variable),</v>
      </c>
    </row>
    <row r="601" spans="1:13">
      <c r="A601" t="s">
        <v>6143</v>
      </c>
      <c r="E601" s="30" t="str">
        <f t="shared" si="40"/>
        <v xml:space="preserve">      f_nonfarm_enterpr_permlabour_comp </v>
      </c>
      <c r="F601" s="30" t="str">
        <f t="shared" si="41"/>
        <v xml:space="preserve"> f_business_labour_permanent_compensation,</v>
      </c>
      <c r="G601" s="30" t="str">
        <f t="shared" si="42"/>
        <v xml:space="preserve"> f_business_labour_permanent_compensation</v>
      </c>
      <c r="I601" t="s">
        <v>5602</v>
      </c>
      <c r="J601" t="s">
        <v>5604</v>
      </c>
      <c r="K601" t="s">
        <v>5603</v>
      </c>
      <c r="M601" t="str">
        <f t="shared" si="43"/>
        <v>variable = ifelse(variable == " f_business_labour_permanent_compensation","      f_nonfarm_enterpr_permlabour_comp ",variable),</v>
      </c>
    </row>
    <row r="602" spans="1:13">
      <c r="A602" t="s">
        <v>6144</v>
      </c>
      <c r="E602" s="30" t="str">
        <f t="shared" si="40"/>
        <v xml:space="preserve">      f_nonfarm_enterpr_permlabour_wage </v>
      </c>
      <c r="F602" s="30" t="str">
        <f t="shared" si="41"/>
        <v xml:space="preserve"> f_business_labour_permanent_wages,</v>
      </c>
      <c r="G602" s="30" t="str">
        <f t="shared" si="42"/>
        <v xml:space="preserve"> f_business_labour_permanent_wages</v>
      </c>
      <c r="I602" t="s">
        <v>5602</v>
      </c>
      <c r="J602" t="s">
        <v>5604</v>
      </c>
      <c r="K602" t="s">
        <v>5603</v>
      </c>
      <c r="M602" t="str">
        <f t="shared" si="43"/>
        <v>variable = ifelse(variable == " f_business_labour_permanent_wages","      f_nonfarm_enterpr_permlabour_wage ",variable),</v>
      </c>
    </row>
    <row r="603" spans="1:13">
      <c r="A603" t="s">
        <v>6145</v>
      </c>
      <c r="E603" s="30" t="str">
        <f t="shared" si="40"/>
        <v xml:space="preserve">      f_nonfarm_enterpr_caslabour_nr </v>
      </c>
      <c r="F603" s="30" t="str">
        <f t="shared" si="41"/>
        <v xml:space="preserve"> f_business_labour_casual,</v>
      </c>
      <c r="G603" s="30" t="str">
        <f t="shared" si="42"/>
        <v xml:space="preserve"> f_business_labour_casual</v>
      </c>
      <c r="I603" t="s">
        <v>5602</v>
      </c>
      <c r="J603" t="s">
        <v>5604</v>
      </c>
      <c r="K603" t="s">
        <v>5603</v>
      </c>
      <c r="M603" t="str">
        <f t="shared" si="43"/>
        <v>variable = ifelse(variable == " f_business_labour_casual","      f_nonfarm_enterpr_caslabour_nr ",variable),</v>
      </c>
    </row>
    <row r="604" spans="1:13">
      <c r="A604" t="s">
        <v>6146</v>
      </c>
      <c r="E604" s="30" t="str">
        <f t="shared" si="40"/>
        <v xml:space="preserve">      f_nonfarm_enterpr_caslabour_fem </v>
      </c>
      <c r="F604" s="30" t="str">
        <f t="shared" si="41"/>
        <v xml:space="preserve"> f_business_labour_casual_women,</v>
      </c>
      <c r="G604" s="30" t="str">
        <f t="shared" si="42"/>
        <v xml:space="preserve"> f_business_labour_casual_women</v>
      </c>
      <c r="I604" t="s">
        <v>5602</v>
      </c>
      <c r="J604" t="s">
        <v>5604</v>
      </c>
      <c r="K604" t="s">
        <v>5603</v>
      </c>
      <c r="M604" t="str">
        <f t="shared" si="43"/>
        <v>variable = ifelse(variable == " f_business_labour_casual_women","      f_nonfarm_enterpr_caslabour_fem ",variable),</v>
      </c>
    </row>
    <row r="605" spans="1:13">
      <c r="A605" t="s">
        <v>6147</v>
      </c>
      <c r="E605" s="30" t="str">
        <f t="shared" si="40"/>
        <v xml:space="preserve">      f_nonfarm_enterpr_caslabour_u35 </v>
      </c>
      <c r="F605" s="30" t="str">
        <f t="shared" si="41"/>
        <v xml:space="preserve"> f_business_labour_casual_age,</v>
      </c>
      <c r="G605" s="30" t="str">
        <f t="shared" si="42"/>
        <v xml:space="preserve"> f_business_labour_casual_age</v>
      </c>
      <c r="I605" t="s">
        <v>5602</v>
      </c>
      <c r="J605" t="s">
        <v>5604</v>
      </c>
      <c r="K605" t="s">
        <v>5603</v>
      </c>
      <c r="M605" t="str">
        <f t="shared" si="43"/>
        <v>variable = ifelse(variable == " f_business_labour_casual_age","      f_nonfarm_enterpr_caslabour_u35 ",variable),</v>
      </c>
    </row>
    <row r="606" spans="1:13">
      <c r="A606" t="s">
        <v>6148</v>
      </c>
      <c r="E606" s="30" t="str">
        <f t="shared" si="40"/>
        <v xml:space="preserve">      f_nonfarm_enterpr_caslabour_comp </v>
      </c>
      <c r="F606" s="30" t="str">
        <f t="shared" si="41"/>
        <v xml:space="preserve"> f_business_labour_casual_compensation,</v>
      </c>
      <c r="G606" s="30" t="str">
        <f t="shared" si="42"/>
        <v xml:space="preserve"> f_business_labour_casual_compensation</v>
      </c>
      <c r="I606" t="s">
        <v>5602</v>
      </c>
      <c r="J606" t="s">
        <v>5604</v>
      </c>
      <c r="K606" t="s">
        <v>5603</v>
      </c>
      <c r="M606" t="str">
        <f t="shared" si="43"/>
        <v>variable = ifelse(variable == " f_business_labour_casual_compensation","      f_nonfarm_enterpr_caslabour_comp ",variable),</v>
      </c>
    </row>
    <row r="607" spans="1:13">
      <c r="A607" t="s">
        <v>6149</v>
      </c>
      <c r="E607" s="30" t="str">
        <f t="shared" si="40"/>
        <v xml:space="preserve">      f_nonfarm_enterpr_caslabour_wage </v>
      </c>
      <c r="F607" s="30" t="str">
        <f t="shared" si="41"/>
        <v xml:space="preserve"> f_business_labour_casual_wages,</v>
      </c>
      <c r="G607" s="30" t="str">
        <f t="shared" si="42"/>
        <v xml:space="preserve"> f_business_labour_casual_wages</v>
      </c>
      <c r="I607" t="s">
        <v>5602</v>
      </c>
      <c r="J607" t="s">
        <v>5604</v>
      </c>
      <c r="K607" t="s">
        <v>5603</v>
      </c>
      <c r="M607" t="str">
        <f t="shared" si="43"/>
        <v>variable = ifelse(variable == " f_business_labour_casual_wages","      f_nonfarm_enterpr_caslabour_wage ",variable),</v>
      </c>
    </row>
    <row r="608" spans="1:13">
      <c r="A608" t="s">
        <v>6150</v>
      </c>
      <c r="E608" s="30" t="str">
        <f t="shared" si="40"/>
        <v xml:space="preserve">      f_crop_labour_types </v>
      </c>
      <c r="F608" s="30" t="str">
        <f t="shared" si="41"/>
        <v xml:space="preserve"> f_labour_practices,</v>
      </c>
      <c r="G608" s="30" t="str">
        <f t="shared" si="42"/>
        <v xml:space="preserve"> f_labour_practices</v>
      </c>
      <c r="I608" t="s">
        <v>5602</v>
      </c>
      <c r="J608" t="s">
        <v>5604</v>
      </c>
      <c r="K608" t="s">
        <v>5603</v>
      </c>
      <c r="M608" t="str">
        <f t="shared" si="43"/>
        <v>variable = ifelse(variable == " f_labour_practices","      f_crop_labour_types ",variable),</v>
      </c>
    </row>
    <row r="609" spans="1:13">
      <c r="A609" t="s">
        <v>6151</v>
      </c>
      <c r="E609" s="30" t="str">
        <f t="shared" si="40"/>
        <v xml:space="preserve">      f_labour_landprep_nrpeople </v>
      </c>
      <c r="F609" s="30" t="str">
        <f t="shared" si="41"/>
        <v xml:space="preserve"> f_number_labourers_land_preparation,</v>
      </c>
      <c r="G609" s="30" t="str">
        <f t="shared" si="42"/>
        <v xml:space="preserve"> f_number_labourers_land_preparation</v>
      </c>
      <c r="I609" t="s">
        <v>5602</v>
      </c>
      <c r="J609" t="s">
        <v>5604</v>
      </c>
      <c r="K609" t="s">
        <v>5603</v>
      </c>
      <c r="M609" t="str">
        <f t="shared" si="43"/>
        <v>variable = ifelse(variable == " f_number_labourers_land_preparation","      f_labour_landprep_nrpeople ",variable),</v>
      </c>
    </row>
    <row r="610" spans="1:13">
      <c r="A610" t="s">
        <v>6152</v>
      </c>
      <c r="E610" s="30" t="str">
        <f t="shared" si="40"/>
        <v xml:space="preserve">      f_labour_landprep_nrhiredpeople </v>
      </c>
      <c r="F610" s="30" t="str">
        <f t="shared" si="41"/>
        <v xml:space="preserve"> f_hired_labourers_land_preparation,</v>
      </c>
      <c r="G610" s="30" t="str">
        <f t="shared" si="42"/>
        <v xml:space="preserve"> f_hired_labourers_land_preparation</v>
      </c>
      <c r="I610" t="s">
        <v>5602</v>
      </c>
      <c r="J610" t="s">
        <v>5604</v>
      </c>
      <c r="K610" t="s">
        <v>5603</v>
      </c>
      <c r="M610" t="str">
        <f t="shared" si="43"/>
        <v>variable = ifelse(variable == " f_hired_labourers_land_preparation","      f_labour_landprep_nrhiredpeople ",variable),</v>
      </c>
    </row>
    <row r="611" spans="1:13">
      <c r="A611" t="s">
        <v>6153</v>
      </c>
      <c r="E611" s="30" t="str">
        <f t="shared" si="40"/>
        <v xml:space="preserve">      f_labour_landprep_nrdays </v>
      </c>
      <c r="F611" s="30" t="str">
        <f t="shared" si="41"/>
        <v xml:space="preserve"> f_days_land_preparation,</v>
      </c>
      <c r="G611" s="30" t="str">
        <f t="shared" si="42"/>
        <v xml:space="preserve"> f_days_land_preparation</v>
      </c>
      <c r="I611" t="s">
        <v>5602</v>
      </c>
      <c r="J611" t="s">
        <v>5604</v>
      </c>
      <c r="K611" t="s">
        <v>5603</v>
      </c>
      <c r="M611" t="str">
        <f t="shared" si="43"/>
        <v>variable = ifelse(variable == " f_days_land_preparation","      f_labour_landprep_nrdays ",variable),</v>
      </c>
    </row>
    <row r="612" spans="1:13">
      <c r="A612" t="s">
        <v>6154</v>
      </c>
      <c r="E612" s="30" t="str">
        <f t="shared" si="40"/>
        <v xml:space="preserve">      f_labour_landprep_paymentpertimeframe </v>
      </c>
      <c r="F612" s="30" t="str">
        <f t="shared" si="41"/>
        <v xml:space="preserve"> f_wages_land_preparation,</v>
      </c>
      <c r="G612" s="30" t="str">
        <f t="shared" si="42"/>
        <v xml:space="preserve"> f_wages_land_preparation</v>
      </c>
      <c r="I612" t="s">
        <v>5602</v>
      </c>
      <c r="J612" t="s">
        <v>5604</v>
      </c>
      <c r="K612" t="s">
        <v>5603</v>
      </c>
      <c r="M612" t="str">
        <f t="shared" si="43"/>
        <v>variable = ifelse(variable == " f_wages_land_preparation","      f_labour_landprep_paymentpertimeframe ",variable),</v>
      </c>
    </row>
    <row r="613" spans="1:13">
      <c r="A613" t="s">
        <v>6155</v>
      </c>
      <c r="E613" s="30" t="str">
        <f t="shared" si="40"/>
        <v xml:space="preserve">      f_labour_planting_nrpeople </v>
      </c>
      <c r="F613" s="30" t="str">
        <f t="shared" si="41"/>
        <v xml:space="preserve"> f_number_labourers_planting,</v>
      </c>
      <c r="G613" s="30" t="str">
        <f t="shared" si="42"/>
        <v xml:space="preserve"> f_number_labourers_planting</v>
      </c>
      <c r="I613" t="s">
        <v>5602</v>
      </c>
      <c r="J613" t="s">
        <v>5604</v>
      </c>
      <c r="K613" t="s">
        <v>5603</v>
      </c>
      <c r="M613" t="str">
        <f t="shared" si="43"/>
        <v>variable = ifelse(variable == " f_number_labourers_planting","      f_labour_planting_nrpeople ",variable),</v>
      </c>
    </row>
    <row r="614" spans="1:13">
      <c r="A614" t="s">
        <v>6156</v>
      </c>
      <c r="E614" s="30" t="str">
        <f t="shared" si="40"/>
        <v xml:space="preserve">      f_labour_planting_nrhiredpeople </v>
      </c>
      <c r="F614" s="30" t="str">
        <f t="shared" si="41"/>
        <v xml:space="preserve"> f_hired_labourers_planting,</v>
      </c>
      <c r="G614" s="30" t="str">
        <f t="shared" si="42"/>
        <v xml:space="preserve"> f_hired_labourers_planting</v>
      </c>
      <c r="I614" t="s">
        <v>5602</v>
      </c>
      <c r="J614" t="s">
        <v>5604</v>
      </c>
      <c r="K614" t="s">
        <v>5603</v>
      </c>
      <c r="M614" t="str">
        <f t="shared" si="43"/>
        <v>variable = ifelse(variable == " f_hired_labourers_planting","      f_labour_planting_nrhiredpeople ",variable),</v>
      </c>
    </row>
    <row r="615" spans="1:13">
      <c r="A615" t="s">
        <v>6157</v>
      </c>
      <c r="E615" s="30" t="str">
        <f t="shared" si="40"/>
        <v xml:space="preserve">      f_labour_planting_nrdays </v>
      </c>
      <c r="F615" s="30" t="str">
        <f t="shared" si="41"/>
        <v xml:space="preserve"> f_days_planting,</v>
      </c>
      <c r="G615" s="30" t="str">
        <f t="shared" si="42"/>
        <v xml:space="preserve"> f_days_planting</v>
      </c>
      <c r="I615" t="s">
        <v>5602</v>
      </c>
      <c r="J615" t="s">
        <v>5604</v>
      </c>
      <c r="K615" t="s">
        <v>5603</v>
      </c>
      <c r="M615" t="str">
        <f t="shared" si="43"/>
        <v>variable = ifelse(variable == " f_days_planting","      f_labour_planting_nrdays ",variable),</v>
      </c>
    </row>
    <row r="616" spans="1:13">
      <c r="A616" t="s">
        <v>6158</v>
      </c>
      <c r="E616" s="30" t="str">
        <f t="shared" si="40"/>
        <v xml:space="preserve">      f_labour_planting_paymentpertimeframe </v>
      </c>
      <c r="F616" s="30" t="str">
        <f t="shared" si="41"/>
        <v xml:space="preserve"> f_wages_planting,</v>
      </c>
      <c r="G616" s="30" t="str">
        <f t="shared" si="42"/>
        <v xml:space="preserve"> f_wages_planting</v>
      </c>
      <c r="I616" t="s">
        <v>5602</v>
      </c>
      <c r="J616" t="s">
        <v>5604</v>
      </c>
      <c r="K616" t="s">
        <v>5603</v>
      </c>
      <c r="M616" t="str">
        <f t="shared" si="43"/>
        <v>variable = ifelse(variable == " f_wages_planting","      f_labour_planting_paymentpertimeframe ",variable),</v>
      </c>
    </row>
    <row r="617" spans="1:13">
      <c r="A617" t="s">
        <v>6159</v>
      </c>
      <c r="E617" s="30" t="str">
        <f t="shared" si="40"/>
        <v xml:space="preserve">      f_labour_cropmaint_nrpeople </v>
      </c>
      <c r="F617" s="30" t="str">
        <f t="shared" si="41"/>
        <v xml:space="preserve"> f_number_labourers_crop_maintenance,</v>
      </c>
      <c r="G617" s="30" t="str">
        <f t="shared" si="42"/>
        <v xml:space="preserve"> f_number_labourers_crop_maintenance</v>
      </c>
      <c r="I617" t="s">
        <v>5602</v>
      </c>
      <c r="J617" t="s">
        <v>5604</v>
      </c>
      <c r="K617" t="s">
        <v>5603</v>
      </c>
      <c r="M617" t="str">
        <f t="shared" si="43"/>
        <v>variable = ifelse(variable == " f_number_labourers_crop_maintenance","      f_labour_cropmaint_nrpeople ",variable),</v>
      </c>
    </row>
    <row r="618" spans="1:13">
      <c r="A618" t="s">
        <v>6160</v>
      </c>
      <c r="E618" s="30" t="str">
        <f t="shared" si="40"/>
        <v xml:space="preserve">      f_labour_cropmaint_nrhiredpeople </v>
      </c>
      <c r="F618" s="30" t="str">
        <f t="shared" si="41"/>
        <v xml:space="preserve"> f_hired_labourers_crop_maintenance,</v>
      </c>
      <c r="G618" s="30" t="str">
        <f t="shared" si="42"/>
        <v xml:space="preserve"> f_hired_labourers_crop_maintenance</v>
      </c>
      <c r="I618" t="s">
        <v>5602</v>
      </c>
      <c r="J618" t="s">
        <v>5604</v>
      </c>
      <c r="K618" t="s">
        <v>5603</v>
      </c>
      <c r="M618" t="str">
        <f t="shared" si="43"/>
        <v>variable = ifelse(variable == " f_hired_labourers_crop_maintenance","      f_labour_cropmaint_nrhiredpeople ",variable),</v>
      </c>
    </row>
    <row r="619" spans="1:13">
      <c r="A619" t="s">
        <v>6161</v>
      </c>
      <c r="E619" s="30" t="str">
        <f t="shared" si="40"/>
        <v xml:space="preserve">      f_labour_cropmaint_nrdays </v>
      </c>
      <c r="F619" s="30" t="str">
        <f t="shared" si="41"/>
        <v xml:space="preserve"> f_days_crop_maintenance,</v>
      </c>
      <c r="G619" s="30" t="str">
        <f t="shared" si="42"/>
        <v xml:space="preserve"> f_days_crop_maintenance</v>
      </c>
      <c r="I619" t="s">
        <v>5602</v>
      </c>
      <c r="J619" t="s">
        <v>5604</v>
      </c>
      <c r="K619" t="s">
        <v>5603</v>
      </c>
      <c r="M619" t="str">
        <f t="shared" si="43"/>
        <v>variable = ifelse(variable == " f_days_crop_maintenance","      f_labour_cropmaint_nrdays ",variable),</v>
      </c>
    </row>
    <row r="620" spans="1:13">
      <c r="A620" t="s">
        <v>6162</v>
      </c>
      <c r="E620" s="30" t="str">
        <f t="shared" si="40"/>
        <v xml:space="preserve">      f_labour_cropmaint_paymentpertimeframe </v>
      </c>
      <c r="F620" s="30" t="str">
        <f t="shared" si="41"/>
        <v xml:space="preserve"> f_wages_crop_maintenance,</v>
      </c>
      <c r="G620" s="30" t="str">
        <f t="shared" si="42"/>
        <v xml:space="preserve"> f_wages_crop_maintenance</v>
      </c>
      <c r="I620" t="s">
        <v>5602</v>
      </c>
      <c r="J620" t="s">
        <v>5604</v>
      </c>
      <c r="K620" t="s">
        <v>5603</v>
      </c>
      <c r="M620" t="str">
        <f t="shared" si="43"/>
        <v>variable = ifelse(variable == " f_wages_crop_maintenance","      f_labour_cropmaint_paymentpertimeframe ",variable),</v>
      </c>
    </row>
    <row r="621" spans="1:13">
      <c r="A621" t="s">
        <v>6163</v>
      </c>
      <c r="E621" s="30" t="str">
        <f t="shared" si="40"/>
        <v xml:space="preserve">      f_labour_irrigation_nrpeople </v>
      </c>
      <c r="F621" s="30" t="str">
        <f t="shared" si="41"/>
        <v xml:space="preserve"> f_number_labourers_irrigation,</v>
      </c>
      <c r="G621" s="30" t="str">
        <f t="shared" si="42"/>
        <v xml:space="preserve"> f_number_labourers_irrigation</v>
      </c>
      <c r="I621" t="s">
        <v>5602</v>
      </c>
      <c r="J621" t="s">
        <v>5604</v>
      </c>
      <c r="K621" t="s">
        <v>5603</v>
      </c>
      <c r="M621" t="str">
        <f t="shared" si="43"/>
        <v>variable = ifelse(variable == " f_number_labourers_irrigation","      f_labour_irrigation_nrpeople ",variable),</v>
      </c>
    </row>
    <row r="622" spans="1:13">
      <c r="A622" t="s">
        <v>6164</v>
      </c>
      <c r="E622" s="30" t="str">
        <f t="shared" si="40"/>
        <v xml:space="preserve">      f_labour_irrigation_nrhiredpeople </v>
      </c>
      <c r="F622" s="30" t="str">
        <f t="shared" si="41"/>
        <v xml:space="preserve"> f_hired_labourers_irrigation,</v>
      </c>
      <c r="G622" s="30" t="str">
        <f t="shared" si="42"/>
        <v xml:space="preserve"> f_hired_labourers_irrigation</v>
      </c>
      <c r="I622" t="s">
        <v>5602</v>
      </c>
      <c r="J622" t="s">
        <v>5604</v>
      </c>
      <c r="K622" t="s">
        <v>5603</v>
      </c>
      <c r="M622" t="str">
        <f t="shared" si="43"/>
        <v>variable = ifelse(variable == " f_hired_labourers_irrigation","      f_labour_irrigation_nrhiredpeople ",variable),</v>
      </c>
    </row>
    <row r="623" spans="1:13">
      <c r="A623" t="s">
        <v>6165</v>
      </c>
      <c r="E623" s="30" t="str">
        <f t="shared" si="40"/>
        <v xml:space="preserve">      f_labour_irrigation_nrdays </v>
      </c>
      <c r="F623" s="30" t="str">
        <f t="shared" si="41"/>
        <v xml:space="preserve"> f_days_irrigation,</v>
      </c>
      <c r="G623" s="30" t="str">
        <f t="shared" si="42"/>
        <v xml:space="preserve"> f_days_irrigation</v>
      </c>
      <c r="I623" t="s">
        <v>5602</v>
      </c>
      <c r="J623" t="s">
        <v>5604</v>
      </c>
      <c r="K623" t="s">
        <v>5603</v>
      </c>
      <c r="M623" t="str">
        <f t="shared" si="43"/>
        <v>variable = ifelse(variable == " f_days_irrigation","      f_labour_irrigation_nrdays ",variable),</v>
      </c>
    </row>
    <row r="624" spans="1:13">
      <c r="A624" t="s">
        <v>6166</v>
      </c>
      <c r="E624" s="30" t="str">
        <f t="shared" si="40"/>
        <v xml:space="preserve">      f_labour_irrigation_paymentpertimeframe </v>
      </c>
      <c r="F624" s="30" t="str">
        <f t="shared" si="41"/>
        <v xml:space="preserve"> f_wages_irrigation,</v>
      </c>
      <c r="G624" s="30" t="str">
        <f t="shared" si="42"/>
        <v xml:space="preserve"> f_wages_irrigation</v>
      </c>
      <c r="I624" t="s">
        <v>5602</v>
      </c>
      <c r="J624" t="s">
        <v>5604</v>
      </c>
      <c r="K624" t="s">
        <v>5603</v>
      </c>
      <c r="M624" t="str">
        <f t="shared" si="43"/>
        <v>variable = ifelse(variable == " f_wages_irrigation","      f_labour_irrigation_paymentpertimeframe ",variable),</v>
      </c>
    </row>
    <row r="625" spans="1:13">
      <c r="A625" t="s">
        <v>6167</v>
      </c>
      <c r="E625" s="30" t="str">
        <f t="shared" si="40"/>
        <v xml:space="preserve">      f_labour_fertilizerapp_nrpeople </v>
      </c>
      <c r="F625" s="30" t="str">
        <f t="shared" si="41"/>
        <v xml:space="preserve"> f_number_labourers_fertilizer,</v>
      </c>
      <c r="G625" s="30" t="str">
        <f t="shared" si="42"/>
        <v xml:space="preserve"> f_number_labourers_fertilizer</v>
      </c>
      <c r="I625" t="s">
        <v>5602</v>
      </c>
      <c r="J625" t="s">
        <v>5604</v>
      </c>
      <c r="K625" t="s">
        <v>5603</v>
      </c>
      <c r="M625" t="str">
        <f t="shared" si="43"/>
        <v>variable = ifelse(variable == " f_number_labourers_fertilizer","      f_labour_fertilizerapp_nrpeople ",variable),</v>
      </c>
    </row>
    <row r="626" spans="1:13">
      <c r="A626" t="s">
        <v>6168</v>
      </c>
      <c r="E626" s="30" t="str">
        <f t="shared" si="40"/>
        <v xml:space="preserve">      f_labour_fertilizerapp_nrhiredpeople </v>
      </c>
      <c r="F626" s="30" t="str">
        <f t="shared" si="41"/>
        <v xml:space="preserve"> f_hired_labourers_fertilizer,</v>
      </c>
      <c r="G626" s="30" t="str">
        <f t="shared" si="42"/>
        <v xml:space="preserve"> f_hired_labourers_fertilizer</v>
      </c>
      <c r="I626" t="s">
        <v>5602</v>
      </c>
      <c r="J626" t="s">
        <v>5604</v>
      </c>
      <c r="K626" t="s">
        <v>5603</v>
      </c>
      <c r="M626" t="str">
        <f t="shared" si="43"/>
        <v>variable = ifelse(variable == " f_hired_labourers_fertilizer","      f_labour_fertilizerapp_nrhiredpeople ",variable),</v>
      </c>
    </row>
    <row r="627" spans="1:13">
      <c r="A627" t="s">
        <v>6169</v>
      </c>
      <c r="E627" s="30" t="str">
        <f t="shared" si="40"/>
        <v xml:space="preserve">      f_labour_fertilizerapp_nrdays </v>
      </c>
      <c r="F627" s="30" t="str">
        <f t="shared" si="41"/>
        <v xml:space="preserve"> f_days_fertilizer,</v>
      </c>
      <c r="G627" s="30" t="str">
        <f t="shared" si="42"/>
        <v xml:space="preserve"> f_days_fertilizer</v>
      </c>
      <c r="I627" t="s">
        <v>5602</v>
      </c>
      <c r="J627" t="s">
        <v>5604</v>
      </c>
      <c r="K627" t="s">
        <v>5603</v>
      </c>
      <c r="M627" t="str">
        <f t="shared" si="43"/>
        <v>variable = ifelse(variable == " f_days_fertilizer","      f_labour_fertilizerapp_nrdays ",variable),</v>
      </c>
    </row>
    <row r="628" spans="1:13">
      <c r="A628" t="s">
        <v>6170</v>
      </c>
      <c r="E628" s="30" t="str">
        <f t="shared" si="40"/>
        <v xml:space="preserve">      f_labour_fertilizerapp_paymentpertimeframe </v>
      </c>
      <c r="F628" s="30" t="str">
        <f t="shared" si="41"/>
        <v xml:space="preserve"> f_wages_fertilizer,</v>
      </c>
      <c r="G628" s="30" t="str">
        <f t="shared" si="42"/>
        <v xml:space="preserve"> f_wages_fertilizer</v>
      </c>
      <c r="I628" t="s">
        <v>5602</v>
      </c>
      <c r="J628" t="s">
        <v>5604</v>
      </c>
      <c r="K628" t="s">
        <v>5603</v>
      </c>
      <c r="M628" t="str">
        <f t="shared" si="43"/>
        <v>variable = ifelse(variable == " f_wages_fertilizer","      f_labour_fertilizerapp_paymentpertimeframe ",variable),</v>
      </c>
    </row>
    <row r="629" spans="1:13">
      <c r="A629" t="s">
        <v>6171</v>
      </c>
      <c r="E629" s="30" t="str">
        <f t="shared" si="40"/>
        <v xml:space="preserve">      f_labour_agrochemicalapp_nrpeople </v>
      </c>
      <c r="F629" s="30" t="str">
        <f t="shared" si="41"/>
        <v xml:space="preserve"> f_number_labourers_agrochemical,</v>
      </c>
      <c r="G629" s="30" t="str">
        <f t="shared" si="42"/>
        <v xml:space="preserve"> f_number_labourers_agrochemical</v>
      </c>
      <c r="I629" t="s">
        <v>5602</v>
      </c>
      <c r="J629" t="s">
        <v>5604</v>
      </c>
      <c r="K629" t="s">
        <v>5603</v>
      </c>
      <c r="M629" t="str">
        <f t="shared" si="43"/>
        <v>variable = ifelse(variable == " f_number_labourers_agrochemical","      f_labour_agrochemicalapp_nrpeople ",variable),</v>
      </c>
    </row>
    <row r="630" spans="1:13">
      <c r="A630" t="s">
        <v>6172</v>
      </c>
      <c r="E630" s="30" t="str">
        <f t="shared" si="40"/>
        <v xml:space="preserve">      f_labour_agrochemicalapp_nrhiredpeople </v>
      </c>
      <c r="F630" s="30" t="str">
        <f t="shared" si="41"/>
        <v xml:space="preserve"> f_hired_labourers_agrochemical,</v>
      </c>
      <c r="G630" s="30" t="str">
        <f t="shared" si="42"/>
        <v xml:space="preserve"> f_hired_labourers_agrochemical</v>
      </c>
      <c r="I630" t="s">
        <v>5602</v>
      </c>
      <c r="J630" t="s">
        <v>5604</v>
      </c>
      <c r="K630" t="s">
        <v>5603</v>
      </c>
      <c r="M630" t="str">
        <f t="shared" si="43"/>
        <v>variable = ifelse(variable == " f_hired_labourers_agrochemical","      f_labour_agrochemicalapp_nrhiredpeople ",variable),</v>
      </c>
    </row>
    <row r="631" spans="1:13">
      <c r="A631" t="s">
        <v>6173</v>
      </c>
      <c r="E631" s="30" t="str">
        <f t="shared" si="40"/>
        <v xml:space="preserve">      f_labour_agrochemicalapp_nrdays </v>
      </c>
      <c r="F631" s="30" t="str">
        <f t="shared" si="41"/>
        <v xml:space="preserve"> f_days_agrochemical,</v>
      </c>
      <c r="G631" s="30" t="str">
        <f t="shared" si="42"/>
        <v xml:space="preserve"> f_days_agrochemical</v>
      </c>
      <c r="I631" t="s">
        <v>5602</v>
      </c>
      <c r="J631" t="s">
        <v>5604</v>
      </c>
      <c r="K631" t="s">
        <v>5603</v>
      </c>
      <c r="M631" t="str">
        <f t="shared" si="43"/>
        <v>variable = ifelse(variable == " f_days_agrochemical","      f_labour_agrochemicalapp_nrdays ",variable),</v>
      </c>
    </row>
    <row r="632" spans="1:13">
      <c r="A632" t="s">
        <v>6174</v>
      </c>
      <c r="E632" s="30" t="str">
        <f t="shared" si="40"/>
        <v xml:space="preserve">      f_labour_agrochemicalapp_paymentpertimeframe </v>
      </c>
      <c r="F632" s="30" t="str">
        <f t="shared" si="41"/>
        <v xml:space="preserve"> f_wages_agrochemical,</v>
      </c>
      <c r="G632" s="30" t="str">
        <f t="shared" si="42"/>
        <v xml:space="preserve"> f_wages_agrochemical</v>
      </c>
      <c r="I632" t="s">
        <v>5602</v>
      </c>
      <c r="J632" t="s">
        <v>5604</v>
      </c>
      <c r="K632" t="s">
        <v>5603</v>
      </c>
      <c r="M632" t="str">
        <f t="shared" si="43"/>
        <v>variable = ifelse(variable == " f_wages_agrochemical","      f_labour_agrochemicalapp_paymentpertimeframe ",variable),</v>
      </c>
    </row>
    <row r="633" spans="1:13">
      <c r="A633" t="s">
        <v>6175</v>
      </c>
      <c r="E633" s="30" t="str">
        <f t="shared" si="40"/>
        <v xml:space="preserve">      f_labour_harvesting_nrpeople </v>
      </c>
      <c r="F633" s="30" t="str">
        <f t="shared" si="41"/>
        <v xml:space="preserve"> f_number_labourers_harvesting,</v>
      </c>
      <c r="G633" s="30" t="str">
        <f t="shared" si="42"/>
        <v xml:space="preserve"> f_number_labourers_harvesting</v>
      </c>
      <c r="I633" t="s">
        <v>5602</v>
      </c>
      <c r="J633" t="s">
        <v>5604</v>
      </c>
      <c r="K633" t="s">
        <v>5603</v>
      </c>
      <c r="M633" t="str">
        <f t="shared" si="43"/>
        <v>variable = ifelse(variable == " f_number_labourers_harvesting","      f_labour_harvesting_nrpeople ",variable),</v>
      </c>
    </row>
    <row r="634" spans="1:13">
      <c r="A634" t="s">
        <v>6176</v>
      </c>
      <c r="E634" s="30" t="str">
        <f t="shared" si="40"/>
        <v xml:space="preserve">      f_labour_harvesting_nrhiredpeople </v>
      </c>
      <c r="F634" s="30" t="str">
        <f t="shared" si="41"/>
        <v xml:space="preserve"> f_hired_labourers_harvesting,</v>
      </c>
      <c r="G634" s="30" t="str">
        <f t="shared" si="42"/>
        <v xml:space="preserve"> f_hired_labourers_harvesting</v>
      </c>
      <c r="I634" t="s">
        <v>5602</v>
      </c>
      <c r="J634" t="s">
        <v>5604</v>
      </c>
      <c r="K634" t="s">
        <v>5603</v>
      </c>
      <c r="M634" t="str">
        <f t="shared" si="43"/>
        <v>variable = ifelse(variable == " f_hired_labourers_harvesting","      f_labour_harvesting_nrhiredpeople ",variable),</v>
      </c>
    </row>
    <row r="635" spans="1:13">
      <c r="A635" t="s">
        <v>6177</v>
      </c>
      <c r="E635" s="30" t="str">
        <f t="shared" si="40"/>
        <v xml:space="preserve">      f_labour_harvesting_nrdays </v>
      </c>
      <c r="F635" s="30" t="str">
        <f t="shared" si="41"/>
        <v xml:space="preserve"> f_days_harvesting,</v>
      </c>
      <c r="G635" s="30" t="str">
        <f t="shared" si="42"/>
        <v xml:space="preserve"> f_days_harvesting</v>
      </c>
      <c r="I635" t="s">
        <v>5602</v>
      </c>
      <c r="J635" t="s">
        <v>5604</v>
      </c>
      <c r="K635" t="s">
        <v>5603</v>
      </c>
      <c r="M635" t="str">
        <f t="shared" si="43"/>
        <v>variable = ifelse(variable == " f_days_harvesting","      f_labour_harvesting_nrdays ",variable),</v>
      </c>
    </row>
    <row r="636" spans="1:13">
      <c r="A636" t="s">
        <v>6178</v>
      </c>
      <c r="E636" s="30" t="str">
        <f t="shared" si="40"/>
        <v xml:space="preserve">      f_labour_harvesting_paymentpertimeframe </v>
      </c>
      <c r="F636" s="30" t="str">
        <f t="shared" si="41"/>
        <v xml:space="preserve"> f_wages_harvesting,</v>
      </c>
      <c r="G636" s="30" t="str">
        <f t="shared" si="42"/>
        <v xml:space="preserve"> f_wages_harvesting</v>
      </c>
      <c r="I636" t="s">
        <v>5602</v>
      </c>
      <c r="J636" t="s">
        <v>5604</v>
      </c>
      <c r="K636" t="s">
        <v>5603</v>
      </c>
      <c r="M636" t="str">
        <f t="shared" si="43"/>
        <v>variable = ifelse(variable == " f_wages_harvesting","      f_labour_harvesting_paymentpertimeframe ",variable),</v>
      </c>
    </row>
    <row r="637" spans="1:13">
      <c r="A637" t="s">
        <v>6179</v>
      </c>
      <c r="E637" s="30" t="str">
        <f t="shared" si="40"/>
        <v xml:space="preserve">      f_labour_postharvest_nrpeople </v>
      </c>
      <c r="F637" s="30" t="str">
        <f t="shared" si="41"/>
        <v xml:space="preserve"> f_number_labourers_post_harvesting,</v>
      </c>
      <c r="G637" s="30" t="str">
        <f t="shared" si="42"/>
        <v xml:space="preserve"> f_number_labourers_post_harvesting</v>
      </c>
      <c r="I637" t="s">
        <v>5602</v>
      </c>
      <c r="J637" t="s">
        <v>5604</v>
      </c>
      <c r="K637" t="s">
        <v>5603</v>
      </c>
      <c r="M637" t="str">
        <f t="shared" si="43"/>
        <v>variable = ifelse(variable == " f_number_labourers_post_harvesting","      f_labour_postharvest_nrpeople ",variable),</v>
      </c>
    </row>
    <row r="638" spans="1:13">
      <c r="A638" t="s">
        <v>6180</v>
      </c>
      <c r="E638" s="30" t="str">
        <f t="shared" si="40"/>
        <v xml:space="preserve">      f_labour_postharvest_nrhiredpeople </v>
      </c>
      <c r="F638" s="30" t="str">
        <f t="shared" si="41"/>
        <v xml:space="preserve"> f_hired_labourers_post_harvesting,</v>
      </c>
      <c r="G638" s="30" t="str">
        <f t="shared" si="42"/>
        <v xml:space="preserve"> f_hired_labourers_post_harvesting</v>
      </c>
      <c r="I638" t="s">
        <v>5602</v>
      </c>
      <c r="J638" t="s">
        <v>5604</v>
      </c>
      <c r="K638" t="s">
        <v>5603</v>
      </c>
      <c r="M638" t="str">
        <f t="shared" si="43"/>
        <v>variable = ifelse(variable == " f_hired_labourers_post_harvesting","      f_labour_postharvest_nrhiredpeople ",variable),</v>
      </c>
    </row>
    <row r="639" spans="1:13">
      <c r="A639" t="s">
        <v>6181</v>
      </c>
      <c r="E639" s="30" t="str">
        <f t="shared" si="40"/>
        <v xml:space="preserve">      f_labour_postharvest_nrdays </v>
      </c>
      <c r="F639" s="30" t="str">
        <f t="shared" si="41"/>
        <v xml:space="preserve"> f_days_post_harvesting,</v>
      </c>
      <c r="G639" s="30" t="str">
        <f t="shared" si="42"/>
        <v xml:space="preserve"> f_days_post_harvesting</v>
      </c>
      <c r="I639" t="s">
        <v>5602</v>
      </c>
      <c r="J639" t="s">
        <v>5604</v>
      </c>
      <c r="K639" t="s">
        <v>5603</v>
      </c>
      <c r="M639" t="str">
        <f t="shared" si="43"/>
        <v>variable = ifelse(variable == " f_days_post_harvesting","      f_labour_postharvest_nrdays ",variable),</v>
      </c>
    </row>
    <row r="640" spans="1:13">
      <c r="A640" t="s">
        <v>6182</v>
      </c>
      <c r="E640" s="30" t="str">
        <f t="shared" si="40"/>
        <v xml:space="preserve">      f_labour_postharvest_paymentpertimeframe </v>
      </c>
      <c r="F640" s="30" t="str">
        <f t="shared" si="41"/>
        <v xml:space="preserve"> f_wages_post_harvesting,</v>
      </c>
      <c r="G640" s="30" t="str">
        <f t="shared" si="42"/>
        <v xml:space="preserve"> f_wages_post_harvesting</v>
      </c>
      <c r="I640" t="s">
        <v>5602</v>
      </c>
      <c r="J640" t="s">
        <v>5604</v>
      </c>
      <c r="K640" t="s">
        <v>5603</v>
      </c>
      <c r="M640" t="str">
        <f t="shared" si="43"/>
        <v>variable = ifelse(variable == " f_wages_post_harvesting","      f_labour_postharvest_paymentpertimeframe ",variable),</v>
      </c>
    </row>
    <row r="641" spans="1:13">
      <c r="A641" t="s">
        <v>6183</v>
      </c>
      <c r="E641" s="30" t="str">
        <f t="shared" si="40"/>
        <v xml:space="preserve">      f_labour_marketing_nrpeople </v>
      </c>
      <c r="F641" s="30" t="str">
        <f t="shared" si="41"/>
        <v xml:space="preserve"> f_number_labourers_marketing,</v>
      </c>
      <c r="G641" s="30" t="str">
        <f t="shared" si="42"/>
        <v xml:space="preserve"> f_number_labourers_marketing</v>
      </c>
      <c r="I641" t="s">
        <v>5602</v>
      </c>
      <c r="J641" t="s">
        <v>5604</v>
      </c>
      <c r="K641" t="s">
        <v>5603</v>
      </c>
      <c r="M641" t="str">
        <f t="shared" si="43"/>
        <v>variable = ifelse(variable == " f_number_labourers_marketing","      f_labour_marketing_nrpeople ",variable),</v>
      </c>
    </row>
    <row r="642" spans="1:13">
      <c r="A642" t="s">
        <v>6184</v>
      </c>
      <c r="E642" s="30" t="str">
        <f t="shared" si="40"/>
        <v xml:space="preserve">      f_labour_marketing_nrhiredpeople </v>
      </c>
      <c r="F642" s="30" t="str">
        <f t="shared" si="41"/>
        <v xml:space="preserve"> f_hired_labourers_marketing,</v>
      </c>
      <c r="G642" s="30" t="str">
        <f t="shared" si="42"/>
        <v xml:space="preserve"> f_hired_labourers_marketing</v>
      </c>
      <c r="I642" t="s">
        <v>5602</v>
      </c>
      <c r="J642" t="s">
        <v>5604</v>
      </c>
      <c r="K642" t="s">
        <v>5603</v>
      </c>
      <c r="M642" t="str">
        <f t="shared" si="43"/>
        <v>variable = ifelse(variable == " f_hired_labourers_marketing","      f_labour_marketing_nrhiredpeople ",variable),</v>
      </c>
    </row>
    <row r="643" spans="1:13">
      <c r="A643" t="s">
        <v>6185</v>
      </c>
      <c r="E643" s="30" t="str">
        <f t="shared" si="40"/>
        <v xml:space="preserve">      f_labour_marketing_nrdays </v>
      </c>
      <c r="F643" s="30" t="str">
        <f t="shared" si="41"/>
        <v xml:space="preserve"> f_wages_marketing,</v>
      </c>
      <c r="G643" s="30" t="str">
        <f t="shared" si="42"/>
        <v xml:space="preserve"> f_wages_marketing</v>
      </c>
      <c r="I643" t="s">
        <v>5602</v>
      </c>
      <c r="J643" t="s">
        <v>5604</v>
      </c>
      <c r="K643" t="s">
        <v>5603</v>
      </c>
      <c r="M643" t="str">
        <f t="shared" si="43"/>
        <v>variable = ifelse(variable == " f_wages_marketing","      f_labour_marketing_nrdays ",variable),</v>
      </c>
    </row>
    <row r="644" spans="1:13">
      <c r="A644" t="s">
        <v>6186</v>
      </c>
      <c r="E644" s="30" t="str">
        <f t="shared" si="40"/>
        <v xml:space="preserve">      f_labour_marketing_paymentpertimeframe </v>
      </c>
      <c r="F644" s="30" t="str">
        <f t="shared" si="41"/>
        <v xml:space="preserve"> f_amount_marketing,</v>
      </c>
      <c r="G644" s="30" t="str">
        <f t="shared" si="42"/>
        <v xml:space="preserve"> f_amount_marketing</v>
      </c>
      <c r="I644" t="s">
        <v>5602</v>
      </c>
      <c r="J644" t="s">
        <v>5604</v>
      </c>
      <c r="K644" t="s">
        <v>5603</v>
      </c>
      <c r="M644" t="str">
        <f t="shared" si="43"/>
        <v>variable = ifelse(variable == " f_amount_marketing","      f_labour_marketing_paymentpertimeframe ",variable),</v>
      </c>
    </row>
    <row r="645" spans="1:13">
      <c r="A645" t="s">
        <v>6187</v>
      </c>
      <c r="E645" s="30" t="str">
        <f t="shared" si="40"/>
        <v xml:space="preserve">      f_labour_transport_nrpeople </v>
      </c>
      <c r="F645" s="30" t="str">
        <f t="shared" si="41"/>
        <v xml:space="preserve"> f_number_labourers_transport,</v>
      </c>
      <c r="G645" s="30" t="str">
        <f t="shared" si="42"/>
        <v xml:space="preserve"> f_number_labourers_transport</v>
      </c>
      <c r="I645" t="s">
        <v>5602</v>
      </c>
      <c r="J645" t="s">
        <v>5604</v>
      </c>
      <c r="K645" t="s">
        <v>5603</v>
      </c>
      <c r="M645" t="str">
        <f t="shared" si="43"/>
        <v>variable = ifelse(variable == " f_number_labourers_transport","      f_labour_transport_nrpeople ",variable),</v>
      </c>
    </row>
    <row r="646" spans="1:13">
      <c r="A646" t="s">
        <v>6188</v>
      </c>
      <c r="E646" s="30" t="str">
        <f t="shared" si="40"/>
        <v xml:space="preserve">      f_labour_transport_nrhiredpeople </v>
      </c>
      <c r="F646" s="30" t="str">
        <f t="shared" si="41"/>
        <v xml:space="preserve"> f_hired_labourers_transport,</v>
      </c>
      <c r="G646" s="30" t="str">
        <f t="shared" si="42"/>
        <v xml:space="preserve"> f_hired_labourers_transport</v>
      </c>
      <c r="I646" t="s">
        <v>5602</v>
      </c>
      <c r="J646" t="s">
        <v>5604</v>
      </c>
      <c r="K646" t="s">
        <v>5603</v>
      </c>
      <c r="M646" t="str">
        <f t="shared" si="43"/>
        <v>variable = ifelse(variable == " f_hired_labourers_transport","      f_labour_transport_nrhiredpeople ",variable),</v>
      </c>
    </row>
    <row r="647" spans="1:13">
      <c r="A647" t="s">
        <v>6189</v>
      </c>
      <c r="E647" s="30" t="str">
        <f t="shared" ref="E647:E710" si="44">LEFT(A647, SEARCH("=",A647)-1)</f>
        <v xml:space="preserve">      f_labour_transport_nrdays </v>
      </c>
      <c r="F647" s="30" t="str">
        <f t="shared" ref="F647:F710" si="45">RIGHT(A647,LEN(A647)-SEARCH("=",A647))</f>
        <v xml:space="preserve"> f_days_transport,</v>
      </c>
      <c r="G647" s="30" t="str">
        <f t="shared" ref="G647:G710" si="46">LEFT(F647, SEARCH(",",F647)-1)</f>
        <v xml:space="preserve"> f_days_transport</v>
      </c>
      <c r="I647" t="s">
        <v>5602</v>
      </c>
      <c r="J647" t="s">
        <v>5604</v>
      </c>
      <c r="K647" t="s">
        <v>5603</v>
      </c>
      <c r="M647" t="str">
        <f t="shared" ref="M647:M710" si="47">IFERROR(_xlfn.CONCAT(I647,G647,J647,E647,K647),"")</f>
        <v>variable = ifelse(variable == " f_days_transport","      f_labour_transport_nrdays ",variable),</v>
      </c>
    </row>
    <row r="648" spans="1:13">
      <c r="A648" t="s">
        <v>6190</v>
      </c>
      <c r="E648" s="30" t="str">
        <f t="shared" si="44"/>
        <v xml:space="preserve">      f_labour_transport_paymentpertimeframe </v>
      </c>
      <c r="F648" s="30" t="str">
        <f t="shared" si="45"/>
        <v xml:space="preserve"> f_wages_transport,</v>
      </c>
      <c r="G648" s="30" t="str">
        <f t="shared" si="46"/>
        <v xml:space="preserve"> f_wages_transport</v>
      </c>
      <c r="I648" t="s">
        <v>5602</v>
      </c>
      <c r="J648" t="s">
        <v>5604</v>
      </c>
      <c r="K648" t="s">
        <v>5603</v>
      </c>
      <c r="M648" t="str">
        <f t="shared" si="47"/>
        <v>variable = ifelse(variable == " f_wages_transport","      f_labour_transport_paymentpertimeframe ",variable),</v>
      </c>
    </row>
    <row r="649" spans="1:13">
      <c r="A649" t="s">
        <v>6191</v>
      </c>
      <c r="E649" s="30" t="str">
        <f t="shared" si="44"/>
        <v xml:space="preserve">      f_labour_farm_permanent_yn </v>
      </c>
      <c r="F649" s="30" t="str">
        <f t="shared" si="45"/>
        <v xml:space="preserve"> f_labour_permenant_pre_question,</v>
      </c>
      <c r="G649" s="30" t="str">
        <f t="shared" si="46"/>
        <v xml:space="preserve"> f_labour_permenant_pre_question</v>
      </c>
      <c r="I649" t="s">
        <v>5602</v>
      </c>
      <c r="J649" t="s">
        <v>5604</v>
      </c>
      <c r="K649" t="s">
        <v>5603</v>
      </c>
      <c r="M649" t="str">
        <f t="shared" si="47"/>
        <v>variable = ifelse(variable == " f_labour_permenant_pre_question","      f_labour_farm_permanent_yn ",variable),</v>
      </c>
    </row>
    <row r="650" spans="1:13">
      <c r="A650" t="s">
        <v>6192</v>
      </c>
      <c r="E650" s="30" t="str">
        <f t="shared" si="44"/>
        <v xml:space="preserve">      f_labour_farm_permanent_nr </v>
      </c>
      <c r="F650" s="30" t="str">
        <f t="shared" si="45"/>
        <v xml:space="preserve"> f_labour_permanent,</v>
      </c>
      <c r="G650" s="30" t="str">
        <f t="shared" si="46"/>
        <v xml:space="preserve"> f_labour_permanent</v>
      </c>
      <c r="I650" t="s">
        <v>5602</v>
      </c>
      <c r="J650" t="s">
        <v>5604</v>
      </c>
      <c r="K650" t="s">
        <v>5603</v>
      </c>
      <c r="M650" t="str">
        <f t="shared" si="47"/>
        <v>variable = ifelse(variable == " f_labour_permanent","      f_labour_farm_permanent_nr ",variable),</v>
      </c>
    </row>
    <row r="651" spans="1:13">
      <c r="A651" t="s">
        <v>6193</v>
      </c>
      <c r="E651" s="30" t="str">
        <f t="shared" si="44"/>
        <v xml:space="preserve">      f_labour_farm_permanent_fem </v>
      </c>
      <c r="F651" s="30" t="str">
        <f t="shared" si="45"/>
        <v xml:space="preserve"> f_labour_permanent_women,</v>
      </c>
      <c r="G651" s="30" t="str">
        <f t="shared" si="46"/>
        <v xml:space="preserve"> f_labour_permanent_women</v>
      </c>
      <c r="I651" t="s">
        <v>5602</v>
      </c>
      <c r="J651" t="s">
        <v>5604</v>
      </c>
      <c r="K651" t="s">
        <v>5603</v>
      </c>
      <c r="M651" t="str">
        <f t="shared" si="47"/>
        <v>variable = ifelse(variable == " f_labour_permanent_women","      f_labour_farm_permanent_fem ",variable),</v>
      </c>
    </row>
    <row r="652" spans="1:13">
      <c r="A652" t="s">
        <v>6194</v>
      </c>
      <c r="E652" s="30" t="str">
        <f t="shared" si="44"/>
        <v xml:space="preserve">      f_labour_farm_permanent_u35 </v>
      </c>
      <c r="F652" s="30" t="str">
        <f t="shared" si="45"/>
        <v xml:space="preserve"> f_labour_permanent_age,</v>
      </c>
      <c r="G652" s="30" t="str">
        <f t="shared" si="46"/>
        <v xml:space="preserve"> f_labour_permanent_age</v>
      </c>
      <c r="I652" t="s">
        <v>5602</v>
      </c>
      <c r="J652" t="s">
        <v>5604</v>
      </c>
      <c r="K652" t="s">
        <v>5603</v>
      </c>
      <c r="M652" t="str">
        <f t="shared" si="47"/>
        <v>variable = ifelse(variable == " f_labour_permanent_age","      f_labour_farm_permanent_u35 ",variable),</v>
      </c>
    </row>
    <row r="653" spans="1:13">
      <c r="A653" t="s">
        <v>6195</v>
      </c>
      <c r="E653" s="30" t="str">
        <f t="shared" si="44"/>
        <v xml:space="preserve">      f_labour_farm_permanent_paymenttype </v>
      </c>
      <c r="F653" s="30" t="str">
        <f t="shared" si="45"/>
        <v xml:space="preserve"> f_labour_permanent_compensation,</v>
      </c>
      <c r="G653" s="30" t="str">
        <f t="shared" si="46"/>
        <v xml:space="preserve"> f_labour_permanent_compensation</v>
      </c>
      <c r="I653" t="s">
        <v>5602</v>
      </c>
      <c r="J653" t="s">
        <v>5604</v>
      </c>
      <c r="K653" t="s">
        <v>5603</v>
      </c>
      <c r="M653" t="str">
        <f t="shared" si="47"/>
        <v>variable = ifelse(variable == " f_labour_permanent_compensation","      f_labour_farm_permanent_paymenttype ",variable),</v>
      </c>
    </row>
    <row r="654" spans="1:13">
      <c r="A654" t="s">
        <v>6196</v>
      </c>
      <c r="E654" s="30" t="str">
        <f t="shared" si="44"/>
        <v xml:space="preserve">      f_labour_farm_permanent_paymenttype_other </v>
      </c>
      <c r="F654" s="30" t="str">
        <f t="shared" si="45"/>
        <v xml:space="preserve"> `f_labour_permanent_compensation--other--`,</v>
      </c>
      <c r="G654" s="30" t="str">
        <f t="shared" si="46"/>
        <v xml:space="preserve"> `f_labour_permanent_compensation--other--`</v>
      </c>
      <c r="I654" t="s">
        <v>5602</v>
      </c>
      <c r="J654" t="s">
        <v>5604</v>
      </c>
      <c r="K654" t="s">
        <v>5603</v>
      </c>
      <c r="M654" t="str">
        <f t="shared" si="47"/>
        <v>variable = ifelse(variable == " `f_labour_permanent_compensation--other--`","      f_labour_farm_permanent_paymenttype_other ",variable),</v>
      </c>
    </row>
    <row r="655" spans="1:13">
      <c r="A655" t="s">
        <v>6197</v>
      </c>
      <c r="E655" s="30" t="str">
        <f t="shared" si="44"/>
        <v xml:space="preserve">      f_labour_offfarm_hiredlabour_yn </v>
      </c>
      <c r="F655" s="30" t="str">
        <f t="shared" si="45"/>
        <v xml:space="preserve"> f_labour_offfarm,</v>
      </c>
      <c r="G655" s="30" t="str">
        <f t="shared" si="46"/>
        <v xml:space="preserve"> f_labour_offfarm</v>
      </c>
      <c r="I655" t="s">
        <v>5602</v>
      </c>
      <c r="J655" t="s">
        <v>5604</v>
      </c>
      <c r="K655" t="s">
        <v>5603</v>
      </c>
      <c r="M655" t="str">
        <f t="shared" si="47"/>
        <v>variable = ifelse(variable == " f_labour_offfarm","      f_labour_offfarm_hiredlabour_yn ",variable),</v>
      </c>
    </row>
    <row r="656" spans="1:13">
      <c r="A656" t="s">
        <v>6198</v>
      </c>
      <c r="E656" s="30" t="str">
        <f t="shared" si="44"/>
        <v xml:space="preserve">      f_equip_yn </v>
      </c>
      <c r="F656" s="30" t="str">
        <f t="shared" si="45"/>
        <v xml:space="preserve"> f_equipement_pre_question_musoni,</v>
      </c>
      <c r="G656" s="30" t="str">
        <f t="shared" si="46"/>
        <v xml:space="preserve"> f_equipement_pre_question_musoni</v>
      </c>
      <c r="I656" t="s">
        <v>5602</v>
      </c>
      <c r="J656" t="s">
        <v>5604</v>
      </c>
      <c r="K656" t="s">
        <v>5603</v>
      </c>
      <c r="M656" t="str">
        <f t="shared" si="47"/>
        <v>variable = ifelse(variable == " f_equipement_pre_question_musoni","      f_equip_yn ",variable),</v>
      </c>
    </row>
    <row r="657" spans="1:13">
      <c r="A657" t="s">
        <v>6199</v>
      </c>
      <c r="E657" s="30" t="str">
        <f t="shared" si="44"/>
        <v xml:space="preserve">      f_equip_source </v>
      </c>
      <c r="F657" s="30" t="str">
        <f t="shared" si="45"/>
        <v xml:space="preserve"> f_equipment_source_musoni,</v>
      </c>
      <c r="G657" s="30" t="str">
        <f t="shared" si="46"/>
        <v xml:space="preserve"> f_equipment_source_musoni</v>
      </c>
      <c r="I657" t="s">
        <v>5602</v>
      </c>
      <c r="J657" t="s">
        <v>5604</v>
      </c>
      <c r="K657" t="s">
        <v>5603</v>
      </c>
      <c r="M657" t="str">
        <f t="shared" si="47"/>
        <v>variable = ifelse(variable == " f_equipment_source_musoni","      f_equip_source ",variable),</v>
      </c>
    </row>
    <row r="658" spans="1:13">
      <c r="A658" t="s">
        <v>6200</v>
      </c>
      <c r="E658" s="30" t="str">
        <f t="shared" si="44"/>
        <v xml:space="preserve">      f_equip_source_other </v>
      </c>
      <c r="F658" s="30" t="str">
        <f t="shared" si="45"/>
        <v xml:space="preserve"> `f_equipment_source_musoni--other--`,</v>
      </c>
      <c r="G658" s="30" t="str">
        <f t="shared" si="46"/>
        <v xml:space="preserve"> `f_equipment_source_musoni--other--`</v>
      </c>
      <c r="I658" t="s">
        <v>5602</v>
      </c>
      <c r="J658" t="s">
        <v>5604</v>
      </c>
      <c r="K658" t="s">
        <v>5603</v>
      </c>
      <c r="M658" t="str">
        <f t="shared" si="47"/>
        <v>variable = ifelse(variable == " `f_equipment_source_musoni--other--`","      f_equip_source_other ",variable),</v>
      </c>
    </row>
    <row r="659" spans="1:13">
      <c r="A659" t="s">
        <v>6201</v>
      </c>
      <c r="E659" s="30" t="str">
        <f t="shared" si="44"/>
        <v xml:space="preserve">      f_equip_type </v>
      </c>
      <c r="F659" s="30" t="str">
        <f t="shared" si="45"/>
        <v xml:space="preserve"> f_equipment_usage_musoni,</v>
      </c>
      <c r="G659" s="30" t="str">
        <f t="shared" si="46"/>
        <v xml:space="preserve"> f_equipment_usage_musoni</v>
      </c>
      <c r="I659" t="s">
        <v>5602</v>
      </c>
      <c r="J659" t="s">
        <v>5604</v>
      </c>
      <c r="K659" t="s">
        <v>5603</v>
      </c>
      <c r="M659" t="str">
        <f t="shared" si="47"/>
        <v>variable = ifelse(variable == " f_equipment_usage_musoni","      f_equip_type ",variable),</v>
      </c>
    </row>
    <row r="660" spans="1:13">
      <c r="A660" t="s">
        <v>6202</v>
      </c>
      <c r="E660" s="30" t="str">
        <f t="shared" si="44"/>
        <v xml:space="preserve">      f_equip_landprep_ownership_type </v>
      </c>
      <c r="F660" s="30" t="str">
        <f t="shared" si="45"/>
        <v xml:space="preserve"> f_equipment_ownership_land_preparation_tools_musoni,</v>
      </c>
      <c r="G660" s="30" t="str">
        <f t="shared" si="46"/>
        <v xml:space="preserve"> f_equipment_ownership_land_preparation_tools_musoni</v>
      </c>
      <c r="I660" t="s">
        <v>5602</v>
      </c>
      <c r="J660" t="s">
        <v>5604</v>
      </c>
      <c r="K660" t="s">
        <v>5603</v>
      </c>
      <c r="M660" t="str">
        <f t="shared" si="47"/>
        <v>variable = ifelse(variable == " f_equipment_ownership_land_preparation_tools_musoni","      f_equip_landprep_ownership_type ",variable),</v>
      </c>
    </row>
    <row r="661" spans="1:13">
      <c r="A661" t="s">
        <v>6203</v>
      </c>
      <c r="E661" s="30" t="str">
        <f t="shared" si="44"/>
        <v xml:space="preserve">      f_equip_irrigation_ownership_type </v>
      </c>
      <c r="F661" s="30" t="str">
        <f t="shared" si="45"/>
        <v xml:space="preserve"> f_equipment_ownership_irrigation_tools_musoni,</v>
      </c>
      <c r="G661" s="30" t="str">
        <f t="shared" si="46"/>
        <v xml:space="preserve"> f_equipment_ownership_irrigation_tools_musoni</v>
      </c>
      <c r="I661" t="s">
        <v>5602</v>
      </c>
      <c r="J661" t="s">
        <v>5604</v>
      </c>
      <c r="K661" t="s">
        <v>5603</v>
      </c>
      <c r="M661" t="str">
        <f t="shared" si="47"/>
        <v>variable = ifelse(variable == " f_equipment_ownership_irrigation_tools_musoni","      f_equip_irrigation_ownership_type ",variable),</v>
      </c>
    </row>
    <row r="662" spans="1:13">
      <c r="A662" t="s">
        <v>6204</v>
      </c>
      <c r="E662" s="30" t="str">
        <f t="shared" si="44"/>
        <v xml:space="preserve">      f_equip_weeding_ownership_type </v>
      </c>
      <c r="F662" s="30" t="str">
        <f t="shared" si="45"/>
        <v xml:space="preserve"> f_equipment_ownership_weeding_tools_musoni,</v>
      </c>
      <c r="G662" s="30" t="str">
        <f t="shared" si="46"/>
        <v xml:space="preserve"> f_equipment_ownership_weeding_tools_musoni</v>
      </c>
      <c r="I662" t="s">
        <v>5602</v>
      </c>
      <c r="J662" t="s">
        <v>5604</v>
      </c>
      <c r="K662" t="s">
        <v>5603</v>
      </c>
      <c r="M662" t="str">
        <f t="shared" si="47"/>
        <v>variable = ifelse(variable == " f_equipment_ownership_weeding_tools_musoni","      f_equip_weeding_ownership_type ",variable),</v>
      </c>
    </row>
    <row r="663" spans="1:13">
      <c r="A663" t="s">
        <v>6205</v>
      </c>
      <c r="E663" s="30" t="str">
        <f t="shared" si="44"/>
        <v xml:space="preserve">      f_equip_harvesting_ownership_type </v>
      </c>
      <c r="F663" s="30" t="str">
        <f t="shared" si="45"/>
        <v xml:space="preserve"> f_equipment_ownership_combine_harvesters_musoni,</v>
      </c>
      <c r="G663" s="30" t="str">
        <f t="shared" si="46"/>
        <v xml:space="preserve"> f_equipment_ownership_combine_harvesters_musoni</v>
      </c>
      <c r="I663" t="s">
        <v>5602</v>
      </c>
      <c r="J663" t="s">
        <v>5604</v>
      </c>
      <c r="K663" t="s">
        <v>5603</v>
      </c>
      <c r="M663" t="str">
        <f t="shared" si="47"/>
        <v>variable = ifelse(variable == " f_equipment_ownership_combine_harvesters_musoni","      f_equip_harvesting_ownership_type ",variable),</v>
      </c>
    </row>
    <row r="664" spans="1:13">
      <c r="A664" t="s">
        <v>6206</v>
      </c>
      <c r="E664" s="30" t="str">
        <f t="shared" si="44"/>
        <v xml:space="preserve">      f_equip_soil_ownership_type </v>
      </c>
      <c r="F664" s="30" t="str">
        <f t="shared" si="45"/>
        <v xml:space="preserve"> f_equipment_ownership_soil_sensors_musoni,</v>
      </c>
      <c r="G664" s="30" t="str">
        <f t="shared" si="46"/>
        <v xml:space="preserve"> f_equipment_ownership_soil_sensors_musoni</v>
      </c>
      <c r="I664" t="s">
        <v>5602</v>
      </c>
      <c r="J664" t="s">
        <v>5604</v>
      </c>
      <c r="K664" t="s">
        <v>5603</v>
      </c>
      <c r="M664" t="str">
        <f t="shared" si="47"/>
        <v>variable = ifelse(variable == " f_equipment_ownership_soil_sensors_musoni","      f_equip_soil_ownership_type ",variable),</v>
      </c>
    </row>
    <row r="665" spans="1:13">
      <c r="A665" t="s">
        <v>6207</v>
      </c>
      <c r="E665" s="30" t="str">
        <f t="shared" si="44"/>
        <v xml:space="preserve">      f_equip_other_type </v>
      </c>
      <c r="F665" s="30" t="str">
        <f t="shared" si="45"/>
        <v xml:space="preserve"> f_equipment_other_musoni,</v>
      </c>
      <c r="G665" s="30" t="str">
        <f t="shared" si="46"/>
        <v xml:space="preserve"> f_equipment_other_musoni</v>
      </c>
      <c r="I665" t="s">
        <v>5602</v>
      </c>
      <c r="J665" t="s">
        <v>5604</v>
      </c>
      <c r="K665" t="s">
        <v>5603</v>
      </c>
      <c r="M665" t="str">
        <f t="shared" si="47"/>
        <v>variable = ifelse(variable == " f_equipment_other_musoni","      f_equip_other_type ",variable),</v>
      </c>
    </row>
    <row r="666" spans="1:13">
      <c r="A666" t="s">
        <v>6208</v>
      </c>
      <c r="E666" s="30" t="str">
        <f t="shared" si="44"/>
        <v xml:space="preserve">      f_equip_other_ownership_type </v>
      </c>
      <c r="F666" s="30" t="str">
        <f t="shared" si="45"/>
        <v xml:space="preserve"> f_equipment_ownership_other_musoni,</v>
      </c>
      <c r="G666" s="30" t="str">
        <f t="shared" si="46"/>
        <v xml:space="preserve"> f_equipment_ownership_other_musoni</v>
      </c>
      <c r="I666" t="s">
        <v>5602</v>
      </c>
      <c r="J666" t="s">
        <v>5604</v>
      </c>
      <c r="K666" t="s">
        <v>5603</v>
      </c>
      <c r="M666" t="str">
        <f t="shared" si="47"/>
        <v>variable = ifelse(variable == " f_equipment_ownership_other_musoni","      f_equip_other_ownership_type ",variable),</v>
      </c>
    </row>
    <row r="667" spans="1:13">
      <c r="A667" t="s">
        <v>6209</v>
      </c>
      <c r="E667" s="30" t="str">
        <f t="shared" si="44"/>
        <v xml:space="preserve">      f_equip_costs </v>
      </c>
      <c r="F667" s="30" t="str">
        <f t="shared" si="45"/>
        <v xml:space="preserve"> f_equipement_cost_musoni,</v>
      </c>
      <c r="G667" s="30" t="str">
        <f t="shared" si="46"/>
        <v xml:space="preserve"> f_equipement_cost_musoni</v>
      </c>
      <c r="I667" t="s">
        <v>5602</v>
      </c>
      <c r="J667" t="s">
        <v>5604</v>
      </c>
      <c r="K667" t="s">
        <v>5603</v>
      </c>
      <c r="M667" t="str">
        <f t="shared" si="47"/>
        <v>variable = ifelse(variable == " f_equipement_cost_musoni","      f_equip_costs ",variable),</v>
      </c>
    </row>
    <row r="668" spans="1:13">
      <c r="A668" t="s">
        <v>6210</v>
      </c>
      <c r="E668" s="30" t="str">
        <f t="shared" si="44"/>
        <v xml:space="preserve">      f_inputs_usage_types </v>
      </c>
      <c r="F668" s="30" t="str">
        <f t="shared" si="45"/>
        <v xml:space="preserve"> f_inputs_usage_musoni,</v>
      </c>
      <c r="G668" s="30" t="str">
        <f t="shared" si="46"/>
        <v xml:space="preserve"> f_inputs_usage_musoni</v>
      </c>
      <c r="I668" t="s">
        <v>5602</v>
      </c>
      <c r="J668" t="s">
        <v>5604</v>
      </c>
      <c r="K668" t="s">
        <v>5603</v>
      </c>
      <c r="M668" t="str">
        <f t="shared" si="47"/>
        <v>variable = ifelse(variable == " f_inputs_usage_musoni","      f_inputs_usage_types ",variable),</v>
      </c>
    </row>
    <row r="669" spans="1:13">
      <c r="A669" t="s">
        <v>6211</v>
      </c>
      <c r="E669" s="30" t="str">
        <f t="shared" si="44"/>
        <v xml:space="preserve">      f_inputs_costs_seeds </v>
      </c>
      <c r="F669" s="30" t="str">
        <f t="shared" si="45"/>
        <v xml:space="preserve"> f_input_costs_seeds_musoni,</v>
      </c>
      <c r="G669" s="30" t="str">
        <f t="shared" si="46"/>
        <v xml:space="preserve"> f_input_costs_seeds_musoni</v>
      </c>
      <c r="I669" t="s">
        <v>5602</v>
      </c>
      <c r="J669" t="s">
        <v>5604</v>
      </c>
      <c r="K669" t="s">
        <v>5603</v>
      </c>
      <c r="M669" t="str">
        <f t="shared" si="47"/>
        <v>variable = ifelse(variable == " f_input_costs_seeds_musoni","      f_inputs_costs_seeds ",variable),</v>
      </c>
    </row>
    <row r="670" spans="1:13">
      <c r="A670" t="s">
        <v>6212</v>
      </c>
      <c r="E670" s="30" t="str">
        <f t="shared" si="44"/>
        <v xml:space="preserve">      f_inputs_costs_compost </v>
      </c>
      <c r="F670" s="30" t="str">
        <f t="shared" si="45"/>
        <v xml:space="preserve"> f_input_costs_compost_musoni,</v>
      </c>
      <c r="G670" s="30" t="str">
        <f t="shared" si="46"/>
        <v xml:space="preserve"> f_input_costs_compost_musoni</v>
      </c>
      <c r="I670" t="s">
        <v>5602</v>
      </c>
      <c r="J670" t="s">
        <v>5604</v>
      </c>
      <c r="K670" t="s">
        <v>5603</v>
      </c>
      <c r="M670" t="str">
        <f t="shared" si="47"/>
        <v>variable = ifelse(variable == " f_input_costs_compost_musoni","      f_inputs_costs_compost ",variable),</v>
      </c>
    </row>
    <row r="671" spans="1:13">
      <c r="A671" t="s">
        <v>6213</v>
      </c>
      <c r="E671" s="30" t="str">
        <f t="shared" si="44"/>
        <v xml:space="preserve">      f_inputs_costs_fertilizer </v>
      </c>
      <c r="F671" s="30" t="str">
        <f t="shared" si="45"/>
        <v xml:space="preserve"> f_input_costs_fertiliser_musoni,</v>
      </c>
      <c r="G671" s="30" t="str">
        <f t="shared" si="46"/>
        <v xml:space="preserve"> f_input_costs_fertiliser_musoni</v>
      </c>
      <c r="I671" t="s">
        <v>5602</v>
      </c>
      <c r="J671" t="s">
        <v>5604</v>
      </c>
      <c r="K671" t="s">
        <v>5603</v>
      </c>
      <c r="M671" t="str">
        <f t="shared" si="47"/>
        <v>variable = ifelse(variable == " f_input_costs_fertiliser_musoni","      f_inputs_costs_fertilizer ",variable),</v>
      </c>
    </row>
    <row r="672" spans="1:13">
      <c r="A672" t="s">
        <v>6214</v>
      </c>
      <c r="E672" s="30" t="str">
        <f t="shared" si="44"/>
        <v xml:space="preserve">      f_inputs_costs_fertilizer_payment </v>
      </c>
      <c r="F672" s="30" t="str">
        <f t="shared" si="45"/>
        <v xml:space="preserve"> f_inputs_fertiliser_payment_musoni,</v>
      </c>
      <c r="G672" s="30" t="str">
        <f t="shared" si="46"/>
        <v xml:space="preserve"> f_inputs_fertiliser_payment_musoni</v>
      </c>
      <c r="I672" t="s">
        <v>5602</v>
      </c>
      <c r="J672" t="s">
        <v>5604</v>
      </c>
      <c r="K672" t="s">
        <v>5603</v>
      </c>
      <c r="M672" t="str">
        <f t="shared" si="47"/>
        <v>variable = ifelse(variable == " f_inputs_fertiliser_payment_musoni","      f_inputs_costs_fertilizer_payment ",variable),</v>
      </c>
    </row>
    <row r="673" spans="1:13">
      <c r="A673" t="s">
        <v>6215</v>
      </c>
      <c r="E673" s="30" t="str">
        <f t="shared" si="44"/>
        <v xml:space="preserve">      f_inputs_costs_chemicals_1 </v>
      </c>
      <c r="F673" s="30" t="str">
        <f t="shared" si="45"/>
        <v xml:space="preserve"> f_input_costs_pesticides_musoni,</v>
      </c>
      <c r="G673" s="30" t="str">
        <f t="shared" si="46"/>
        <v xml:space="preserve"> f_input_costs_pesticides_musoni</v>
      </c>
      <c r="I673" t="s">
        <v>5602</v>
      </c>
      <c r="J673" t="s">
        <v>5604</v>
      </c>
      <c r="K673" t="s">
        <v>5603</v>
      </c>
      <c r="M673" t="str">
        <f t="shared" si="47"/>
        <v>variable = ifelse(variable == " f_input_costs_pesticides_musoni","      f_inputs_costs_chemicals_1 ",variable),</v>
      </c>
    </row>
    <row r="674" spans="1:13">
      <c r="A674" t="s">
        <v>6216</v>
      </c>
      <c r="E674" s="30" t="str">
        <f t="shared" si="44"/>
        <v xml:space="preserve">      f_inputs_costs_chemicals_2 </v>
      </c>
      <c r="F674" s="30" t="str">
        <f t="shared" si="45"/>
        <v xml:space="preserve"> f_input_costs_herbicides_musoni,</v>
      </c>
      <c r="G674" s="30" t="str">
        <f t="shared" si="46"/>
        <v xml:space="preserve"> f_input_costs_herbicides_musoni</v>
      </c>
      <c r="I674" t="s">
        <v>5602</v>
      </c>
      <c r="J674" t="s">
        <v>5604</v>
      </c>
      <c r="K674" t="s">
        <v>5603</v>
      </c>
      <c r="M674" t="str">
        <f t="shared" si="47"/>
        <v>variable = ifelse(variable == " f_input_costs_herbicides_musoni","      f_inputs_costs_chemicals_2 ",variable),</v>
      </c>
    </row>
    <row r="675" spans="1:13">
      <c r="A675" t="s">
        <v>6217</v>
      </c>
      <c r="E675" s="30" t="str">
        <f t="shared" si="44"/>
        <v xml:space="preserve">      f_inputs_costs_chemicals_3 </v>
      </c>
      <c r="F675" s="30" t="str">
        <f t="shared" si="45"/>
        <v xml:space="preserve"> f_input_costs_fungicides_musoni,</v>
      </c>
      <c r="G675" s="30" t="str">
        <f t="shared" si="46"/>
        <v xml:space="preserve"> f_input_costs_fungicides_musoni</v>
      </c>
      <c r="I675" t="s">
        <v>5602</v>
      </c>
      <c r="J675" t="s">
        <v>5604</v>
      </c>
      <c r="K675" t="s">
        <v>5603</v>
      </c>
      <c r="M675" t="str">
        <f t="shared" si="47"/>
        <v>variable = ifelse(variable == " f_input_costs_fungicides_musoni","      f_inputs_costs_chemicals_3 ",variable),</v>
      </c>
    </row>
    <row r="676" spans="1:13">
      <c r="A676" t="s">
        <v>6218</v>
      </c>
      <c r="E676" s="30" t="str">
        <f t="shared" si="44"/>
        <v xml:space="preserve">      f_inputs_costs_chemicals_payment </v>
      </c>
      <c r="F676" s="30" t="str">
        <f t="shared" si="45"/>
        <v xml:space="preserve"> f_inputs_agrochemicals_payment_musoni,</v>
      </c>
      <c r="G676" s="30" t="str">
        <f t="shared" si="46"/>
        <v xml:space="preserve"> f_inputs_agrochemicals_payment_musoni</v>
      </c>
      <c r="I676" t="s">
        <v>5602</v>
      </c>
      <c r="J676" t="s">
        <v>5604</v>
      </c>
      <c r="K676" t="s">
        <v>5603</v>
      </c>
      <c r="M676" t="str">
        <f t="shared" si="47"/>
        <v>variable = ifelse(variable == " f_inputs_agrochemicals_payment_musoni","      f_inputs_costs_chemicals_payment ",variable),</v>
      </c>
    </row>
    <row r="677" spans="1:13">
      <c r="A677" t="s">
        <v>6219</v>
      </c>
      <c r="E677" s="30" t="str">
        <f t="shared" si="44"/>
        <v xml:space="preserve">      f_inputs_costs_seedlings </v>
      </c>
      <c r="F677" s="30" t="str">
        <f t="shared" si="45"/>
        <v xml:space="preserve"> f_input_costs_seedlings_musoni,</v>
      </c>
      <c r="G677" s="30" t="str">
        <f t="shared" si="46"/>
        <v xml:space="preserve"> f_input_costs_seedlings_musoni</v>
      </c>
      <c r="I677" t="s">
        <v>5602</v>
      </c>
      <c r="J677" t="s">
        <v>5604</v>
      </c>
      <c r="K677" t="s">
        <v>5603</v>
      </c>
      <c r="M677" t="str">
        <f t="shared" si="47"/>
        <v>variable = ifelse(variable == " f_input_costs_seedlings_musoni","      f_inputs_costs_seedlings ",variable),</v>
      </c>
    </row>
    <row r="678" spans="1:13">
      <c r="A678" t="s">
        <v>6220</v>
      </c>
      <c r="E678" s="30" t="str">
        <f t="shared" si="44"/>
        <v xml:space="preserve">      f_inputs_costs_irrigation </v>
      </c>
      <c r="F678" s="30" t="str">
        <f t="shared" si="45"/>
        <v xml:space="preserve"> f_input_costs_water_musoni,</v>
      </c>
      <c r="G678" s="30" t="str">
        <f t="shared" si="46"/>
        <v xml:space="preserve"> f_input_costs_water_musoni</v>
      </c>
      <c r="I678" t="s">
        <v>5602</v>
      </c>
      <c r="J678" t="s">
        <v>5604</v>
      </c>
      <c r="K678" t="s">
        <v>5603</v>
      </c>
      <c r="M678" t="str">
        <f t="shared" si="47"/>
        <v>variable = ifelse(variable == " f_input_costs_water_musoni","      f_inputs_costs_irrigation ",variable),</v>
      </c>
    </row>
    <row r="679" spans="1:13">
      <c r="A679" t="s">
        <v>6221</v>
      </c>
      <c r="E679" s="30" t="str">
        <f t="shared" si="44"/>
        <v xml:space="preserve">      f_inputs_costs_electricity </v>
      </c>
      <c r="F679" s="30" t="str">
        <f t="shared" si="45"/>
        <v xml:space="preserve"> f_input_costs_electricity_musoni,</v>
      </c>
      <c r="G679" s="30" t="str">
        <f t="shared" si="46"/>
        <v xml:space="preserve"> f_input_costs_electricity_musoni</v>
      </c>
      <c r="I679" t="s">
        <v>5602</v>
      </c>
      <c r="J679" t="s">
        <v>5604</v>
      </c>
      <c r="K679" t="s">
        <v>5603</v>
      </c>
      <c r="M679" t="str">
        <f t="shared" si="47"/>
        <v>variable = ifelse(variable == " f_input_costs_electricity_musoni","      f_inputs_costs_electricity ",variable),</v>
      </c>
    </row>
    <row r="680" spans="1:13">
      <c r="A680" t="s">
        <v>6222</v>
      </c>
      <c r="E680" s="30" t="str">
        <f t="shared" si="44"/>
        <v xml:space="preserve">      f_livestock_costs_fodderwater </v>
      </c>
      <c r="F680" s="30" t="str">
        <f t="shared" si="45"/>
        <v xml:space="preserve"> f_input_costs_fodder_musoni,</v>
      </c>
      <c r="G680" s="30" t="str">
        <f t="shared" si="46"/>
        <v xml:space="preserve"> f_input_costs_fodder_musoni</v>
      </c>
      <c r="I680" t="s">
        <v>5602</v>
      </c>
      <c r="J680" t="s">
        <v>5604</v>
      </c>
      <c r="K680" t="s">
        <v>5603</v>
      </c>
      <c r="M680" t="str">
        <f t="shared" si="47"/>
        <v>variable = ifelse(variable == " f_input_costs_fodder_musoni","      f_livestock_costs_fodderwater ",variable),</v>
      </c>
    </row>
    <row r="681" spans="1:13">
      <c r="A681" t="s">
        <v>6223</v>
      </c>
      <c r="E681" s="30" t="str">
        <f t="shared" si="44"/>
        <v xml:space="preserve">      f_livestock_costs_medics </v>
      </c>
      <c r="F681" s="30" t="str">
        <f t="shared" si="45"/>
        <v xml:space="preserve"> f_input_costs_medicine_musoni,</v>
      </c>
      <c r="G681" s="30" t="str">
        <f t="shared" si="46"/>
        <v xml:space="preserve"> f_input_costs_medicine_musoni</v>
      </c>
      <c r="I681" t="s">
        <v>5602</v>
      </c>
      <c r="J681" t="s">
        <v>5604</v>
      </c>
      <c r="K681" t="s">
        <v>5603</v>
      </c>
      <c r="M681" t="str">
        <f t="shared" si="47"/>
        <v>variable = ifelse(variable == " f_input_costs_medicine_musoni","      f_livestock_costs_medics ",variable),</v>
      </c>
    </row>
    <row r="682" spans="1:13">
      <c r="A682" t="s">
        <v>6224</v>
      </c>
      <c r="E682" s="30" t="str">
        <f t="shared" si="44"/>
        <v xml:space="preserve">      f_livestock_costs_medics_other </v>
      </c>
      <c r="F682" s="30" t="str">
        <f t="shared" si="45"/>
        <v xml:space="preserve"> f_input_costs_artificial_insemination_musoni,</v>
      </c>
      <c r="G682" s="30" t="str">
        <f t="shared" si="46"/>
        <v xml:space="preserve"> f_input_costs_artificial_insemination_musoni</v>
      </c>
      <c r="I682" t="s">
        <v>5602</v>
      </c>
      <c r="J682" t="s">
        <v>5604</v>
      </c>
      <c r="K682" t="s">
        <v>5603</v>
      </c>
      <c r="M682" t="str">
        <f t="shared" si="47"/>
        <v>variable = ifelse(variable == " f_input_costs_artificial_insemination_musoni","      f_livestock_costs_medics_other ",variable),</v>
      </c>
    </row>
    <row r="683" spans="1:13">
      <c r="A683" t="s">
        <v>6225</v>
      </c>
      <c r="E683" s="30" t="str">
        <f t="shared" si="44"/>
        <v xml:space="preserve">      f_inputs_costs_other_type </v>
      </c>
      <c r="F683" s="30" t="str">
        <f t="shared" si="45"/>
        <v xml:space="preserve"> f_input_costs_other_type_musoni,</v>
      </c>
      <c r="G683" s="30" t="str">
        <f t="shared" si="46"/>
        <v xml:space="preserve"> f_input_costs_other_type_musoni</v>
      </c>
      <c r="I683" t="s">
        <v>5602</v>
      </c>
      <c r="J683" t="s">
        <v>5604</v>
      </c>
      <c r="K683" t="s">
        <v>5603</v>
      </c>
      <c r="M683" t="str">
        <f t="shared" si="47"/>
        <v>variable = ifelse(variable == " f_input_costs_other_type_musoni","      f_inputs_costs_other_type ",variable),</v>
      </c>
    </row>
    <row r="684" spans="1:13">
      <c r="A684" t="s">
        <v>6226</v>
      </c>
      <c r="E684" s="30" t="str">
        <f t="shared" si="44"/>
        <v xml:space="preserve">      f_inputs_costs_other </v>
      </c>
      <c r="F684" s="30" t="str">
        <f t="shared" si="45"/>
        <v xml:space="preserve"> f_input_costs_other_musoni,</v>
      </c>
      <c r="G684" s="30" t="str">
        <f t="shared" si="46"/>
        <v xml:space="preserve"> f_input_costs_other_musoni</v>
      </c>
      <c r="I684" t="s">
        <v>5602</v>
      </c>
      <c r="J684" t="s">
        <v>5604</v>
      </c>
      <c r="K684" t="s">
        <v>5603</v>
      </c>
      <c r="M684" t="str">
        <f t="shared" si="47"/>
        <v>variable = ifelse(variable == " f_input_costs_other_musoni","      f_inputs_costs_other ",variable),</v>
      </c>
    </row>
    <row r="685" spans="1:13">
      <c r="A685" t="s">
        <v>6227</v>
      </c>
      <c r="E685" s="30" t="str">
        <f t="shared" si="44"/>
        <v xml:space="preserve">      f_inputs_source </v>
      </c>
      <c r="F685" s="30" t="str">
        <f t="shared" si="45"/>
        <v xml:space="preserve"> f_inputs_source_musoni,</v>
      </c>
      <c r="G685" s="30" t="str">
        <f t="shared" si="46"/>
        <v xml:space="preserve"> f_inputs_source_musoni</v>
      </c>
      <c r="I685" t="s">
        <v>5602</v>
      </c>
      <c r="J685" t="s">
        <v>5604</v>
      </c>
      <c r="K685" t="s">
        <v>5603</v>
      </c>
      <c r="M685" t="str">
        <f t="shared" si="47"/>
        <v>variable = ifelse(variable == " f_inputs_source_musoni","      f_inputs_source ",variable),</v>
      </c>
    </row>
    <row r="686" spans="1:13">
      <c r="A686" t="s">
        <v>6228</v>
      </c>
      <c r="E686" s="30" t="str">
        <f t="shared" si="44"/>
        <v xml:space="preserve">      f_inputs_source_others </v>
      </c>
      <c r="F686" s="30" t="str">
        <f t="shared" si="45"/>
        <v xml:space="preserve"> `f_inputs_source_musoni--other--`,</v>
      </c>
      <c r="G686" s="30" t="str">
        <f t="shared" si="46"/>
        <v xml:space="preserve"> `f_inputs_source_musoni--other--`</v>
      </c>
      <c r="I686" t="s">
        <v>5602</v>
      </c>
      <c r="J686" t="s">
        <v>5604</v>
      </c>
      <c r="K686" t="s">
        <v>5603</v>
      </c>
      <c r="M686" t="str">
        <f t="shared" si="47"/>
        <v>variable = ifelse(variable == " `f_inputs_source_musoni--other--`","      f_inputs_source_others ",variable),</v>
      </c>
    </row>
    <row r="687" spans="1:13">
      <c r="A687" t="s">
        <v>6229</v>
      </c>
      <c r="E687" s="30" t="str">
        <f t="shared" si="44"/>
        <v xml:space="preserve">      f_inputs_type_proresilience </v>
      </c>
      <c r="F687" s="30" t="str">
        <f t="shared" si="45"/>
        <v xml:space="preserve"> f_inputs_resilience,</v>
      </c>
      <c r="G687" s="30" t="str">
        <f t="shared" si="46"/>
        <v xml:space="preserve"> f_inputs_resilience</v>
      </c>
      <c r="I687" t="s">
        <v>5602</v>
      </c>
      <c r="J687" t="s">
        <v>5604</v>
      </c>
      <c r="K687" t="s">
        <v>5603</v>
      </c>
      <c r="M687" t="str">
        <f t="shared" si="47"/>
        <v>variable = ifelse(variable == " f_inputs_resilience","      f_inputs_type_proresilience ",variable),</v>
      </c>
    </row>
    <row r="688" spans="1:13">
      <c r="A688" t="s">
        <v>6230</v>
      </c>
      <c r="E688" s="30" t="str">
        <f t="shared" si="44"/>
        <v xml:space="preserve">      f_coop_fee_yn </v>
      </c>
      <c r="F688" s="30" t="str">
        <f t="shared" si="45"/>
        <v xml:space="preserve"> cs_farmer_organisation_fee_musoni,</v>
      </c>
      <c r="G688" s="30" t="str">
        <f t="shared" si="46"/>
        <v xml:space="preserve"> cs_farmer_organisation_fee_musoni</v>
      </c>
      <c r="I688" t="s">
        <v>5602</v>
      </c>
      <c r="J688" t="s">
        <v>5604</v>
      </c>
      <c r="K688" t="s">
        <v>5603</v>
      </c>
      <c r="M688" t="str">
        <f t="shared" si="47"/>
        <v>variable = ifelse(variable == " cs_farmer_organisation_fee_musoni","      f_coop_fee_yn ",variable),</v>
      </c>
    </row>
    <row r="689" spans="1:13">
      <c r="A689" t="s">
        <v>6231</v>
      </c>
      <c r="E689" s="30" t="str">
        <f t="shared" si="44"/>
        <v xml:space="preserve">      f_coop_fee </v>
      </c>
      <c r="F689" s="30" t="str">
        <f t="shared" si="45"/>
        <v xml:space="preserve"> cs_farmer_organisation_fee_amount_musoni,</v>
      </c>
      <c r="G689" s="30" t="str">
        <f t="shared" si="46"/>
        <v xml:space="preserve"> cs_farmer_organisation_fee_amount_musoni</v>
      </c>
      <c r="I689" t="s">
        <v>5602</v>
      </c>
      <c r="J689" t="s">
        <v>5604</v>
      </c>
      <c r="K689" t="s">
        <v>5603</v>
      </c>
      <c r="M689" t="str">
        <f t="shared" si="47"/>
        <v>variable = ifelse(variable == " cs_farmer_organisation_fee_amount_musoni","      f_coop_fee ",variable),</v>
      </c>
    </row>
    <row r="690" spans="1:13">
      <c r="A690" t="s">
        <v>6232</v>
      </c>
      <c r="E690" s="30" t="str">
        <f t="shared" si="44"/>
        <v xml:space="preserve">      f_inputs_reason_no_insurance </v>
      </c>
      <c r="F690" s="30" t="str">
        <f t="shared" si="45"/>
        <v xml:space="preserve"> f_inputs_insurance,</v>
      </c>
      <c r="G690" s="30" t="str">
        <f t="shared" si="46"/>
        <v xml:space="preserve"> f_inputs_insurance</v>
      </c>
      <c r="I690" t="s">
        <v>5602</v>
      </c>
      <c r="J690" t="s">
        <v>5604</v>
      </c>
      <c r="K690" t="s">
        <v>5603</v>
      </c>
      <c r="M690" t="str">
        <f t="shared" si="47"/>
        <v>variable = ifelse(variable == " f_inputs_insurance","      f_inputs_reason_no_insurance ",variable),</v>
      </c>
    </row>
    <row r="691" spans="1:13">
      <c r="A691" t="s">
        <v>6233</v>
      </c>
      <c r="E691" s="30" t="str">
        <f t="shared" si="44"/>
        <v xml:space="preserve">      f_inputs_reason_no_insurance_other </v>
      </c>
      <c r="F691" s="30" t="str">
        <f t="shared" si="45"/>
        <v xml:space="preserve"> `f_inputs_insurance--other--`,</v>
      </c>
      <c r="G691" s="30" t="str">
        <f t="shared" si="46"/>
        <v xml:space="preserve"> `f_inputs_insurance--other--`</v>
      </c>
      <c r="I691" t="s">
        <v>5602</v>
      </c>
      <c r="J691" t="s">
        <v>5604</v>
      </c>
      <c r="K691" t="s">
        <v>5603</v>
      </c>
      <c r="M691" t="str">
        <f t="shared" si="47"/>
        <v>variable = ifelse(variable == " `f_inputs_insurance--other--`","      f_inputs_reason_no_insurance_other ",variable),</v>
      </c>
    </row>
    <row r="692" spans="1:13">
      <c r="A692" t="s">
        <v>5655</v>
      </c>
      <c r="E692" s="30" t="str">
        <f t="shared" si="44"/>
        <v xml:space="preserve">      hh_loan_source_inputs </v>
      </c>
      <c r="F692" s="30" t="str">
        <f t="shared" si="45"/>
        <v xml:space="preserve"> su_inputs_loan,</v>
      </c>
      <c r="G692" s="30" t="str">
        <f t="shared" si="46"/>
        <v xml:space="preserve"> su_inputs_loan</v>
      </c>
      <c r="I692" t="s">
        <v>5602</v>
      </c>
      <c r="J692" t="s">
        <v>5604</v>
      </c>
      <c r="K692" t="s">
        <v>5603</v>
      </c>
      <c r="M692" t="str">
        <f t="shared" si="47"/>
        <v>variable = ifelse(variable == " su_inputs_loan","      hh_loan_source_inputs ",variable),</v>
      </c>
    </row>
    <row r="693" spans="1:13">
      <c r="A693" t="s">
        <v>5656</v>
      </c>
      <c r="E693" s="30" t="str">
        <f t="shared" si="44"/>
        <v xml:space="preserve">      hh_loan_source_inputs_other </v>
      </c>
      <c r="F693" s="30" t="str">
        <f t="shared" si="45"/>
        <v xml:space="preserve"> `su_inputs_loan--other--`,</v>
      </c>
      <c r="G693" s="30" t="str">
        <f t="shared" si="46"/>
        <v xml:space="preserve"> `su_inputs_loan--other--`</v>
      </c>
      <c r="I693" t="s">
        <v>5602</v>
      </c>
      <c r="J693" t="s">
        <v>5604</v>
      </c>
      <c r="K693" t="s">
        <v>5603</v>
      </c>
      <c r="M693" t="str">
        <f t="shared" si="47"/>
        <v>variable = ifelse(variable == " `su_inputs_loan--other--`","      hh_loan_source_inputs_other ",variable),</v>
      </c>
    </row>
    <row r="694" spans="1:13">
      <c r="A694" t="s">
        <v>6234</v>
      </c>
      <c r="E694" s="30" t="str">
        <f t="shared" si="44"/>
        <v xml:space="preserve">      cs_consent_company_questions </v>
      </c>
      <c r="F694" s="30" t="str">
        <f t="shared" si="45"/>
        <v xml:space="preserve"> cs_consent,</v>
      </c>
      <c r="G694" s="30" t="str">
        <f t="shared" si="46"/>
        <v xml:space="preserve"> cs_consent</v>
      </c>
      <c r="I694" t="s">
        <v>5602</v>
      </c>
      <c r="J694" t="s">
        <v>5604</v>
      </c>
      <c r="K694" t="s">
        <v>5603</v>
      </c>
      <c r="M694" t="str">
        <f t="shared" si="47"/>
        <v>variable = ifelse(variable == " cs_consent","      cs_consent_company_questions ",variable),</v>
      </c>
    </row>
    <row r="695" spans="1:13">
      <c r="A695" t="s">
        <v>5657</v>
      </c>
      <c r="E695" s="30" t="str">
        <f t="shared" si="44"/>
        <v xml:space="preserve">      cs_sdm_company_services_other </v>
      </c>
      <c r="F695" s="30" t="str">
        <f t="shared" si="45"/>
        <v xml:space="preserve"> `cs_sdm_company_services--other--`,</v>
      </c>
      <c r="G695" s="30" t="str">
        <f t="shared" si="46"/>
        <v xml:space="preserve"> `cs_sdm_company_services--other--`</v>
      </c>
      <c r="I695" t="s">
        <v>5602</v>
      </c>
      <c r="J695" t="s">
        <v>5604</v>
      </c>
      <c r="K695" t="s">
        <v>5603</v>
      </c>
      <c r="M695" t="str">
        <f t="shared" si="47"/>
        <v>variable = ifelse(variable == " `cs_sdm_company_services--other--`","      cs_sdm_company_services_other ",variable),</v>
      </c>
    </row>
    <row r="696" spans="1:13">
      <c r="A696" t="s">
        <v>5658</v>
      </c>
      <c r="E696" s="30" t="str">
        <f t="shared" si="44"/>
        <v xml:space="preserve">      cs_positive_recommendation_other </v>
      </c>
      <c r="F696" s="30" t="str">
        <f t="shared" si="45"/>
        <v xml:space="preserve"> `cs_positive_recommendation--other--`,</v>
      </c>
      <c r="G696" s="30" t="str">
        <f t="shared" si="46"/>
        <v xml:space="preserve"> `cs_positive_recommendation--other--`</v>
      </c>
      <c r="I696" t="s">
        <v>5602</v>
      </c>
      <c r="J696" t="s">
        <v>5604</v>
      </c>
      <c r="K696" t="s">
        <v>5603</v>
      </c>
      <c r="M696" t="str">
        <f t="shared" si="47"/>
        <v>variable = ifelse(variable == " `cs_positive_recommendation--other--`","      cs_positive_recommendation_other ",variable),</v>
      </c>
    </row>
    <row r="697" spans="1:13">
      <c r="A697" t="s">
        <v>5659</v>
      </c>
      <c r="E697" s="30" t="str">
        <f t="shared" si="44"/>
        <v xml:space="preserve">      cs_negative_recommendation_other </v>
      </c>
      <c r="F697" s="30" t="str">
        <f t="shared" si="45"/>
        <v xml:space="preserve"> `cs_negative_recommendation--other--`,</v>
      </c>
      <c r="G697" s="30" t="str">
        <f t="shared" si="46"/>
        <v xml:space="preserve"> `cs_negative_recommendation--other--`</v>
      </c>
      <c r="I697" t="s">
        <v>5602</v>
      </c>
      <c r="J697" t="s">
        <v>5604</v>
      </c>
      <c r="K697" t="s">
        <v>5603</v>
      </c>
      <c r="M697" t="str">
        <f t="shared" si="47"/>
        <v>variable = ifelse(variable == " `cs_negative_recommendation--other--`","      cs_negative_recommendation_other ",variable),</v>
      </c>
    </row>
    <row r="698" spans="1:13">
      <c r="A698" t="s">
        <v>5660</v>
      </c>
      <c r="E698" s="30" t="str">
        <f t="shared" si="44"/>
        <v xml:space="preserve">      cs_timely_payment_other </v>
      </c>
      <c r="F698" s="30" t="str">
        <f t="shared" si="45"/>
        <v xml:space="preserve"> `cs_timely_payment--other--`,</v>
      </c>
      <c r="G698" s="30" t="str">
        <f t="shared" si="46"/>
        <v xml:space="preserve"> `cs_timely_payment--other--`</v>
      </c>
      <c r="I698" t="s">
        <v>5602</v>
      </c>
      <c r="J698" t="s">
        <v>5604</v>
      </c>
      <c r="K698" t="s">
        <v>5603</v>
      </c>
      <c r="M698" t="str">
        <f t="shared" si="47"/>
        <v>variable = ifelse(variable == " `cs_timely_payment--other--`","      cs_timely_payment_other ",variable),</v>
      </c>
    </row>
    <row r="699" spans="1:13">
      <c r="A699" t="s">
        <v>6235</v>
      </c>
      <c r="E699" s="30" t="str">
        <f t="shared" si="44"/>
        <v xml:space="preserve">      cl_unexpected_events </v>
      </c>
      <c r="F699" s="30" t="str">
        <f t="shared" si="45"/>
        <v xml:space="preserve"> cl_musoni,</v>
      </c>
      <c r="G699" s="30" t="str">
        <f t="shared" si="46"/>
        <v xml:space="preserve"> cl_musoni</v>
      </c>
      <c r="I699" t="s">
        <v>5602</v>
      </c>
      <c r="J699" t="s">
        <v>5604</v>
      </c>
      <c r="K699" t="s">
        <v>5603</v>
      </c>
      <c r="M699" t="str">
        <f t="shared" si="47"/>
        <v>variable = ifelse(variable == " cl_musoni","      cl_unexpected_events ",variable),</v>
      </c>
    </row>
    <row r="700" spans="1:13">
      <c r="A700" t="s">
        <v>5661</v>
      </c>
      <c r="E700" s="30" t="str">
        <f t="shared" si="44"/>
        <v xml:space="preserve">      cl_coping_mechanisms_other </v>
      </c>
      <c r="F700" s="30" t="str">
        <f t="shared" si="45"/>
        <v xml:space="preserve"> `cl_coping_mechanisms--other--`,</v>
      </c>
      <c r="G700" s="30" t="str">
        <f t="shared" si="46"/>
        <v xml:space="preserve"> `cl_coping_mechanisms--other--`</v>
      </c>
      <c r="I700" t="s">
        <v>5602</v>
      </c>
      <c r="J700" t="s">
        <v>5604</v>
      </c>
      <c r="K700" t="s">
        <v>5603</v>
      </c>
      <c r="M700" t="str">
        <f t="shared" si="47"/>
        <v>variable = ifelse(variable == " `cl_coping_mechanisms--other--`","      cl_coping_mechanisms_other ",variable),</v>
      </c>
    </row>
    <row r="701" spans="1:13">
      <c r="A701" t="s">
        <v>6236</v>
      </c>
      <c r="E701" s="30" t="str">
        <f t="shared" si="44"/>
        <v xml:space="preserve">      #hh_farmer_birthyear </v>
      </c>
      <c r="F701" s="30" t="str">
        <f t="shared" si="45"/>
        <v xml:space="preserve"> hh_birthyear_farmer,</v>
      </c>
      <c r="G701" s="30" t="str">
        <f t="shared" si="46"/>
        <v xml:space="preserve"> hh_birthyear_farmer</v>
      </c>
      <c r="I701" t="s">
        <v>5602</v>
      </c>
      <c r="J701" t="s">
        <v>5604</v>
      </c>
      <c r="K701" t="s">
        <v>5603</v>
      </c>
      <c r="M701" t="str">
        <f t="shared" si="47"/>
        <v>variable = ifelse(variable == " hh_birthyear_farmer","      #hh_farmer_birthyear ",variable),</v>
      </c>
    </row>
    <row r="702" spans="1:13">
      <c r="A702" t="s">
        <v>5665</v>
      </c>
      <c r="E702" s="30" t="str">
        <f t="shared" si="44"/>
        <v xml:space="preserve">      hh_farmer_gender </v>
      </c>
      <c r="F702" s="30" t="str">
        <f t="shared" si="45"/>
        <v xml:space="preserve"> hh_gender_farmer,</v>
      </c>
      <c r="G702" s="30" t="str">
        <f t="shared" si="46"/>
        <v xml:space="preserve"> hh_gender_farmer</v>
      </c>
      <c r="I702" t="s">
        <v>5602</v>
      </c>
      <c r="J702" t="s">
        <v>5604</v>
      </c>
      <c r="K702" t="s">
        <v>5603</v>
      </c>
      <c r="M702" t="str">
        <f t="shared" si="47"/>
        <v>variable = ifelse(variable == " hh_gender_farmer","      hh_farmer_gender ",variable),</v>
      </c>
    </row>
    <row r="703" spans="1:13">
      <c r="A703" t="s">
        <v>5611</v>
      </c>
      <c r="E703" s="30" t="str">
        <f t="shared" si="44"/>
        <v xml:space="preserve">      hh_male_nr </v>
      </c>
      <c r="F703" s="30" t="str">
        <f t="shared" si="45"/>
        <v xml:space="preserve"> hh_male,</v>
      </c>
      <c r="G703" s="30" t="str">
        <f t="shared" si="46"/>
        <v xml:space="preserve"> hh_male</v>
      </c>
      <c r="I703" t="s">
        <v>5602</v>
      </c>
      <c r="J703" t="s">
        <v>5604</v>
      </c>
      <c r="K703" t="s">
        <v>5603</v>
      </c>
      <c r="M703" t="str">
        <f t="shared" si="47"/>
        <v>variable = ifelse(variable == " hh_male","      hh_male_nr ",variable),</v>
      </c>
    </row>
    <row r="704" spans="1:13">
      <c r="A704" t="s">
        <v>5666</v>
      </c>
      <c r="E704" s="30" t="str">
        <f t="shared" si="44"/>
        <v xml:space="preserve">      hh_female_nr </v>
      </c>
      <c r="F704" s="30" t="str">
        <f t="shared" si="45"/>
        <v xml:space="preserve"> hh_size_female,</v>
      </c>
      <c r="G704" s="30" t="str">
        <f t="shared" si="46"/>
        <v xml:space="preserve"> hh_size_female</v>
      </c>
      <c r="I704" t="s">
        <v>5602</v>
      </c>
      <c r="J704" t="s">
        <v>5604</v>
      </c>
      <c r="K704" t="s">
        <v>5603</v>
      </c>
      <c r="M704" t="str">
        <f t="shared" si="47"/>
        <v>variable = ifelse(variable == " hh_size_female","      hh_female_nr ",variable),</v>
      </c>
    </row>
    <row r="705" spans="1:13">
      <c r="A705" t="s">
        <v>6237</v>
      </c>
      <c r="E705" s="30" t="str">
        <f t="shared" si="44"/>
        <v xml:space="preserve">      hh_transportation_types </v>
      </c>
      <c r="F705" s="30" t="str">
        <f t="shared" si="45"/>
        <v xml:space="preserve"> hh_transportation,</v>
      </c>
      <c r="G705" s="30" t="str">
        <f t="shared" si="46"/>
        <v xml:space="preserve"> hh_transportation</v>
      </c>
      <c r="I705" t="s">
        <v>5602</v>
      </c>
      <c r="J705" t="s">
        <v>5604</v>
      </c>
      <c r="K705" t="s">
        <v>5603</v>
      </c>
      <c r="M705" t="str">
        <f t="shared" si="47"/>
        <v>variable = ifelse(variable == " hh_transportation","      hh_transportation_types ",variable),</v>
      </c>
    </row>
    <row r="706" spans="1:13">
      <c r="A706" t="s">
        <v>6238</v>
      </c>
      <c r="E706" s="30" t="str">
        <f t="shared" si="44"/>
        <v xml:space="preserve">      hh_transportation_types_other </v>
      </c>
      <c r="F706" s="30" t="str">
        <f t="shared" si="45"/>
        <v xml:space="preserve"> `hh_transportation--other--`,</v>
      </c>
      <c r="G706" s="30" t="str">
        <f t="shared" si="46"/>
        <v xml:space="preserve"> `hh_transportation--other--`</v>
      </c>
      <c r="I706" t="s">
        <v>5602</v>
      </c>
      <c r="J706" t="s">
        <v>5604</v>
      </c>
      <c r="K706" t="s">
        <v>5603</v>
      </c>
      <c r="M706" t="str">
        <f t="shared" si="47"/>
        <v>variable = ifelse(variable == " `hh_transportation--other--`","      hh_transportation_types_other ",variable),</v>
      </c>
    </row>
    <row r="707" spans="1:13">
      <c r="A707" t="s">
        <v>5662</v>
      </c>
      <c r="E707" s="30" t="str">
        <f t="shared" si="44"/>
        <v xml:space="preserve">      fs_introduction_other </v>
      </c>
      <c r="F707" s="30" t="str">
        <f t="shared" si="45"/>
        <v xml:space="preserve"> `fs_introduction--other--`,</v>
      </c>
      <c r="G707" s="30" t="str">
        <f t="shared" si="46"/>
        <v xml:space="preserve"> `fs_introduction--other--`</v>
      </c>
      <c r="I707" t="s">
        <v>5602</v>
      </c>
      <c r="J707" t="s">
        <v>5604</v>
      </c>
      <c r="K707" t="s">
        <v>5603</v>
      </c>
      <c r="M707" t="str">
        <f t="shared" si="47"/>
        <v>variable = ifelse(variable == " `fs_introduction--other--`","      fs_introduction_other ",variable),</v>
      </c>
    </row>
    <row r="708" spans="1:13">
      <c r="A708" t="s">
        <v>5668</v>
      </c>
      <c r="E708" s="30" t="str">
        <f t="shared" si="44"/>
        <v xml:space="preserve">      ppi_ken_bread </v>
      </c>
      <c r="F708" s="30" t="str">
        <f t="shared" si="45"/>
        <v xml:space="preserve"> ppi_bread,</v>
      </c>
      <c r="G708" s="30" t="str">
        <f t="shared" si="46"/>
        <v xml:space="preserve"> ppi_bread</v>
      </c>
      <c r="I708" t="s">
        <v>5602</v>
      </c>
      <c r="J708" t="s">
        <v>5604</v>
      </c>
      <c r="K708" t="s">
        <v>5603</v>
      </c>
      <c r="M708" t="str">
        <f t="shared" si="47"/>
        <v>variable = ifelse(variable == " ppi_bread","      ppi_ken_bread ",variable),</v>
      </c>
    </row>
    <row r="709" spans="1:13">
      <c r="A709" t="s">
        <v>5669</v>
      </c>
      <c r="E709" s="30" t="str">
        <f t="shared" si="44"/>
        <v xml:space="preserve">      ppi_ken_meat </v>
      </c>
      <c r="F709" s="30" t="str">
        <f t="shared" si="45"/>
        <v xml:space="preserve"> ppi_meat,</v>
      </c>
      <c r="G709" s="30" t="str">
        <f t="shared" si="46"/>
        <v xml:space="preserve"> ppi_meat</v>
      </c>
      <c r="I709" t="s">
        <v>5602</v>
      </c>
      <c r="J709" t="s">
        <v>5604</v>
      </c>
      <c r="K709" t="s">
        <v>5603</v>
      </c>
      <c r="M709" t="str">
        <f t="shared" si="47"/>
        <v>variable = ifelse(variable == " ppi_meat","      ppi_ken_meat ",variable),</v>
      </c>
    </row>
    <row r="710" spans="1:13">
      <c r="A710" t="s">
        <v>5670</v>
      </c>
      <c r="E710" s="30" t="str">
        <f t="shared" si="44"/>
        <v xml:space="preserve">      ppi_ken_bananas </v>
      </c>
      <c r="F710" s="30" t="str">
        <f t="shared" si="45"/>
        <v xml:space="preserve"> ppi_bananas,</v>
      </c>
      <c r="G710" s="30" t="str">
        <f t="shared" si="46"/>
        <v xml:space="preserve"> ppi_bananas</v>
      </c>
      <c r="I710" t="s">
        <v>5602</v>
      </c>
      <c r="J710" t="s">
        <v>5604</v>
      </c>
      <c r="K710" t="s">
        <v>5603</v>
      </c>
      <c r="M710" t="str">
        <f t="shared" si="47"/>
        <v>variable = ifelse(variable == " ppi_bananas","      ppi_ken_bananas ",variable),</v>
      </c>
    </row>
    <row r="711" spans="1:13">
      <c r="A711" t="s">
        <v>5671</v>
      </c>
      <c r="E711" s="30" t="str">
        <f t="shared" ref="E711:E774" si="48">LEFT(A711, SEARCH("=",A711)-1)</f>
        <v xml:space="preserve">      ppi_ken_towels </v>
      </c>
      <c r="F711" s="30" t="str">
        <f t="shared" ref="F711:F774" si="49">RIGHT(A711,LEN(A711)-SEARCH("=",A711))</f>
        <v xml:space="preserve"> ppi_towels,</v>
      </c>
      <c r="G711" s="30" t="str">
        <f t="shared" ref="G711:G774" si="50">LEFT(F711, SEARCH(",",F711)-1)</f>
        <v xml:space="preserve"> ppi_towels</v>
      </c>
      <c r="I711" t="s">
        <v>5602</v>
      </c>
      <c r="J711" t="s">
        <v>5604</v>
      </c>
      <c r="K711" t="s">
        <v>5603</v>
      </c>
      <c r="M711" t="str">
        <f t="shared" ref="M711:M774" si="51">IFERROR(_xlfn.CONCAT(I711,G711,J711,E711,K711),"")</f>
        <v>variable = ifelse(variable == " ppi_towels","      ppi_ken_towels ",variable),</v>
      </c>
    </row>
    <row r="712" spans="1:13">
      <c r="A712" t="s">
        <v>5672</v>
      </c>
      <c r="E712" s="30" t="str">
        <f t="shared" si="48"/>
        <v xml:space="preserve">      ppi_ken_thermos </v>
      </c>
      <c r="F712" s="30" t="str">
        <f t="shared" si="49"/>
        <v xml:space="preserve"> ppi_thermos,</v>
      </c>
      <c r="G712" s="30" t="str">
        <f t="shared" si="50"/>
        <v xml:space="preserve"> ppi_thermos</v>
      </c>
      <c r="I712" t="s">
        <v>5602</v>
      </c>
      <c r="J712" t="s">
        <v>5604</v>
      </c>
      <c r="K712" t="s">
        <v>5603</v>
      </c>
      <c r="M712" t="str">
        <f t="shared" si="51"/>
        <v>variable = ifelse(variable == " ppi_thermos","      ppi_ken_thermos ",variable),</v>
      </c>
    </row>
    <row r="713" spans="1:13">
      <c r="A713" t="s">
        <v>5673</v>
      </c>
      <c r="E713" s="30" t="str">
        <f t="shared" si="48"/>
        <v xml:space="preserve">      ppi_ken_walls </v>
      </c>
      <c r="F713" s="30" t="str">
        <f t="shared" si="49"/>
        <v xml:space="preserve"> ppi_walls,</v>
      </c>
      <c r="G713" s="30" t="str">
        <f t="shared" si="50"/>
        <v xml:space="preserve"> ppi_walls</v>
      </c>
      <c r="I713" t="s">
        <v>5602</v>
      </c>
      <c r="J713" t="s">
        <v>5604</v>
      </c>
      <c r="K713" t="s">
        <v>5603</v>
      </c>
      <c r="M713" t="str">
        <f t="shared" si="51"/>
        <v>variable = ifelse(variable == " ppi_walls","      ppi_ken_walls ",variable),</v>
      </c>
    </row>
    <row r="714" spans="1:13">
      <c r="A714" t="s">
        <v>5674</v>
      </c>
      <c r="E714" s="30" t="str">
        <f t="shared" si="48"/>
        <v xml:space="preserve">      ppi_ken_floor </v>
      </c>
      <c r="F714" s="30" t="str">
        <f t="shared" si="49"/>
        <v xml:space="preserve"> ppi_floor,</v>
      </c>
      <c r="G714" s="30" t="str">
        <f t="shared" si="50"/>
        <v xml:space="preserve"> ppi_floor</v>
      </c>
      <c r="I714" t="s">
        <v>5602</v>
      </c>
      <c r="J714" t="s">
        <v>5604</v>
      </c>
      <c r="K714" t="s">
        <v>5603</v>
      </c>
      <c r="M714" t="str">
        <f t="shared" si="51"/>
        <v>variable = ifelse(variable == " ppi_floor","      ppi_ken_floor ",variable),</v>
      </c>
    </row>
    <row r="715" spans="1:13">
      <c r="A715" t="s">
        <v>5675</v>
      </c>
      <c r="E715" s="30" t="str">
        <f t="shared" si="48"/>
        <v xml:space="preserve">      hh_phone_yn </v>
      </c>
      <c r="F715" s="30" t="str">
        <f t="shared" si="49"/>
        <v xml:space="preserve"> hh_phone,</v>
      </c>
      <c r="G715" s="30" t="str">
        <f t="shared" si="50"/>
        <v xml:space="preserve"> hh_phone</v>
      </c>
      <c r="I715" t="s">
        <v>5602</v>
      </c>
      <c r="J715" t="s">
        <v>5604</v>
      </c>
      <c r="K715" t="s">
        <v>5603</v>
      </c>
      <c r="M715" t="str">
        <f t="shared" si="51"/>
        <v>variable = ifelse(variable == " hh_phone","      hh_phone_yn ",variable),</v>
      </c>
    </row>
    <row r="716" spans="1:13">
      <c r="A716" t="s">
        <v>5676</v>
      </c>
      <c r="E716" s="30" t="str">
        <f t="shared" si="48"/>
        <v xml:space="preserve">      hh_phone_functionalities </v>
      </c>
      <c r="F716" s="30" t="str">
        <f t="shared" si="49"/>
        <v xml:space="preserve"> hh_phone_functionality,</v>
      </c>
      <c r="G716" s="30" t="str">
        <f t="shared" si="50"/>
        <v xml:space="preserve"> hh_phone_functionality</v>
      </c>
      <c r="I716" t="s">
        <v>5602</v>
      </c>
      <c r="J716" t="s">
        <v>5604</v>
      </c>
      <c r="K716" t="s">
        <v>5603</v>
      </c>
      <c r="M716" t="str">
        <f t="shared" si="51"/>
        <v>variable = ifelse(variable == " hh_phone_functionality","      hh_phone_functionalities ",variable),</v>
      </c>
    </row>
    <row r="717" spans="1:13">
      <c r="A717" t="s">
        <v>6239</v>
      </c>
      <c r="E717" s="30" t="str">
        <f t="shared" si="48"/>
        <v xml:space="preserve">      cf_savings_purpose </v>
      </c>
      <c r="F717" s="30" t="str">
        <f t="shared" si="49"/>
        <v xml:space="preserve"> f_loans_savings_method,</v>
      </c>
      <c r="G717" s="30" t="str">
        <f t="shared" si="50"/>
        <v xml:space="preserve"> f_loans_savings_method</v>
      </c>
      <c r="I717" t="s">
        <v>5602</v>
      </c>
      <c r="J717" t="s">
        <v>5604</v>
      </c>
      <c r="K717" t="s">
        <v>5603</v>
      </c>
      <c r="M717" t="str">
        <f t="shared" si="51"/>
        <v>variable = ifelse(variable == " f_loans_savings_method","      cf_savings_purpose ",variable),</v>
      </c>
    </row>
    <row r="718" spans="1:13">
      <c r="A718" t="s">
        <v>6240</v>
      </c>
      <c r="E718" s="30" t="str">
        <f t="shared" si="48"/>
        <v xml:space="preserve">      cf_savings_purpose_other </v>
      </c>
      <c r="F718" s="30" t="str">
        <f t="shared" si="49"/>
        <v xml:space="preserve"> `f_loans_savings_method--other--`,</v>
      </c>
      <c r="G718" s="30" t="str">
        <f t="shared" si="50"/>
        <v xml:space="preserve"> `f_loans_savings_method--other--`</v>
      </c>
      <c r="I718" t="s">
        <v>5602</v>
      </c>
      <c r="J718" t="s">
        <v>5604</v>
      </c>
      <c r="K718" t="s">
        <v>5603</v>
      </c>
      <c r="M718" t="str">
        <f t="shared" si="51"/>
        <v>variable = ifelse(variable == " `f_loans_savings_method--other--`","      cf_savings_purpose_other ",variable),</v>
      </c>
    </row>
    <row r="719" spans="1:13">
      <c r="A719" t="s">
        <v>6241</v>
      </c>
      <c r="E719" s="30" t="str">
        <f t="shared" si="48"/>
        <v xml:space="preserve">      cf_savings_whynot </v>
      </c>
      <c r="F719" s="30" t="str">
        <f t="shared" si="49"/>
        <v xml:space="preserve"> hh_loan_not_saving,</v>
      </c>
      <c r="G719" s="30" t="str">
        <f t="shared" si="50"/>
        <v xml:space="preserve"> hh_loan_not_saving</v>
      </c>
      <c r="I719" t="s">
        <v>5602</v>
      </c>
      <c r="J719" t="s">
        <v>5604</v>
      </c>
      <c r="K719" t="s">
        <v>5603</v>
      </c>
      <c r="M719" t="str">
        <f t="shared" si="51"/>
        <v>variable = ifelse(variable == " hh_loan_not_saving","      cf_savings_whynot ",variable),</v>
      </c>
    </row>
    <row r="720" spans="1:13">
      <c r="A720" t="s">
        <v>6242</v>
      </c>
      <c r="E720" s="30" t="str">
        <f t="shared" si="48"/>
        <v xml:space="preserve">      cf_savings_whynot_other </v>
      </c>
      <c r="F720" s="30" t="str">
        <f t="shared" si="49"/>
        <v xml:space="preserve"> `hh_loan_not_saving--other--`,</v>
      </c>
      <c r="G720" s="30" t="str">
        <f t="shared" si="50"/>
        <v xml:space="preserve"> `hh_loan_not_saving--other--`</v>
      </c>
      <c r="I720" t="s">
        <v>5602</v>
      </c>
      <c r="J720" t="s">
        <v>5604</v>
      </c>
      <c r="K720" t="s">
        <v>5603</v>
      </c>
      <c r="M720" t="str">
        <f t="shared" si="51"/>
        <v>variable = ifelse(variable == " `hh_loan_not_saving--other--`","      cf_savings_whynot_other ",variable),</v>
      </c>
    </row>
    <row r="721" spans="1:13">
      <c r="A721" t="s">
        <v>6243</v>
      </c>
      <c r="E721" s="30" t="str">
        <f t="shared" si="48"/>
        <v xml:space="preserve">      cf_credit_access </v>
      </c>
      <c r="F721" s="30" t="str">
        <f t="shared" si="49"/>
        <v xml:space="preserve"> f_loans_requirement,</v>
      </c>
      <c r="G721" s="30" t="str">
        <f t="shared" si="50"/>
        <v xml:space="preserve"> f_loans_requirement</v>
      </c>
      <c r="I721" t="s">
        <v>5602</v>
      </c>
      <c r="J721" t="s">
        <v>5604</v>
      </c>
      <c r="K721" t="s">
        <v>5603</v>
      </c>
      <c r="M721" t="str">
        <f t="shared" si="51"/>
        <v>variable = ifelse(variable == " f_loans_requirement","      cf_credit_access ",variable),</v>
      </c>
    </row>
    <row r="722" spans="1:13">
      <c r="A722" t="s">
        <v>6244</v>
      </c>
      <c r="E722" s="30" t="str">
        <f t="shared" si="48"/>
        <v xml:space="preserve">      cf_credit_reason_noaccess </v>
      </c>
      <c r="F722" s="30" t="str">
        <f t="shared" si="49"/>
        <v xml:space="preserve"> f_loans_lack_of_access,</v>
      </c>
      <c r="G722" s="30" t="str">
        <f t="shared" si="50"/>
        <v xml:space="preserve"> f_loans_lack_of_access</v>
      </c>
      <c r="I722" t="s">
        <v>5602</v>
      </c>
      <c r="J722" t="s">
        <v>5604</v>
      </c>
      <c r="K722" t="s">
        <v>5603</v>
      </c>
      <c r="M722" t="str">
        <f t="shared" si="51"/>
        <v>variable = ifelse(variable == " f_loans_lack_of_access","      cf_credit_reason_noaccess ",variable),</v>
      </c>
    </row>
    <row r="723" spans="1:13">
      <c r="A723" t="s">
        <v>6245</v>
      </c>
      <c r="E723" s="30" t="str">
        <f t="shared" si="48"/>
        <v xml:space="preserve">      cf_credit_reason_noaccess_other </v>
      </c>
      <c r="F723" s="30" t="str">
        <f t="shared" si="49"/>
        <v xml:space="preserve"> `f_loans_lack_of_access--other--`,</v>
      </c>
      <c r="G723" s="30" t="str">
        <f t="shared" si="50"/>
        <v xml:space="preserve"> `f_loans_lack_of_access--other--`</v>
      </c>
      <c r="I723" t="s">
        <v>5602</v>
      </c>
      <c r="J723" t="s">
        <v>5604</v>
      </c>
      <c r="K723" t="s">
        <v>5603</v>
      </c>
      <c r="M723" t="str">
        <f t="shared" si="51"/>
        <v>variable = ifelse(variable == " `f_loans_lack_of_access--other--`","      cf_credit_reason_noaccess_other ",variable),</v>
      </c>
    </row>
    <row r="724" spans="1:13">
      <c r="A724" t="s">
        <v>6246</v>
      </c>
      <c r="E724" s="30" t="str">
        <f t="shared" si="48"/>
        <v xml:space="preserve">      hh_loan_source_other </v>
      </c>
      <c r="F724" s="30" t="str">
        <f t="shared" si="49"/>
        <v xml:space="preserve"> `hh_loan_source--other--`,</v>
      </c>
      <c r="G724" s="30" t="str">
        <f t="shared" si="50"/>
        <v xml:space="preserve"> `hh_loan_source--other--`</v>
      </c>
      <c r="I724" t="s">
        <v>5602</v>
      </c>
      <c r="J724" t="s">
        <v>5604</v>
      </c>
      <c r="K724" t="s">
        <v>5603</v>
      </c>
      <c r="M724" t="str">
        <f t="shared" si="51"/>
        <v>variable = ifelse(variable == " `hh_loan_source--other--`","      hh_loan_source_other ",variable),</v>
      </c>
    </row>
    <row r="725" spans="1:13">
      <c r="A725" t="s">
        <v>6247</v>
      </c>
      <c r="E725" s="30" t="str">
        <f t="shared" si="48"/>
        <v xml:space="preserve">      hh_loan_sdm_purpose </v>
      </c>
      <c r="F725" s="30" t="str">
        <f t="shared" si="49"/>
        <v xml:space="preserve"> hh_musoni_loan_use,</v>
      </c>
      <c r="G725" s="30" t="str">
        <f t="shared" si="50"/>
        <v xml:space="preserve"> hh_musoni_loan_use</v>
      </c>
      <c r="I725" t="s">
        <v>5602</v>
      </c>
      <c r="J725" t="s">
        <v>5604</v>
      </c>
      <c r="K725" t="s">
        <v>5603</v>
      </c>
      <c r="M725" t="str">
        <f t="shared" si="51"/>
        <v>variable = ifelse(variable == " hh_musoni_loan_use","      hh_loan_sdm_purpose ",variable),</v>
      </c>
    </row>
    <row r="726" spans="1:13">
      <c r="A726" t="s">
        <v>6248</v>
      </c>
      <c r="E726" s="30" t="str">
        <f t="shared" si="48"/>
        <v xml:space="preserve">      hh_loan_sdm_purpose_other </v>
      </c>
      <c r="F726" s="30" t="str">
        <f t="shared" si="49"/>
        <v xml:space="preserve"> `hh_musoni_loan_use--other--`,</v>
      </c>
      <c r="G726" s="30" t="str">
        <f t="shared" si="50"/>
        <v xml:space="preserve"> `hh_musoni_loan_use--other--`</v>
      </c>
      <c r="I726" t="s">
        <v>5602</v>
      </c>
      <c r="J726" t="s">
        <v>5604</v>
      </c>
      <c r="K726" t="s">
        <v>5603</v>
      </c>
      <c r="M726" t="str">
        <f t="shared" si="51"/>
        <v>variable = ifelse(variable == " `hh_musoni_loan_use--other--`","      hh_loan_sdm_purpose_other ",variable),</v>
      </c>
    </row>
    <row r="727" spans="1:13">
      <c r="A727" t="s">
        <v>6249</v>
      </c>
      <c r="E727" s="30" t="str">
        <f t="shared" si="48"/>
        <v xml:space="preserve">      hh_loan_sdm_size </v>
      </c>
      <c r="F727" s="30" t="str">
        <f t="shared" si="49"/>
        <v xml:space="preserve"> hh_musoni_loan_size,</v>
      </c>
      <c r="G727" s="30" t="str">
        <f t="shared" si="50"/>
        <v xml:space="preserve"> hh_musoni_loan_size</v>
      </c>
      <c r="I727" t="s">
        <v>5602</v>
      </c>
      <c r="J727" t="s">
        <v>5604</v>
      </c>
      <c r="K727" t="s">
        <v>5603</v>
      </c>
      <c r="M727" t="str">
        <f t="shared" si="51"/>
        <v>variable = ifelse(variable == " hh_musoni_loan_size","      hh_loan_sdm_size ",variable),</v>
      </c>
    </row>
    <row r="728" spans="1:13">
      <c r="A728" t="s">
        <v>6250</v>
      </c>
      <c r="E728" s="30" t="str">
        <f t="shared" si="48"/>
        <v xml:space="preserve">      hh_loan_sdm_months_to_repay </v>
      </c>
      <c r="F728" s="30" t="str">
        <f t="shared" si="49"/>
        <v xml:space="preserve"> hh_musoni_loan_return,</v>
      </c>
      <c r="G728" s="30" t="str">
        <f t="shared" si="50"/>
        <v xml:space="preserve"> hh_musoni_loan_return</v>
      </c>
      <c r="I728" t="s">
        <v>5602</v>
      </c>
      <c r="J728" t="s">
        <v>5604</v>
      </c>
      <c r="K728" t="s">
        <v>5603</v>
      </c>
      <c r="M728" t="str">
        <f t="shared" si="51"/>
        <v>variable = ifelse(variable == " hh_musoni_loan_return","      hh_loan_sdm_months_to_repay ",variable),</v>
      </c>
    </row>
    <row r="729" spans="1:13">
      <c r="A729" t="s">
        <v>6251</v>
      </c>
      <c r="E729" s="30" t="str">
        <f t="shared" si="48"/>
        <v xml:space="preserve">      hh_loan_interest_rate_sdm </v>
      </c>
      <c r="F729" s="30" t="str">
        <f t="shared" si="49"/>
        <v xml:space="preserve"> hh_musoni_loan_interest,</v>
      </c>
      <c r="G729" s="30" t="str">
        <f t="shared" si="50"/>
        <v xml:space="preserve"> hh_musoni_loan_interest</v>
      </c>
      <c r="I729" t="s">
        <v>5602</v>
      </c>
      <c r="J729" t="s">
        <v>5604</v>
      </c>
      <c r="K729" t="s">
        <v>5603</v>
      </c>
      <c r="M729" t="str">
        <f t="shared" si="51"/>
        <v>variable = ifelse(variable == " hh_musoni_loan_interest","      hh_loan_interest_rate_sdm ",variable),</v>
      </c>
    </row>
    <row r="730" spans="1:13">
      <c r="A730" t="s">
        <v>6252</v>
      </c>
      <c r="E730" s="30" t="str">
        <f t="shared" si="48"/>
        <v xml:space="preserve">      hh_loan_ngo_purpose </v>
      </c>
      <c r="F730" s="30" t="str">
        <f t="shared" si="49"/>
        <v xml:space="preserve"> hh_nonprofit_loan_use,</v>
      </c>
      <c r="G730" s="30" t="str">
        <f t="shared" si="50"/>
        <v xml:space="preserve"> hh_nonprofit_loan_use</v>
      </c>
      <c r="I730" t="s">
        <v>5602</v>
      </c>
      <c r="J730" t="s">
        <v>5604</v>
      </c>
      <c r="K730" t="s">
        <v>5603</v>
      </c>
      <c r="M730" t="str">
        <f t="shared" si="51"/>
        <v>variable = ifelse(variable == " hh_nonprofit_loan_use","      hh_loan_ngo_purpose ",variable),</v>
      </c>
    </row>
    <row r="731" spans="1:13">
      <c r="A731" t="s">
        <v>6253</v>
      </c>
      <c r="E731" s="30" t="str">
        <f t="shared" si="48"/>
        <v xml:space="preserve">      hh_loan_ngo_purpose_other </v>
      </c>
      <c r="F731" s="30" t="str">
        <f t="shared" si="49"/>
        <v xml:space="preserve"> `hh_nonprofit_loan_use--other--`,</v>
      </c>
      <c r="G731" s="30" t="str">
        <f t="shared" si="50"/>
        <v xml:space="preserve"> `hh_nonprofit_loan_use--other--`</v>
      </c>
      <c r="I731" t="s">
        <v>5602</v>
      </c>
      <c r="J731" t="s">
        <v>5604</v>
      </c>
      <c r="K731" t="s">
        <v>5603</v>
      </c>
      <c r="M731" t="str">
        <f t="shared" si="51"/>
        <v>variable = ifelse(variable == " `hh_nonprofit_loan_use--other--`","      hh_loan_ngo_purpose_other ",variable),</v>
      </c>
    </row>
    <row r="732" spans="1:13">
      <c r="A732" t="s">
        <v>6254</v>
      </c>
      <c r="E732" s="30" t="str">
        <f t="shared" si="48"/>
        <v xml:space="preserve">      hh_loan_ngo_size </v>
      </c>
      <c r="F732" s="30" t="str">
        <f t="shared" si="49"/>
        <v xml:space="preserve"> hh_nonprofit_loan_size,</v>
      </c>
      <c r="G732" s="30" t="str">
        <f t="shared" si="50"/>
        <v xml:space="preserve"> hh_nonprofit_loan_size</v>
      </c>
      <c r="I732" t="s">
        <v>5602</v>
      </c>
      <c r="J732" t="s">
        <v>5604</v>
      </c>
      <c r="K732" t="s">
        <v>5603</v>
      </c>
      <c r="M732" t="str">
        <f t="shared" si="51"/>
        <v>variable = ifelse(variable == " hh_nonprofit_loan_size","      hh_loan_ngo_size ",variable),</v>
      </c>
    </row>
    <row r="733" spans="1:13">
      <c r="A733" t="s">
        <v>6255</v>
      </c>
      <c r="E733" s="30" t="str">
        <f t="shared" si="48"/>
        <v xml:space="preserve">      hh_loan_ngo_months_to_repay </v>
      </c>
      <c r="F733" s="30" t="str">
        <f t="shared" si="49"/>
        <v xml:space="preserve"> hh_nonprofit_loan_return,</v>
      </c>
      <c r="G733" s="30" t="str">
        <f t="shared" si="50"/>
        <v xml:space="preserve"> hh_nonprofit_loan_return</v>
      </c>
      <c r="I733" t="s">
        <v>5602</v>
      </c>
      <c r="J733" t="s">
        <v>5604</v>
      </c>
      <c r="K733" t="s">
        <v>5603</v>
      </c>
      <c r="M733" t="str">
        <f t="shared" si="51"/>
        <v>variable = ifelse(variable == " hh_nonprofit_loan_return","      hh_loan_ngo_months_to_repay ",variable),</v>
      </c>
    </row>
    <row r="734" spans="1:13">
      <c r="A734" t="s">
        <v>6256</v>
      </c>
      <c r="E734" s="30" t="str">
        <f t="shared" si="48"/>
        <v xml:space="preserve">      hh_loan_interest_rate_ngo </v>
      </c>
      <c r="F734" s="30" t="str">
        <f t="shared" si="49"/>
        <v xml:space="preserve"> hh_nonprofit_loan_interest,</v>
      </c>
      <c r="G734" s="30" t="str">
        <f t="shared" si="50"/>
        <v xml:space="preserve"> hh_nonprofit_loan_interest</v>
      </c>
      <c r="I734" t="s">
        <v>5602</v>
      </c>
      <c r="J734" t="s">
        <v>5604</v>
      </c>
      <c r="K734" t="s">
        <v>5603</v>
      </c>
      <c r="M734" t="str">
        <f t="shared" si="51"/>
        <v>variable = ifelse(variable == " hh_nonprofit_loan_interest","      hh_loan_interest_rate_ngo ",variable),</v>
      </c>
    </row>
    <row r="735" spans="1:13">
      <c r="A735" t="s">
        <v>6257</v>
      </c>
      <c r="E735" s="30" t="str">
        <f t="shared" si="48"/>
        <v xml:space="preserve">      hh_loan_informal_lender_purpose </v>
      </c>
      <c r="F735" s="30" t="str">
        <f t="shared" si="49"/>
        <v xml:space="preserve"> hh_informal_loan_use,</v>
      </c>
      <c r="G735" s="30" t="str">
        <f t="shared" si="50"/>
        <v xml:space="preserve"> hh_informal_loan_use</v>
      </c>
      <c r="I735" t="s">
        <v>5602</v>
      </c>
      <c r="J735" t="s">
        <v>5604</v>
      </c>
      <c r="K735" t="s">
        <v>5603</v>
      </c>
      <c r="M735" t="str">
        <f t="shared" si="51"/>
        <v>variable = ifelse(variable == " hh_informal_loan_use","      hh_loan_informal_lender_purpose ",variable),</v>
      </c>
    </row>
    <row r="736" spans="1:13">
      <c r="A736" t="s">
        <v>6258</v>
      </c>
      <c r="E736" s="30" t="str">
        <f t="shared" si="48"/>
        <v xml:space="preserve">      hh_loan_informal_lender_purpose_other </v>
      </c>
      <c r="F736" s="30" t="str">
        <f t="shared" si="49"/>
        <v xml:space="preserve"> `hh_informal_loan_use--other--`,</v>
      </c>
      <c r="G736" s="30" t="str">
        <f t="shared" si="50"/>
        <v xml:space="preserve"> `hh_informal_loan_use--other--`</v>
      </c>
      <c r="I736" t="s">
        <v>5602</v>
      </c>
      <c r="J736" t="s">
        <v>5604</v>
      </c>
      <c r="K736" t="s">
        <v>5603</v>
      </c>
      <c r="M736" t="str">
        <f t="shared" si="51"/>
        <v>variable = ifelse(variable == " `hh_informal_loan_use--other--`","      hh_loan_informal_lender_purpose_other ",variable),</v>
      </c>
    </row>
    <row r="737" spans="1:13">
      <c r="A737" t="s">
        <v>6259</v>
      </c>
      <c r="E737" s="30" t="str">
        <f t="shared" si="48"/>
        <v xml:space="preserve">      hh_loan_informal_lender_size </v>
      </c>
      <c r="F737" s="30" t="str">
        <f t="shared" si="49"/>
        <v xml:space="preserve"> hh_informal_loan_size,</v>
      </c>
      <c r="G737" s="30" t="str">
        <f t="shared" si="50"/>
        <v xml:space="preserve"> hh_informal_loan_size</v>
      </c>
      <c r="I737" t="s">
        <v>5602</v>
      </c>
      <c r="J737" t="s">
        <v>5604</v>
      </c>
      <c r="K737" t="s">
        <v>5603</v>
      </c>
      <c r="M737" t="str">
        <f t="shared" si="51"/>
        <v>variable = ifelse(variable == " hh_informal_loan_size","      hh_loan_informal_lender_size ",variable),</v>
      </c>
    </row>
    <row r="738" spans="1:13">
      <c r="A738" t="s">
        <v>6260</v>
      </c>
      <c r="E738" s="30" t="str">
        <f t="shared" si="48"/>
        <v xml:space="preserve">      hh_loan_informal_lender_months_to_repay </v>
      </c>
      <c r="F738" s="30" t="str">
        <f t="shared" si="49"/>
        <v xml:space="preserve"> hh_informal_loan_return,</v>
      </c>
      <c r="G738" s="30" t="str">
        <f t="shared" si="50"/>
        <v xml:space="preserve"> hh_informal_loan_return</v>
      </c>
      <c r="I738" t="s">
        <v>5602</v>
      </c>
      <c r="J738" t="s">
        <v>5604</v>
      </c>
      <c r="K738" t="s">
        <v>5603</v>
      </c>
      <c r="M738" t="str">
        <f t="shared" si="51"/>
        <v>variable = ifelse(variable == " hh_informal_loan_return","      hh_loan_informal_lender_months_to_repay ",variable),</v>
      </c>
    </row>
    <row r="739" spans="1:13">
      <c r="A739" t="s">
        <v>6261</v>
      </c>
      <c r="E739" s="30" t="str">
        <f t="shared" si="48"/>
        <v xml:space="preserve">      hh_loan_interest_rate_informal_lender </v>
      </c>
      <c r="F739" s="30" t="str">
        <f t="shared" si="49"/>
        <v xml:space="preserve"> hh_informal_loan_interest,</v>
      </c>
      <c r="G739" s="30" t="str">
        <f t="shared" si="50"/>
        <v xml:space="preserve"> hh_informal_loan_interest</v>
      </c>
      <c r="I739" t="s">
        <v>5602</v>
      </c>
      <c r="J739" t="s">
        <v>5604</v>
      </c>
      <c r="K739" t="s">
        <v>5603</v>
      </c>
      <c r="M739" t="str">
        <f t="shared" si="51"/>
        <v>variable = ifelse(variable == " hh_informal_loan_interest","      hh_loan_interest_rate_informal_lender ",variable),</v>
      </c>
    </row>
    <row r="740" spans="1:13">
      <c r="A740" t="s">
        <v>6262</v>
      </c>
      <c r="E740" s="30" t="str">
        <f t="shared" si="48"/>
        <v xml:space="preserve">      hh_loan_bank_purpose </v>
      </c>
      <c r="F740" s="30" t="str">
        <f t="shared" si="49"/>
        <v xml:space="preserve"> hh_bank_loan_use,</v>
      </c>
      <c r="G740" s="30" t="str">
        <f t="shared" si="50"/>
        <v xml:space="preserve"> hh_bank_loan_use</v>
      </c>
      <c r="I740" t="s">
        <v>5602</v>
      </c>
      <c r="J740" t="s">
        <v>5604</v>
      </c>
      <c r="K740" t="s">
        <v>5603</v>
      </c>
      <c r="M740" t="str">
        <f t="shared" si="51"/>
        <v>variable = ifelse(variable == " hh_bank_loan_use","      hh_loan_bank_purpose ",variable),</v>
      </c>
    </row>
    <row r="741" spans="1:13">
      <c r="A741" t="s">
        <v>6263</v>
      </c>
      <c r="E741" s="30" t="str">
        <f t="shared" si="48"/>
        <v xml:space="preserve">      hh_loan_bank_purpose_other </v>
      </c>
      <c r="F741" s="30" t="str">
        <f t="shared" si="49"/>
        <v xml:space="preserve"> `hh_bank_loan_use--other--`,</v>
      </c>
      <c r="G741" s="30" t="str">
        <f t="shared" si="50"/>
        <v xml:space="preserve"> `hh_bank_loan_use--other--`</v>
      </c>
      <c r="I741" t="s">
        <v>5602</v>
      </c>
      <c r="J741" t="s">
        <v>5604</v>
      </c>
      <c r="K741" t="s">
        <v>5603</v>
      </c>
      <c r="M741" t="str">
        <f t="shared" si="51"/>
        <v>variable = ifelse(variable == " `hh_bank_loan_use--other--`","      hh_loan_bank_purpose_other ",variable),</v>
      </c>
    </row>
    <row r="742" spans="1:13">
      <c r="A742" t="s">
        <v>6264</v>
      </c>
      <c r="E742" s="30" t="str">
        <f t="shared" si="48"/>
        <v xml:space="preserve">      hh_loan_bank_size </v>
      </c>
      <c r="F742" s="30" t="str">
        <f t="shared" si="49"/>
        <v xml:space="preserve"> hh_bank_loan_size,</v>
      </c>
      <c r="G742" s="30" t="str">
        <f t="shared" si="50"/>
        <v xml:space="preserve"> hh_bank_loan_size</v>
      </c>
      <c r="I742" t="s">
        <v>5602</v>
      </c>
      <c r="J742" t="s">
        <v>5604</v>
      </c>
      <c r="K742" t="s">
        <v>5603</v>
      </c>
      <c r="M742" t="str">
        <f t="shared" si="51"/>
        <v>variable = ifelse(variable == " hh_bank_loan_size","      hh_loan_bank_size ",variable),</v>
      </c>
    </row>
    <row r="743" spans="1:13">
      <c r="A743" t="s">
        <v>6265</v>
      </c>
      <c r="E743" s="30" t="str">
        <f t="shared" si="48"/>
        <v xml:space="preserve">      hh_loan_bank_months_to_repay </v>
      </c>
      <c r="F743" s="30" t="str">
        <f t="shared" si="49"/>
        <v xml:space="preserve"> hh_bank_loan_return,</v>
      </c>
      <c r="G743" s="30" t="str">
        <f t="shared" si="50"/>
        <v xml:space="preserve"> hh_bank_loan_return</v>
      </c>
      <c r="I743" t="s">
        <v>5602</v>
      </c>
      <c r="J743" t="s">
        <v>5604</v>
      </c>
      <c r="K743" t="s">
        <v>5603</v>
      </c>
      <c r="M743" t="str">
        <f t="shared" si="51"/>
        <v>variable = ifelse(variable == " hh_bank_loan_return","      hh_loan_bank_months_to_repay ",variable),</v>
      </c>
    </row>
    <row r="744" spans="1:13">
      <c r="A744" t="s">
        <v>6266</v>
      </c>
      <c r="E744" s="30" t="str">
        <f t="shared" si="48"/>
        <v xml:space="preserve">      hh_loan_interest_rate_bank </v>
      </c>
      <c r="F744" s="30" t="str">
        <f t="shared" si="49"/>
        <v xml:space="preserve"> hh_bank_loan_interest,</v>
      </c>
      <c r="G744" s="30" t="str">
        <f t="shared" si="50"/>
        <v xml:space="preserve"> hh_bank_loan_interest</v>
      </c>
      <c r="I744" t="s">
        <v>5602</v>
      </c>
      <c r="J744" t="s">
        <v>5604</v>
      </c>
      <c r="K744" t="s">
        <v>5603</v>
      </c>
      <c r="M744" t="str">
        <f t="shared" si="51"/>
        <v>variable = ifelse(variable == " hh_bank_loan_interest","      hh_loan_interest_rate_bank ",variable),</v>
      </c>
    </row>
    <row r="745" spans="1:13">
      <c r="A745" t="s">
        <v>6267</v>
      </c>
      <c r="E745" s="30" t="str">
        <f t="shared" si="48"/>
        <v xml:space="preserve">      hh_loan_micro_purpose </v>
      </c>
      <c r="F745" s="30" t="str">
        <f t="shared" si="49"/>
        <v xml:space="preserve"> hh_micro_loan_use,</v>
      </c>
      <c r="G745" s="30" t="str">
        <f t="shared" si="50"/>
        <v xml:space="preserve"> hh_micro_loan_use</v>
      </c>
      <c r="I745" t="s">
        <v>5602</v>
      </c>
      <c r="J745" t="s">
        <v>5604</v>
      </c>
      <c r="K745" t="s">
        <v>5603</v>
      </c>
      <c r="M745" t="str">
        <f t="shared" si="51"/>
        <v>variable = ifelse(variable == " hh_micro_loan_use","      hh_loan_micro_purpose ",variable),</v>
      </c>
    </row>
    <row r="746" spans="1:13">
      <c r="A746" t="s">
        <v>6268</v>
      </c>
      <c r="E746" s="30" t="str">
        <f t="shared" si="48"/>
        <v xml:space="preserve">      hh_loan_micro_purpose_other </v>
      </c>
      <c r="F746" s="30" t="str">
        <f t="shared" si="49"/>
        <v xml:space="preserve"> `hh_micro_loan_use--other--`,</v>
      </c>
      <c r="G746" s="30" t="str">
        <f t="shared" si="50"/>
        <v xml:space="preserve"> `hh_micro_loan_use--other--`</v>
      </c>
      <c r="I746" t="s">
        <v>5602</v>
      </c>
      <c r="J746" t="s">
        <v>5604</v>
      </c>
      <c r="K746" t="s">
        <v>5603</v>
      </c>
      <c r="M746" t="str">
        <f t="shared" si="51"/>
        <v>variable = ifelse(variable == " `hh_micro_loan_use--other--`","      hh_loan_micro_purpose_other ",variable),</v>
      </c>
    </row>
    <row r="747" spans="1:13">
      <c r="A747" t="s">
        <v>6269</v>
      </c>
      <c r="E747" s="30" t="str">
        <f t="shared" si="48"/>
        <v xml:space="preserve">      hh_loan_micro_size </v>
      </c>
      <c r="F747" s="30" t="str">
        <f t="shared" si="49"/>
        <v xml:space="preserve"> hh_micro_loan_size,</v>
      </c>
      <c r="G747" s="30" t="str">
        <f t="shared" si="50"/>
        <v xml:space="preserve"> hh_micro_loan_size</v>
      </c>
      <c r="I747" t="s">
        <v>5602</v>
      </c>
      <c r="J747" t="s">
        <v>5604</v>
      </c>
      <c r="K747" t="s">
        <v>5603</v>
      </c>
      <c r="M747" t="str">
        <f t="shared" si="51"/>
        <v>variable = ifelse(variable == " hh_micro_loan_size","      hh_loan_micro_size ",variable),</v>
      </c>
    </row>
    <row r="748" spans="1:13">
      <c r="A748" t="s">
        <v>6270</v>
      </c>
      <c r="E748" s="30" t="str">
        <f t="shared" si="48"/>
        <v xml:space="preserve">      hh_loan_micro_months_to_repay </v>
      </c>
      <c r="F748" s="30" t="str">
        <f t="shared" si="49"/>
        <v xml:space="preserve"> hh_micro_loan_return,</v>
      </c>
      <c r="G748" s="30" t="str">
        <f t="shared" si="50"/>
        <v xml:space="preserve"> hh_micro_loan_return</v>
      </c>
      <c r="I748" t="s">
        <v>5602</v>
      </c>
      <c r="J748" t="s">
        <v>5604</v>
      </c>
      <c r="K748" t="s">
        <v>5603</v>
      </c>
      <c r="M748" t="str">
        <f t="shared" si="51"/>
        <v>variable = ifelse(variable == " hh_micro_loan_return","      hh_loan_micro_months_to_repay ",variable),</v>
      </c>
    </row>
    <row r="749" spans="1:13">
      <c r="A749" t="s">
        <v>6271</v>
      </c>
      <c r="E749" s="30" t="str">
        <f t="shared" si="48"/>
        <v xml:space="preserve">      hh_loan_interest_rate_micro </v>
      </c>
      <c r="F749" s="30" t="str">
        <f t="shared" si="49"/>
        <v xml:space="preserve"> hh_micro_loan_interest,</v>
      </c>
      <c r="G749" s="30" t="str">
        <f t="shared" si="50"/>
        <v xml:space="preserve"> hh_micro_loan_interest</v>
      </c>
      <c r="I749" t="s">
        <v>5602</v>
      </c>
      <c r="J749" t="s">
        <v>5604</v>
      </c>
      <c r="K749" t="s">
        <v>5603</v>
      </c>
      <c r="M749" t="str">
        <f t="shared" si="51"/>
        <v>variable = ifelse(variable == " hh_micro_loan_interest","      hh_loan_interest_rate_micro ",variable),</v>
      </c>
    </row>
    <row r="750" spans="1:13">
      <c r="A750" t="s">
        <v>6272</v>
      </c>
      <c r="E750" s="30" t="str">
        <f t="shared" si="48"/>
        <v xml:space="preserve">      hh_loan_mobile_purpose </v>
      </c>
      <c r="F750" s="30" t="str">
        <f t="shared" si="49"/>
        <v xml:space="preserve"> hh_mobile_loan_use,</v>
      </c>
      <c r="G750" s="30" t="str">
        <f t="shared" si="50"/>
        <v xml:space="preserve"> hh_mobile_loan_use</v>
      </c>
      <c r="I750" t="s">
        <v>5602</v>
      </c>
      <c r="J750" t="s">
        <v>5604</v>
      </c>
      <c r="K750" t="s">
        <v>5603</v>
      </c>
      <c r="M750" t="str">
        <f t="shared" si="51"/>
        <v>variable = ifelse(variable == " hh_mobile_loan_use","      hh_loan_mobile_purpose ",variable),</v>
      </c>
    </row>
    <row r="751" spans="1:13">
      <c r="A751" t="s">
        <v>6273</v>
      </c>
      <c r="E751" s="30" t="str">
        <f t="shared" si="48"/>
        <v xml:space="preserve">      hh_loan_mobile_purpose_other </v>
      </c>
      <c r="F751" s="30" t="str">
        <f t="shared" si="49"/>
        <v xml:space="preserve"> `hh_mobile_loan_use--other--`,</v>
      </c>
      <c r="G751" s="30" t="str">
        <f t="shared" si="50"/>
        <v xml:space="preserve"> `hh_mobile_loan_use--other--`</v>
      </c>
      <c r="I751" t="s">
        <v>5602</v>
      </c>
      <c r="J751" t="s">
        <v>5604</v>
      </c>
      <c r="K751" t="s">
        <v>5603</v>
      </c>
      <c r="M751" t="str">
        <f t="shared" si="51"/>
        <v>variable = ifelse(variable == " `hh_mobile_loan_use--other--`","      hh_loan_mobile_purpose_other ",variable),</v>
      </c>
    </row>
    <row r="752" spans="1:13">
      <c r="A752" t="s">
        <v>6274</v>
      </c>
      <c r="E752" s="30" t="str">
        <f t="shared" si="48"/>
        <v xml:space="preserve">      hh_loan_mobile_size </v>
      </c>
      <c r="F752" s="30" t="str">
        <f t="shared" si="49"/>
        <v xml:space="preserve"> hh_mobile_loan_size,</v>
      </c>
      <c r="G752" s="30" t="str">
        <f t="shared" si="50"/>
        <v xml:space="preserve"> hh_mobile_loan_size</v>
      </c>
      <c r="I752" t="s">
        <v>5602</v>
      </c>
      <c r="J752" t="s">
        <v>5604</v>
      </c>
      <c r="K752" t="s">
        <v>5603</v>
      </c>
      <c r="M752" t="str">
        <f t="shared" si="51"/>
        <v>variable = ifelse(variable == " hh_mobile_loan_size","      hh_loan_mobile_size ",variable),</v>
      </c>
    </row>
    <row r="753" spans="1:13">
      <c r="A753" t="s">
        <v>6275</v>
      </c>
      <c r="E753" s="30" t="str">
        <f t="shared" si="48"/>
        <v xml:space="preserve">      hh_loan_mobile_months_to_repay </v>
      </c>
      <c r="F753" s="30" t="str">
        <f t="shared" si="49"/>
        <v xml:space="preserve"> hh_mobile_loan_return,</v>
      </c>
      <c r="G753" s="30" t="str">
        <f t="shared" si="50"/>
        <v xml:space="preserve"> hh_mobile_loan_return</v>
      </c>
      <c r="I753" t="s">
        <v>5602</v>
      </c>
      <c r="J753" t="s">
        <v>5604</v>
      </c>
      <c r="K753" t="s">
        <v>5603</v>
      </c>
      <c r="M753" t="str">
        <f t="shared" si="51"/>
        <v>variable = ifelse(variable == " hh_mobile_loan_return","      hh_loan_mobile_months_to_repay ",variable),</v>
      </c>
    </row>
    <row r="754" spans="1:13">
      <c r="A754" t="s">
        <v>6276</v>
      </c>
      <c r="E754" s="30" t="str">
        <f t="shared" si="48"/>
        <v xml:space="preserve">      hh_loan_interest_rate_mobile </v>
      </c>
      <c r="F754" s="30" t="str">
        <f t="shared" si="49"/>
        <v xml:space="preserve"> hh_mobile_loan_interest,</v>
      </c>
      <c r="G754" s="30" t="str">
        <f t="shared" si="50"/>
        <v xml:space="preserve"> hh_mobile_loan_interest</v>
      </c>
      <c r="I754" t="s">
        <v>5602</v>
      </c>
      <c r="J754" t="s">
        <v>5604</v>
      </c>
      <c r="K754" t="s">
        <v>5603</v>
      </c>
      <c r="M754" t="str">
        <f t="shared" si="51"/>
        <v>variable = ifelse(variable == " hh_mobile_loan_interest","      hh_loan_interest_rate_mobile ",variable),</v>
      </c>
    </row>
    <row r="755" spans="1:13">
      <c r="A755" t="s">
        <v>6277</v>
      </c>
      <c r="E755" s="30" t="str">
        <f t="shared" si="48"/>
        <v xml:space="preserve">      hh_loan_relative_purpose </v>
      </c>
      <c r="F755" s="30" t="str">
        <f t="shared" si="49"/>
        <v xml:space="preserve"> hh_relative_loan_use,</v>
      </c>
      <c r="G755" s="30" t="str">
        <f t="shared" si="50"/>
        <v xml:space="preserve"> hh_relative_loan_use</v>
      </c>
      <c r="I755" t="s">
        <v>5602</v>
      </c>
      <c r="J755" t="s">
        <v>5604</v>
      </c>
      <c r="K755" t="s">
        <v>5603</v>
      </c>
      <c r="M755" t="str">
        <f t="shared" si="51"/>
        <v>variable = ifelse(variable == " hh_relative_loan_use","      hh_loan_relative_purpose ",variable),</v>
      </c>
    </row>
    <row r="756" spans="1:13">
      <c r="A756" t="s">
        <v>6278</v>
      </c>
      <c r="E756" s="30" t="str">
        <f t="shared" si="48"/>
        <v xml:space="preserve">      hh_loan_relative_purpose_other </v>
      </c>
      <c r="F756" s="30" t="str">
        <f t="shared" si="49"/>
        <v xml:space="preserve"> `hh_relative_loan_use--other--`,</v>
      </c>
      <c r="G756" s="30" t="str">
        <f t="shared" si="50"/>
        <v xml:space="preserve"> `hh_relative_loan_use--other--`</v>
      </c>
      <c r="I756" t="s">
        <v>5602</v>
      </c>
      <c r="J756" t="s">
        <v>5604</v>
      </c>
      <c r="K756" t="s">
        <v>5603</v>
      </c>
      <c r="M756" t="str">
        <f t="shared" si="51"/>
        <v>variable = ifelse(variable == " `hh_relative_loan_use--other--`","      hh_loan_relative_purpose_other ",variable),</v>
      </c>
    </row>
    <row r="757" spans="1:13">
      <c r="A757" t="s">
        <v>6279</v>
      </c>
      <c r="E757" s="30" t="str">
        <f t="shared" si="48"/>
        <v xml:space="preserve">      hh_loan_relative_size </v>
      </c>
      <c r="F757" s="30" t="str">
        <f t="shared" si="49"/>
        <v xml:space="preserve"> hh_relative_loan_size,</v>
      </c>
      <c r="G757" s="30" t="str">
        <f t="shared" si="50"/>
        <v xml:space="preserve"> hh_relative_loan_size</v>
      </c>
      <c r="I757" t="s">
        <v>5602</v>
      </c>
      <c r="J757" t="s">
        <v>5604</v>
      </c>
      <c r="K757" t="s">
        <v>5603</v>
      </c>
      <c r="M757" t="str">
        <f t="shared" si="51"/>
        <v>variable = ifelse(variable == " hh_relative_loan_size","      hh_loan_relative_size ",variable),</v>
      </c>
    </row>
    <row r="758" spans="1:13">
      <c r="A758" t="s">
        <v>6280</v>
      </c>
      <c r="E758" s="30" t="str">
        <f t="shared" si="48"/>
        <v xml:space="preserve">      hh_loan_relative_months_to_repay </v>
      </c>
      <c r="F758" s="30" t="str">
        <f t="shared" si="49"/>
        <v xml:space="preserve"> hh_relative_loan_return,</v>
      </c>
      <c r="G758" s="30" t="str">
        <f t="shared" si="50"/>
        <v xml:space="preserve"> hh_relative_loan_return</v>
      </c>
      <c r="I758" t="s">
        <v>5602</v>
      </c>
      <c r="J758" t="s">
        <v>5604</v>
      </c>
      <c r="K758" t="s">
        <v>5603</v>
      </c>
      <c r="M758" t="str">
        <f t="shared" si="51"/>
        <v>variable = ifelse(variable == " hh_relative_loan_return","      hh_loan_relative_months_to_repay ",variable),</v>
      </c>
    </row>
    <row r="759" spans="1:13">
      <c r="A759" t="s">
        <v>6281</v>
      </c>
      <c r="E759" s="30" t="str">
        <f t="shared" si="48"/>
        <v xml:space="preserve">      hh_loan_interest_rate_relative </v>
      </c>
      <c r="F759" s="30" t="str">
        <f t="shared" si="49"/>
        <v xml:space="preserve"> hh_relative_loan_interest,</v>
      </c>
      <c r="G759" s="30" t="str">
        <f t="shared" si="50"/>
        <v xml:space="preserve"> hh_relative_loan_interest</v>
      </c>
      <c r="I759" t="s">
        <v>5602</v>
      </c>
      <c r="J759" t="s">
        <v>5604</v>
      </c>
      <c r="K759" t="s">
        <v>5603</v>
      </c>
      <c r="M759" t="str">
        <f t="shared" si="51"/>
        <v>variable = ifelse(variable == " hh_relative_loan_interest","      hh_loan_interest_rate_relative ",variable),</v>
      </c>
    </row>
    <row r="760" spans="1:13">
      <c r="A760" t="s">
        <v>6282</v>
      </c>
      <c r="E760" s="30" t="str">
        <f t="shared" si="48"/>
        <v xml:space="preserve">      hh_loan_friend_purpose </v>
      </c>
      <c r="F760" s="30" t="str">
        <f t="shared" si="49"/>
        <v xml:space="preserve"> hh_friend_loan_use,</v>
      </c>
      <c r="G760" s="30" t="str">
        <f t="shared" si="50"/>
        <v xml:space="preserve"> hh_friend_loan_use</v>
      </c>
      <c r="I760" t="s">
        <v>5602</v>
      </c>
      <c r="J760" t="s">
        <v>5604</v>
      </c>
      <c r="K760" t="s">
        <v>5603</v>
      </c>
      <c r="M760" t="str">
        <f t="shared" si="51"/>
        <v>variable = ifelse(variable == " hh_friend_loan_use","      hh_loan_friend_purpose ",variable),</v>
      </c>
    </row>
    <row r="761" spans="1:13">
      <c r="A761" t="s">
        <v>6283</v>
      </c>
      <c r="E761" s="30" t="str">
        <f t="shared" si="48"/>
        <v xml:space="preserve">      hh_loan_friend_purpose_other </v>
      </c>
      <c r="F761" s="30" t="str">
        <f t="shared" si="49"/>
        <v xml:space="preserve"> `hh_friend_loan_use--other--`,</v>
      </c>
      <c r="G761" s="30" t="str">
        <f t="shared" si="50"/>
        <v xml:space="preserve"> `hh_friend_loan_use--other--`</v>
      </c>
      <c r="I761" t="s">
        <v>5602</v>
      </c>
      <c r="J761" t="s">
        <v>5604</v>
      </c>
      <c r="K761" t="s">
        <v>5603</v>
      </c>
      <c r="M761" t="str">
        <f t="shared" si="51"/>
        <v>variable = ifelse(variable == " `hh_friend_loan_use--other--`","      hh_loan_friend_purpose_other ",variable),</v>
      </c>
    </row>
    <row r="762" spans="1:13">
      <c r="A762" t="s">
        <v>6284</v>
      </c>
      <c r="E762" s="30" t="str">
        <f t="shared" si="48"/>
        <v xml:space="preserve">      hh_loan_friend_size </v>
      </c>
      <c r="F762" s="30" t="str">
        <f t="shared" si="49"/>
        <v xml:space="preserve"> hh_friend_loan_size,</v>
      </c>
      <c r="G762" s="30" t="str">
        <f t="shared" si="50"/>
        <v xml:space="preserve"> hh_friend_loan_size</v>
      </c>
      <c r="I762" t="s">
        <v>5602</v>
      </c>
      <c r="J762" t="s">
        <v>5604</v>
      </c>
      <c r="K762" t="s">
        <v>5603</v>
      </c>
      <c r="M762" t="str">
        <f t="shared" si="51"/>
        <v>variable = ifelse(variable == " hh_friend_loan_size","      hh_loan_friend_size ",variable),</v>
      </c>
    </row>
    <row r="763" spans="1:13">
      <c r="A763" t="s">
        <v>6285</v>
      </c>
      <c r="E763" s="30" t="str">
        <f t="shared" si="48"/>
        <v xml:space="preserve">      hh_loan_friend_months_to_repay </v>
      </c>
      <c r="F763" s="30" t="str">
        <f t="shared" si="49"/>
        <v xml:space="preserve"> hh_friend_loan_return,</v>
      </c>
      <c r="G763" s="30" t="str">
        <f t="shared" si="50"/>
        <v xml:space="preserve"> hh_friend_loan_return</v>
      </c>
      <c r="I763" t="s">
        <v>5602</v>
      </c>
      <c r="J763" t="s">
        <v>5604</v>
      </c>
      <c r="K763" t="s">
        <v>5603</v>
      </c>
      <c r="M763" t="str">
        <f t="shared" si="51"/>
        <v>variable = ifelse(variable == " hh_friend_loan_return","      hh_loan_friend_months_to_repay ",variable),</v>
      </c>
    </row>
    <row r="764" spans="1:13">
      <c r="A764" t="s">
        <v>6286</v>
      </c>
      <c r="E764" s="30" t="str">
        <f t="shared" si="48"/>
        <v xml:space="preserve">      hh_loan_interest_rate_friend </v>
      </c>
      <c r="F764" s="30" t="str">
        <f t="shared" si="49"/>
        <v xml:space="preserve"> hh_friend_loan_interest,</v>
      </c>
      <c r="G764" s="30" t="str">
        <f t="shared" si="50"/>
        <v xml:space="preserve"> hh_friend_loan_interest</v>
      </c>
      <c r="I764" t="s">
        <v>5602</v>
      </c>
      <c r="J764" t="s">
        <v>5604</v>
      </c>
      <c r="K764" t="s">
        <v>5603</v>
      </c>
      <c r="M764" t="str">
        <f t="shared" si="51"/>
        <v>variable = ifelse(variable == " hh_friend_loan_interest","      hh_loan_interest_rate_friend ",variable),</v>
      </c>
    </row>
    <row r="765" spans="1:13">
      <c r="A765" t="s">
        <v>6287</v>
      </c>
      <c r="E765" s="30" t="str">
        <f t="shared" si="48"/>
        <v xml:space="preserve">      hh_loan_vsla_purpose </v>
      </c>
      <c r="F765" s="30" t="str">
        <f t="shared" si="49"/>
        <v xml:space="preserve"> hh_vsla_loan_use,</v>
      </c>
      <c r="G765" s="30" t="str">
        <f t="shared" si="50"/>
        <v xml:space="preserve"> hh_vsla_loan_use</v>
      </c>
      <c r="I765" t="s">
        <v>5602</v>
      </c>
      <c r="J765" t="s">
        <v>5604</v>
      </c>
      <c r="K765" t="s">
        <v>5603</v>
      </c>
      <c r="M765" t="str">
        <f t="shared" si="51"/>
        <v>variable = ifelse(variable == " hh_vsla_loan_use","      hh_loan_vsla_purpose ",variable),</v>
      </c>
    </row>
    <row r="766" spans="1:13">
      <c r="A766" t="s">
        <v>6288</v>
      </c>
      <c r="E766" s="30" t="str">
        <f t="shared" si="48"/>
        <v xml:space="preserve">      hh_loan_vsla_purpose_other </v>
      </c>
      <c r="F766" s="30" t="str">
        <f t="shared" si="49"/>
        <v xml:space="preserve"> `hh_vsla_loan_use--other--`,</v>
      </c>
      <c r="G766" s="30" t="str">
        <f t="shared" si="50"/>
        <v xml:space="preserve"> `hh_vsla_loan_use--other--`</v>
      </c>
      <c r="I766" t="s">
        <v>5602</v>
      </c>
      <c r="J766" t="s">
        <v>5604</v>
      </c>
      <c r="K766" t="s">
        <v>5603</v>
      </c>
      <c r="M766" t="str">
        <f t="shared" si="51"/>
        <v>variable = ifelse(variable == " `hh_vsla_loan_use--other--`","      hh_loan_vsla_purpose_other ",variable),</v>
      </c>
    </row>
    <row r="767" spans="1:13">
      <c r="A767" t="s">
        <v>6289</v>
      </c>
      <c r="E767" s="30" t="str">
        <f t="shared" si="48"/>
        <v xml:space="preserve">      hh_loan_vsla_size </v>
      </c>
      <c r="F767" s="30" t="str">
        <f t="shared" si="49"/>
        <v xml:space="preserve"> hh_vsla_loan_size,</v>
      </c>
      <c r="G767" s="30" t="str">
        <f t="shared" si="50"/>
        <v xml:space="preserve"> hh_vsla_loan_size</v>
      </c>
      <c r="I767" t="s">
        <v>5602</v>
      </c>
      <c r="J767" t="s">
        <v>5604</v>
      </c>
      <c r="K767" t="s">
        <v>5603</v>
      </c>
      <c r="M767" t="str">
        <f t="shared" si="51"/>
        <v>variable = ifelse(variable == " hh_vsla_loan_size","      hh_loan_vsla_size ",variable),</v>
      </c>
    </row>
    <row r="768" spans="1:13">
      <c r="A768" t="s">
        <v>6290</v>
      </c>
      <c r="E768" s="30" t="str">
        <f t="shared" si="48"/>
        <v xml:space="preserve">      hh_loan_vsla_months_to_repay </v>
      </c>
      <c r="F768" s="30" t="str">
        <f t="shared" si="49"/>
        <v xml:space="preserve"> hh_vsla_loan_return,</v>
      </c>
      <c r="G768" s="30" t="str">
        <f t="shared" si="50"/>
        <v xml:space="preserve"> hh_vsla_loan_return</v>
      </c>
      <c r="I768" t="s">
        <v>5602</v>
      </c>
      <c r="J768" t="s">
        <v>5604</v>
      </c>
      <c r="K768" t="s">
        <v>5603</v>
      </c>
      <c r="M768" t="str">
        <f t="shared" si="51"/>
        <v>variable = ifelse(variable == " hh_vsla_loan_return","      hh_loan_vsla_months_to_repay ",variable),</v>
      </c>
    </row>
    <row r="769" spans="1:13">
      <c r="A769" t="s">
        <v>6291</v>
      </c>
      <c r="E769" s="30" t="str">
        <f t="shared" si="48"/>
        <v xml:space="preserve">      hh_loan_interest_rate_vsla </v>
      </c>
      <c r="F769" s="30" t="str">
        <f t="shared" si="49"/>
        <v xml:space="preserve"> hh_vsla_loan_interest,</v>
      </c>
      <c r="G769" s="30" t="str">
        <f t="shared" si="50"/>
        <v xml:space="preserve"> hh_vsla_loan_interest</v>
      </c>
      <c r="I769" t="s">
        <v>5602</v>
      </c>
      <c r="J769" t="s">
        <v>5604</v>
      </c>
      <c r="K769" t="s">
        <v>5603</v>
      </c>
      <c r="M769" t="str">
        <f t="shared" si="51"/>
        <v>variable = ifelse(variable == " hh_vsla_loan_interest","      hh_loan_interest_rate_vsla ",variable),</v>
      </c>
    </row>
    <row r="770" spans="1:13">
      <c r="A770" t="s">
        <v>6292</v>
      </c>
      <c r="E770" s="30" t="str">
        <f t="shared" si="48"/>
        <v xml:space="preserve">      hh_loan_informal_credit_group_purpose </v>
      </c>
      <c r="F770" s="30" t="str">
        <f t="shared" si="49"/>
        <v xml:space="preserve"> hh_informal_group_loan_use,</v>
      </c>
      <c r="G770" s="30" t="str">
        <f t="shared" si="50"/>
        <v xml:space="preserve"> hh_informal_group_loan_use</v>
      </c>
      <c r="I770" t="s">
        <v>5602</v>
      </c>
      <c r="J770" t="s">
        <v>5604</v>
      </c>
      <c r="K770" t="s">
        <v>5603</v>
      </c>
      <c r="M770" t="str">
        <f t="shared" si="51"/>
        <v>variable = ifelse(variable == " hh_informal_group_loan_use","      hh_loan_informal_credit_group_purpose ",variable),</v>
      </c>
    </row>
    <row r="771" spans="1:13">
      <c r="A771" t="s">
        <v>6293</v>
      </c>
      <c r="E771" s="30" t="str">
        <f t="shared" si="48"/>
        <v xml:space="preserve">      hh_loan_informal_credit_group_purpose_other </v>
      </c>
      <c r="F771" s="30" t="str">
        <f t="shared" si="49"/>
        <v xml:space="preserve"> `hh_informal_group_loan_use--other--`,</v>
      </c>
      <c r="G771" s="30" t="str">
        <f t="shared" si="50"/>
        <v xml:space="preserve"> `hh_informal_group_loan_use--other--`</v>
      </c>
      <c r="I771" t="s">
        <v>5602</v>
      </c>
      <c r="J771" t="s">
        <v>5604</v>
      </c>
      <c r="K771" t="s">
        <v>5603</v>
      </c>
      <c r="M771" t="str">
        <f t="shared" si="51"/>
        <v>variable = ifelse(variable == " `hh_informal_group_loan_use--other--`","      hh_loan_informal_credit_group_purpose_other ",variable),</v>
      </c>
    </row>
    <row r="772" spans="1:13">
      <c r="A772" t="s">
        <v>6294</v>
      </c>
      <c r="E772" s="30" t="str">
        <f t="shared" si="48"/>
        <v xml:space="preserve">      hh_loan_informal_credit_group_size </v>
      </c>
      <c r="F772" s="30" t="str">
        <f t="shared" si="49"/>
        <v xml:space="preserve"> hh_informal_group_loan_size,</v>
      </c>
      <c r="G772" s="30" t="str">
        <f t="shared" si="50"/>
        <v xml:space="preserve"> hh_informal_group_loan_size</v>
      </c>
      <c r="I772" t="s">
        <v>5602</v>
      </c>
      <c r="J772" t="s">
        <v>5604</v>
      </c>
      <c r="K772" t="s">
        <v>5603</v>
      </c>
      <c r="M772" t="str">
        <f t="shared" si="51"/>
        <v>variable = ifelse(variable == " hh_informal_group_loan_size","      hh_loan_informal_credit_group_size ",variable),</v>
      </c>
    </row>
    <row r="773" spans="1:13">
      <c r="A773" t="s">
        <v>6295</v>
      </c>
      <c r="E773" s="30" t="str">
        <f t="shared" si="48"/>
        <v xml:space="preserve">      hh_loan_informal_credit_group_months_to_repay </v>
      </c>
      <c r="F773" s="30" t="str">
        <f t="shared" si="49"/>
        <v xml:space="preserve"> hh_informal_group_loan_return,</v>
      </c>
      <c r="G773" s="30" t="str">
        <f t="shared" si="50"/>
        <v xml:space="preserve"> hh_informal_group_loan_return</v>
      </c>
      <c r="I773" t="s">
        <v>5602</v>
      </c>
      <c r="J773" t="s">
        <v>5604</v>
      </c>
      <c r="K773" t="s">
        <v>5603</v>
      </c>
      <c r="M773" t="str">
        <f t="shared" si="51"/>
        <v>variable = ifelse(variable == " hh_informal_group_loan_return","      hh_loan_informal_credit_group_months_to_repay ",variable),</v>
      </c>
    </row>
    <row r="774" spans="1:13">
      <c r="A774" t="s">
        <v>6296</v>
      </c>
      <c r="E774" s="30" t="str">
        <f t="shared" si="48"/>
        <v xml:space="preserve">      hh_loan_interest_rate_informal_credit_group </v>
      </c>
      <c r="F774" s="30" t="str">
        <f t="shared" si="49"/>
        <v xml:space="preserve"> hh_informal_group_loan_interest,</v>
      </c>
      <c r="G774" s="30" t="str">
        <f t="shared" si="50"/>
        <v xml:space="preserve"> hh_informal_group_loan_interest</v>
      </c>
      <c r="I774" t="s">
        <v>5602</v>
      </c>
      <c r="J774" t="s">
        <v>5604</v>
      </c>
      <c r="K774" t="s">
        <v>5603</v>
      </c>
      <c r="M774" t="str">
        <f t="shared" si="51"/>
        <v>variable = ifelse(variable == " hh_informal_group_loan_interest","      hh_loan_interest_rate_informal_credit_group ",variable),</v>
      </c>
    </row>
    <row r="775" spans="1:13">
      <c r="A775" t="s">
        <v>6297</v>
      </c>
      <c r="E775" s="30" t="str">
        <f t="shared" ref="E775:E838" si="52">LEFT(A775, SEARCH("=",A775)-1)</f>
        <v xml:space="preserve">      hh_loan_cooperative_purpose </v>
      </c>
      <c r="F775" s="30" t="str">
        <f t="shared" ref="F775:F838" si="53">RIGHT(A775,LEN(A775)-SEARCH("=",A775))</f>
        <v xml:space="preserve"> hh_cooperative_loan_use,</v>
      </c>
      <c r="G775" s="30" t="str">
        <f t="shared" ref="G775:G838" si="54">LEFT(F775, SEARCH(",",F775)-1)</f>
        <v xml:space="preserve"> hh_cooperative_loan_use</v>
      </c>
      <c r="I775" t="s">
        <v>5602</v>
      </c>
      <c r="J775" t="s">
        <v>5604</v>
      </c>
      <c r="K775" t="s">
        <v>5603</v>
      </c>
      <c r="M775" t="str">
        <f t="shared" ref="M775:M838" si="55">IFERROR(_xlfn.CONCAT(I775,G775,J775,E775,K775),"")</f>
        <v>variable = ifelse(variable == " hh_cooperative_loan_use","      hh_loan_cooperative_purpose ",variable),</v>
      </c>
    </row>
    <row r="776" spans="1:13">
      <c r="A776" t="s">
        <v>6298</v>
      </c>
      <c r="E776" s="30" t="str">
        <f t="shared" si="52"/>
        <v xml:space="preserve">      hh_loan_cooperative_purpose_other </v>
      </c>
      <c r="F776" s="30" t="str">
        <f t="shared" si="53"/>
        <v xml:space="preserve"> `hh_cooperative_loan_use--other--`,</v>
      </c>
      <c r="G776" s="30" t="str">
        <f t="shared" si="54"/>
        <v xml:space="preserve"> `hh_cooperative_loan_use--other--`</v>
      </c>
      <c r="I776" t="s">
        <v>5602</v>
      </c>
      <c r="J776" t="s">
        <v>5604</v>
      </c>
      <c r="K776" t="s">
        <v>5603</v>
      </c>
      <c r="M776" t="str">
        <f t="shared" si="55"/>
        <v>variable = ifelse(variable == " `hh_cooperative_loan_use--other--`","      hh_loan_cooperative_purpose_other ",variable),</v>
      </c>
    </row>
    <row r="777" spans="1:13">
      <c r="A777" t="s">
        <v>6299</v>
      </c>
      <c r="E777" s="30" t="str">
        <f t="shared" si="52"/>
        <v xml:space="preserve">      hh_loan_cooperative_size </v>
      </c>
      <c r="F777" s="30" t="str">
        <f t="shared" si="53"/>
        <v xml:space="preserve"> hh_cooperative_loan_size,</v>
      </c>
      <c r="G777" s="30" t="str">
        <f t="shared" si="54"/>
        <v xml:space="preserve"> hh_cooperative_loan_size</v>
      </c>
      <c r="I777" t="s">
        <v>5602</v>
      </c>
      <c r="J777" t="s">
        <v>5604</v>
      </c>
      <c r="K777" t="s">
        <v>5603</v>
      </c>
      <c r="M777" t="str">
        <f t="shared" si="55"/>
        <v>variable = ifelse(variable == " hh_cooperative_loan_size","      hh_loan_cooperative_size ",variable),</v>
      </c>
    </row>
    <row r="778" spans="1:13">
      <c r="A778" t="s">
        <v>6300</v>
      </c>
      <c r="E778" s="30" t="str">
        <f t="shared" si="52"/>
        <v xml:space="preserve">      hh_loan_cooperative_months_to_repay </v>
      </c>
      <c r="F778" s="30" t="str">
        <f t="shared" si="53"/>
        <v xml:space="preserve"> hh_cooperative_loan_return,</v>
      </c>
      <c r="G778" s="30" t="str">
        <f t="shared" si="54"/>
        <v xml:space="preserve"> hh_cooperative_loan_return</v>
      </c>
      <c r="I778" t="s">
        <v>5602</v>
      </c>
      <c r="J778" t="s">
        <v>5604</v>
      </c>
      <c r="K778" t="s">
        <v>5603</v>
      </c>
      <c r="M778" t="str">
        <f t="shared" si="55"/>
        <v>variable = ifelse(variable == " hh_cooperative_loan_return","      hh_loan_cooperative_months_to_repay ",variable),</v>
      </c>
    </row>
    <row r="779" spans="1:13">
      <c r="A779" t="s">
        <v>6301</v>
      </c>
      <c r="E779" s="30" t="str">
        <f t="shared" si="52"/>
        <v xml:space="preserve">      hh_loan_interest_rate_cooperative </v>
      </c>
      <c r="F779" s="30" t="str">
        <f t="shared" si="53"/>
        <v xml:space="preserve"> hh_cooperative_loan_interest,</v>
      </c>
      <c r="G779" s="30" t="str">
        <f t="shared" si="54"/>
        <v xml:space="preserve"> hh_cooperative_loan_interest</v>
      </c>
      <c r="I779" t="s">
        <v>5602</v>
      </c>
      <c r="J779" t="s">
        <v>5604</v>
      </c>
      <c r="K779" t="s">
        <v>5603</v>
      </c>
      <c r="M779" t="str">
        <f t="shared" si="55"/>
        <v>variable = ifelse(variable == " hh_cooperative_loan_interest","      hh_loan_interest_rate_cooperative ",variable),</v>
      </c>
    </row>
    <row r="780" spans="1:13">
      <c r="A780" t="s">
        <v>6302</v>
      </c>
      <c r="E780" s="30" t="str">
        <f t="shared" si="52"/>
        <v xml:space="preserve">      hh_loan_agri_insurance_purpose </v>
      </c>
      <c r="F780" s="30" t="str">
        <f t="shared" si="53"/>
        <v xml:space="preserve"> hh_agri_insurance_loan_use,</v>
      </c>
      <c r="G780" s="30" t="str">
        <f t="shared" si="54"/>
        <v xml:space="preserve"> hh_agri_insurance_loan_use</v>
      </c>
      <c r="I780" t="s">
        <v>5602</v>
      </c>
      <c r="J780" t="s">
        <v>5604</v>
      </c>
      <c r="K780" t="s">
        <v>5603</v>
      </c>
      <c r="M780" t="str">
        <f t="shared" si="55"/>
        <v>variable = ifelse(variable == " hh_agri_insurance_loan_use","      hh_loan_agri_insurance_purpose ",variable),</v>
      </c>
    </row>
    <row r="781" spans="1:13">
      <c r="A781" t="s">
        <v>6303</v>
      </c>
      <c r="E781" s="30" t="str">
        <f t="shared" si="52"/>
        <v xml:space="preserve">      hh_loan_agri_insurance_purpose_other </v>
      </c>
      <c r="F781" s="30" t="str">
        <f t="shared" si="53"/>
        <v xml:space="preserve"> `hh_agri_insurance_loan_use--other--`,</v>
      </c>
      <c r="G781" s="30" t="str">
        <f t="shared" si="54"/>
        <v xml:space="preserve"> `hh_agri_insurance_loan_use--other--`</v>
      </c>
      <c r="I781" t="s">
        <v>5602</v>
      </c>
      <c r="J781" t="s">
        <v>5604</v>
      </c>
      <c r="K781" t="s">
        <v>5603</v>
      </c>
      <c r="M781" t="str">
        <f t="shared" si="55"/>
        <v>variable = ifelse(variable == " `hh_agri_insurance_loan_use--other--`","      hh_loan_agri_insurance_purpose_other ",variable),</v>
      </c>
    </row>
    <row r="782" spans="1:13">
      <c r="A782" t="s">
        <v>6304</v>
      </c>
      <c r="E782" s="30" t="str">
        <f t="shared" si="52"/>
        <v xml:space="preserve">      hh_loan_agri_insurance_size </v>
      </c>
      <c r="F782" s="30" t="str">
        <f t="shared" si="53"/>
        <v xml:space="preserve"> hh_agri_insurance_loan_size,</v>
      </c>
      <c r="G782" s="30" t="str">
        <f t="shared" si="54"/>
        <v xml:space="preserve"> hh_agri_insurance_loan_size</v>
      </c>
      <c r="I782" t="s">
        <v>5602</v>
      </c>
      <c r="J782" t="s">
        <v>5604</v>
      </c>
      <c r="K782" t="s">
        <v>5603</v>
      </c>
      <c r="M782" t="str">
        <f t="shared" si="55"/>
        <v>variable = ifelse(variable == " hh_agri_insurance_loan_size","      hh_loan_agri_insurance_size ",variable),</v>
      </c>
    </row>
    <row r="783" spans="1:13">
      <c r="A783" t="s">
        <v>6305</v>
      </c>
      <c r="E783" s="30" t="str">
        <f t="shared" si="52"/>
        <v xml:space="preserve">      hh_loan_agri_insurance_months_to_repay </v>
      </c>
      <c r="F783" s="30" t="str">
        <f t="shared" si="53"/>
        <v xml:space="preserve"> hh_agri_insurance_loan_return,</v>
      </c>
      <c r="G783" s="30" t="str">
        <f t="shared" si="54"/>
        <v xml:space="preserve"> hh_agri_insurance_loan_return</v>
      </c>
      <c r="I783" t="s">
        <v>5602</v>
      </c>
      <c r="J783" t="s">
        <v>5604</v>
      </c>
      <c r="K783" t="s">
        <v>5603</v>
      </c>
      <c r="M783" t="str">
        <f t="shared" si="55"/>
        <v>variable = ifelse(variable == " hh_agri_insurance_loan_return","      hh_loan_agri_insurance_months_to_repay ",variable),</v>
      </c>
    </row>
    <row r="784" spans="1:13">
      <c r="A784" t="s">
        <v>6306</v>
      </c>
      <c r="E784" s="30" t="str">
        <f t="shared" si="52"/>
        <v xml:space="preserve">      hh_loan_interest_rate_agri_insurance </v>
      </c>
      <c r="F784" s="30" t="str">
        <f t="shared" si="53"/>
        <v xml:space="preserve"> hh_agri_insurance_loan_interest,</v>
      </c>
      <c r="G784" s="30" t="str">
        <f t="shared" si="54"/>
        <v xml:space="preserve"> hh_agri_insurance_loan_interest</v>
      </c>
      <c r="I784" t="s">
        <v>5602</v>
      </c>
      <c r="J784" t="s">
        <v>5604</v>
      </c>
      <c r="K784" t="s">
        <v>5603</v>
      </c>
      <c r="M784" t="str">
        <f t="shared" si="55"/>
        <v>variable = ifelse(variable == " hh_agri_insurance_loan_interest","      hh_loan_interest_rate_agri_insurance ",variable),</v>
      </c>
    </row>
    <row r="785" spans="1:13">
      <c r="A785" t="s">
        <v>6307</v>
      </c>
      <c r="E785" s="30" t="str">
        <f t="shared" si="52"/>
        <v xml:space="preserve">      hh_loan_funeral_purpose </v>
      </c>
      <c r="F785" s="30" t="str">
        <f t="shared" si="53"/>
        <v xml:space="preserve"> hh_funeral_loan_use,</v>
      </c>
      <c r="G785" s="30" t="str">
        <f t="shared" si="54"/>
        <v xml:space="preserve"> hh_funeral_loan_use</v>
      </c>
      <c r="I785" t="s">
        <v>5602</v>
      </c>
      <c r="J785" t="s">
        <v>5604</v>
      </c>
      <c r="K785" t="s">
        <v>5603</v>
      </c>
      <c r="M785" t="str">
        <f t="shared" si="55"/>
        <v>variable = ifelse(variable == " hh_funeral_loan_use","      hh_loan_funeral_purpose ",variable),</v>
      </c>
    </row>
    <row r="786" spans="1:13">
      <c r="A786" t="s">
        <v>6308</v>
      </c>
      <c r="E786" s="30" t="str">
        <f t="shared" si="52"/>
        <v xml:space="preserve">      hh_loan_funeral_purpose_other </v>
      </c>
      <c r="F786" s="30" t="str">
        <f t="shared" si="53"/>
        <v xml:space="preserve"> `hh_funeral_loan_use--other--`,</v>
      </c>
      <c r="G786" s="30" t="str">
        <f t="shared" si="54"/>
        <v xml:space="preserve"> `hh_funeral_loan_use--other--`</v>
      </c>
      <c r="I786" t="s">
        <v>5602</v>
      </c>
      <c r="J786" t="s">
        <v>5604</v>
      </c>
      <c r="K786" t="s">
        <v>5603</v>
      </c>
      <c r="M786" t="str">
        <f t="shared" si="55"/>
        <v>variable = ifelse(variable == " `hh_funeral_loan_use--other--`","      hh_loan_funeral_purpose_other ",variable),</v>
      </c>
    </row>
    <row r="787" spans="1:13">
      <c r="A787" t="s">
        <v>6309</v>
      </c>
      <c r="E787" s="30" t="str">
        <f t="shared" si="52"/>
        <v xml:space="preserve">      hh_loan_funeral_size </v>
      </c>
      <c r="F787" s="30" t="str">
        <f t="shared" si="53"/>
        <v xml:space="preserve"> hh_funeral_loan_size,</v>
      </c>
      <c r="G787" s="30" t="str">
        <f t="shared" si="54"/>
        <v xml:space="preserve"> hh_funeral_loan_size</v>
      </c>
      <c r="I787" t="s">
        <v>5602</v>
      </c>
      <c r="J787" t="s">
        <v>5604</v>
      </c>
      <c r="K787" t="s">
        <v>5603</v>
      </c>
      <c r="M787" t="str">
        <f t="shared" si="55"/>
        <v>variable = ifelse(variable == " hh_funeral_loan_size","      hh_loan_funeral_size ",variable),</v>
      </c>
    </row>
    <row r="788" spans="1:13">
      <c r="A788" t="s">
        <v>6310</v>
      </c>
      <c r="E788" s="30" t="str">
        <f t="shared" si="52"/>
        <v xml:space="preserve">      hh_loan_funeral_months_to_repay </v>
      </c>
      <c r="F788" s="30" t="str">
        <f t="shared" si="53"/>
        <v xml:space="preserve"> hh_funeral_loan_return,</v>
      </c>
      <c r="G788" s="30" t="str">
        <f t="shared" si="54"/>
        <v xml:space="preserve"> hh_funeral_loan_return</v>
      </c>
      <c r="I788" t="s">
        <v>5602</v>
      </c>
      <c r="J788" t="s">
        <v>5604</v>
      </c>
      <c r="K788" t="s">
        <v>5603</v>
      </c>
      <c r="M788" t="str">
        <f t="shared" si="55"/>
        <v>variable = ifelse(variable == " hh_funeral_loan_return","      hh_loan_funeral_months_to_repay ",variable),</v>
      </c>
    </row>
    <row r="789" spans="1:13">
      <c r="A789" t="s">
        <v>6311</v>
      </c>
      <c r="E789" s="30" t="str">
        <f t="shared" si="52"/>
        <v xml:space="preserve">      hh_loan_interest_rate_funeral </v>
      </c>
      <c r="F789" s="30" t="str">
        <f t="shared" si="53"/>
        <v xml:space="preserve"> hh_funeral_loan_interest,</v>
      </c>
      <c r="G789" s="30" t="str">
        <f t="shared" si="54"/>
        <v xml:space="preserve"> hh_funeral_loan_interest</v>
      </c>
      <c r="I789" t="s">
        <v>5602</v>
      </c>
      <c r="J789" t="s">
        <v>5604</v>
      </c>
      <c r="K789" t="s">
        <v>5603</v>
      </c>
      <c r="M789" t="str">
        <f t="shared" si="55"/>
        <v>variable = ifelse(variable == " hh_funeral_loan_interest","      hh_loan_interest_rate_funeral ",variable),</v>
      </c>
    </row>
    <row r="790" spans="1:13">
      <c r="A790" t="s">
        <v>6312</v>
      </c>
      <c r="E790" s="30" t="str">
        <f t="shared" si="52"/>
        <v xml:space="preserve">      cf_other_products </v>
      </c>
      <c r="F790" s="30" t="str">
        <f t="shared" si="53"/>
        <v xml:space="preserve"> f_loan_other_products,</v>
      </c>
      <c r="G790" s="30" t="str">
        <f t="shared" si="54"/>
        <v xml:space="preserve"> f_loan_other_products</v>
      </c>
      <c r="I790" t="s">
        <v>5602</v>
      </c>
      <c r="J790" t="s">
        <v>5604</v>
      </c>
      <c r="K790" t="s">
        <v>5603</v>
      </c>
      <c r="M790" t="str">
        <f t="shared" si="55"/>
        <v>variable = ifelse(variable == " f_loan_other_products","      cf_other_products ",variable),</v>
      </c>
    </row>
    <row r="791" spans="1:13">
      <c r="A791" t="s">
        <v>6313</v>
      </c>
      <c r="E791" s="30" t="str">
        <f t="shared" si="52"/>
        <v xml:space="preserve">      cf_other_products_other </v>
      </c>
      <c r="F791" s="30" t="str">
        <f t="shared" si="53"/>
        <v xml:space="preserve"> `f_loan_other_products--other--`,</v>
      </c>
      <c r="G791" s="30" t="str">
        <f t="shared" si="54"/>
        <v xml:space="preserve"> `f_loan_other_products--other--`</v>
      </c>
      <c r="I791" t="s">
        <v>5602</v>
      </c>
      <c r="J791" t="s">
        <v>5604</v>
      </c>
      <c r="K791" t="s">
        <v>5603</v>
      </c>
      <c r="M791" t="str">
        <f t="shared" si="55"/>
        <v>variable = ifelse(variable == " `f_loan_other_products--other--`","      cf_other_products_other ",variable),</v>
      </c>
    </row>
    <row r="792" spans="1:13">
      <c r="A792" t="s">
        <v>6314</v>
      </c>
      <c r="E792" s="30" t="str">
        <f t="shared" si="52"/>
        <v xml:space="preserve">      cf_savings_agripurpose </v>
      </c>
      <c r="F792" s="30" t="str">
        <f t="shared" si="53"/>
        <v xml:space="preserve"> hh_loan_possible_use,</v>
      </c>
      <c r="G792" s="30" t="str">
        <f t="shared" si="54"/>
        <v xml:space="preserve"> hh_loan_possible_use</v>
      </c>
      <c r="I792" t="s">
        <v>5602</v>
      </c>
      <c r="J792" t="s">
        <v>5604</v>
      </c>
      <c r="K792" t="s">
        <v>5603</v>
      </c>
      <c r="M792" t="str">
        <f t="shared" si="55"/>
        <v>variable = ifelse(variable == " hh_loan_possible_use","      cf_savings_agripurpose ",variable),</v>
      </c>
    </row>
    <row r="793" spans="1:13">
      <c r="A793" t="s">
        <v>6315</v>
      </c>
      <c r="E793" s="30" t="str">
        <f t="shared" si="52"/>
        <v xml:space="preserve">      cf_savings_agripurpose_other </v>
      </c>
      <c r="F793" s="30" t="str">
        <f t="shared" si="53"/>
        <v xml:space="preserve"> `hh_loan_possible_use--other--`,</v>
      </c>
      <c r="G793" s="30" t="str">
        <f t="shared" si="54"/>
        <v xml:space="preserve"> `hh_loan_possible_use--other--`</v>
      </c>
      <c r="I793" t="s">
        <v>5602</v>
      </c>
      <c r="J793" t="s">
        <v>5604</v>
      </c>
      <c r="K793" t="s">
        <v>5603</v>
      </c>
      <c r="M793" t="str">
        <f t="shared" si="55"/>
        <v>variable = ifelse(variable == " `hh_loan_possible_use--other--`","      cf_savings_agripurpose_other ",variable),</v>
      </c>
    </row>
    <row r="794" spans="1:13">
      <c r="A794" t="s">
        <v>6316</v>
      </c>
      <c r="E794" s="30" t="str">
        <f t="shared" si="52"/>
        <v xml:space="preserve">      cf_savings_purp_top3 </v>
      </c>
      <c r="F794" s="30" t="str">
        <f t="shared" si="53"/>
        <v xml:space="preserve"> hh_loan_extra_income,</v>
      </c>
      <c r="G794" s="30" t="str">
        <f t="shared" si="54"/>
        <v xml:space="preserve"> hh_loan_extra_income</v>
      </c>
      <c r="I794" t="s">
        <v>5602</v>
      </c>
      <c r="J794" t="s">
        <v>5604</v>
      </c>
      <c r="K794" t="s">
        <v>5603</v>
      </c>
      <c r="M794" t="str">
        <f t="shared" si="55"/>
        <v>variable = ifelse(variable == " hh_loan_extra_income","      cf_savings_purp_top3 ",variable),</v>
      </c>
    </row>
    <row r="795" spans="1:13">
      <c r="A795" t="s">
        <v>6317</v>
      </c>
      <c r="E795" s="30" t="str">
        <f t="shared" si="52"/>
        <v xml:space="preserve">      cf_savings_purp_top3_other </v>
      </c>
      <c r="F795" s="30" t="str">
        <f t="shared" si="53"/>
        <v xml:space="preserve"> `hh_loan_extra_income--other--`,</v>
      </c>
      <c r="G795" s="30" t="str">
        <f t="shared" si="54"/>
        <v xml:space="preserve"> `hh_loan_extra_income--other--`</v>
      </c>
      <c r="I795" t="s">
        <v>5602</v>
      </c>
      <c r="J795" t="s">
        <v>5604</v>
      </c>
      <c r="K795" t="s">
        <v>5603</v>
      </c>
      <c r="M795" t="str">
        <f t="shared" si="55"/>
        <v>variable = ifelse(variable == " `hh_loan_extra_income--other--`","      cf_savings_purp_top3_other ",variable),</v>
      </c>
    </row>
    <row r="796" spans="1:13">
      <c r="A796" t="s">
        <v>6318</v>
      </c>
      <c r="E796" s="30" t="str">
        <f t="shared" si="52"/>
        <v xml:space="preserve">      cf_lackmoney </v>
      </c>
      <c r="F796" s="30" t="str">
        <f t="shared" si="53"/>
        <v xml:space="preserve"> cf_fail_to_purchase,</v>
      </c>
      <c r="G796" s="30" t="str">
        <f t="shared" si="54"/>
        <v xml:space="preserve"> cf_fail_to_purchase</v>
      </c>
      <c r="I796" t="s">
        <v>5602</v>
      </c>
      <c r="J796" t="s">
        <v>5604</v>
      </c>
      <c r="K796" t="s">
        <v>5603</v>
      </c>
      <c r="M796" t="str">
        <f t="shared" si="55"/>
        <v>variable = ifelse(variable == " cf_fail_to_purchase","      cf_lackmoney ",variable),</v>
      </c>
    </row>
    <row r="797" spans="1:13">
      <c r="A797" t="s">
        <v>5677</v>
      </c>
      <c r="E797" s="30" t="str">
        <f t="shared" si="52"/>
        <v xml:space="preserve">      cf_cope_stress </v>
      </c>
      <c r="F797" s="30" t="str">
        <f t="shared" si="53"/>
        <v xml:space="preserve"> cf_stress,</v>
      </c>
      <c r="G797" s="30" t="str">
        <f t="shared" si="54"/>
        <v xml:space="preserve"> cf_stress</v>
      </c>
      <c r="I797" t="s">
        <v>5602</v>
      </c>
      <c r="J797" t="s">
        <v>5604</v>
      </c>
      <c r="K797" t="s">
        <v>5603</v>
      </c>
      <c r="M797" t="str">
        <f t="shared" si="55"/>
        <v>variable = ifelse(variable == " cf_stress","      cf_cope_stress ",variable),</v>
      </c>
    </row>
    <row r="798" spans="1:13">
      <c r="A798" t="s">
        <v>6319</v>
      </c>
      <c r="E798" s="30" t="str">
        <f t="shared" si="52"/>
        <v xml:space="preserve">      cf_cope_stress_other </v>
      </c>
      <c r="F798" s="30" t="str">
        <f t="shared" si="53"/>
        <v xml:space="preserve"> `cf_stress--other--`,</v>
      </c>
      <c r="G798" s="30" t="str">
        <f t="shared" si="54"/>
        <v xml:space="preserve"> `cf_stress--other--`</v>
      </c>
      <c r="I798" t="s">
        <v>5602</v>
      </c>
      <c r="J798" t="s">
        <v>5604</v>
      </c>
      <c r="K798" t="s">
        <v>5603</v>
      </c>
      <c r="M798" t="str">
        <f t="shared" si="55"/>
        <v>variable = ifelse(variable == " `cf_stress--other--`","      cf_cope_stress_other ",variable),</v>
      </c>
    </row>
    <row r="799" spans="1:13">
      <c r="A799" t="s">
        <v>5678</v>
      </c>
      <c r="E799" s="30" t="str">
        <f t="shared" si="52"/>
        <v xml:space="preserve">      cf_cope_unexpected </v>
      </c>
      <c r="F799" s="30" t="str">
        <f t="shared" si="53"/>
        <v xml:space="preserve"> cf_coping,</v>
      </c>
      <c r="G799" s="30" t="str">
        <f t="shared" si="54"/>
        <v xml:space="preserve"> cf_coping</v>
      </c>
      <c r="I799" t="s">
        <v>5602</v>
      </c>
      <c r="J799" t="s">
        <v>5604</v>
      </c>
      <c r="K799" t="s">
        <v>5603</v>
      </c>
      <c r="M799" t="str">
        <f t="shared" si="55"/>
        <v>variable = ifelse(variable == " cf_coping","      cf_cope_unexpected ",variable),</v>
      </c>
    </row>
    <row r="800" spans="1:13">
      <c r="A800" t="s">
        <v>6320</v>
      </c>
      <c r="E800" s="30" t="str">
        <f t="shared" si="52"/>
        <v xml:space="preserve">      cf_cope_unexpected_other </v>
      </c>
      <c r="F800" s="30" t="str">
        <f t="shared" si="53"/>
        <v xml:space="preserve"> `cf_coping--other--`,</v>
      </c>
      <c r="G800" s="30" t="str">
        <f t="shared" si="54"/>
        <v xml:space="preserve"> `cf_coping--other--`</v>
      </c>
      <c r="I800" t="s">
        <v>5602</v>
      </c>
      <c r="J800" t="s">
        <v>5604</v>
      </c>
      <c r="K800" t="s">
        <v>5603</v>
      </c>
      <c r="M800" t="str">
        <f t="shared" si="55"/>
        <v>variable = ifelse(variable == " `cf_coping--other--`","      cf_cope_unexpected_other ",variable),</v>
      </c>
    </row>
    <row r="801" spans="1:13">
      <c r="A801" t="s">
        <v>6321</v>
      </c>
      <c r="E801" s="30" t="str">
        <f t="shared" si="52"/>
        <v xml:space="preserve">      fo_goals_other </v>
      </c>
      <c r="F801" s="30" t="str">
        <f t="shared" si="53"/>
        <v xml:space="preserve"> `fo_goals--other--`,</v>
      </c>
      <c r="G801" s="30" t="str">
        <f t="shared" si="54"/>
        <v xml:space="preserve"> `fo_goals--other--`</v>
      </c>
      <c r="I801" t="s">
        <v>5602</v>
      </c>
      <c r="J801" t="s">
        <v>5604</v>
      </c>
      <c r="K801" t="s">
        <v>5603</v>
      </c>
      <c r="M801" t="str">
        <f t="shared" si="55"/>
        <v>variable = ifelse(variable == " `fo_goals--other--`","      fo_goals_other ",variable),</v>
      </c>
    </row>
    <row r="802" spans="1:13">
      <c r="A802" t="s">
        <v>6322</v>
      </c>
      <c r="E802" s="30" t="str">
        <f t="shared" si="52"/>
        <v xml:space="preserve">      fo_business_nonagri_1 </v>
      </c>
      <c r="F802" s="30" t="str">
        <f t="shared" si="53"/>
        <v xml:space="preserve"> fo_other_business_future,</v>
      </c>
      <c r="G802" s="30" t="str">
        <f t="shared" si="54"/>
        <v xml:space="preserve"> fo_other_business_future</v>
      </c>
      <c r="I802" t="s">
        <v>5602</v>
      </c>
      <c r="J802" t="s">
        <v>5604</v>
      </c>
      <c r="K802" t="s">
        <v>5603</v>
      </c>
      <c r="M802" t="str">
        <f t="shared" si="55"/>
        <v>variable = ifelse(variable == " fo_other_business_future","      fo_business_nonagri_1 ",variable),</v>
      </c>
    </row>
    <row r="803" spans="1:13">
      <c r="A803" t="s">
        <v>6323</v>
      </c>
      <c r="E803" s="30" t="str">
        <f t="shared" si="52"/>
        <v xml:space="preserve">      fo_increase_land_farm_yn </v>
      </c>
      <c r="F803" s="30" t="str">
        <f t="shared" si="53"/>
        <v xml:space="preserve"> fo_increase_land,</v>
      </c>
      <c r="G803" s="30" t="str">
        <f t="shared" si="54"/>
        <v xml:space="preserve"> fo_increase_land</v>
      </c>
      <c r="I803" t="s">
        <v>5602</v>
      </c>
      <c r="J803" t="s">
        <v>5604</v>
      </c>
      <c r="K803" t="s">
        <v>5603</v>
      </c>
      <c r="M803" t="str">
        <f t="shared" si="55"/>
        <v>variable = ifelse(variable == " fo_increase_land","      fo_increase_land_farm_yn ",variable),</v>
      </c>
    </row>
    <row r="804" spans="1:13">
      <c r="A804" t="s">
        <v>6324</v>
      </c>
      <c r="E804" s="30" t="str">
        <f t="shared" si="52"/>
        <v xml:space="preserve">      fo_increase_land_reason </v>
      </c>
      <c r="F804" s="30" t="str">
        <f t="shared" si="53"/>
        <v xml:space="preserve"> fo_increase_land_reason,</v>
      </c>
      <c r="G804" s="30" t="str">
        <f t="shared" si="54"/>
        <v xml:space="preserve"> fo_increase_land_reason</v>
      </c>
      <c r="I804" t="s">
        <v>5602</v>
      </c>
      <c r="J804" t="s">
        <v>5604</v>
      </c>
      <c r="K804" t="s">
        <v>5603</v>
      </c>
      <c r="M804" t="str">
        <f t="shared" si="55"/>
        <v>variable = ifelse(variable == " fo_increase_land_reason","      fo_increase_land_reason ",variable),</v>
      </c>
    </row>
    <row r="805" spans="1:13">
      <c r="A805" t="s">
        <v>6325</v>
      </c>
      <c r="E805" s="30" t="str">
        <f t="shared" si="52"/>
        <v xml:space="preserve">      fo_increase_land_reason_other </v>
      </c>
      <c r="F805" s="30" t="str">
        <f t="shared" si="53"/>
        <v xml:space="preserve"> `fo_increase_land_reason--other--`,</v>
      </c>
      <c r="G805" s="30" t="str">
        <f t="shared" si="54"/>
        <v xml:space="preserve"> `fo_increase_land_reason--other--`</v>
      </c>
      <c r="I805" t="s">
        <v>5602</v>
      </c>
      <c r="J805" t="s">
        <v>5604</v>
      </c>
      <c r="K805" t="s">
        <v>5603</v>
      </c>
      <c r="M805" t="str">
        <f t="shared" si="55"/>
        <v>variable = ifelse(variable == " `fo_increase_land_reason--other--`","      fo_increase_land_reason_other ",variable),</v>
      </c>
    </row>
    <row r="806" spans="1:13">
      <c r="A806" t="s">
        <v>6326</v>
      </c>
      <c r="E806" s="30" t="str">
        <f t="shared" si="52"/>
        <v xml:space="preserve">      fo_business_nonagri </v>
      </c>
      <c r="F806" s="30" t="str">
        <f t="shared" si="53"/>
        <v xml:space="preserve"> fo_other_business,</v>
      </c>
      <c r="G806" s="30" t="str">
        <f t="shared" si="54"/>
        <v xml:space="preserve"> fo_other_business</v>
      </c>
      <c r="I806" t="s">
        <v>5602</v>
      </c>
      <c r="J806" t="s">
        <v>5604</v>
      </c>
      <c r="K806" t="s">
        <v>5603</v>
      </c>
      <c r="M806" t="str">
        <f t="shared" si="55"/>
        <v>variable = ifelse(variable == " fo_other_business","      fo_business_nonagri ",variable),</v>
      </c>
    </row>
    <row r="807" spans="1:13">
      <c r="A807" t="s">
        <v>6327</v>
      </c>
      <c r="E807" s="30" t="str">
        <f t="shared" si="52"/>
        <v xml:space="preserve">      f_harvest_num_2 </v>
      </c>
      <c r="F807" s="30" t="str">
        <f t="shared" si="53"/>
        <v xml:space="preserve"> f_harvest_number,</v>
      </c>
      <c r="G807" s="30" t="str">
        <f t="shared" si="54"/>
        <v xml:space="preserve"> f_harvest_number</v>
      </c>
      <c r="I807" t="s">
        <v>5602</v>
      </c>
      <c r="J807" t="s">
        <v>5604</v>
      </c>
      <c r="K807" t="s">
        <v>5603</v>
      </c>
      <c r="M807" t="str">
        <f t="shared" si="55"/>
        <v>variable = ifelse(variable == " f_harvest_number","      f_harvest_num_2 ",variable),</v>
      </c>
    </row>
    <row r="808" spans="1:13">
      <c r="A808" t="s">
        <v>6328</v>
      </c>
      <c r="E808" s="30" t="str">
        <f t="shared" si="52"/>
        <v xml:space="preserve">      f_focus_quant_prod_kg </v>
      </c>
      <c r="F808" s="30" t="str">
        <f t="shared" si="53"/>
        <v xml:space="preserve"> "f_produced (kilograms)",</v>
      </c>
      <c r="G808" s="30" t="str">
        <f t="shared" si="54"/>
        <v xml:space="preserve"> "f_produced (kilograms)"</v>
      </c>
      <c r="I808" t="s">
        <v>5602</v>
      </c>
      <c r="J808" t="s">
        <v>5604</v>
      </c>
      <c r="K808" t="s">
        <v>5603</v>
      </c>
      <c r="M808" t="str">
        <f t="shared" si="55"/>
        <v>variable = ifelse(variable == " "f_produced (kilograms)"","      f_focus_quant_prod_kg ",variable),</v>
      </c>
    </row>
    <row r="809" spans="1:13">
      <c r="A809" t="s">
        <v>6329</v>
      </c>
      <c r="E809" s="30" t="str">
        <f t="shared" si="52"/>
        <v xml:space="preserve">      f_focus_measurement_prod_other </v>
      </c>
      <c r="F809" s="30" t="str">
        <f t="shared" si="53"/>
        <v xml:space="preserve"> f_produced_other_measurement,</v>
      </c>
      <c r="G809" s="30" t="str">
        <f t="shared" si="54"/>
        <v xml:space="preserve"> f_produced_other_measurement</v>
      </c>
      <c r="I809" t="s">
        <v>5602</v>
      </c>
      <c r="J809" t="s">
        <v>5604</v>
      </c>
      <c r="K809" t="s">
        <v>5603</v>
      </c>
      <c r="M809" t="str">
        <f t="shared" si="55"/>
        <v>variable = ifelse(variable == " f_produced_other_measurement","      f_focus_measurement_prod_other ",variable),</v>
      </c>
    </row>
    <row r="810" spans="1:13">
      <c r="A810" t="s">
        <v>6330</v>
      </c>
      <c r="E810" s="30" t="str">
        <f t="shared" si="52"/>
        <v xml:space="preserve">      f_focus_quant_sold_kg </v>
      </c>
      <c r="F810" s="30" t="str">
        <f t="shared" si="53"/>
        <v xml:space="preserve"> "f_sold (kilograms)",</v>
      </c>
      <c r="G810" s="30" t="str">
        <f t="shared" si="54"/>
        <v xml:space="preserve"> "f_sold (kilograms)"</v>
      </c>
      <c r="I810" t="s">
        <v>5602</v>
      </c>
      <c r="J810" t="s">
        <v>5604</v>
      </c>
      <c r="K810" t="s">
        <v>5603</v>
      </c>
      <c r="M810" t="str">
        <f t="shared" si="55"/>
        <v>variable = ifelse(variable == " "f_sold (kilograms)"","      f_focus_quant_sold_kg ",variable),</v>
      </c>
    </row>
    <row r="811" spans="1:13">
      <c r="A811" t="s">
        <v>6331</v>
      </c>
      <c r="E811" s="30" t="str">
        <f t="shared" si="52"/>
        <v xml:space="preserve">      f_focus_measurement_sold_other </v>
      </c>
      <c r="F811" s="30" t="str">
        <f t="shared" si="53"/>
        <v xml:space="preserve"> f_sold_other_measurement,</v>
      </c>
      <c r="G811" s="30" t="str">
        <f t="shared" si="54"/>
        <v xml:space="preserve"> f_sold_other_measurement</v>
      </c>
      <c r="I811" t="s">
        <v>5602</v>
      </c>
      <c r="J811" t="s">
        <v>5604</v>
      </c>
      <c r="K811" t="s">
        <v>5603</v>
      </c>
      <c r="M811" t="str">
        <f t="shared" si="55"/>
        <v>variable = ifelse(variable == " f_sold_other_measurement","      f_focus_measurement_sold_other ",variable),</v>
      </c>
    </row>
    <row r="812" spans="1:13">
      <c r="A812" t="s">
        <v>6332</v>
      </c>
      <c r="E812" s="30" t="str">
        <f t="shared" si="52"/>
        <v xml:space="preserve">      f_focus_own_consumption_kg </v>
      </c>
      <c r="F812" s="30" t="str">
        <f t="shared" si="53"/>
        <v xml:space="preserve"> "f_own_consumption (kilograms)",</v>
      </c>
      <c r="G812" s="30" t="str">
        <f t="shared" si="54"/>
        <v xml:space="preserve"> "f_own_consumption (kilograms)"</v>
      </c>
      <c r="I812" t="s">
        <v>5602</v>
      </c>
      <c r="J812" t="s">
        <v>5604</v>
      </c>
      <c r="K812" t="s">
        <v>5603</v>
      </c>
      <c r="M812" t="str">
        <f t="shared" si="55"/>
        <v>variable = ifelse(variable == " "f_own_consumption (kilograms)"","      f_focus_own_consumption_kg ",variable),</v>
      </c>
    </row>
    <row r="813" spans="1:13">
      <c r="A813" t="s">
        <v>6333</v>
      </c>
      <c r="E813" s="30" t="str">
        <f t="shared" si="52"/>
        <v xml:space="preserve">      f_focus_own_consumption_measurement_other </v>
      </c>
      <c r="F813" s="30" t="str">
        <f t="shared" si="53"/>
        <v xml:space="preserve"> f_own_consumption_other_measurement,</v>
      </c>
      <c r="G813" s="30" t="str">
        <f t="shared" si="54"/>
        <v xml:space="preserve"> f_own_consumption_other_measurement</v>
      </c>
      <c r="I813" t="s">
        <v>5602</v>
      </c>
      <c r="J813" t="s">
        <v>5604</v>
      </c>
      <c r="K813" t="s">
        <v>5603</v>
      </c>
      <c r="M813" t="str">
        <f t="shared" si="55"/>
        <v>variable = ifelse(variable == " f_own_consumption_other_measurement","      f_focus_own_consumption_measurement_other ",variable),</v>
      </c>
    </row>
    <row r="814" spans="1:13">
      <c r="A814" t="s">
        <v>6334</v>
      </c>
      <c r="E814" s="30" t="str">
        <f t="shared" si="52"/>
        <v xml:space="preserve">      f_focus_quant_lost_kg </v>
      </c>
      <c r="F814" s="30" t="str">
        <f t="shared" si="53"/>
        <v xml:space="preserve"> "f_lost (kilograms)",</v>
      </c>
      <c r="G814" s="30" t="str">
        <f t="shared" si="54"/>
        <v xml:space="preserve"> "f_lost (kilograms)"</v>
      </c>
      <c r="I814" t="s">
        <v>5602</v>
      </c>
      <c r="J814" t="s">
        <v>5604</v>
      </c>
      <c r="K814" t="s">
        <v>5603</v>
      </c>
      <c r="M814" t="str">
        <f t="shared" si="55"/>
        <v>variable = ifelse(variable == " "f_lost (kilograms)"","      f_focus_quant_lost_kg ",variable),</v>
      </c>
    </row>
    <row r="815" spans="1:13">
      <c r="A815" t="s">
        <v>6335</v>
      </c>
      <c r="E815" s="30" t="str">
        <f t="shared" si="52"/>
        <v xml:space="preserve">      f_focus_measurement_lost_other </v>
      </c>
      <c r="F815" s="30" t="str">
        <f t="shared" si="53"/>
        <v xml:space="preserve"> f_lost_other_measurement,</v>
      </c>
      <c r="G815" s="30" t="str">
        <f t="shared" si="54"/>
        <v xml:space="preserve"> f_lost_other_measurement</v>
      </c>
      <c r="I815" t="s">
        <v>5602</v>
      </c>
      <c r="J815" t="s">
        <v>5604</v>
      </c>
      <c r="K815" t="s">
        <v>5603</v>
      </c>
      <c r="M815" t="str">
        <f t="shared" si="55"/>
        <v>variable = ifelse(variable == " f_lost_other_measurement","      f_focus_measurement_lost_other ",variable),</v>
      </c>
    </row>
    <row r="816" spans="1:13">
      <c r="A816" t="s">
        <v>6336</v>
      </c>
      <c r="E816" s="30" t="str">
        <f t="shared" si="52"/>
        <v xml:space="preserve">      f_focus_quant_not_sold </v>
      </c>
      <c r="F816" s="30" t="str">
        <f t="shared" si="53"/>
        <v xml:space="preserve"> f_not_sold,</v>
      </c>
      <c r="G816" s="30" t="str">
        <f t="shared" si="54"/>
        <v xml:space="preserve"> f_not_sold</v>
      </c>
      <c r="I816" t="s">
        <v>5602</v>
      </c>
      <c r="J816" t="s">
        <v>5604</v>
      </c>
      <c r="K816" t="s">
        <v>5603</v>
      </c>
      <c r="M816" t="str">
        <f t="shared" si="55"/>
        <v>variable = ifelse(variable == " f_not_sold","      f_focus_quant_not_sold ",variable),</v>
      </c>
    </row>
    <row r="817" spans="1:13">
      <c r="A817" t="s">
        <v>6337</v>
      </c>
      <c r="E817" s="30" t="str">
        <f t="shared" si="52"/>
        <v xml:space="preserve">      f_focus_price </v>
      </c>
      <c r="F817" s="30" t="str">
        <f t="shared" si="53"/>
        <v xml:space="preserve"> f_price,</v>
      </c>
      <c r="G817" s="30" t="str">
        <f t="shared" si="54"/>
        <v xml:space="preserve"> f_price</v>
      </c>
      <c r="I817" t="s">
        <v>5602</v>
      </c>
      <c r="J817" t="s">
        <v>5604</v>
      </c>
      <c r="K817" t="s">
        <v>5603</v>
      </c>
      <c r="M817" t="str">
        <f t="shared" si="55"/>
        <v>variable = ifelse(variable == " f_price","      f_focus_price ",variable),</v>
      </c>
    </row>
    <row r="818" spans="1:13">
      <c r="A818" t="s">
        <v>6338</v>
      </c>
      <c r="E818" s="30" t="str">
        <f t="shared" si="52"/>
        <v xml:space="preserve">      f_focus_measurement_prod </v>
      </c>
      <c r="F818" s="30" t="str">
        <f t="shared" si="53"/>
        <v xml:space="preserve"> f_produced_measurement,</v>
      </c>
      <c r="G818" s="30" t="str">
        <f t="shared" si="54"/>
        <v xml:space="preserve"> f_produced_measurement</v>
      </c>
      <c r="I818" t="s">
        <v>5602</v>
      </c>
      <c r="J818" t="s">
        <v>5604</v>
      </c>
      <c r="K818" t="s">
        <v>5603</v>
      </c>
      <c r="M818" t="str">
        <f t="shared" si="55"/>
        <v>variable = ifelse(variable == " f_produced_measurement","      f_focus_measurement_prod ",variable),</v>
      </c>
    </row>
    <row r="819" spans="1:13">
      <c r="A819" t="s">
        <v>6339</v>
      </c>
      <c r="E819" s="30" t="str">
        <f t="shared" si="52"/>
        <v xml:space="preserve">      f_focus_measurement_sold </v>
      </c>
      <c r="F819" s="30" t="str">
        <f t="shared" si="53"/>
        <v xml:space="preserve"> f_sold_measurement,</v>
      </c>
      <c r="G819" s="30" t="str">
        <f t="shared" si="54"/>
        <v xml:space="preserve"> f_sold_measurement</v>
      </c>
      <c r="I819" t="s">
        <v>5602</v>
      </c>
      <c r="J819" t="s">
        <v>5604</v>
      </c>
      <c r="K819" t="s">
        <v>5603</v>
      </c>
      <c r="M819" t="str">
        <f t="shared" si="55"/>
        <v>variable = ifelse(variable == " f_sold_measurement","      f_focus_measurement_sold ",variable),</v>
      </c>
    </row>
    <row r="820" spans="1:13">
      <c r="A820" t="s">
        <v>6340</v>
      </c>
      <c r="E820" s="30" t="str">
        <f t="shared" si="52"/>
        <v xml:space="preserve">      f_focus_own_consumption_measurement </v>
      </c>
      <c r="F820" s="30" t="str">
        <f t="shared" si="53"/>
        <v xml:space="preserve"> f_own_consumption_measurement,</v>
      </c>
      <c r="G820" s="30" t="str">
        <f t="shared" si="54"/>
        <v xml:space="preserve"> f_own_consumption_measurement</v>
      </c>
      <c r="I820" t="s">
        <v>5602</v>
      </c>
      <c r="J820" t="s">
        <v>5604</v>
      </c>
      <c r="K820" t="s">
        <v>5603</v>
      </c>
      <c r="M820" t="str">
        <f t="shared" si="55"/>
        <v>variable = ifelse(variable == " f_own_consumption_measurement","      f_focus_own_consumption_measurement ",variable),</v>
      </c>
    </row>
    <row r="821" spans="1:13">
      <c r="A821" t="s">
        <v>6341</v>
      </c>
      <c r="E821" s="30" t="str">
        <f t="shared" si="52"/>
        <v xml:space="preserve">      f_focus_lost_use </v>
      </c>
      <c r="F821" s="30" t="str">
        <f t="shared" si="53"/>
        <v xml:space="preserve"> f_lost_use,</v>
      </c>
      <c r="G821" s="30" t="str">
        <f t="shared" si="54"/>
        <v xml:space="preserve"> f_lost_use</v>
      </c>
      <c r="I821" t="s">
        <v>5602</v>
      </c>
      <c r="J821" t="s">
        <v>5604</v>
      </c>
      <c r="K821" t="s">
        <v>5603</v>
      </c>
      <c r="M821" t="str">
        <f t="shared" si="55"/>
        <v>variable = ifelse(variable == " f_lost_use","      f_focus_lost_use ",variable),</v>
      </c>
    </row>
    <row r="822" spans="1:13">
      <c r="A822" t="s">
        <v>6342</v>
      </c>
      <c r="E822" s="30" t="str">
        <f t="shared" si="52"/>
        <v xml:space="preserve">      f_focus_lost_use_other </v>
      </c>
      <c r="F822" s="30" t="str">
        <f t="shared" si="53"/>
        <v xml:space="preserve"> f_lost_use_other,</v>
      </c>
      <c r="G822" s="30" t="str">
        <f t="shared" si="54"/>
        <v xml:space="preserve"> f_lost_use_other</v>
      </c>
      <c r="I822" t="s">
        <v>5602</v>
      </c>
      <c r="J822" t="s">
        <v>5604</v>
      </c>
      <c r="K822" t="s">
        <v>5603</v>
      </c>
      <c r="M822" t="str">
        <f t="shared" si="55"/>
        <v>variable = ifelse(variable == " f_lost_use_other","      f_focus_lost_use_other ",variable),</v>
      </c>
    </row>
    <row r="823" spans="1:13">
      <c r="A823" t="s">
        <v>7249</v>
      </c>
      <c r="E823" s="30" t="str">
        <f t="shared" si="52"/>
        <v xml:space="preserve">      f_focus_measurement_lost </v>
      </c>
      <c r="F823" s="30" t="str">
        <f t="shared" si="53"/>
        <v xml:space="preserve"> f_lost_measurement,</v>
      </c>
      <c r="G823" s="30" t="str">
        <f t="shared" si="54"/>
        <v xml:space="preserve"> f_lost_measurement</v>
      </c>
      <c r="I823" t="s">
        <v>5602</v>
      </c>
      <c r="J823" t="s">
        <v>5604</v>
      </c>
      <c r="K823" t="s">
        <v>5603</v>
      </c>
      <c r="M823" t="str">
        <f t="shared" si="55"/>
        <v>variable = ifelse(variable == " f_lost_measurement","      f_focus_measurement_lost ",variable),</v>
      </c>
    </row>
    <row r="824" spans="1:13">
      <c r="A824" t="s">
        <v>5609</v>
      </c>
      <c r="E824" s="30" t="e">
        <f t="shared" si="52"/>
        <v>#VALUE!</v>
      </c>
      <c r="F824" s="30" t="e">
        <f t="shared" si="53"/>
        <v>#VALUE!</v>
      </c>
      <c r="G824" s="30" t="e">
        <f t="shared" si="54"/>
        <v>#VALUE!</v>
      </c>
      <c r="I824" t="s">
        <v>5602</v>
      </c>
      <c r="J824" t="s">
        <v>5604</v>
      </c>
      <c r="K824" t="s">
        <v>5603</v>
      </c>
      <c r="M824" t="str">
        <f t="shared" si="55"/>
        <v/>
      </c>
    </row>
    <row r="825" spans="1:13">
      <c r="A825" t="s">
        <v>5610</v>
      </c>
      <c r="E825" s="30" t="e">
        <f t="shared" si="52"/>
        <v>#VALUE!</v>
      </c>
      <c r="F825" s="30" t="e">
        <f t="shared" si="53"/>
        <v>#VALUE!</v>
      </c>
      <c r="G825" s="30" t="e">
        <f t="shared" si="54"/>
        <v>#VALUE!</v>
      </c>
      <c r="I825" t="s">
        <v>5602</v>
      </c>
      <c r="J825" t="s">
        <v>5604</v>
      </c>
      <c r="K825" t="s">
        <v>5603</v>
      </c>
      <c r="M825" t="str">
        <f t="shared" si="55"/>
        <v/>
      </c>
    </row>
    <row r="826" spans="1:13">
      <c r="A826" t="s">
        <v>6343</v>
      </c>
      <c r="E826" s="30" t="e">
        <f t="shared" si="52"/>
        <v>#VALUE!</v>
      </c>
      <c r="F826" s="30" t="e">
        <f t="shared" si="53"/>
        <v>#VALUE!</v>
      </c>
      <c r="G826" s="30" t="e">
        <f t="shared" si="54"/>
        <v>#VALUE!</v>
      </c>
      <c r="I826" t="s">
        <v>5602</v>
      </c>
      <c r="J826" t="s">
        <v>5604</v>
      </c>
      <c r="K826" t="s">
        <v>5603</v>
      </c>
      <c r="M826" t="str">
        <f t="shared" si="55"/>
        <v/>
      </c>
    </row>
    <row r="827" spans="1:13">
      <c r="A827" t="s">
        <v>6344</v>
      </c>
      <c r="E827" s="30" t="str">
        <f t="shared" si="52"/>
        <v xml:space="preserve">  if(cases[i] </v>
      </c>
      <c r="F827" s="30" t="str">
        <f t="shared" si="53"/>
        <v>= "26032020 Musoni Sorghum.xlsx"){</v>
      </c>
      <c r="G827" s="30" t="e">
        <f t="shared" si="54"/>
        <v>#VALUE!</v>
      </c>
      <c r="I827" t="s">
        <v>5602</v>
      </c>
      <c r="J827" t="s">
        <v>5604</v>
      </c>
      <c r="K827" t="s">
        <v>5603</v>
      </c>
      <c r="M827" t="str">
        <f t="shared" si="55"/>
        <v/>
      </c>
    </row>
    <row r="828" spans="1:13">
      <c r="A828" t="s">
        <v>5607</v>
      </c>
      <c r="E828" s="30" t="e">
        <f t="shared" si="52"/>
        <v>#VALUE!</v>
      </c>
      <c r="F828" s="30" t="e">
        <f t="shared" si="53"/>
        <v>#VALUE!</v>
      </c>
      <c r="G828" s="30" t="e">
        <f t="shared" si="54"/>
        <v>#VALUE!</v>
      </c>
      <c r="I828" t="s">
        <v>5602</v>
      </c>
      <c r="J828" t="s">
        <v>5604</v>
      </c>
      <c r="K828" t="s">
        <v>5603</v>
      </c>
      <c r="M828" s="9" t="s">
        <v>7243</v>
      </c>
    </row>
    <row r="829" spans="1:13">
      <c r="A829" t="s">
        <v>5608</v>
      </c>
      <c r="E829" s="30" t="str">
        <f t="shared" si="52"/>
        <v xml:space="preserve">      focus_crop </v>
      </c>
      <c r="F829" s="30" t="str">
        <f t="shared" si="53"/>
        <v xml:space="preserve"> sdm_crop,</v>
      </c>
      <c r="G829" s="30" t="str">
        <f t="shared" si="54"/>
        <v xml:space="preserve"> sdm_crop</v>
      </c>
      <c r="I829" t="s">
        <v>5602</v>
      </c>
      <c r="J829" t="s">
        <v>5604</v>
      </c>
      <c r="K829" t="s">
        <v>5603</v>
      </c>
      <c r="M829" t="str">
        <f t="shared" si="55"/>
        <v>variable = ifelse(variable == " sdm_crop","      focus_crop ",variable),</v>
      </c>
    </row>
    <row r="830" spans="1:13">
      <c r="A830" t="s">
        <v>6123</v>
      </c>
      <c r="E830" s="30" t="str">
        <f t="shared" si="52"/>
        <v xml:space="preserve">      hh_loan_agri_first </v>
      </c>
      <c r="F830" s="30" t="str">
        <f t="shared" si="53"/>
        <v xml:space="preserve"> pi_first_agri_loan,</v>
      </c>
      <c r="G830" s="30" t="str">
        <f t="shared" si="54"/>
        <v xml:space="preserve"> pi_first_agri_loan</v>
      </c>
      <c r="I830" t="s">
        <v>5602</v>
      </c>
      <c r="J830" t="s">
        <v>5604</v>
      </c>
      <c r="K830" t="s">
        <v>5603</v>
      </c>
      <c r="M830" t="str">
        <f t="shared" si="55"/>
        <v>variable = ifelse(variable == " pi_first_agri_loan","      hh_loan_agri_first ",variable),</v>
      </c>
    </row>
    <row r="831" spans="1:13">
      <c r="A831" t="s">
        <v>6124</v>
      </c>
      <c r="E831" s="30" t="str">
        <f t="shared" si="52"/>
        <v xml:space="preserve">      f_maincrop </v>
      </c>
      <c r="F831" s="30" t="str">
        <f t="shared" si="53"/>
        <v xml:space="preserve"> f_first_crop,</v>
      </c>
      <c r="G831" s="30" t="str">
        <f t="shared" si="54"/>
        <v xml:space="preserve"> f_first_crop</v>
      </c>
      <c r="I831" t="s">
        <v>5602</v>
      </c>
      <c r="J831" t="s">
        <v>5604</v>
      </c>
      <c r="K831" t="s">
        <v>5603</v>
      </c>
      <c r="M831" t="str">
        <f t="shared" si="55"/>
        <v>variable = ifelse(variable == " f_first_crop","      f_maincrop ",variable),</v>
      </c>
    </row>
    <row r="832" spans="1:13">
      <c r="A832" t="s">
        <v>6125</v>
      </c>
      <c r="E832" s="30" t="str">
        <f t="shared" si="52"/>
        <v xml:space="preserve">      f_maincrop_other </v>
      </c>
      <c r="F832" s="30" t="str">
        <f t="shared" si="53"/>
        <v xml:space="preserve"> f_first_crop_other,</v>
      </c>
      <c r="G832" s="30" t="str">
        <f t="shared" si="54"/>
        <v xml:space="preserve"> f_first_crop_other</v>
      </c>
      <c r="I832" t="s">
        <v>5602</v>
      </c>
      <c r="J832" t="s">
        <v>5604</v>
      </c>
      <c r="K832" t="s">
        <v>5603</v>
      </c>
      <c r="M832" t="str">
        <f t="shared" si="55"/>
        <v>variable = ifelse(variable == " f_first_crop_other","      f_maincrop_other ",variable),</v>
      </c>
    </row>
    <row r="833" spans="1:13">
      <c r="A833" t="s">
        <v>5619</v>
      </c>
      <c r="E833" s="30" t="str">
        <f t="shared" si="52"/>
        <v xml:space="preserve">      f_othermaincrop_1 </v>
      </c>
      <c r="F833" s="30" t="str">
        <f t="shared" si="53"/>
        <v xml:space="preserve"> f_second_crop,</v>
      </c>
      <c r="G833" s="30" t="str">
        <f t="shared" si="54"/>
        <v xml:space="preserve"> f_second_crop</v>
      </c>
      <c r="I833" t="s">
        <v>5602</v>
      </c>
      <c r="J833" t="s">
        <v>5604</v>
      </c>
      <c r="K833" t="s">
        <v>5603</v>
      </c>
      <c r="M833" t="str">
        <f t="shared" si="55"/>
        <v>variable = ifelse(variable == " f_second_crop","      f_othermaincrop_1 ",variable),</v>
      </c>
    </row>
    <row r="834" spans="1:13">
      <c r="A834" t="s">
        <v>5620</v>
      </c>
      <c r="E834" s="30" t="str">
        <f t="shared" si="52"/>
        <v xml:space="preserve">      f_othermaincrop_1_other </v>
      </c>
      <c r="F834" s="30" t="str">
        <f t="shared" si="53"/>
        <v xml:space="preserve"> f_second_crop_other,</v>
      </c>
      <c r="G834" s="30" t="str">
        <f t="shared" si="54"/>
        <v xml:space="preserve"> f_second_crop_other</v>
      </c>
      <c r="I834" t="s">
        <v>5602</v>
      </c>
      <c r="J834" t="s">
        <v>5604</v>
      </c>
      <c r="K834" t="s">
        <v>5603</v>
      </c>
      <c r="M834" t="str">
        <f t="shared" si="55"/>
        <v>variable = ifelse(variable == " f_second_crop_other","      f_othermaincrop_1_other ",variable),</v>
      </c>
    </row>
    <row r="835" spans="1:13">
      <c r="A835" t="s">
        <v>5621</v>
      </c>
      <c r="E835" s="30" t="str">
        <f t="shared" si="52"/>
        <v xml:space="preserve">      f_othermaincrop_2 </v>
      </c>
      <c r="F835" s="30" t="str">
        <f t="shared" si="53"/>
        <v xml:space="preserve"> f_third_crop,</v>
      </c>
      <c r="G835" s="30" t="str">
        <f t="shared" si="54"/>
        <v xml:space="preserve"> f_third_crop</v>
      </c>
      <c r="I835" t="s">
        <v>5602</v>
      </c>
      <c r="J835" t="s">
        <v>5604</v>
      </c>
      <c r="K835" t="s">
        <v>5603</v>
      </c>
      <c r="M835" t="str">
        <f t="shared" si="55"/>
        <v>variable = ifelse(variable == " f_third_crop","      f_othermaincrop_2 ",variable),</v>
      </c>
    </row>
    <row r="836" spans="1:13">
      <c r="A836" t="s">
        <v>6126</v>
      </c>
      <c r="E836" s="30" t="str">
        <f t="shared" si="52"/>
        <v xml:space="preserve">      f_othermaincrop_2_other </v>
      </c>
      <c r="F836" s="30" t="str">
        <f t="shared" si="53"/>
        <v xml:space="preserve"> f_third_crop_other,</v>
      </c>
      <c r="G836" s="30" t="str">
        <f t="shared" si="54"/>
        <v xml:space="preserve"> f_third_crop_other</v>
      </c>
      <c r="I836" t="s">
        <v>5602</v>
      </c>
      <c r="J836" t="s">
        <v>5604</v>
      </c>
      <c r="K836" t="s">
        <v>5603</v>
      </c>
      <c r="M836" t="str">
        <f t="shared" si="55"/>
        <v>variable = ifelse(variable == " f_third_crop_other","      f_othermaincrop_2_other ",variable),</v>
      </c>
    </row>
    <row r="837" spans="1:13">
      <c r="A837" t="s">
        <v>6127</v>
      </c>
      <c r="E837" s="30" t="str">
        <f t="shared" si="52"/>
        <v xml:space="preserve">      f_unit_land_other </v>
      </c>
      <c r="F837" s="30" t="str">
        <f t="shared" si="53"/>
        <v xml:space="preserve"> `f_unit_land--other--`,</v>
      </c>
      <c r="G837" s="30" t="str">
        <f t="shared" si="54"/>
        <v xml:space="preserve"> `f_unit_land--other--`</v>
      </c>
      <c r="I837" t="s">
        <v>5602</v>
      </c>
      <c r="J837" t="s">
        <v>5604</v>
      </c>
      <c r="K837" t="s">
        <v>5603</v>
      </c>
      <c r="M837" t="str">
        <f t="shared" si="55"/>
        <v>variable = ifelse(variable == " `f_unit_land--other--`","      f_unit_land_other ",variable),</v>
      </c>
    </row>
    <row r="838" spans="1:13">
      <c r="A838" t="s">
        <v>6128</v>
      </c>
      <c r="E838" s="30" t="str">
        <f t="shared" si="52"/>
        <v xml:space="preserve">      f_focus_crop_size_acre </v>
      </c>
      <c r="F838" s="30" t="str">
        <f t="shared" si="53"/>
        <v xml:space="preserve"> "f_sdm_size (acre)",</v>
      </c>
      <c r="G838" s="30" t="str">
        <f t="shared" si="54"/>
        <v xml:space="preserve"> "f_sdm_size (acre)"</v>
      </c>
      <c r="I838" t="s">
        <v>5602</v>
      </c>
      <c r="J838" t="s">
        <v>5604</v>
      </c>
      <c r="K838" t="s">
        <v>5603</v>
      </c>
      <c r="M838" t="str">
        <f t="shared" si="55"/>
        <v>variable = ifelse(variable == " "f_sdm_size (acre)"","      f_focus_crop_size_acre ",variable),</v>
      </c>
    </row>
    <row r="839" spans="1:13">
      <c r="A839" t="s">
        <v>5533</v>
      </c>
      <c r="E839" s="30" t="str">
        <f t="shared" ref="E839:E902" si="56">LEFT(A839, SEARCH("=",A839)-1)</f>
        <v xml:space="preserve">      f_ownership_type </v>
      </c>
      <c r="F839" s="30" t="str">
        <f t="shared" ref="F839:F902" si="57">RIGHT(A839,LEN(A839)-SEARCH("=",A839))</f>
        <v xml:space="preserve"> f_ownership,</v>
      </c>
      <c r="G839" s="30" t="str">
        <f t="shared" ref="G839:G902" si="58">LEFT(F839, SEARCH(",",F839)-1)</f>
        <v xml:space="preserve"> f_ownership</v>
      </c>
      <c r="I839" t="s">
        <v>5602</v>
      </c>
      <c r="J839" t="s">
        <v>5604</v>
      </c>
      <c r="K839" t="s">
        <v>5603</v>
      </c>
      <c r="M839" t="str">
        <f t="shared" ref="M839:M902" si="59">IFERROR(_xlfn.CONCAT(I839,G839,J839,E839,K839),"")</f>
        <v>variable = ifelse(variable == " f_ownership","      f_ownership_type ",variable),</v>
      </c>
    </row>
    <row r="840" spans="1:13">
      <c r="A840" t="s">
        <v>6129</v>
      </c>
      <c r="E840" s="30" t="str">
        <f t="shared" si="56"/>
        <v xml:space="preserve">      f_harvest_num </v>
      </c>
      <c r="F840" s="30" t="str">
        <f t="shared" si="57"/>
        <v xml:space="preserve"> f_harvests,</v>
      </c>
      <c r="G840" s="30" t="str">
        <f t="shared" si="58"/>
        <v xml:space="preserve"> f_harvests</v>
      </c>
      <c r="I840" t="s">
        <v>5602</v>
      </c>
      <c r="J840" t="s">
        <v>5604</v>
      </c>
      <c r="K840" t="s">
        <v>5603</v>
      </c>
      <c r="M840" t="str">
        <f t="shared" si="59"/>
        <v>variable = ifelse(variable == " f_harvests","      f_harvest_num ",variable),</v>
      </c>
    </row>
    <row r="841" spans="1:13">
      <c r="A841" t="s">
        <v>5535</v>
      </c>
      <c r="E841" s="30" t="str">
        <f t="shared" si="56"/>
        <v xml:space="preserve">      f_focus_measurement_prod_2 </v>
      </c>
      <c r="F841" s="30" t="str">
        <f t="shared" si="57"/>
        <v xml:space="preserve"> f_sdm_measurement,</v>
      </c>
      <c r="G841" s="30" t="str">
        <f t="shared" si="58"/>
        <v xml:space="preserve"> f_sdm_measurement</v>
      </c>
      <c r="I841" t="s">
        <v>5602</v>
      </c>
      <c r="J841" t="s">
        <v>5604</v>
      </c>
      <c r="K841" t="s">
        <v>5603</v>
      </c>
      <c r="M841" t="str">
        <f t="shared" si="59"/>
        <v>variable = ifelse(variable == " f_sdm_measurement","      f_focus_measurement_prod_2 ",variable),</v>
      </c>
    </row>
    <row r="842" spans="1:13">
      <c r="A842" t="s">
        <v>6130</v>
      </c>
      <c r="E842" s="30" t="str">
        <f t="shared" si="56"/>
        <v xml:space="preserve">      f_focus_measurement_prod_other_2 </v>
      </c>
      <c r="F842" s="30" t="str">
        <f t="shared" si="57"/>
        <v xml:space="preserve"> f_measurement_other,</v>
      </c>
      <c r="G842" s="30" t="str">
        <f t="shared" si="58"/>
        <v xml:space="preserve"> f_measurement_other</v>
      </c>
      <c r="I842" t="s">
        <v>5602</v>
      </c>
      <c r="J842" t="s">
        <v>5604</v>
      </c>
      <c r="K842" t="s">
        <v>5603</v>
      </c>
      <c r="M842" t="str">
        <f t="shared" si="59"/>
        <v>variable = ifelse(variable == " f_measurement_other","      f_focus_measurement_prod_other_2 ",variable),</v>
      </c>
    </row>
    <row r="843" spans="1:13">
      <c r="A843" t="s">
        <v>5523</v>
      </c>
      <c r="E843" s="30" t="str">
        <f t="shared" si="56"/>
        <v xml:space="preserve">      f_livestock_income_type </v>
      </c>
      <c r="F843" s="30" t="str">
        <f t="shared" si="57"/>
        <v xml:space="preserve"> f_livestock,</v>
      </c>
      <c r="G843" s="30" t="str">
        <f t="shared" si="58"/>
        <v xml:space="preserve"> f_livestock</v>
      </c>
      <c r="I843" t="s">
        <v>5602</v>
      </c>
      <c r="J843" t="s">
        <v>5604</v>
      </c>
      <c r="K843" t="s">
        <v>5603</v>
      </c>
      <c r="M843" t="str">
        <f t="shared" si="59"/>
        <v>variable = ifelse(variable == " f_livestock","      f_livestock_income_type ",variable),</v>
      </c>
    </row>
    <row r="844" spans="1:13">
      <c r="A844" t="s">
        <v>5634</v>
      </c>
      <c r="E844" s="30" t="str">
        <f t="shared" si="56"/>
        <v xml:space="preserve">      f_livestock_income_type_other </v>
      </c>
      <c r="F844" s="30" t="str">
        <f t="shared" si="57"/>
        <v xml:space="preserve"> `f_livestock--other--`,</v>
      </c>
      <c r="G844" s="30" t="str">
        <f t="shared" si="58"/>
        <v xml:space="preserve"> `f_livestock--other--`</v>
      </c>
      <c r="I844" t="s">
        <v>5602</v>
      </c>
      <c r="J844" t="s">
        <v>5604</v>
      </c>
      <c r="K844" t="s">
        <v>5603</v>
      </c>
      <c r="M844" t="str">
        <f t="shared" si="59"/>
        <v>variable = ifelse(variable == " `f_livestock--other--`","      f_livestock_income_type_other ",variable),</v>
      </c>
    </row>
    <row r="845" spans="1:13">
      <c r="A845" t="s">
        <v>5524</v>
      </c>
      <c r="E845" s="30" t="str">
        <f t="shared" si="56"/>
        <v xml:space="preserve">      f_livestock_income_total </v>
      </c>
      <c r="F845" s="30" t="str">
        <f t="shared" si="57"/>
        <v xml:space="preserve"> f_livestock_income,</v>
      </c>
      <c r="G845" s="30" t="str">
        <f t="shared" si="58"/>
        <v xml:space="preserve"> f_livestock_income</v>
      </c>
      <c r="I845" t="s">
        <v>5602</v>
      </c>
      <c r="J845" t="s">
        <v>5604</v>
      </c>
      <c r="K845" t="s">
        <v>5603</v>
      </c>
      <c r="M845" t="str">
        <f t="shared" si="59"/>
        <v>variable = ifelse(variable == " f_livestock_income","      f_livestock_income_total ",variable),</v>
      </c>
    </row>
    <row r="846" spans="1:13">
      <c r="A846" t="s">
        <v>5625</v>
      </c>
      <c r="E846" s="30" t="str">
        <f t="shared" si="56"/>
        <v xml:space="preserve">      m_crops_livestock_seller </v>
      </c>
      <c r="F846" s="30" t="str">
        <f t="shared" si="57"/>
        <v xml:space="preserve"> ms_offtaker,</v>
      </c>
      <c r="G846" s="30" t="str">
        <f t="shared" si="58"/>
        <v xml:space="preserve"> ms_offtaker</v>
      </c>
      <c r="I846" t="s">
        <v>5602</v>
      </c>
      <c r="J846" t="s">
        <v>5604</v>
      </c>
      <c r="K846" t="s">
        <v>5603</v>
      </c>
      <c r="M846" t="str">
        <f t="shared" si="59"/>
        <v>variable = ifelse(variable == " ms_offtaker","      m_crops_livestock_seller ",variable),</v>
      </c>
    </row>
    <row r="847" spans="1:13">
      <c r="A847" t="s">
        <v>5626</v>
      </c>
      <c r="E847" s="30" t="str">
        <f t="shared" si="56"/>
        <v xml:space="preserve">      m_crops_livestock_seller_other </v>
      </c>
      <c r="F847" s="30" t="str">
        <f t="shared" si="57"/>
        <v xml:space="preserve"> `ms_offtaker--other--`,</v>
      </c>
      <c r="G847" s="30" t="str">
        <f t="shared" si="58"/>
        <v xml:space="preserve"> `ms_offtaker--other--`</v>
      </c>
      <c r="I847" t="s">
        <v>5602</v>
      </c>
      <c r="J847" t="s">
        <v>5604</v>
      </c>
      <c r="K847" t="s">
        <v>5603</v>
      </c>
      <c r="M847" t="str">
        <f t="shared" si="59"/>
        <v>variable = ifelse(variable == " `ms_offtaker--other--`","      m_crops_livestock_seller_other ",variable),</v>
      </c>
    </row>
    <row r="848" spans="1:13">
      <c r="A848" t="s">
        <v>6131</v>
      </c>
      <c r="E848" s="30" t="str">
        <f t="shared" si="56"/>
        <v xml:space="preserve">      m_crops_livestock_sellingpoint </v>
      </c>
      <c r="F848" s="30" t="str">
        <f t="shared" si="57"/>
        <v xml:space="preserve"> ms_location,</v>
      </c>
      <c r="G848" s="30" t="str">
        <f t="shared" si="58"/>
        <v xml:space="preserve"> ms_location</v>
      </c>
      <c r="I848" t="s">
        <v>5602</v>
      </c>
      <c r="J848" t="s">
        <v>5604</v>
      </c>
      <c r="K848" t="s">
        <v>5603</v>
      </c>
      <c r="M848" t="str">
        <f t="shared" si="59"/>
        <v>variable = ifelse(variable == " ms_location","      m_crops_livestock_sellingpoint ",variable),</v>
      </c>
    </row>
    <row r="849" spans="1:13">
      <c r="A849" t="s">
        <v>6132</v>
      </c>
      <c r="E849" s="30" t="str">
        <f t="shared" si="56"/>
        <v xml:space="preserve">      m_crops_livestock_sellingpoint_other </v>
      </c>
      <c r="F849" s="30" t="str">
        <f t="shared" si="57"/>
        <v xml:space="preserve"> `ms_location--other--`,</v>
      </c>
      <c r="G849" s="30" t="str">
        <f t="shared" si="58"/>
        <v xml:space="preserve"> `ms_location--other--`</v>
      </c>
      <c r="I849" t="s">
        <v>5602</v>
      </c>
      <c r="J849" t="s">
        <v>5604</v>
      </c>
      <c r="K849" t="s">
        <v>5603</v>
      </c>
      <c r="M849" t="str">
        <f t="shared" si="59"/>
        <v>variable = ifelse(variable == " `ms_location--other--`","      m_crops_livestock_sellingpoint_other ",variable),</v>
      </c>
    </row>
    <row r="850" spans="1:13">
      <c r="A850" t="s">
        <v>5629</v>
      </c>
      <c r="E850" s="30" t="str">
        <f t="shared" si="56"/>
        <v xml:space="preserve">      m_crops_livestock_distance </v>
      </c>
      <c r="F850" s="30" t="str">
        <f t="shared" si="57"/>
        <v xml:space="preserve"> ms_travel,</v>
      </c>
      <c r="G850" s="30" t="str">
        <f t="shared" si="58"/>
        <v xml:space="preserve"> ms_travel</v>
      </c>
      <c r="I850" t="s">
        <v>5602</v>
      </c>
      <c r="J850" t="s">
        <v>5604</v>
      </c>
      <c r="K850" t="s">
        <v>5603</v>
      </c>
      <c r="M850" t="str">
        <f t="shared" si="59"/>
        <v>variable = ifelse(variable == " ms_travel","      m_crops_livestock_distance ",variable),</v>
      </c>
    </row>
    <row r="851" spans="1:13">
      <c r="A851" t="s">
        <v>5630</v>
      </c>
      <c r="E851" s="30" t="str">
        <f t="shared" si="56"/>
        <v xml:space="preserve">      m_crops_livestock_distance_other </v>
      </c>
      <c r="F851" s="30" t="str">
        <f t="shared" si="57"/>
        <v xml:space="preserve"> `ms_travel--other--`,</v>
      </c>
      <c r="G851" s="30" t="str">
        <f t="shared" si="58"/>
        <v xml:space="preserve"> `ms_travel--other--`</v>
      </c>
      <c r="I851" t="s">
        <v>5602</v>
      </c>
      <c r="J851" t="s">
        <v>5604</v>
      </c>
      <c r="K851" t="s">
        <v>5603</v>
      </c>
      <c r="M851" t="str">
        <f t="shared" si="59"/>
        <v>variable = ifelse(variable == " `ms_travel--other--`","      m_crops_livestock_distance_other ",variable),</v>
      </c>
    </row>
    <row r="852" spans="1:13">
      <c r="A852" t="s">
        <v>5631</v>
      </c>
      <c r="E852" s="30" t="str">
        <f t="shared" si="56"/>
        <v xml:space="preserve">      m_crops_livestock_contract_sales_yn </v>
      </c>
      <c r="F852" s="30" t="str">
        <f t="shared" si="57"/>
        <v xml:space="preserve"> ms_contract,</v>
      </c>
      <c r="G852" s="30" t="str">
        <f t="shared" si="58"/>
        <v xml:space="preserve"> ms_contract</v>
      </c>
      <c r="I852" t="s">
        <v>5602</v>
      </c>
      <c r="J852" t="s">
        <v>5604</v>
      </c>
      <c r="K852" t="s">
        <v>5603</v>
      </c>
      <c r="M852" t="str">
        <f t="shared" si="59"/>
        <v>variable = ifelse(variable == " ms_contract","      m_crops_livestock_contract_sales_yn ",variable),</v>
      </c>
    </row>
    <row r="853" spans="1:13">
      <c r="A853" t="s">
        <v>5632</v>
      </c>
      <c r="E853" s="30" t="str">
        <f t="shared" si="56"/>
        <v xml:space="preserve">      m_crops_livestock_contract_sales_yn_other </v>
      </c>
      <c r="F853" s="30" t="str">
        <f t="shared" si="57"/>
        <v xml:space="preserve"> `ms_contract--other--`,</v>
      </c>
      <c r="G853" s="30" t="str">
        <f t="shared" si="58"/>
        <v xml:space="preserve"> `ms_contract--other--`</v>
      </c>
      <c r="I853" t="s">
        <v>5602</v>
      </c>
      <c r="J853" t="s">
        <v>5604</v>
      </c>
      <c r="K853" t="s">
        <v>5603</v>
      </c>
      <c r="M853" t="str">
        <f t="shared" si="59"/>
        <v>variable = ifelse(variable == " `ms_contract--other--`","      m_crops_livestock_contract_sales_yn_other ",variable),</v>
      </c>
    </row>
    <row r="854" spans="1:13">
      <c r="A854" t="s">
        <v>5638</v>
      </c>
      <c r="E854" s="30" t="str">
        <f t="shared" si="56"/>
        <v xml:space="preserve">      f_income_other_type </v>
      </c>
      <c r="F854" s="30" t="str">
        <f t="shared" si="57"/>
        <v xml:space="preserve"> f_offfarm_otherincome,</v>
      </c>
      <c r="G854" s="30" t="str">
        <f t="shared" si="58"/>
        <v xml:space="preserve"> f_offfarm_otherincome</v>
      </c>
      <c r="I854" t="s">
        <v>5602</v>
      </c>
      <c r="J854" t="s">
        <v>5604</v>
      </c>
      <c r="K854" t="s">
        <v>5603</v>
      </c>
      <c r="M854" t="str">
        <f t="shared" si="59"/>
        <v>variable = ifelse(variable == " f_offfarm_otherincome","      f_income_other_type ",variable),</v>
      </c>
    </row>
    <row r="855" spans="1:13">
      <c r="A855" t="s">
        <v>5639</v>
      </c>
      <c r="E855" s="30" t="str">
        <f t="shared" si="56"/>
        <v xml:space="preserve">      f_income_other_type_other </v>
      </c>
      <c r="F855" s="30" t="str">
        <f t="shared" si="57"/>
        <v xml:space="preserve"> `f_offfarm_otherincome--other--`,</v>
      </c>
      <c r="G855" s="30" t="str">
        <f t="shared" si="58"/>
        <v xml:space="preserve"> `f_offfarm_otherincome--other--`</v>
      </c>
      <c r="I855" t="s">
        <v>5602</v>
      </c>
      <c r="J855" t="s">
        <v>5604</v>
      </c>
      <c r="K855" t="s">
        <v>5603</v>
      </c>
      <c r="M855" t="str">
        <f t="shared" si="59"/>
        <v>variable = ifelse(variable == " `f_offfarm_otherincome--other--`","      f_income_other_type_other ",variable),</v>
      </c>
    </row>
    <row r="856" spans="1:13">
      <c r="A856" t="s">
        <v>5640</v>
      </c>
      <c r="E856" s="30" t="str">
        <f t="shared" si="56"/>
        <v xml:space="preserve">      f_income_other_total </v>
      </c>
      <c r="F856" s="30" t="str">
        <f t="shared" si="57"/>
        <v xml:space="preserve"> f_offfarm_income,</v>
      </c>
      <c r="G856" s="30" t="str">
        <f t="shared" si="58"/>
        <v xml:space="preserve"> f_offfarm_income</v>
      </c>
      <c r="I856" t="s">
        <v>5602</v>
      </c>
      <c r="J856" t="s">
        <v>5604</v>
      </c>
      <c r="K856" t="s">
        <v>5603</v>
      </c>
      <c r="M856" t="str">
        <f t="shared" si="59"/>
        <v>variable = ifelse(variable == " f_offfarm_income","      f_income_other_total ",variable),</v>
      </c>
    </row>
    <row r="857" spans="1:13">
      <c r="A857" t="s">
        <v>6133</v>
      </c>
      <c r="E857" s="30" t="str">
        <f t="shared" si="56"/>
        <v xml:space="preserve">      f_nonfarm_enterpr_type </v>
      </c>
      <c r="F857" s="30" t="str">
        <f t="shared" si="57"/>
        <v xml:space="preserve"> f_other_income_business,</v>
      </c>
      <c r="G857" s="30" t="str">
        <f t="shared" si="58"/>
        <v xml:space="preserve"> f_other_income_business</v>
      </c>
      <c r="I857" t="s">
        <v>5602</v>
      </c>
      <c r="J857" t="s">
        <v>5604</v>
      </c>
      <c r="K857" t="s">
        <v>5603</v>
      </c>
      <c r="M857" t="str">
        <f t="shared" si="59"/>
        <v>variable = ifelse(variable == " f_other_income_business","      f_nonfarm_enterpr_type ",variable),</v>
      </c>
    </row>
    <row r="858" spans="1:13">
      <c r="A858" t="s">
        <v>6134</v>
      </c>
      <c r="E858" s="30" t="str">
        <f t="shared" si="56"/>
        <v xml:space="preserve">      f_nonfarm_enterpr_type_other </v>
      </c>
      <c r="F858" s="30" t="str">
        <f t="shared" si="57"/>
        <v xml:space="preserve"> `f_other_income_business--other--`,</v>
      </c>
      <c r="G858" s="30" t="str">
        <f t="shared" si="58"/>
        <v xml:space="preserve"> `f_other_income_business--other--`</v>
      </c>
      <c r="I858" t="s">
        <v>5602</v>
      </c>
      <c r="J858" t="s">
        <v>5604</v>
      </c>
      <c r="K858" t="s">
        <v>5603</v>
      </c>
      <c r="M858" t="str">
        <f t="shared" si="59"/>
        <v>variable = ifelse(variable == " `f_other_income_business--other--`","      f_nonfarm_enterpr_type_other ",variable),</v>
      </c>
    </row>
    <row r="859" spans="1:13">
      <c r="A859" t="s">
        <v>6135</v>
      </c>
      <c r="E859" s="30" t="str">
        <f t="shared" si="56"/>
        <v xml:space="preserve">      f_nonfarm_enterpr_resources </v>
      </c>
      <c r="F859" s="30" t="str">
        <f t="shared" si="57"/>
        <v xml:space="preserve"> f_business_start,</v>
      </c>
      <c r="G859" s="30" t="str">
        <f t="shared" si="58"/>
        <v xml:space="preserve"> f_business_start</v>
      </c>
      <c r="I859" t="s">
        <v>5602</v>
      </c>
      <c r="J859" t="s">
        <v>5604</v>
      </c>
      <c r="K859" t="s">
        <v>5603</v>
      </c>
      <c r="M859" t="str">
        <f t="shared" si="59"/>
        <v>variable = ifelse(variable == " f_business_start","      f_nonfarm_enterpr_resources ",variable),</v>
      </c>
    </row>
    <row r="860" spans="1:13">
      <c r="A860" t="s">
        <v>6136</v>
      </c>
      <c r="E860" s="30" t="str">
        <f t="shared" si="56"/>
        <v xml:space="preserve">      f_nonfarm_enterpr_resources_other </v>
      </c>
      <c r="F860" s="30" t="str">
        <f t="shared" si="57"/>
        <v xml:space="preserve"> `f_business_start--other--`,</v>
      </c>
      <c r="G860" s="30" t="str">
        <f t="shared" si="58"/>
        <v xml:space="preserve"> `f_business_start--other--`</v>
      </c>
      <c r="I860" t="s">
        <v>5602</v>
      </c>
      <c r="J860" t="s">
        <v>5604</v>
      </c>
      <c r="K860" t="s">
        <v>5603</v>
      </c>
      <c r="M860" t="str">
        <f t="shared" si="59"/>
        <v>variable = ifelse(variable == " `f_business_start--other--`","      f_nonfarm_enterpr_resources_other ",variable),</v>
      </c>
    </row>
    <row r="861" spans="1:13">
      <c r="A861" t="s">
        <v>6137</v>
      </c>
      <c r="E861" s="30" t="str">
        <f t="shared" si="56"/>
        <v xml:space="preserve">      f_nonfarm_enterpr_career </v>
      </c>
      <c r="F861" s="30" t="str">
        <f t="shared" si="57"/>
        <v xml:space="preserve"> f_business_career_children,</v>
      </c>
      <c r="G861" s="30" t="str">
        <f t="shared" si="58"/>
        <v xml:space="preserve"> f_business_career_children</v>
      </c>
      <c r="I861" t="s">
        <v>5602</v>
      </c>
      <c r="J861" t="s">
        <v>5604</v>
      </c>
      <c r="K861" t="s">
        <v>5603</v>
      </c>
      <c r="M861" t="str">
        <f t="shared" si="59"/>
        <v>variable = ifelse(variable == " f_business_career_children","      f_nonfarm_enterpr_career ",variable),</v>
      </c>
    </row>
    <row r="862" spans="1:13">
      <c r="A862" t="s">
        <v>6138</v>
      </c>
      <c r="E862" s="30" t="str">
        <f t="shared" si="56"/>
        <v xml:space="preserve">      f_nonfarm_enterpr_labour_yn </v>
      </c>
      <c r="F862" s="30" t="str">
        <f t="shared" si="57"/>
        <v xml:space="preserve"> f_business_employment,</v>
      </c>
      <c r="G862" s="30" t="str">
        <f t="shared" si="58"/>
        <v xml:space="preserve"> f_business_employment</v>
      </c>
      <c r="I862" t="s">
        <v>5602</v>
      </c>
      <c r="J862" t="s">
        <v>5604</v>
      </c>
      <c r="K862" t="s">
        <v>5603</v>
      </c>
      <c r="M862" t="str">
        <f t="shared" si="59"/>
        <v>variable = ifelse(variable == " f_business_employment","      f_nonfarm_enterpr_labour_yn ",variable),</v>
      </c>
    </row>
    <row r="863" spans="1:13">
      <c r="A863" t="s">
        <v>6139</v>
      </c>
      <c r="E863" s="30" t="str">
        <f t="shared" si="56"/>
        <v xml:space="preserve">      f_nonfarm_enterpr_labour_source </v>
      </c>
      <c r="F863" s="30" t="str">
        <f t="shared" si="57"/>
        <v xml:space="preserve"> f_business_labour_origin,</v>
      </c>
      <c r="G863" s="30" t="str">
        <f t="shared" si="58"/>
        <v xml:space="preserve"> f_business_labour_origin</v>
      </c>
      <c r="I863" t="s">
        <v>5602</v>
      </c>
      <c r="J863" t="s">
        <v>5604</v>
      </c>
      <c r="K863" t="s">
        <v>5603</v>
      </c>
      <c r="M863" t="str">
        <f t="shared" si="59"/>
        <v>variable = ifelse(variable == " f_business_labour_origin","      f_nonfarm_enterpr_labour_source ",variable),</v>
      </c>
    </row>
    <row r="864" spans="1:13">
      <c r="A864" t="s">
        <v>6140</v>
      </c>
      <c r="E864" s="30" t="str">
        <f t="shared" si="56"/>
        <v xml:space="preserve">      f_nonfarm_enterpr_permlabour_nr </v>
      </c>
      <c r="F864" s="30" t="str">
        <f t="shared" si="57"/>
        <v xml:space="preserve"> f_business_labour_permanent,</v>
      </c>
      <c r="G864" s="30" t="str">
        <f t="shared" si="58"/>
        <v xml:space="preserve"> f_business_labour_permanent</v>
      </c>
      <c r="I864" t="s">
        <v>5602</v>
      </c>
      <c r="J864" t="s">
        <v>5604</v>
      </c>
      <c r="K864" t="s">
        <v>5603</v>
      </c>
      <c r="M864" t="str">
        <f t="shared" si="59"/>
        <v>variable = ifelse(variable == " f_business_labour_permanent","      f_nonfarm_enterpr_permlabour_nr ",variable),</v>
      </c>
    </row>
    <row r="865" spans="1:13">
      <c r="A865" t="s">
        <v>6141</v>
      </c>
      <c r="E865" s="30" t="str">
        <f t="shared" si="56"/>
        <v xml:space="preserve">      f_nonfarm_enterpr_permlabour_fem </v>
      </c>
      <c r="F865" s="30" t="str">
        <f t="shared" si="57"/>
        <v xml:space="preserve"> f_business_labour_permanent_women,</v>
      </c>
      <c r="G865" s="30" t="str">
        <f t="shared" si="58"/>
        <v xml:space="preserve"> f_business_labour_permanent_women</v>
      </c>
      <c r="I865" t="s">
        <v>5602</v>
      </c>
      <c r="J865" t="s">
        <v>5604</v>
      </c>
      <c r="K865" t="s">
        <v>5603</v>
      </c>
      <c r="M865" t="str">
        <f t="shared" si="59"/>
        <v>variable = ifelse(variable == " f_business_labour_permanent_women","      f_nonfarm_enterpr_permlabour_fem ",variable),</v>
      </c>
    </row>
    <row r="866" spans="1:13">
      <c r="A866" t="s">
        <v>6142</v>
      </c>
      <c r="E866" s="30" t="str">
        <f t="shared" si="56"/>
        <v xml:space="preserve">      f_nonfarm_enterpr_permlabour_u35 </v>
      </c>
      <c r="F866" s="30" t="str">
        <f t="shared" si="57"/>
        <v xml:space="preserve"> f_business_labour_permanent_age,</v>
      </c>
      <c r="G866" s="30" t="str">
        <f t="shared" si="58"/>
        <v xml:space="preserve"> f_business_labour_permanent_age</v>
      </c>
      <c r="I866" t="s">
        <v>5602</v>
      </c>
      <c r="J866" t="s">
        <v>5604</v>
      </c>
      <c r="K866" t="s">
        <v>5603</v>
      </c>
      <c r="M866" t="str">
        <f t="shared" si="59"/>
        <v>variable = ifelse(variable == " f_business_labour_permanent_age","      f_nonfarm_enterpr_permlabour_u35 ",variable),</v>
      </c>
    </row>
    <row r="867" spans="1:13">
      <c r="A867" t="s">
        <v>6143</v>
      </c>
      <c r="E867" s="30" t="str">
        <f t="shared" si="56"/>
        <v xml:space="preserve">      f_nonfarm_enterpr_permlabour_comp </v>
      </c>
      <c r="F867" s="30" t="str">
        <f t="shared" si="57"/>
        <v xml:space="preserve"> f_business_labour_permanent_compensation,</v>
      </c>
      <c r="G867" s="30" t="str">
        <f t="shared" si="58"/>
        <v xml:space="preserve"> f_business_labour_permanent_compensation</v>
      </c>
      <c r="I867" t="s">
        <v>5602</v>
      </c>
      <c r="J867" t="s">
        <v>5604</v>
      </c>
      <c r="K867" t="s">
        <v>5603</v>
      </c>
      <c r="M867" t="str">
        <f t="shared" si="59"/>
        <v>variable = ifelse(variable == " f_business_labour_permanent_compensation","      f_nonfarm_enterpr_permlabour_comp ",variable),</v>
      </c>
    </row>
    <row r="868" spans="1:13">
      <c r="A868" t="s">
        <v>6144</v>
      </c>
      <c r="E868" s="30" t="str">
        <f t="shared" si="56"/>
        <v xml:space="preserve">      f_nonfarm_enterpr_permlabour_wage </v>
      </c>
      <c r="F868" s="30" t="str">
        <f t="shared" si="57"/>
        <v xml:space="preserve"> f_business_labour_permanent_wages,</v>
      </c>
      <c r="G868" s="30" t="str">
        <f t="shared" si="58"/>
        <v xml:space="preserve"> f_business_labour_permanent_wages</v>
      </c>
      <c r="I868" t="s">
        <v>5602</v>
      </c>
      <c r="J868" t="s">
        <v>5604</v>
      </c>
      <c r="K868" t="s">
        <v>5603</v>
      </c>
      <c r="M868" t="str">
        <f t="shared" si="59"/>
        <v>variable = ifelse(variable == " f_business_labour_permanent_wages","      f_nonfarm_enterpr_permlabour_wage ",variable),</v>
      </c>
    </row>
    <row r="869" spans="1:13">
      <c r="A869" t="s">
        <v>6145</v>
      </c>
      <c r="E869" s="30" t="str">
        <f t="shared" si="56"/>
        <v xml:space="preserve">      f_nonfarm_enterpr_caslabour_nr </v>
      </c>
      <c r="F869" s="30" t="str">
        <f t="shared" si="57"/>
        <v xml:space="preserve"> f_business_labour_casual,</v>
      </c>
      <c r="G869" s="30" t="str">
        <f t="shared" si="58"/>
        <v xml:space="preserve"> f_business_labour_casual</v>
      </c>
      <c r="I869" t="s">
        <v>5602</v>
      </c>
      <c r="J869" t="s">
        <v>5604</v>
      </c>
      <c r="K869" t="s">
        <v>5603</v>
      </c>
      <c r="M869" t="str">
        <f t="shared" si="59"/>
        <v>variable = ifelse(variable == " f_business_labour_casual","      f_nonfarm_enterpr_caslabour_nr ",variable),</v>
      </c>
    </row>
    <row r="870" spans="1:13">
      <c r="A870" t="s">
        <v>6146</v>
      </c>
      <c r="E870" s="30" t="str">
        <f t="shared" si="56"/>
        <v xml:space="preserve">      f_nonfarm_enterpr_caslabour_fem </v>
      </c>
      <c r="F870" s="30" t="str">
        <f t="shared" si="57"/>
        <v xml:space="preserve"> f_business_labour_casual_women,</v>
      </c>
      <c r="G870" s="30" t="str">
        <f t="shared" si="58"/>
        <v xml:space="preserve"> f_business_labour_casual_women</v>
      </c>
      <c r="I870" t="s">
        <v>5602</v>
      </c>
      <c r="J870" t="s">
        <v>5604</v>
      </c>
      <c r="K870" t="s">
        <v>5603</v>
      </c>
      <c r="M870" t="str">
        <f t="shared" si="59"/>
        <v>variable = ifelse(variable == " f_business_labour_casual_women","      f_nonfarm_enterpr_caslabour_fem ",variable),</v>
      </c>
    </row>
    <row r="871" spans="1:13">
      <c r="A871" t="s">
        <v>6147</v>
      </c>
      <c r="E871" s="30" t="str">
        <f t="shared" si="56"/>
        <v xml:space="preserve">      f_nonfarm_enterpr_caslabour_u35 </v>
      </c>
      <c r="F871" s="30" t="str">
        <f t="shared" si="57"/>
        <v xml:space="preserve"> f_business_labour_casual_age,</v>
      </c>
      <c r="G871" s="30" t="str">
        <f t="shared" si="58"/>
        <v xml:space="preserve"> f_business_labour_casual_age</v>
      </c>
      <c r="I871" t="s">
        <v>5602</v>
      </c>
      <c r="J871" t="s">
        <v>5604</v>
      </c>
      <c r="K871" t="s">
        <v>5603</v>
      </c>
      <c r="M871" t="str">
        <f t="shared" si="59"/>
        <v>variable = ifelse(variable == " f_business_labour_casual_age","      f_nonfarm_enterpr_caslabour_u35 ",variable),</v>
      </c>
    </row>
    <row r="872" spans="1:13">
      <c r="A872" t="s">
        <v>6148</v>
      </c>
      <c r="E872" s="30" t="str">
        <f t="shared" si="56"/>
        <v xml:space="preserve">      f_nonfarm_enterpr_caslabour_comp </v>
      </c>
      <c r="F872" s="30" t="str">
        <f t="shared" si="57"/>
        <v xml:space="preserve"> f_business_labour_casual_compensation,</v>
      </c>
      <c r="G872" s="30" t="str">
        <f t="shared" si="58"/>
        <v xml:space="preserve"> f_business_labour_casual_compensation</v>
      </c>
      <c r="I872" t="s">
        <v>5602</v>
      </c>
      <c r="J872" t="s">
        <v>5604</v>
      </c>
      <c r="K872" t="s">
        <v>5603</v>
      </c>
      <c r="M872" t="str">
        <f t="shared" si="59"/>
        <v>variable = ifelse(variable == " f_business_labour_casual_compensation","      f_nonfarm_enterpr_caslabour_comp ",variable),</v>
      </c>
    </row>
    <row r="873" spans="1:13">
      <c r="A873" t="s">
        <v>6149</v>
      </c>
      <c r="E873" s="30" t="str">
        <f t="shared" si="56"/>
        <v xml:space="preserve">      f_nonfarm_enterpr_caslabour_wage </v>
      </c>
      <c r="F873" s="30" t="str">
        <f t="shared" si="57"/>
        <v xml:space="preserve"> f_business_labour_casual_wages,</v>
      </c>
      <c r="G873" s="30" t="str">
        <f t="shared" si="58"/>
        <v xml:space="preserve"> f_business_labour_casual_wages</v>
      </c>
      <c r="I873" t="s">
        <v>5602</v>
      </c>
      <c r="J873" t="s">
        <v>5604</v>
      </c>
      <c r="K873" t="s">
        <v>5603</v>
      </c>
      <c r="M873" t="str">
        <f t="shared" si="59"/>
        <v>variable = ifelse(variable == " f_business_labour_casual_wages","      f_nonfarm_enterpr_caslabour_wage ",variable),</v>
      </c>
    </row>
    <row r="874" spans="1:13">
      <c r="A874" t="s">
        <v>6150</v>
      </c>
      <c r="E874" s="30" t="str">
        <f t="shared" si="56"/>
        <v xml:space="preserve">      f_crop_labour_types </v>
      </c>
      <c r="F874" s="30" t="str">
        <f t="shared" si="57"/>
        <v xml:space="preserve"> f_labour_practices,</v>
      </c>
      <c r="G874" s="30" t="str">
        <f t="shared" si="58"/>
        <v xml:space="preserve"> f_labour_practices</v>
      </c>
      <c r="I874" t="s">
        <v>5602</v>
      </c>
      <c r="J874" t="s">
        <v>5604</v>
      </c>
      <c r="K874" t="s">
        <v>5603</v>
      </c>
      <c r="M874" t="str">
        <f t="shared" si="59"/>
        <v>variable = ifelse(variable == " f_labour_practices","      f_crop_labour_types ",variable),</v>
      </c>
    </row>
    <row r="875" spans="1:13">
      <c r="A875" t="s">
        <v>6151</v>
      </c>
      <c r="E875" s="30" t="str">
        <f t="shared" si="56"/>
        <v xml:space="preserve">      f_labour_landprep_nrpeople </v>
      </c>
      <c r="F875" s="30" t="str">
        <f t="shared" si="57"/>
        <v xml:space="preserve"> f_number_labourers_land_preparation,</v>
      </c>
      <c r="G875" s="30" t="str">
        <f t="shared" si="58"/>
        <v xml:space="preserve"> f_number_labourers_land_preparation</v>
      </c>
      <c r="I875" t="s">
        <v>5602</v>
      </c>
      <c r="J875" t="s">
        <v>5604</v>
      </c>
      <c r="K875" t="s">
        <v>5603</v>
      </c>
      <c r="M875" t="str">
        <f t="shared" si="59"/>
        <v>variable = ifelse(variable == " f_number_labourers_land_preparation","      f_labour_landprep_nrpeople ",variable),</v>
      </c>
    </row>
    <row r="876" spans="1:13">
      <c r="A876" t="s">
        <v>6152</v>
      </c>
      <c r="E876" s="30" t="str">
        <f t="shared" si="56"/>
        <v xml:space="preserve">      f_labour_landprep_nrhiredpeople </v>
      </c>
      <c r="F876" s="30" t="str">
        <f t="shared" si="57"/>
        <v xml:space="preserve"> f_hired_labourers_land_preparation,</v>
      </c>
      <c r="G876" s="30" t="str">
        <f t="shared" si="58"/>
        <v xml:space="preserve"> f_hired_labourers_land_preparation</v>
      </c>
      <c r="I876" t="s">
        <v>5602</v>
      </c>
      <c r="J876" t="s">
        <v>5604</v>
      </c>
      <c r="K876" t="s">
        <v>5603</v>
      </c>
      <c r="M876" t="str">
        <f t="shared" si="59"/>
        <v>variable = ifelse(variable == " f_hired_labourers_land_preparation","      f_labour_landprep_nrhiredpeople ",variable),</v>
      </c>
    </row>
    <row r="877" spans="1:13">
      <c r="A877" t="s">
        <v>6153</v>
      </c>
      <c r="E877" s="30" t="str">
        <f t="shared" si="56"/>
        <v xml:space="preserve">      f_labour_landprep_nrdays </v>
      </c>
      <c r="F877" s="30" t="str">
        <f t="shared" si="57"/>
        <v xml:space="preserve"> f_days_land_preparation,</v>
      </c>
      <c r="G877" s="30" t="str">
        <f t="shared" si="58"/>
        <v xml:space="preserve"> f_days_land_preparation</v>
      </c>
      <c r="I877" t="s">
        <v>5602</v>
      </c>
      <c r="J877" t="s">
        <v>5604</v>
      </c>
      <c r="K877" t="s">
        <v>5603</v>
      </c>
      <c r="M877" t="str">
        <f t="shared" si="59"/>
        <v>variable = ifelse(variable == " f_days_land_preparation","      f_labour_landprep_nrdays ",variable),</v>
      </c>
    </row>
    <row r="878" spans="1:13">
      <c r="A878" t="s">
        <v>6154</v>
      </c>
      <c r="E878" s="30" t="str">
        <f t="shared" si="56"/>
        <v xml:space="preserve">      f_labour_landprep_paymentpertimeframe </v>
      </c>
      <c r="F878" s="30" t="str">
        <f t="shared" si="57"/>
        <v xml:space="preserve"> f_wages_land_preparation,</v>
      </c>
      <c r="G878" s="30" t="str">
        <f t="shared" si="58"/>
        <v xml:space="preserve"> f_wages_land_preparation</v>
      </c>
      <c r="I878" t="s">
        <v>5602</v>
      </c>
      <c r="J878" t="s">
        <v>5604</v>
      </c>
      <c r="K878" t="s">
        <v>5603</v>
      </c>
      <c r="M878" t="str">
        <f t="shared" si="59"/>
        <v>variable = ifelse(variable == " f_wages_land_preparation","      f_labour_landprep_paymentpertimeframe ",variable),</v>
      </c>
    </row>
    <row r="879" spans="1:13">
      <c r="A879" t="s">
        <v>6155</v>
      </c>
      <c r="E879" s="30" t="str">
        <f t="shared" si="56"/>
        <v xml:space="preserve">      f_labour_planting_nrpeople </v>
      </c>
      <c r="F879" s="30" t="str">
        <f t="shared" si="57"/>
        <v xml:space="preserve"> f_number_labourers_planting,</v>
      </c>
      <c r="G879" s="30" t="str">
        <f t="shared" si="58"/>
        <v xml:space="preserve"> f_number_labourers_planting</v>
      </c>
      <c r="I879" t="s">
        <v>5602</v>
      </c>
      <c r="J879" t="s">
        <v>5604</v>
      </c>
      <c r="K879" t="s">
        <v>5603</v>
      </c>
      <c r="M879" t="str">
        <f t="shared" si="59"/>
        <v>variable = ifelse(variable == " f_number_labourers_planting","      f_labour_planting_nrpeople ",variable),</v>
      </c>
    </row>
    <row r="880" spans="1:13">
      <c r="A880" t="s">
        <v>6156</v>
      </c>
      <c r="E880" s="30" t="str">
        <f t="shared" si="56"/>
        <v xml:space="preserve">      f_labour_planting_nrhiredpeople </v>
      </c>
      <c r="F880" s="30" t="str">
        <f t="shared" si="57"/>
        <v xml:space="preserve"> f_hired_labourers_planting,</v>
      </c>
      <c r="G880" s="30" t="str">
        <f t="shared" si="58"/>
        <v xml:space="preserve"> f_hired_labourers_planting</v>
      </c>
      <c r="I880" t="s">
        <v>5602</v>
      </c>
      <c r="J880" t="s">
        <v>5604</v>
      </c>
      <c r="K880" t="s">
        <v>5603</v>
      </c>
      <c r="M880" t="str">
        <f t="shared" si="59"/>
        <v>variable = ifelse(variable == " f_hired_labourers_planting","      f_labour_planting_nrhiredpeople ",variable),</v>
      </c>
    </row>
    <row r="881" spans="1:13">
      <c r="A881" t="s">
        <v>6157</v>
      </c>
      <c r="E881" s="30" t="str">
        <f t="shared" si="56"/>
        <v xml:space="preserve">      f_labour_planting_nrdays </v>
      </c>
      <c r="F881" s="30" t="str">
        <f t="shared" si="57"/>
        <v xml:space="preserve"> f_days_planting,</v>
      </c>
      <c r="G881" s="30" t="str">
        <f t="shared" si="58"/>
        <v xml:space="preserve"> f_days_planting</v>
      </c>
      <c r="I881" t="s">
        <v>5602</v>
      </c>
      <c r="J881" t="s">
        <v>5604</v>
      </c>
      <c r="K881" t="s">
        <v>5603</v>
      </c>
      <c r="M881" t="str">
        <f t="shared" si="59"/>
        <v>variable = ifelse(variable == " f_days_planting","      f_labour_planting_nrdays ",variable),</v>
      </c>
    </row>
    <row r="882" spans="1:13">
      <c r="A882" t="s">
        <v>6158</v>
      </c>
      <c r="E882" s="30" t="str">
        <f t="shared" si="56"/>
        <v xml:space="preserve">      f_labour_planting_paymentpertimeframe </v>
      </c>
      <c r="F882" s="30" t="str">
        <f t="shared" si="57"/>
        <v xml:space="preserve"> f_wages_planting,</v>
      </c>
      <c r="G882" s="30" t="str">
        <f t="shared" si="58"/>
        <v xml:space="preserve"> f_wages_planting</v>
      </c>
      <c r="I882" t="s">
        <v>5602</v>
      </c>
      <c r="J882" t="s">
        <v>5604</v>
      </c>
      <c r="K882" t="s">
        <v>5603</v>
      </c>
      <c r="M882" t="str">
        <f t="shared" si="59"/>
        <v>variable = ifelse(variable == " f_wages_planting","      f_labour_planting_paymentpertimeframe ",variable),</v>
      </c>
    </row>
    <row r="883" spans="1:13">
      <c r="A883" t="s">
        <v>6159</v>
      </c>
      <c r="E883" s="30" t="str">
        <f t="shared" si="56"/>
        <v xml:space="preserve">      f_labour_cropmaint_nrpeople </v>
      </c>
      <c r="F883" s="30" t="str">
        <f t="shared" si="57"/>
        <v xml:space="preserve"> f_number_labourers_crop_maintenance,</v>
      </c>
      <c r="G883" s="30" t="str">
        <f t="shared" si="58"/>
        <v xml:space="preserve"> f_number_labourers_crop_maintenance</v>
      </c>
      <c r="I883" t="s">
        <v>5602</v>
      </c>
      <c r="J883" t="s">
        <v>5604</v>
      </c>
      <c r="K883" t="s">
        <v>5603</v>
      </c>
      <c r="M883" t="str">
        <f t="shared" si="59"/>
        <v>variable = ifelse(variable == " f_number_labourers_crop_maintenance","      f_labour_cropmaint_nrpeople ",variable),</v>
      </c>
    </row>
    <row r="884" spans="1:13">
      <c r="A884" t="s">
        <v>6160</v>
      </c>
      <c r="E884" s="30" t="str">
        <f t="shared" si="56"/>
        <v xml:space="preserve">      f_labour_cropmaint_nrhiredpeople </v>
      </c>
      <c r="F884" s="30" t="str">
        <f t="shared" si="57"/>
        <v xml:space="preserve"> f_hired_labourers_crop_maintenance,</v>
      </c>
      <c r="G884" s="30" t="str">
        <f t="shared" si="58"/>
        <v xml:space="preserve"> f_hired_labourers_crop_maintenance</v>
      </c>
      <c r="I884" t="s">
        <v>5602</v>
      </c>
      <c r="J884" t="s">
        <v>5604</v>
      </c>
      <c r="K884" t="s">
        <v>5603</v>
      </c>
      <c r="M884" t="str">
        <f t="shared" si="59"/>
        <v>variable = ifelse(variable == " f_hired_labourers_crop_maintenance","      f_labour_cropmaint_nrhiredpeople ",variable),</v>
      </c>
    </row>
    <row r="885" spans="1:13">
      <c r="A885" t="s">
        <v>6161</v>
      </c>
      <c r="E885" s="30" t="str">
        <f t="shared" si="56"/>
        <v xml:space="preserve">      f_labour_cropmaint_nrdays </v>
      </c>
      <c r="F885" s="30" t="str">
        <f t="shared" si="57"/>
        <v xml:space="preserve"> f_days_crop_maintenance,</v>
      </c>
      <c r="G885" s="30" t="str">
        <f t="shared" si="58"/>
        <v xml:space="preserve"> f_days_crop_maintenance</v>
      </c>
      <c r="I885" t="s">
        <v>5602</v>
      </c>
      <c r="J885" t="s">
        <v>5604</v>
      </c>
      <c r="K885" t="s">
        <v>5603</v>
      </c>
      <c r="M885" t="str">
        <f t="shared" si="59"/>
        <v>variable = ifelse(variable == " f_days_crop_maintenance","      f_labour_cropmaint_nrdays ",variable),</v>
      </c>
    </row>
    <row r="886" spans="1:13">
      <c r="A886" t="s">
        <v>6162</v>
      </c>
      <c r="E886" s="30" t="str">
        <f t="shared" si="56"/>
        <v xml:space="preserve">      f_labour_cropmaint_paymentpertimeframe </v>
      </c>
      <c r="F886" s="30" t="str">
        <f t="shared" si="57"/>
        <v xml:space="preserve"> f_wages_crop_maintenance,</v>
      </c>
      <c r="G886" s="30" t="str">
        <f t="shared" si="58"/>
        <v xml:space="preserve"> f_wages_crop_maintenance</v>
      </c>
      <c r="I886" t="s">
        <v>5602</v>
      </c>
      <c r="J886" t="s">
        <v>5604</v>
      </c>
      <c r="K886" t="s">
        <v>5603</v>
      </c>
      <c r="M886" t="str">
        <f t="shared" si="59"/>
        <v>variable = ifelse(variable == " f_wages_crop_maintenance","      f_labour_cropmaint_paymentpertimeframe ",variable),</v>
      </c>
    </row>
    <row r="887" spans="1:13">
      <c r="A887" t="s">
        <v>6163</v>
      </c>
      <c r="E887" s="30" t="str">
        <f t="shared" si="56"/>
        <v xml:space="preserve">      f_labour_irrigation_nrpeople </v>
      </c>
      <c r="F887" s="30" t="str">
        <f t="shared" si="57"/>
        <v xml:space="preserve"> f_number_labourers_irrigation,</v>
      </c>
      <c r="G887" s="30" t="str">
        <f t="shared" si="58"/>
        <v xml:space="preserve"> f_number_labourers_irrigation</v>
      </c>
      <c r="I887" t="s">
        <v>5602</v>
      </c>
      <c r="J887" t="s">
        <v>5604</v>
      </c>
      <c r="K887" t="s">
        <v>5603</v>
      </c>
      <c r="M887" t="str">
        <f t="shared" si="59"/>
        <v>variable = ifelse(variable == " f_number_labourers_irrigation","      f_labour_irrigation_nrpeople ",variable),</v>
      </c>
    </row>
    <row r="888" spans="1:13">
      <c r="A888" t="s">
        <v>6164</v>
      </c>
      <c r="E888" s="30" t="str">
        <f t="shared" si="56"/>
        <v xml:space="preserve">      f_labour_irrigation_nrhiredpeople </v>
      </c>
      <c r="F888" s="30" t="str">
        <f t="shared" si="57"/>
        <v xml:space="preserve"> f_hired_labourers_irrigation,</v>
      </c>
      <c r="G888" s="30" t="str">
        <f t="shared" si="58"/>
        <v xml:space="preserve"> f_hired_labourers_irrigation</v>
      </c>
      <c r="I888" t="s">
        <v>5602</v>
      </c>
      <c r="J888" t="s">
        <v>5604</v>
      </c>
      <c r="K888" t="s">
        <v>5603</v>
      </c>
      <c r="M888" t="str">
        <f t="shared" si="59"/>
        <v>variable = ifelse(variable == " f_hired_labourers_irrigation","      f_labour_irrigation_nrhiredpeople ",variable),</v>
      </c>
    </row>
    <row r="889" spans="1:13">
      <c r="A889" t="s">
        <v>6165</v>
      </c>
      <c r="E889" s="30" t="str">
        <f t="shared" si="56"/>
        <v xml:space="preserve">      f_labour_irrigation_nrdays </v>
      </c>
      <c r="F889" s="30" t="str">
        <f t="shared" si="57"/>
        <v xml:space="preserve"> f_days_irrigation,</v>
      </c>
      <c r="G889" s="30" t="str">
        <f t="shared" si="58"/>
        <v xml:space="preserve"> f_days_irrigation</v>
      </c>
      <c r="I889" t="s">
        <v>5602</v>
      </c>
      <c r="J889" t="s">
        <v>5604</v>
      </c>
      <c r="K889" t="s">
        <v>5603</v>
      </c>
      <c r="M889" t="str">
        <f t="shared" si="59"/>
        <v>variable = ifelse(variable == " f_days_irrigation","      f_labour_irrigation_nrdays ",variable),</v>
      </c>
    </row>
    <row r="890" spans="1:13">
      <c r="A890" t="s">
        <v>6166</v>
      </c>
      <c r="E890" s="30" t="str">
        <f t="shared" si="56"/>
        <v xml:space="preserve">      f_labour_irrigation_paymentpertimeframe </v>
      </c>
      <c r="F890" s="30" t="str">
        <f t="shared" si="57"/>
        <v xml:space="preserve"> f_wages_irrigation,</v>
      </c>
      <c r="G890" s="30" t="str">
        <f t="shared" si="58"/>
        <v xml:space="preserve"> f_wages_irrigation</v>
      </c>
      <c r="I890" t="s">
        <v>5602</v>
      </c>
      <c r="J890" t="s">
        <v>5604</v>
      </c>
      <c r="K890" t="s">
        <v>5603</v>
      </c>
      <c r="M890" t="str">
        <f t="shared" si="59"/>
        <v>variable = ifelse(variable == " f_wages_irrigation","      f_labour_irrigation_paymentpertimeframe ",variable),</v>
      </c>
    </row>
    <row r="891" spans="1:13">
      <c r="A891" t="s">
        <v>6167</v>
      </c>
      <c r="E891" s="30" t="str">
        <f t="shared" si="56"/>
        <v xml:space="preserve">      f_labour_fertilizerapp_nrpeople </v>
      </c>
      <c r="F891" s="30" t="str">
        <f t="shared" si="57"/>
        <v xml:space="preserve"> f_number_labourers_fertilizer,</v>
      </c>
      <c r="G891" s="30" t="str">
        <f t="shared" si="58"/>
        <v xml:space="preserve"> f_number_labourers_fertilizer</v>
      </c>
      <c r="I891" t="s">
        <v>5602</v>
      </c>
      <c r="J891" t="s">
        <v>5604</v>
      </c>
      <c r="K891" t="s">
        <v>5603</v>
      </c>
      <c r="M891" t="str">
        <f t="shared" si="59"/>
        <v>variable = ifelse(variable == " f_number_labourers_fertilizer","      f_labour_fertilizerapp_nrpeople ",variable),</v>
      </c>
    </row>
    <row r="892" spans="1:13">
      <c r="A892" t="s">
        <v>6168</v>
      </c>
      <c r="E892" s="30" t="str">
        <f t="shared" si="56"/>
        <v xml:space="preserve">      f_labour_fertilizerapp_nrhiredpeople </v>
      </c>
      <c r="F892" s="30" t="str">
        <f t="shared" si="57"/>
        <v xml:space="preserve"> f_hired_labourers_fertilizer,</v>
      </c>
      <c r="G892" s="30" t="str">
        <f t="shared" si="58"/>
        <v xml:space="preserve"> f_hired_labourers_fertilizer</v>
      </c>
      <c r="I892" t="s">
        <v>5602</v>
      </c>
      <c r="J892" t="s">
        <v>5604</v>
      </c>
      <c r="K892" t="s">
        <v>5603</v>
      </c>
      <c r="M892" t="str">
        <f t="shared" si="59"/>
        <v>variable = ifelse(variable == " f_hired_labourers_fertilizer","      f_labour_fertilizerapp_nrhiredpeople ",variable),</v>
      </c>
    </row>
    <row r="893" spans="1:13">
      <c r="A893" t="s">
        <v>6169</v>
      </c>
      <c r="E893" s="30" t="str">
        <f t="shared" si="56"/>
        <v xml:space="preserve">      f_labour_fertilizerapp_nrdays </v>
      </c>
      <c r="F893" s="30" t="str">
        <f t="shared" si="57"/>
        <v xml:space="preserve"> f_days_fertilizer,</v>
      </c>
      <c r="G893" s="30" t="str">
        <f t="shared" si="58"/>
        <v xml:space="preserve"> f_days_fertilizer</v>
      </c>
      <c r="I893" t="s">
        <v>5602</v>
      </c>
      <c r="J893" t="s">
        <v>5604</v>
      </c>
      <c r="K893" t="s">
        <v>5603</v>
      </c>
      <c r="M893" t="str">
        <f t="shared" si="59"/>
        <v>variable = ifelse(variable == " f_days_fertilizer","      f_labour_fertilizerapp_nrdays ",variable),</v>
      </c>
    </row>
    <row r="894" spans="1:13">
      <c r="A894" t="s">
        <v>6170</v>
      </c>
      <c r="E894" s="30" t="str">
        <f t="shared" si="56"/>
        <v xml:space="preserve">      f_labour_fertilizerapp_paymentpertimeframe </v>
      </c>
      <c r="F894" s="30" t="str">
        <f t="shared" si="57"/>
        <v xml:space="preserve"> f_wages_fertilizer,</v>
      </c>
      <c r="G894" s="30" t="str">
        <f t="shared" si="58"/>
        <v xml:space="preserve"> f_wages_fertilizer</v>
      </c>
      <c r="I894" t="s">
        <v>5602</v>
      </c>
      <c r="J894" t="s">
        <v>5604</v>
      </c>
      <c r="K894" t="s">
        <v>5603</v>
      </c>
      <c r="M894" t="str">
        <f t="shared" si="59"/>
        <v>variable = ifelse(variable == " f_wages_fertilizer","      f_labour_fertilizerapp_paymentpertimeframe ",variable),</v>
      </c>
    </row>
    <row r="895" spans="1:13">
      <c r="A895" t="s">
        <v>6171</v>
      </c>
      <c r="E895" s="30" t="str">
        <f t="shared" si="56"/>
        <v xml:space="preserve">      f_labour_agrochemicalapp_nrpeople </v>
      </c>
      <c r="F895" s="30" t="str">
        <f t="shared" si="57"/>
        <v xml:space="preserve"> f_number_labourers_agrochemical,</v>
      </c>
      <c r="G895" s="30" t="str">
        <f t="shared" si="58"/>
        <v xml:space="preserve"> f_number_labourers_agrochemical</v>
      </c>
      <c r="I895" t="s">
        <v>5602</v>
      </c>
      <c r="J895" t="s">
        <v>5604</v>
      </c>
      <c r="K895" t="s">
        <v>5603</v>
      </c>
      <c r="M895" t="str">
        <f t="shared" si="59"/>
        <v>variable = ifelse(variable == " f_number_labourers_agrochemical","      f_labour_agrochemicalapp_nrpeople ",variable),</v>
      </c>
    </row>
    <row r="896" spans="1:13">
      <c r="A896" t="s">
        <v>6172</v>
      </c>
      <c r="E896" s="30" t="str">
        <f t="shared" si="56"/>
        <v xml:space="preserve">      f_labour_agrochemicalapp_nrhiredpeople </v>
      </c>
      <c r="F896" s="30" t="str">
        <f t="shared" si="57"/>
        <v xml:space="preserve"> f_hired_labourers_agrochemical,</v>
      </c>
      <c r="G896" s="30" t="str">
        <f t="shared" si="58"/>
        <v xml:space="preserve"> f_hired_labourers_agrochemical</v>
      </c>
      <c r="I896" t="s">
        <v>5602</v>
      </c>
      <c r="J896" t="s">
        <v>5604</v>
      </c>
      <c r="K896" t="s">
        <v>5603</v>
      </c>
      <c r="M896" t="str">
        <f t="shared" si="59"/>
        <v>variable = ifelse(variable == " f_hired_labourers_agrochemical","      f_labour_agrochemicalapp_nrhiredpeople ",variable),</v>
      </c>
    </row>
    <row r="897" spans="1:13">
      <c r="A897" t="s">
        <v>6173</v>
      </c>
      <c r="E897" s="30" t="str">
        <f t="shared" si="56"/>
        <v xml:space="preserve">      f_labour_agrochemicalapp_nrdays </v>
      </c>
      <c r="F897" s="30" t="str">
        <f t="shared" si="57"/>
        <v xml:space="preserve"> f_days_agrochemical,</v>
      </c>
      <c r="G897" s="30" t="str">
        <f t="shared" si="58"/>
        <v xml:space="preserve"> f_days_agrochemical</v>
      </c>
      <c r="I897" t="s">
        <v>5602</v>
      </c>
      <c r="J897" t="s">
        <v>5604</v>
      </c>
      <c r="K897" t="s">
        <v>5603</v>
      </c>
      <c r="M897" t="str">
        <f t="shared" si="59"/>
        <v>variable = ifelse(variable == " f_days_agrochemical","      f_labour_agrochemicalapp_nrdays ",variable),</v>
      </c>
    </row>
    <row r="898" spans="1:13">
      <c r="A898" t="s">
        <v>6174</v>
      </c>
      <c r="E898" s="30" t="str">
        <f t="shared" si="56"/>
        <v xml:space="preserve">      f_labour_agrochemicalapp_paymentpertimeframe </v>
      </c>
      <c r="F898" s="30" t="str">
        <f t="shared" si="57"/>
        <v xml:space="preserve"> f_wages_agrochemical,</v>
      </c>
      <c r="G898" s="30" t="str">
        <f t="shared" si="58"/>
        <v xml:space="preserve"> f_wages_agrochemical</v>
      </c>
      <c r="I898" t="s">
        <v>5602</v>
      </c>
      <c r="J898" t="s">
        <v>5604</v>
      </c>
      <c r="K898" t="s">
        <v>5603</v>
      </c>
      <c r="M898" t="str">
        <f t="shared" si="59"/>
        <v>variable = ifelse(variable == " f_wages_agrochemical","      f_labour_agrochemicalapp_paymentpertimeframe ",variable),</v>
      </c>
    </row>
    <row r="899" spans="1:13">
      <c r="A899" t="s">
        <v>6175</v>
      </c>
      <c r="E899" s="30" t="str">
        <f t="shared" si="56"/>
        <v xml:space="preserve">      f_labour_harvesting_nrpeople </v>
      </c>
      <c r="F899" s="30" t="str">
        <f t="shared" si="57"/>
        <v xml:space="preserve"> f_number_labourers_harvesting,</v>
      </c>
      <c r="G899" s="30" t="str">
        <f t="shared" si="58"/>
        <v xml:space="preserve"> f_number_labourers_harvesting</v>
      </c>
      <c r="I899" t="s">
        <v>5602</v>
      </c>
      <c r="J899" t="s">
        <v>5604</v>
      </c>
      <c r="K899" t="s">
        <v>5603</v>
      </c>
      <c r="M899" t="str">
        <f t="shared" si="59"/>
        <v>variable = ifelse(variable == " f_number_labourers_harvesting","      f_labour_harvesting_nrpeople ",variable),</v>
      </c>
    </row>
    <row r="900" spans="1:13">
      <c r="A900" t="s">
        <v>6176</v>
      </c>
      <c r="E900" s="30" t="str">
        <f t="shared" si="56"/>
        <v xml:space="preserve">      f_labour_harvesting_nrhiredpeople </v>
      </c>
      <c r="F900" s="30" t="str">
        <f t="shared" si="57"/>
        <v xml:space="preserve"> f_hired_labourers_harvesting,</v>
      </c>
      <c r="G900" s="30" t="str">
        <f t="shared" si="58"/>
        <v xml:space="preserve"> f_hired_labourers_harvesting</v>
      </c>
      <c r="I900" t="s">
        <v>5602</v>
      </c>
      <c r="J900" t="s">
        <v>5604</v>
      </c>
      <c r="K900" t="s">
        <v>5603</v>
      </c>
      <c r="M900" t="str">
        <f t="shared" si="59"/>
        <v>variable = ifelse(variable == " f_hired_labourers_harvesting","      f_labour_harvesting_nrhiredpeople ",variable),</v>
      </c>
    </row>
    <row r="901" spans="1:13">
      <c r="A901" t="s">
        <v>6177</v>
      </c>
      <c r="E901" s="30" t="str">
        <f t="shared" si="56"/>
        <v xml:space="preserve">      f_labour_harvesting_nrdays </v>
      </c>
      <c r="F901" s="30" t="str">
        <f t="shared" si="57"/>
        <v xml:space="preserve"> f_days_harvesting,</v>
      </c>
      <c r="G901" s="30" t="str">
        <f t="shared" si="58"/>
        <v xml:space="preserve"> f_days_harvesting</v>
      </c>
      <c r="I901" t="s">
        <v>5602</v>
      </c>
      <c r="J901" t="s">
        <v>5604</v>
      </c>
      <c r="K901" t="s">
        <v>5603</v>
      </c>
      <c r="M901" t="str">
        <f t="shared" si="59"/>
        <v>variable = ifelse(variable == " f_days_harvesting","      f_labour_harvesting_nrdays ",variable),</v>
      </c>
    </row>
    <row r="902" spans="1:13">
      <c r="A902" t="s">
        <v>6178</v>
      </c>
      <c r="E902" s="30" t="str">
        <f t="shared" si="56"/>
        <v xml:space="preserve">      f_labour_harvesting_paymentpertimeframe </v>
      </c>
      <c r="F902" s="30" t="str">
        <f t="shared" si="57"/>
        <v xml:space="preserve"> f_wages_harvesting,</v>
      </c>
      <c r="G902" s="30" t="str">
        <f t="shared" si="58"/>
        <v xml:space="preserve"> f_wages_harvesting</v>
      </c>
      <c r="I902" t="s">
        <v>5602</v>
      </c>
      <c r="J902" t="s">
        <v>5604</v>
      </c>
      <c r="K902" t="s">
        <v>5603</v>
      </c>
      <c r="M902" t="str">
        <f t="shared" si="59"/>
        <v>variable = ifelse(variable == " f_wages_harvesting","      f_labour_harvesting_paymentpertimeframe ",variable),</v>
      </c>
    </row>
    <row r="903" spans="1:13">
      <c r="A903" t="s">
        <v>6179</v>
      </c>
      <c r="E903" s="30" t="str">
        <f t="shared" ref="E903:E966" si="60">LEFT(A903, SEARCH("=",A903)-1)</f>
        <v xml:space="preserve">      f_labour_postharvest_nrpeople </v>
      </c>
      <c r="F903" s="30" t="str">
        <f t="shared" ref="F903:F966" si="61">RIGHT(A903,LEN(A903)-SEARCH("=",A903))</f>
        <v xml:space="preserve"> f_number_labourers_post_harvesting,</v>
      </c>
      <c r="G903" s="30" t="str">
        <f t="shared" ref="G903:G966" si="62">LEFT(F903, SEARCH(",",F903)-1)</f>
        <v xml:space="preserve"> f_number_labourers_post_harvesting</v>
      </c>
      <c r="I903" t="s">
        <v>5602</v>
      </c>
      <c r="J903" t="s">
        <v>5604</v>
      </c>
      <c r="K903" t="s">
        <v>5603</v>
      </c>
      <c r="M903" t="str">
        <f t="shared" ref="M903:M966" si="63">IFERROR(_xlfn.CONCAT(I903,G903,J903,E903,K903),"")</f>
        <v>variable = ifelse(variable == " f_number_labourers_post_harvesting","      f_labour_postharvest_nrpeople ",variable),</v>
      </c>
    </row>
    <row r="904" spans="1:13">
      <c r="A904" t="s">
        <v>6180</v>
      </c>
      <c r="E904" s="30" t="str">
        <f t="shared" si="60"/>
        <v xml:space="preserve">      f_labour_postharvest_nrhiredpeople </v>
      </c>
      <c r="F904" s="30" t="str">
        <f t="shared" si="61"/>
        <v xml:space="preserve"> f_hired_labourers_post_harvesting,</v>
      </c>
      <c r="G904" s="30" t="str">
        <f t="shared" si="62"/>
        <v xml:space="preserve"> f_hired_labourers_post_harvesting</v>
      </c>
      <c r="I904" t="s">
        <v>5602</v>
      </c>
      <c r="J904" t="s">
        <v>5604</v>
      </c>
      <c r="K904" t="s">
        <v>5603</v>
      </c>
      <c r="M904" t="str">
        <f t="shared" si="63"/>
        <v>variable = ifelse(variable == " f_hired_labourers_post_harvesting","      f_labour_postharvest_nrhiredpeople ",variable),</v>
      </c>
    </row>
    <row r="905" spans="1:13">
      <c r="A905" t="s">
        <v>6181</v>
      </c>
      <c r="E905" s="30" t="str">
        <f t="shared" si="60"/>
        <v xml:space="preserve">      f_labour_postharvest_nrdays </v>
      </c>
      <c r="F905" s="30" t="str">
        <f t="shared" si="61"/>
        <v xml:space="preserve"> f_days_post_harvesting,</v>
      </c>
      <c r="G905" s="30" t="str">
        <f t="shared" si="62"/>
        <v xml:space="preserve"> f_days_post_harvesting</v>
      </c>
      <c r="I905" t="s">
        <v>5602</v>
      </c>
      <c r="J905" t="s">
        <v>5604</v>
      </c>
      <c r="K905" t="s">
        <v>5603</v>
      </c>
      <c r="M905" t="str">
        <f t="shared" si="63"/>
        <v>variable = ifelse(variable == " f_days_post_harvesting","      f_labour_postharvest_nrdays ",variable),</v>
      </c>
    </row>
    <row r="906" spans="1:13">
      <c r="A906" t="s">
        <v>6182</v>
      </c>
      <c r="E906" s="30" t="str">
        <f t="shared" si="60"/>
        <v xml:space="preserve">      f_labour_postharvest_paymentpertimeframe </v>
      </c>
      <c r="F906" s="30" t="str">
        <f t="shared" si="61"/>
        <v xml:space="preserve"> f_wages_post_harvesting,</v>
      </c>
      <c r="G906" s="30" t="str">
        <f t="shared" si="62"/>
        <v xml:space="preserve"> f_wages_post_harvesting</v>
      </c>
      <c r="I906" t="s">
        <v>5602</v>
      </c>
      <c r="J906" t="s">
        <v>5604</v>
      </c>
      <c r="K906" t="s">
        <v>5603</v>
      </c>
      <c r="M906" t="str">
        <f t="shared" si="63"/>
        <v>variable = ifelse(variable == " f_wages_post_harvesting","      f_labour_postharvest_paymentpertimeframe ",variable),</v>
      </c>
    </row>
    <row r="907" spans="1:13">
      <c r="A907" t="s">
        <v>6183</v>
      </c>
      <c r="E907" s="30" t="str">
        <f t="shared" si="60"/>
        <v xml:space="preserve">      f_labour_marketing_nrpeople </v>
      </c>
      <c r="F907" s="30" t="str">
        <f t="shared" si="61"/>
        <v xml:space="preserve"> f_number_labourers_marketing,</v>
      </c>
      <c r="G907" s="30" t="str">
        <f t="shared" si="62"/>
        <v xml:space="preserve"> f_number_labourers_marketing</v>
      </c>
      <c r="I907" t="s">
        <v>5602</v>
      </c>
      <c r="J907" t="s">
        <v>5604</v>
      </c>
      <c r="K907" t="s">
        <v>5603</v>
      </c>
      <c r="M907" t="str">
        <f t="shared" si="63"/>
        <v>variable = ifelse(variable == " f_number_labourers_marketing","      f_labour_marketing_nrpeople ",variable),</v>
      </c>
    </row>
    <row r="908" spans="1:13">
      <c r="A908" t="s">
        <v>6184</v>
      </c>
      <c r="E908" s="30" t="str">
        <f t="shared" si="60"/>
        <v xml:space="preserve">      f_labour_marketing_nrhiredpeople </v>
      </c>
      <c r="F908" s="30" t="str">
        <f t="shared" si="61"/>
        <v xml:space="preserve"> f_hired_labourers_marketing,</v>
      </c>
      <c r="G908" s="30" t="str">
        <f t="shared" si="62"/>
        <v xml:space="preserve"> f_hired_labourers_marketing</v>
      </c>
      <c r="I908" t="s">
        <v>5602</v>
      </c>
      <c r="J908" t="s">
        <v>5604</v>
      </c>
      <c r="K908" t="s">
        <v>5603</v>
      </c>
      <c r="M908" t="str">
        <f t="shared" si="63"/>
        <v>variable = ifelse(variable == " f_hired_labourers_marketing","      f_labour_marketing_nrhiredpeople ",variable),</v>
      </c>
    </row>
    <row r="909" spans="1:13">
      <c r="A909" t="s">
        <v>6185</v>
      </c>
      <c r="E909" s="30" t="str">
        <f t="shared" si="60"/>
        <v xml:space="preserve">      f_labour_marketing_nrdays </v>
      </c>
      <c r="F909" s="30" t="str">
        <f t="shared" si="61"/>
        <v xml:space="preserve"> f_wages_marketing,</v>
      </c>
      <c r="G909" s="30" t="str">
        <f t="shared" si="62"/>
        <v xml:space="preserve"> f_wages_marketing</v>
      </c>
      <c r="I909" t="s">
        <v>5602</v>
      </c>
      <c r="J909" t="s">
        <v>5604</v>
      </c>
      <c r="K909" t="s">
        <v>5603</v>
      </c>
      <c r="M909" t="str">
        <f t="shared" si="63"/>
        <v>variable = ifelse(variable == " f_wages_marketing","      f_labour_marketing_nrdays ",variable),</v>
      </c>
    </row>
    <row r="910" spans="1:13">
      <c r="A910" t="s">
        <v>6186</v>
      </c>
      <c r="E910" s="30" t="str">
        <f t="shared" si="60"/>
        <v xml:space="preserve">      f_labour_marketing_paymentpertimeframe </v>
      </c>
      <c r="F910" s="30" t="str">
        <f t="shared" si="61"/>
        <v xml:space="preserve"> f_amount_marketing,</v>
      </c>
      <c r="G910" s="30" t="str">
        <f t="shared" si="62"/>
        <v xml:space="preserve"> f_amount_marketing</v>
      </c>
      <c r="I910" t="s">
        <v>5602</v>
      </c>
      <c r="J910" t="s">
        <v>5604</v>
      </c>
      <c r="K910" t="s">
        <v>5603</v>
      </c>
      <c r="M910" t="str">
        <f t="shared" si="63"/>
        <v>variable = ifelse(variable == " f_amount_marketing","      f_labour_marketing_paymentpertimeframe ",variable),</v>
      </c>
    </row>
    <row r="911" spans="1:13">
      <c r="A911" t="s">
        <v>6187</v>
      </c>
      <c r="E911" s="30" t="str">
        <f t="shared" si="60"/>
        <v xml:space="preserve">      f_labour_transport_nrpeople </v>
      </c>
      <c r="F911" s="30" t="str">
        <f t="shared" si="61"/>
        <v xml:space="preserve"> f_number_labourers_transport,</v>
      </c>
      <c r="G911" s="30" t="str">
        <f t="shared" si="62"/>
        <v xml:space="preserve"> f_number_labourers_transport</v>
      </c>
      <c r="I911" t="s">
        <v>5602</v>
      </c>
      <c r="J911" t="s">
        <v>5604</v>
      </c>
      <c r="K911" t="s">
        <v>5603</v>
      </c>
      <c r="M911" t="str">
        <f t="shared" si="63"/>
        <v>variable = ifelse(variable == " f_number_labourers_transport","      f_labour_transport_nrpeople ",variable),</v>
      </c>
    </row>
    <row r="912" spans="1:13">
      <c r="A912" t="s">
        <v>6188</v>
      </c>
      <c r="E912" s="30" t="str">
        <f t="shared" si="60"/>
        <v xml:space="preserve">      f_labour_transport_nrhiredpeople </v>
      </c>
      <c r="F912" s="30" t="str">
        <f t="shared" si="61"/>
        <v xml:space="preserve"> f_hired_labourers_transport,</v>
      </c>
      <c r="G912" s="30" t="str">
        <f t="shared" si="62"/>
        <v xml:space="preserve"> f_hired_labourers_transport</v>
      </c>
      <c r="I912" t="s">
        <v>5602</v>
      </c>
      <c r="J912" t="s">
        <v>5604</v>
      </c>
      <c r="K912" t="s">
        <v>5603</v>
      </c>
      <c r="M912" t="str">
        <f t="shared" si="63"/>
        <v>variable = ifelse(variable == " f_hired_labourers_transport","      f_labour_transport_nrhiredpeople ",variable),</v>
      </c>
    </row>
    <row r="913" spans="1:13">
      <c r="A913" t="s">
        <v>6189</v>
      </c>
      <c r="E913" s="30" t="str">
        <f t="shared" si="60"/>
        <v xml:space="preserve">      f_labour_transport_nrdays </v>
      </c>
      <c r="F913" s="30" t="str">
        <f t="shared" si="61"/>
        <v xml:space="preserve"> f_days_transport,</v>
      </c>
      <c r="G913" s="30" t="str">
        <f t="shared" si="62"/>
        <v xml:space="preserve"> f_days_transport</v>
      </c>
      <c r="I913" t="s">
        <v>5602</v>
      </c>
      <c r="J913" t="s">
        <v>5604</v>
      </c>
      <c r="K913" t="s">
        <v>5603</v>
      </c>
      <c r="M913" t="str">
        <f t="shared" si="63"/>
        <v>variable = ifelse(variable == " f_days_transport","      f_labour_transport_nrdays ",variable),</v>
      </c>
    </row>
    <row r="914" spans="1:13">
      <c r="A914" t="s">
        <v>6190</v>
      </c>
      <c r="E914" s="30" t="str">
        <f t="shared" si="60"/>
        <v xml:space="preserve">      f_labour_transport_paymentpertimeframe </v>
      </c>
      <c r="F914" s="30" t="str">
        <f t="shared" si="61"/>
        <v xml:space="preserve"> f_wages_transport,</v>
      </c>
      <c r="G914" s="30" t="str">
        <f t="shared" si="62"/>
        <v xml:space="preserve"> f_wages_transport</v>
      </c>
      <c r="I914" t="s">
        <v>5602</v>
      </c>
      <c r="J914" t="s">
        <v>5604</v>
      </c>
      <c r="K914" t="s">
        <v>5603</v>
      </c>
      <c r="M914" t="str">
        <f t="shared" si="63"/>
        <v>variable = ifelse(variable == " f_wages_transport","      f_labour_transport_paymentpertimeframe ",variable),</v>
      </c>
    </row>
    <row r="915" spans="1:13">
      <c r="A915" t="s">
        <v>6191</v>
      </c>
      <c r="E915" s="30" t="str">
        <f t="shared" si="60"/>
        <v xml:space="preserve">      f_labour_farm_permanent_yn </v>
      </c>
      <c r="F915" s="30" t="str">
        <f t="shared" si="61"/>
        <v xml:space="preserve"> f_labour_permenant_pre_question,</v>
      </c>
      <c r="G915" s="30" t="str">
        <f t="shared" si="62"/>
        <v xml:space="preserve"> f_labour_permenant_pre_question</v>
      </c>
      <c r="I915" t="s">
        <v>5602</v>
      </c>
      <c r="J915" t="s">
        <v>5604</v>
      </c>
      <c r="K915" t="s">
        <v>5603</v>
      </c>
      <c r="M915" t="str">
        <f t="shared" si="63"/>
        <v>variable = ifelse(variable == " f_labour_permenant_pre_question","      f_labour_farm_permanent_yn ",variable),</v>
      </c>
    </row>
    <row r="916" spans="1:13">
      <c r="A916" t="s">
        <v>6192</v>
      </c>
      <c r="E916" s="30" t="str">
        <f t="shared" si="60"/>
        <v xml:space="preserve">      f_labour_farm_permanent_nr </v>
      </c>
      <c r="F916" s="30" t="str">
        <f t="shared" si="61"/>
        <v xml:space="preserve"> f_labour_permanent,</v>
      </c>
      <c r="G916" s="30" t="str">
        <f t="shared" si="62"/>
        <v xml:space="preserve"> f_labour_permanent</v>
      </c>
      <c r="I916" t="s">
        <v>5602</v>
      </c>
      <c r="J916" t="s">
        <v>5604</v>
      </c>
      <c r="K916" t="s">
        <v>5603</v>
      </c>
      <c r="M916" t="str">
        <f t="shared" si="63"/>
        <v>variable = ifelse(variable == " f_labour_permanent","      f_labour_farm_permanent_nr ",variable),</v>
      </c>
    </row>
    <row r="917" spans="1:13">
      <c r="A917" t="s">
        <v>6193</v>
      </c>
      <c r="E917" s="30" t="str">
        <f t="shared" si="60"/>
        <v xml:space="preserve">      f_labour_farm_permanent_fem </v>
      </c>
      <c r="F917" s="30" t="str">
        <f t="shared" si="61"/>
        <v xml:space="preserve"> f_labour_permanent_women,</v>
      </c>
      <c r="G917" s="30" t="str">
        <f t="shared" si="62"/>
        <v xml:space="preserve"> f_labour_permanent_women</v>
      </c>
      <c r="I917" t="s">
        <v>5602</v>
      </c>
      <c r="J917" t="s">
        <v>5604</v>
      </c>
      <c r="K917" t="s">
        <v>5603</v>
      </c>
      <c r="M917" t="str">
        <f t="shared" si="63"/>
        <v>variable = ifelse(variable == " f_labour_permanent_women","      f_labour_farm_permanent_fem ",variable),</v>
      </c>
    </row>
    <row r="918" spans="1:13">
      <c r="A918" t="s">
        <v>6194</v>
      </c>
      <c r="E918" s="30" t="str">
        <f t="shared" si="60"/>
        <v xml:space="preserve">      f_labour_farm_permanent_u35 </v>
      </c>
      <c r="F918" s="30" t="str">
        <f t="shared" si="61"/>
        <v xml:space="preserve"> f_labour_permanent_age,</v>
      </c>
      <c r="G918" s="30" t="str">
        <f t="shared" si="62"/>
        <v xml:space="preserve"> f_labour_permanent_age</v>
      </c>
      <c r="I918" t="s">
        <v>5602</v>
      </c>
      <c r="J918" t="s">
        <v>5604</v>
      </c>
      <c r="K918" t="s">
        <v>5603</v>
      </c>
      <c r="M918" t="str">
        <f t="shared" si="63"/>
        <v>variable = ifelse(variable == " f_labour_permanent_age","      f_labour_farm_permanent_u35 ",variable),</v>
      </c>
    </row>
    <row r="919" spans="1:13">
      <c r="A919" t="s">
        <v>6195</v>
      </c>
      <c r="E919" s="30" t="str">
        <f t="shared" si="60"/>
        <v xml:space="preserve">      f_labour_farm_permanent_paymenttype </v>
      </c>
      <c r="F919" s="30" t="str">
        <f t="shared" si="61"/>
        <v xml:space="preserve"> f_labour_permanent_compensation,</v>
      </c>
      <c r="G919" s="30" t="str">
        <f t="shared" si="62"/>
        <v xml:space="preserve"> f_labour_permanent_compensation</v>
      </c>
      <c r="I919" t="s">
        <v>5602</v>
      </c>
      <c r="J919" t="s">
        <v>5604</v>
      </c>
      <c r="K919" t="s">
        <v>5603</v>
      </c>
      <c r="M919" t="str">
        <f t="shared" si="63"/>
        <v>variable = ifelse(variable == " f_labour_permanent_compensation","      f_labour_farm_permanent_paymenttype ",variable),</v>
      </c>
    </row>
    <row r="920" spans="1:13">
      <c r="A920" t="s">
        <v>6196</v>
      </c>
      <c r="E920" s="30" t="str">
        <f t="shared" si="60"/>
        <v xml:space="preserve">      f_labour_farm_permanent_paymenttype_other </v>
      </c>
      <c r="F920" s="30" t="str">
        <f t="shared" si="61"/>
        <v xml:space="preserve"> `f_labour_permanent_compensation--other--`,</v>
      </c>
      <c r="G920" s="30" t="str">
        <f t="shared" si="62"/>
        <v xml:space="preserve"> `f_labour_permanent_compensation--other--`</v>
      </c>
      <c r="I920" t="s">
        <v>5602</v>
      </c>
      <c r="J920" t="s">
        <v>5604</v>
      </c>
      <c r="K920" t="s">
        <v>5603</v>
      </c>
      <c r="M920" t="str">
        <f t="shared" si="63"/>
        <v>variable = ifelse(variable == " `f_labour_permanent_compensation--other--`","      f_labour_farm_permanent_paymenttype_other ",variable),</v>
      </c>
    </row>
    <row r="921" spans="1:13">
      <c r="A921" t="s">
        <v>6197</v>
      </c>
      <c r="E921" s="30" t="str">
        <f t="shared" si="60"/>
        <v xml:space="preserve">      f_labour_offfarm_hiredlabour_yn </v>
      </c>
      <c r="F921" s="30" t="str">
        <f t="shared" si="61"/>
        <v xml:space="preserve"> f_labour_offfarm,</v>
      </c>
      <c r="G921" s="30" t="str">
        <f t="shared" si="62"/>
        <v xml:space="preserve"> f_labour_offfarm</v>
      </c>
      <c r="I921" t="s">
        <v>5602</v>
      </c>
      <c r="J921" t="s">
        <v>5604</v>
      </c>
      <c r="K921" t="s">
        <v>5603</v>
      </c>
      <c r="M921" t="str">
        <f t="shared" si="63"/>
        <v>variable = ifelse(variable == " f_labour_offfarm","      f_labour_offfarm_hiredlabour_yn ",variable),</v>
      </c>
    </row>
    <row r="922" spans="1:13">
      <c r="A922" t="s">
        <v>6198</v>
      </c>
      <c r="E922" s="30" t="str">
        <f t="shared" si="60"/>
        <v xml:space="preserve">      f_equip_yn </v>
      </c>
      <c r="F922" s="30" t="str">
        <f t="shared" si="61"/>
        <v xml:space="preserve"> f_equipement_pre_question_musoni,</v>
      </c>
      <c r="G922" s="30" t="str">
        <f t="shared" si="62"/>
        <v xml:space="preserve"> f_equipement_pre_question_musoni</v>
      </c>
      <c r="I922" t="s">
        <v>5602</v>
      </c>
      <c r="J922" t="s">
        <v>5604</v>
      </c>
      <c r="K922" t="s">
        <v>5603</v>
      </c>
      <c r="M922" t="str">
        <f t="shared" si="63"/>
        <v>variable = ifelse(variable == " f_equipement_pre_question_musoni","      f_equip_yn ",variable),</v>
      </c>
    </row>
    <row r="923" spans="1:13">
      <c r="A923" t="s">
        <v>6199</v>
      </c>
      <c r="E923" s="30" t="str">
        <f t="shared" si="60"/>
        <v xml:space="preserve">      f_equip_source </v>
      </c>
      <c r="F923" s="30" t="str">
        <f t="shared" si="61"/>
        <v xml:space="preserve"> f_equipment_source_musoni,</v>
      </c>
      <c r="G923" s="30" t="str">
        <f t="shared" si="62"/>
        <v xml:space="preserve"> f_equipment_source_musoni</v>
      </c>
      <c r="I923" t="s">
        <v>5602</v>
      </c>
      <c r="J923" t="s">
        <v>5604</v>
      </c>
      <c r="K923" t="s">
        <v>5603</v>
      </c>
      <c r="M923" t="str">
        <f t="shared" si="63"/>
        <v>variable = ifelse(variable == " f_equipment_source_musoni","      f_equip_source ",variable),</v>
      </c>
    </row>
    <row r="924" spans="1:13">
      <c r="A924" t="s">
        <v>6200</v>
      </c>
      <c r="E924" s="30" t="str">
        <f t="shared" si="60"/>
        <v xml:space="preserve">      f_equip_source_other </v>
      </c>
      <c r="F924" s="30" t="str">
        <f t="shared" si="61"/>
        <v xml:space="preserve"> `f_equipment_source_musoni--other--`,</v>
      </c>
      <c r="G924" s="30" t="str">
        <f t="shared" si="62"/>
        <v xml:space="preserve"> `f_equipment_source_musoni--other--`</v>
      </c>
      <c r="I924" t="s">
        <v>5602</v>
      </c>
      <c r="J924" t="s">
        <v>5604</v>
      </c>
      <c r="K924" t="s">
        <v>5603</v>
      </c>
      <c r="M924" t="str">
        <f t="shared" si="63"/>
        <v>variable = ifelse(variable == " `f_equipment_source_musoni--other--`","      f_equip_source_other ",variable),</v>
      </c>
    </row>
    <row r="925" spans="1:13">
      <c r="A925" t="s">
        <v>6201</v>
      </c>
      <c r="E925" s="30" t="str">
        <f t="shared" si="60"/>
        <v xml:space="preserve">      f_equip_type </v>
      </c>
      <c r="F925" s="30" t="str">
        <f t="shared" si="61"/>
        <v xml:space="preserve"> f_equipment_usage_musoni,</v>
      </c>
      <c r="G925" s="30" t="str">
        <f t="shared" si="62"/>
        <v xml:space="preserve"> f_equipment_usage_musoni</v>
      </c>
      <c r="I925" t="s">
        <v>5602</v>
      </c>
      <c r="J925" t="s">
        <v>5604</v>
      </c>
      <c r="K925" t="s">
        <v>5603</v>
      </c>
      <c r="M925" t="str">
        <f t="shared" si="63"/>
        <v>variable = ifelse(variable == " f_equipment_usage_musoni","      f_equip_type ",variable),</v>
      </c>
    </row>
    <row r="926" spans="1:13">
      <c r="A926" t="s">
        <v>6202</v>
      </c>
      <c r="E926" s="30" t="str">
        <f t="shared" si="60"/>
        <v xml:space="preserve">      f_equip_landprep_ownership_type </v>
      </c>
      <c r="F926" s="30" t="str">
        <f t="shared" si="61"/>
        <v xml:space="preserve"> f_equipment_ownership_land_preparation_tools_musoni,</v>
      </c>
      <c r="G926" s="30" t="str">
        <f t="shared" si="62"/>
        <v xml:space="preserve"> f_equipment_ownership_land_preparation_tools_musoni</v>
      </c>
      <c r="I926" t="s">
        <v>5602</v>
      </c>
      <c r="J926" t="s">
        <v>5604</v>
      </c>
      <c r="K926" t="s">
        <v>5603</v>
      </c>
      <c r="M926" t="str">
        <f t="shared" si="63"/>
        <v>variable = ifelse(variable == " f_equipment_ownership_land_preparation_tools_musoni","      f_equip_landprep_ownership_type ",variable),</v>
      </c>
    </row>
    <row r="927" spans="1:13">
      <c r="A927" t="s">
        <v>6203</v>
      </c>
      <c r="E927" s="30" t="str">
        <f t="shared" si="60"/>
        <v xml:space="preserve">      f_equip_irrigation_ownership_type </v>
      </c>
      <c r="F927" s="30" t="str">
        <f t="shared" si="61"/>
        <v xml:space="preserve"> f_equipment_ownership_irrigation_tools_musoni,</v>
      </c>
      <c r="G927" s="30" t="str">
        <f t="shared" si="62"/>
        <v xml:space="preserve"> f_equipment_ownership_irrigation_tools_musoni</v>
      </c>
      <c r="I927" t="s">
        <v>5602</v>
      </c>
      <c r="J927" t="s">
        <v>5604</v>
      </c>
      <c r="K927" t="s">
        <v>5603</v>
      </c>
      <c r="M927" t="str">
        <f t="shared" si="63"/>
        <v>variable = ifelse(variable == " f_equipment_ownership_irrigation_tools_musoni","      f_equip_irrigation_ownership_type ",variable),</v>
      </c>
    </row>
    <row r="928" spans="1:13">
      <c r="A928" t="s">
        <v>6204</v>
      </c>
      <c r="E928" s="30" t="str">
        <f t="shared" si="60"/>
        <v xml:space="preserve">      f_equip_weeding_ownership_type </v>
      </c>
      <c r="F928" s="30" t="str">
        <f t="shared" si="61"/>
        <v xml:space="preserve"> f_equipment_ownership_weeding_tools_musoni,</v>
      </c>
      <c r="G928" s="30" t="str">
        <f t="shared" si="62"/>
        <v xml:space="preserve"> f_equipment_ownership_weeding_tools_musoni</v>
      </c>
      <c r="I928" t="s">
        <v>5602</v>
      </c>
      <c r="J928" t="s">
        <v>5604</v>
      </c>
      <c r="K928" t="s">
        <v>5603</v>
      </c>
      <c r="M928" t="str">
        <f t="shared" si="63"/>
        <v>variable = ifelse(variable == " f_equipment_ownership_weeding_tools_musoni","      f_equip_weeding_ownership_type ",variable),</v>
      </c>
    </row>
    <row r="929" spans="1:13">
      <c r="A929" t="s">
        <v>6205</v>
      </c>
      <c r="E929" s="30" t="str">
        <f t="shared" si="60"/>
        <v xml:space="preserve">      f_equip_harvesting_ownership_type </v>
      </c>
      <c r="F929" s="30" t="str">
        <f t="shared" si="61"/>
        <v xml:space="preserve"> f_equipment_ownership_combine_harvesters_musoni,</v>
      </c>
      <c r="G929" s="30" t="str">
        <f t="shared" si="62"/>
        <v xml:space="preserve"> f_equipment_ownership_combine_harvesters_musoni</v>
      </c>
      <c r="I929" t="s">
        <v>5602</v>
      </c>
      <c r="J929" t="s">
        <v>5604</v>
      </c>
      <c r="K929" t="s">
        <v>5603</v>
      </c>
      <c r="M929" t="str">
        <f t="shared" si="63"/>
        <v>variable = ifelse(variable == " f_equipment_ownership_combine_harvesters_musoni","      f_equip_harvesting_ownership_type ",variable),</v>
      </c>
    </row>
    <row r="930" spans="1:13">
      <c r="A930" t="s">
        <v>6206</v>
      </c>
      <c r="E930" s="30" t="str">
        <f t="shared" si="60"/>
        <v xml:space="preserve">      f_equip_soil_ownership_type </v>
      </c>
      <c r="F930" s="30" t="str">
        <f t="shared" si="61"/>
        <v xml:space="preserve"> f_equipment_ownership_soil_sensors_musoni,</v>
      </c>
      <c r="G930" s="30" t="str">
        <f t="shared" si="62"/>
        <v xml:space="preserve"> f_equipment_ownership_soil_sensors_musoni</v>
      </c>
      <c r="I930" t="s">
        <v>5602</v>
      </c>
      <c r="J930" t="s">
        <v>5604</v>
      </c>
      <c r="K930" t="s">
        <v>5603</v>
      </c>
      <c r="M930" t="str">
        <f t="shared" si="63"/>
        <v>variable = ifelse(variable == " f_equipment_ownership_soil_sensors_musoni","      f_equip_soil_ownership_type ",variable),</v>
      </c>
    </row>
    <row r="931" spans="1:13">
      <c r="A931" t="s">
        <v>6207</v>
      </c>
      <c r="E931" s="30" t="str">
        <f t="shared" si="60"/>
        <v xml:space="preserve">      f_equip_other_type </v>
      </c>
      <c r="F931" s="30" t="str">
        <f t="shared" si="61"/>
        <v xml:space="preserve"> f_equipment_other_musoni,</v>
      </c>
      <c r="G931" s="30" t="str">
        <f t="shared" si="62"/>
        <v xml:space="preserve"> f_equipment_other_musoni</v>
      </c>
      <c r="I931" t="s">
        <v>5602</v>
      </c>
      <c r="J931" t="s">
        <v>5604</v>
      </c>
      <c r="K931" t="s">
        <v>5603</v>
      </c>
      <c r="M931" t="str">
        <f t="shared" si="63"/>
        <v>variable = ifelse(variable == " f_equipment_other_musoni","      f_equip_other_type ",variable),</v>
      </c>
    </row>
    <row r="932" spans="1:13">
      <c r="A932" t="s">
        <v>6208</v>
      </c>
      <c r="E932" s="30" t="str">
        <f t="shared" si="60"/>
        <v xml:space="preserve">      f_equip_other_ownership_type </v>
      </c>
      <c r="F932" s="30" t="str">
        <f t="shared" si="61"/>
        <v xml:space="preserve"> f_equipment_ownership_other_musoni,</v>
      </c>
      <c r="G932" s="30" t="str">
        <f t="shared" si="62"/>
        <v xml:space="preserve"> f_equipment_ownership_other_musoni</v>
      </c>
      <c r="I932" t="s">
        <v>5602</v>
      </c>
      <c r="J932" t="s">
        <v>5604</v>
      </c>
      <c r="K932" t="s">
        <v>5603</v>
      </c>
      <c r="M932" t="str">
        <f t="shared" si="63"/>
        <v>variable = ifelse(variable == " f_equipment_ownership_other_musoni","      f_equip_other_ownership_type ",variable),</v>
      </c>
    </row>
    <row r="933" spans="1:13">
      <c r="A933" t="s">
        <v>6209</v>
      </c>
      <c r="E933" s="30" t="str">
        <f t="shared" si="60"/>
        <v xml:space="preserve">      f_equip_costs </v>
      </c>
      <c r="F933" s="30" t="str">
        <f t="shared" si="61"/>
        <v xml:space="preserve"> f_equipement_cost_musoni,</v>
      </c>
      <c r="G933" s="30" t="str">
        <f t="shared" si="62"/>
        <v xml:space="preserve"> f_equipement_cost_musoni</v>
      </c>
      <c r="I933" t="s">
        <v>5602</v>
      </c>
      <c r="J933" t="s">
        <v>5604</v>
      </c>
      <c r="K933" t="s">
        <v>5603</v>
      </c>
      <c r="M933" t="str">
        <f t="shared" si="63"/>
        <v>variable = ifelse(variable == " f_equipement_cost_musoni","      f_equip_costs ",variable),</v>
      </c>
    </row>
    <row r="934" spans="1:13">
      <c r="A934" t="s">
        <v>6210</v>
      </c>
      <c r="E934" s="30" t="str">
        <f t="shared" si="60"/>
        <v xml:space="preserve">      f_inputs_usage_types </v>
      </c>
      <c r="F934" s="30" t="str">
        <f t="shared" si="61"/>
        <v xml:space="preserve"> f_inputs_usage_musoni,</v>
      </c>
      <c r="G934" s="30" t="str">
        <f t="shared" si="62"/>
        <v xml:space="preserve"> f_inputs_usage_musoni</v>
      </c>
      <c r="I934" t="s">
        <v>5602</v>
      </c>
      <c r="J934" t="s">
        <v>5604</v>
      </c>
      <c r="K934" t="s">
        <v>5603</v>
      </c>
      <c r="M934" t="str">
        <f t="shared" si="63"/>
        <v>variable = ifelse(variable == " f_inputs_usage_musoni","      f_inputs_usage_types ",variable),</v>
      </c>
    </row>
    <row r="935" spans="1:13">
      <c r="A935" t="s">
        <v>6211</v>
      </c>
      <c r="E935" s="30" t="str">
        <f t="shared" si="60"/>
        <v xml:space="preserve">      f_inputs_costs_seeds </v>
      </c>
      <c r="F935" s="30" t="str">
        <f t="shared" si="61"/>
        <v xml:space="preserve"> f_input_costs_seeds_musoni,</v>
      </c>
      <c r="G935" s="30" t="str">
        <f t="shared" si="62"/>
        <v xml:space="preserve"> f_input_costs_seeds_musoni</v>
      </c>
      <c r="I935" t="s">
        <v>5602</v>
      </c>
      <c r="J935" t="s">
        <v>5604</v>
      </c>
      <c r="K935" t="s">
        <v>5603</v>
      </c>
      <c r="M935" t="str">
        <f t="shared" si="63"/>
        <v>variable = ifelse(variable == " f_input_costs_seeds_musoni","      f_inputs_costs_seeds ",variable),</v>
      </c>
    </row>
    <row r="936" spans="1:13">
      <c r="A936" t="s">
        <v>6212</v>
      </c>
      <c r="E936" s="30" t="str">
        <f t="shared" si="60"/>
        <v xml:space="preserve">      f_inputs_costs_compost </v>
      </c>
      <c r="F936" s="30" t="str">
        <f t="shared" si="61"/>
        <v xml:space="preserve"> f_input_costs_compost_musoni,</v>
      </c>
      <c r="G936" s="30" t="str">
        <f t="shared" si="62"/>
        <v xml:space="preserve"> f_input_costs_compost_musoni</v>
      </c>
      <c r="I936" t="s">
        <v>5602</v>
      </c>
      <c r="J936" t="s">
        <v>5604</v>
      </c>
      <c r="K936" t="s">
        <v>5603</v>
      </c>
      <c r="M936" t="str">
        <f t="shared" si="63"/>
        <v>variable = ifelse(variable == " f_input_costs_compost_musoni","      f_inputs_costs_compost ",variable),</v>
      </c>
    </row>
    <row r="937" spans="1:13">
      <c r="A937" t="s">
        <v>6213</v>
      </c>
      <c r="E937" s="30" t="str">
        <f t="shared" si="60"/>
        <v xml:space="preserve">      f_inputs_costs_fertilizer </v>
      </c>
      <c r="F937" s="30" t="str">
        <f t="shared" si="61"/>
        <v xml:space="preserve"> f_input_costs_fertiliser_musoni,</v>
      </c>
      <c r="G937" s="30" t="str">
        <f t="shared" si="62"/>
        <v xml:space="preserve"> f_input_costs_fertiliser_musoni</v>
      </c>
      <c r="I937" t="s">
        <v>5602</v>
      </c>
      <c r="J937" t="s">
        <v>5604</v>
      </c>
      <c r="K937" t="s">
        <v>5603</v>
      </c>
      <c r="M937" t="str">
        <f t="shared" si="63"/>
        <v>variable = ifelse(variable == " f_input_costs_fertiliser_musoni","      f_inputs_costs_fertilizer ",variable),</v>
      </c>
    </row>
    <row r="938" spans="1:13">
      <c r="A938" t="s">
        <v>6214</v>
      </c>
      <c r="E938" s="30" t="str">
        <f t="shared" si="60"/>
        <v xml:space="preserve">      f_inputs_costs_fertilizer_payment </v>
      </c>
      <c r="F938" s="30" t="str">
        <f t="shared" si="61"/>
        <v xml:space="preserve"> f_inputs_fertiliser_payment_musoni,</v>
      </c>
      <c r="G938" s="30" t="str">
        <f t="shared" si="62"/>
        <v xml:space="preserve"> f_inputs_fertiliser_payment_musoni</v>
      </c>
      <c r="I938" t="s">
        <v>5602</v>
      </c>
      <c r="J938" t="s">
        <v>5604</v>
      </c>
      <c r="K938" t="s">
        <v>5603</v>
      </c>
      <c r="M938" t="str">
        <f t="shared" si="63"/>
        <v>variable = ifelse(variable == " f_inputs_fertiliser_payment_musoni","      f_inputs_costs_fertilizer_payment ",variable),</v>
      </c>
    </row>
    <row r="939" spans="1:13">
      <c r="A939" t="s">
        <v>6215</v>
      </c>
      <c r="E939" s="30" t="str">
        <f t="shared" si="60"/>
        <v xml:space="preserve">      f_inputs_costs_chemicals_1 </v>
      </c>
      <c r="F939" s="30" t="str">
        <f t="shared" si="61"/>
        <v xml:space="preserve"> f_input_costs_pesticides_musoni,</v>
      </c>
      <c r="G939" s="30" t="str">
        <f t="shared" si="62"/>
        <v xml:space="preserve"> f_input_costs_pesticides_musoni</v>
      </c>
      <c r="I939" t="s">
        <v>5602</v>
      </c>
      <c r="J939" t="s">
        <v>5604</v>
      </c>
      <c r="K939" t="s">
        <v>5603</v>
      </c>
      <c r="M939" t="str">
        <f t="shared" si="63"/>
        <v>variable = ifelse(variable == " f_input_costs_pesticides_musoni","      f_inputs_costs_chemicals_1 ",variable),</v>
      </c>
    </row>
    <row r="940" spans="1:13">
      <c r="A940" t="s">
        <v>6216</v>
      </c>
      <c r="E940" s="30" t="str">
        <f t="shared" si="60"/>
        <v xml:space="preserve">      f_inputs_costs_chemicals_2 </v>
      </c>
      <c r="F940" s="30" t="str">
        <f t="shared" si="61"/>
        <v xml:space="preserve"> f_input_costs_herbicides_musoni,</v>
      </c>
      <c r="G940" s="30" t="str">
        <f t="shared" si="62"/>
        <v xml:space="preserve"> f_input_costs_herbicides_musoni</v>
      </c>
      <c r="I940" t="s">
        <v>5602</v>
      </c>
      <c r="J940" t="s">
        <v>5604</v>
      </c>
      <c r="K940" t="s">
        <v>5603</v>
      </c>
      <c r="M940" t="str">
        <f t="shared" si="63"/>
        <v>variable = ifelse(variable == " f_input_costs_herbicides_musoni","      f_inputs_costs_chemicals_2 ",variable),</v>
      </c>
    </row>
    <row r="941" spans="1:13">
      <c r="A941" t="s">
        <v>6217</v>
      </c>
      <c r="E941" s="30" t="str">
        <f t="shared" si="60"/>
        <v xml:space="preserve">      f_inputs_costs_chemicals_3 </v>
      </c>
      <c r="F941" s="30" t="str">
        <f t="shared" si="61"/>
        <v xml:space="preserve"> f_input_costs_fungicides_musoni,</v>
      </c>
      <c r="G941" s="30" t="str">
        <f t="shared" si="62"/>
        <v xml:space="preserve"> f_input_costs_fungicides_musoni</v>
      </c>
      <c r="I941" t="s">
        <v>5602</v>
      </c>
      <c r="J941" t="s">
        <v>5604</v>
      </c>
      <c r="K941" t="s">
        <v>5603</v>
      </c>
      <c r="M941" t="str">
        <f t="shared" si="63"/>
        <v>variable = ifelse(variable == " f_input_costs_fungicides_musoni","      f_inputs_costs_chemicals_3 ",variable),</v>
      </c>
    </row>
    <row r="942" spans="1:13">
      <c r="A942" t="s">
        <v>6218</v>
      </c>
      <c r="E942" s="30" t="str">
        <f t="shared" si="60"/>
        <v xml:space="preserve">      f_inputs_costs_chemicals_payment </v>
      </c>
      <c r="F942" s="30" t="str">
        <f t="shared" si="61"/>
        <v xml:space="preserve"> f_inputs_agrochemicals_payment_musoni,</v>
      </c>
      <c r="G942" s="30" t="str">
        <f t="shared" si="62"/>
        <v xml:space="preserve"> f_inputs_agrochemicals_payment_musoni</v>
      </c>
      <c r="I942" t="s">
        <v>5602</v>
      </c>
      <c r="J942" t="s">
        <v>5604</v>
      </c>
      <c r="K942" t="s">
        <v>5603</v>
      </c>
      <c r="M942" t="str">
        <f t="shared" si="63"/>
        <v>variable = ifelse(variable == " f_inputs_agrochemicals_payment_musoni","      f_inputs_costs_chemicals_payment ",variable),</v>
      </c>
    </row>
    <row r="943" spans="1:13">
      <c r="A943" t="s">
        <v>6219</v>
      </c>
      <c r="E943" s="30" t="str">
        <f t="shared" si="60"/>
        <v xml:space="preserve">      f_inputs_costs_seedlings </v>
      </c>
      <c r="F943" s="30" t="str">
        <f t="shared" si="61"/>
        <v xml:space="preserve"> f_input_costs_seedlings_musoni,</v>
      </c>
      <c r="G943" s="30" t="str">
        <f t="shared" si="62"/>
        <v xml:space="preserve"> f_input_costs_seedlings_musoni</v>
      </c>
      <c r="I943" t="s">
        <v>5602</v>
      </c>
      <c r="J943" t="s">
        <v>5604</v>
      </c>
      <c r="K943" t="s">
        <v>5603</v>
      </c>
      <c r="M943" t="str">
        <f t="shared" si="63"/>
        <v>variable = ifelse(variable == " f_input_costs_seedlings_musoni","      f_inputs_costs_seedlings ",variable),</v>
      </c>
    </row>
    <row r="944" spans="1:13">
      <c r="A944" t="s">
        <v>6220</v>
      </c>
      <c r="E944" s="30" t="str">
        <f t="shared" si="60"/>
        <v xml:space="preserve">      f_inputs_costs_irrigation </v>
      </c>
      <c r="F944" s="30" t="str">
        <f t="shared" si="61"/>
        <v xml:space="preserve"> f_input_costs_water_musoni,</v>
      </c>
      <c r="G944" s="30" t="str">
        <f t="shared" si="62"/>
        <v xml:space="preserve"> f_input_costs_water_musoni</v>
      </c>
      <c r="I944" t="s">
        <v>5602</v>
      </c>
      <c r="J944" t="s">
        <v>5604</v>
      </c>
      <c r="K944" t="s">
        <v>5603</v>
      </c>
      <c r="M944" t="str">
        <f t="shared" si="63"/>
        <v>variable = ifelse(variable == " f_input_costs_water_musoni","      f_inputs_costs_irrigation ",variable),</v>
      </c>
    </row>
    <row r="945" spans="1:13">
      <c r="A945" t="s">
        <v>6221</v>
      </c>
      <c r="E945" s="30" t="str">
        <f t="shared" si="60"/>
        <v xml:space="preserve">      f_inputs_costs_electricity </v>
      </c>
      <c r="F945" s="30" t="str">
        <f t="shared" si="61"/>
        <v xml:space="preserve"> f_input_costs_electricity_musoni,</v>
      </c>
      <c r="G945" s="30" t="str">
        <f t="shared" si="62"/>
        <v xml:space="preserve"> f_input_costs_electricity_musoni</v>
      </c>
      <c r="I945" t="s">
        <v>5602</v>
      </c>
      <c r="J945" t="s">
        <v>5604</v>
      </c>
      <c r="K945" t="s">
        <v>5603</v>
      </c>
      <c r="M945" t="str">
        <f t="shared" si="63"/>
        <v>variable = ifelse(variable == " f_input_costs_electricity_musoni","      f_inputs_costs_electricity ",variable),</v>
      </c>
    </row>
    <row r="946" spans="1:13">
      <c r="A946" t="s">
        <v>6222</v>
      </c>
      <c r="E946" s="30" t="str">
        <f t="shared" si="60"/>
        <v xml:space="preserve">      f_livestock_costs_fodderwater </v>
      </c>
      <c r="F946" s="30" t="str">
        <f t="shared" si="61"/>
        <v xml:space="preserve"> f_input_costs_fodder_musoni,</v>
      </c>
      <c r="G946" s="30" t="str">
        <f t="shared" si="62"/>
        <v xml:space="preserve"> f_input_costs_fodder_musoni</v>
      </c>
      <c r="I946" t="s">
        <v>5602</v>
      </c>
      <c r="J946" t="s">
        <v>5604</v>
      </c>
      <c r="K946" t="s">
        <v>5603</v>
      </c>
      <c r="M946" t="str">
        <f t="shared" si="63"/>
        <v>variable = ifelse(variable == " f_input_costs_fodder_musoni","      f_livestock_costs_fodderwater ",variable),</v>
      </c>
    </row>
    <row r="947" spans="1:13">
      <c r="A947" t="s">
        <v>6223</v>
      </c>
      <c r="E947" s="30" t="str">
        <f t="shared" si="60"/>
        <v xml:space="preserve">      f_livestock_costs_medics </v>
      </c>
      <c r="F947" s="30" t="str">
        <f t="shared" si="61"/>
        <v xml:space="preserve"> f_input_costs_medicine_musoni,</v>
      </c>
      <c r="G947" s="30" t="str">
        <f t="shared" si="62"/>
        <v xml:space="preserve"> f_input_costs_medicine_musoni</v>
      </c>
      <c r="I947" t="s">
        <v>5602</v>
      </c>
      <c r="J947" t="s">
        <v>5604</v>
      </c>
      <c r="K947" t="s">
        <v>5603</v>
      </c>
      <c r="M947" t="str">
        <f t="shared" si="63"/>
        <v>variable = ifelse(variable == " f_input_costs_medicine_musoni","      f_livestock_costs_medics ",variable),</v>
      </c>
    </row>
    <row r="948" spans="1:13">
      <c r="A948" t="s">
        <v>6224</v>
      </c>
      <c r="E948" s="30" t="str">
        <f t="shared" si="60"/>
        <v xml:space="preserve">      f_livestock_costs_medics_other </v>
      </c>
      <c r="F948" s="30" t="str">
        <f t="shared" si="61"/>
        <v xml:space="preserve"> f_input_costs_artificial_insemination_musoni,</v>
      </c>
      <c r="G948" s="30" t="str">
        <f t="shared" si="62"/>
        <v xml:space="preserve"> f_input_costs_artificial_insemination_musoni</v>
      </c>
      <c r="I948" t="s">
        <v>5602</v>
      </c>
      <c r="J948" t="s">
        <v>5604</v>
      </c>
      <c r="K948" t="s">
        <v>5603</v>
      </c>
      <c r="M948" t="str">
        <f t="shared" si="63"/>
        <v>variable = ifelse(variable == " f_input_costs_artificial_insemination_musoni","      f_livestock_costs_medics_other ",variable),</v>
      </c>
    </row>
    <row r="949" spans="1:13">
      <c r="A949" t="s">
        <v>6225</v>
      </c>
      <c r="E949" s="30" t="str">
        <f t="shared" si="60"/>
        <v xml:space="preserve">      f_inputs_costs_other_type </v>
      </c>
      <c r="F949" s="30" t="str">
        <f t="shared" si="61"/>
        <v xml:space="preserve"> f_input_costs_other_type_musoni,</v>
      </c>
      <c r="G949" s="30" t="str">
        <f t="shared" si="62"/>
        <v xml:space="preserve"> f_input_costs_other_type_musoni</v>
      </c>
      <c r="I949" t="s">
        <v>5602</v>
      </c>
      <c r="J949" t="s">
        <v>5604</v>
      </c>
      <c r="K949" t="s">
        <v>5603</v>
      </c>
      <c r="M949" t="str">
        <f t="shared" si="63"/>
        <v>variable = ifelse(variable == " f_input_costs_other_type_musoni","      f_inputs_costs_other_type ",variable),</v>
      </c>
    </row>
    <row r="950" spans="1:13">
      <c r="A950" t="s">
        <v>6226</v>
      </c>
      <c r="E950" s="30" t="str">
        <f t="shared" si="60"/>
        <v xml:space="preserve">      f_inputs_costs_other </v>
      </c>
      <c r="F950" s="30" t="str">
        <f t="shared" si="61"/>
        <v xml:space="preserve"> f_input_costs_other_musoni,</v>
      </c>
      <c r="G950" s="30" t="str">
        <f t="shared" si="62"/>
        <v xml:space="preserve"> f_input_costs_other_musoni</v>
      </c>
      <c r="I950" t="s">
        <v>5602</v>
      </c>
      <c r="J950" t="s">
        <v>5604</v>
      </c>
      <c r="K950" t="s">
        <v>5603</v>
      </c>
      <c r="M950" t="str">
        <f t="shared" si="63"/>
        <v>variable = ifelse(variable == " f_input_costs_other_musoni","      f_inputs_costs_other ",variable),</v>
      </c>
    </row>
    <row r="951" spans="1:13">
      <c r="A951" t="s">
        <v>6227</v>
      </c>
      <c r="E951" s="30" t="str">
        <f t="shared" si="60"/>
        <v xml:space="preserve">      f_inputs_source </v>
      </c>
      <c r="F951" s="30" t="str">
        <f t="shared" si="61"/>
        <v xml:space="preserve"> f_inputs_source_musoni,</v>
      </c>
      <c r="G951" s="30" t="str">
        <f t="shared" si="62"/>
        <v xml:space="preserve"> f_inputs_source_musoni</v>
      </c>
      <c r="I951" t="s">
        <v>5602</v>
      </c>
      <c r="J951" t="s">
        <v>5604</v>
      </c>
      <c r="K951" t="s">
        <v>5603</v>
      </c>
      <c r="M951" t="str">
        <f t="shared" si="63"/>
        <v>variable = ifelse(variable == " f_inputs_source_musoni","      f_inputs_source ",variable),</v>
      </c>
    </row>
    <row r="952" spans="1:13">
      <c r="A952" t="s">
        <v>6228</v>
      </c>
      <c r="E952" s="30" t="str">
        <f t="shared" si="60"/>
        <v xml:space="preserve">      f_inputs_source_others </v>
      </c>
      <c r="F952" s="30" t="str">
        <f t="shared" si="61"/>
        <v xml:space="preserve"> `f_inputs_source_musoni--other--`,</v>
      </c>
      <c r="G952" s="30" t="str">
        <f t="shared" si="62"/>
        <v xml:space="preserve"> `f_inputs_source_musoni--other--`</v>
      </c>
      <c r="I952" t="s">
        <v>5602</v>
      </c>
      <c r="J952" t="s">
        <v>5604</v>
      </c>
      <c r="K952" t="s">
        <v>5603</v>
      </c>
      <c r="M952" t="str">
        <f t="shared" si="63"/>
        <v>variable = ifelse(variable == " `f_inputs_source_musoni--other--`","      f_inputs_source_others ",variable),</v>
      </c>
    </row>
    <row r="953" spans="1:13">
      <c r="A953" t="s">
        <v>6229</v>
      </c>
      <c r="E953" s="30" t="str">
        <f t="shared" si="60"/>
        <v xml:space="preserve">      f_inputs_type_proresilience </v>
      </c>
      <c r="F953" s="30" t="str">
        <f t="shared" si="61"/>
        <v xml:space="preserve"> f_inputs_resilience,</v>
      </c>
      <c r="G953" s="30" t="str">
        <f t="shared" si="62"/>
        <v xml:space="preserve"> f_inputs_resilience</v>
      </c>
      <c r="I953" t="s">
        <v>5602</v>
      </c>
      <c r="J953" t="s">
        <v>5604</v>
      </c>
      <c r="K953" t="s">
        <v>5603</v>
      </c>
      <c r="M953" t="str">
        <f t="shared" si="63"/>
        <v>variable = ifelse(variable == " f_inputs_resilience","      f_inputs_type_proresilience ",variable),</v>
      </c>
    </row>
    <row r="954" spans="1:13">
      <c r="A954" t="s">
        <v>6230</v>
      </c>
      <c r="E954" s="30" t="str">
        <f t="shared" si="60"/>
        <v xml:space="preserve">      f_coop_fee_yn </v>
      </c>
      <c r="F954" s="30" t="str">
        <f t="shared" si="61"/>
        <v xml:space="preserve"> cs_farmer_organisation_fee_musoni,</v>
      </c>
      <c r="G954" s="30" t="str">
        <f t="shared" si="62"/>
        <v xml:space="preserve"> cs_farmer_organisation_fee_musoni</v>
      </c>
      <c r="I954" t="s">
        <v>5602</v>
      </c>
      <c r="J954" t="s">
        <v>5604</v>
      </c>
      <c r="K954" t="s">
        <v>5603</v>
      </c>
      <c r="M954" t="str">
        <f t="shared" si="63"/>
        <v>variable = ifelse(variable == " cs_farmer_organisation_fee_musoni","      f_coop_fee_yn ",variable),</v>
      </c>
    </row>
    <row r="955" spans="1:13">
      <c r="A955" t="s">
        <v>6231</v>
      </c>
      <c r="E955" s="30" t="str">
        <f t="shared" si="60"/>
        <v xml:space="preserve">      f_coop_fee </v>
      </c>
      <c r="F955" s="30" t="str">
        <f t="shared" si="61"/>
        <v xml:space="preserve"> cs_farmer_organisation_fee_amount_musoni,</v>
      </c>
      <c r="G955" s="30" t="str">
        <f t="shared" si="62"/>
        <v xml:space="preserve"> cs_farmer_organisation_fee_amount_musoni</v>
      </c>
      <c r="I955" t="s">
        <v>5602</v>
      </c>
      <c r="J955" t="s">
        <v>5604</v>
      </c>
      <c r="K955" t="s">
        <v>5603</v>
      </c>
      <c r="M955" t="str">
        <f t="shared" si="63"/>
        <v>variable = ifelse(variable == " cs_farmer_organisation_fee_amount_musoni","      f_coop_fee ",variable),</v>
      </c>
    </row>
    <row r="956" spans="1:13">
      <c r="A956" t="s">
        <v>6232</v>
      </c>
      <c r="E956" s="30" t="str">
        <f t="shared" si="60"/>
        <v xml:space="preserve">      f_inputs_reason_no_insurance </v>
      </c>
      <c r="F956" s="30" t="str">
        <f t="shared" si="61"/>
        <v xml:space="preserve"> f_inputs_insurance,</v>
      </c>
      <c r="G956" s="30" t="str">
        <f t="shared" si="62"/>
        <v xml:space="preserve"> f_inputs_insurance</v>
      </c>
      <c r="I956" t="s">
        <v>5602</v>
      </c>
      <c r="J956" t="s">
        <v>5604</v>
      </c>
      <c r="K956" t="s">
        <v>5603</v>
      </c>
      <c r="M956" t="str">
        <f t="shared" si="63"/>
        <v>variable = ifelse(variable == " f_inputs_insurance","      f_inputs_reason_no_insurance ",variable),</v>
      </c>
    </row>
    <row r="957" spans="1:13">
      <c r="A957" t="s">
        <v>6233</v>
      </c>
      <c r="E957" s="30" t="str">
        <f t="shared" si="60"/>
        <v xml:space="preserve">      f_inputs_reason_no_insurance_other </v>
      </c>
      <c r="F957" s="30" t="str">
        <f t="shared" si="61"/>
        <v xml:space="preserve"> `f_inputs_insurance--other--`,</v>
      </c>
      <c r="G957" s="30" t="str">
        <f t="shared" si="62"/>
        <v xml:space="preserve"> `f_inputs_insurance--other--`</v>
      </c>
      <c r="I957" t="s">
        <v>5602</v>
      </c>
      <c r="J957" t="s">
        <v>5604</v>
      </c>
      <c r="K957" t="s">
        <v>5603</v>
      </c>
      <c r="M957" t="str">
        <f t="shared" si="63"/>
        <v>variable = ifelse(variable == " `f_inputs_insurance--other--`","      f_inputs_reason_no_insurance_other ",variable),</v>
      </c>
    </row>
    <row r="958" spans="1:13">
      <c r="A958" t="s">
        <v>5655</v>
      </c>
      <c r="E958" s="30" t="str">
        <f t="shared" si="60"/>
        <v xml:space="preserve">      hh_loan_source_inputs </v>
      </c>
      <c r="F958" s="30" t="str">
        <f t="shared" si="61"/>
        <v xml:space="preserve"> su_inputs_loan,</v>
      </c>
      <c r="G958" s="30" t="str">
        <f t="shared" si="62"/>
        <v xml:space="preserve"> su_inputs_loan</v>
      </c>
      <c r="I958" t="s">
        <v>5602</v>
      </c>
      <c r="J958" t="s">
        <v>5604</v>
      </c>
      <c r="K958" t="s">
        <v>5603</v>
      </c>
      <c r="M958" t="str">
        <f t="shared" si="63"/>
        <v>variable = ifelse(variable == " su_inputs_loan","      hh_loan_source_inputs ",variable),</v>
      </c>
    </row>
    <row r="959" spans="1:13">
      <c r="A959" t="s">
        <v>5656</v>
      </c>
      <c r="E959" s="30" t="str">
        <f t="shared" si="60"/>
        <v xml:space="preserve">      hh_loan_source_inputs_other </v>
      </c>
      <c r="F959" s="30" t="str">
        <f t="shared" si="61"/>
        <v xml:space="preserve"> `su_inputs_loan--other--`,</v>
      </c>
      <c r="G959" s="30" t="str">
        <f t="shared" si="62"/>
        <v xml:space="preserve"> `su_inputs_loan--other--`</v>
      </c>
      <c r="I959" t="s">
        <v>5602</v>
      </c>
      <c r="J959" t="s">
        <v>5604</v>
      </c>
      <c r="K959" t="s">
        <v>5603</v>
      </c>
      <c r="M959" t="str">
        <f t="shared" si="63"/>
        <v>variable = ifelse(variable == " `su_inputs_loan--other--`","      hh_loan_source_inputs_other ",variable),</v>
      </c>
    </row>
    <row r="960" spans="1:13">
      <c r="A960" t="s">
        <v>6234</v>
      </c>
      <c r="E960" s="30" t="str">
        <f t="shared" si="60"/>
        <v xml:space="preserve">      cs_consent_company_questions </v>
      </c>
      <c r="F960" s="30" t="str">
        <f t="shared" si="61"/>
        <v xml:space="preserve"> cs_consent,</v>
      </c>
      <c r="G960" s="30" t="str">
        <f t="shared" si="62"/>
        <v xml:space="preserve"> cs_consent</v>
      </c>
      <c r="I960" t="s">
        <v>5602</v>
      </c>
      <c r="J960" t="s">
        <v>5604</v>
      </c>
      <c r="K960" t="s">
        <v>5603</v>
      </c>
      <c r="M960" t="str">
        <f t="shared" si="63"/>
        <v>variable = ifelse(variable == " cs_consent","      cs_consent_company_questions ",variable),</v>
      </c>
    </row>
    <row r="961" spans="1:13">
      <c r="A961" t="s">
        <v>5657</v>
      </c>
      <c r="E961" s="30" t="str">
        <f t="shared" si="60"/>
        <v xml:space="preserve">      cs_sdm_company_services_other </v>
      </c>
      <c r="F961" s="30" t="str">
        <f t="shared" si="61"/>
        <v xml:space="preserve"> `cs_sdm_company_services--other--`,</v>
      </c>
      <c r="G961" s="30" t="str">
        <f t="shared" si="62"/>
        <v xml:space="preserve"> `cs_sdm_company_services--other--`</v>
      </c>
      <c r="I961" t="s">
        <v>5602</v>
      </c>
      <c r="J961" t="s">
        <v>5604</v>
      </c>
      <c r="K961" t="s">
        <v>5603</v>
      </c>
      <c r="M961" t="str">
        <f t="shared" si="63"/>
        <v>variable = ifelse(variable == " `cs_sdm_company_services--other--`","      cs_sdm_company_services_other ",variable),</v>
      </c>
    </row>
    <row r="962" spans="1:13">
      <c r="A962" t="s">
        <v>5658</v>
      </c>
      <c r="E962" s="30" t="str">
        <f t="shared" si="60"/>
        <v xml:space="preserve">      cs_positive_recommendation_other </v>
      </c>
      <c r="F962" s="30" t="str">
        <f t="shared" si="61"/>
        <v xml:space="preserve"> `cs_positive_recommendation--other--`,</v>
      </c>
      <c r="G962" s="30" t="str">
        <f t="shared" si="62"/>
        <v xml:space="preserve"> `cs_positive_recommendation--other--`</v>
      </c>
      <c r="I962" t="s">
        <v>5602</v>
      </c>
      <c r="J962" t="s">
        <v>5604</v>
      </c>
      <c r="K962" t="s">
        <v>5603</v>
      </c>
      <c r="M962" t="str">
        <f t="shared" si="63"/>
        <v>variable = ifelse(variable == " `cs_positive_recommendation--other--`","      cs_positive_recommendation_other ",variable),</v>
      </c>
    </row>
    <row r="963" spans="1:13">
      <c r="A963" t="s">
        <v>5659</v>
      </c>
      <c r="E963" s="30" t="str">
        <f t="shared" si="60"/>
        <v xml:space="preserve">      cs_negative_recommendation_other </v>
      </c>
      <c r="F963" s="30" t="str">
        <f t="shared" si="61"/>
        <v xml:space="preserve"> `cs_negative_recommendation--other--`,</v>
      </c>
      <c r="G963" s="30" t="str">
        <f t="shared" si="62"/>
        <v xml:space="preserve"> `cs_negative_recommendation--other--`</v>
      </c>
      <c r="I963" t="s">
        <v>5602</v>
      </c>
      <c r="J963" t="s">
        <v>5604</v>
      </c>
      <c r="K963" t="s">
        <v>5603</v>
      </c>
      <c r="M963" t="str">
        <f t="shared" si="63"/>
        <v>variable = ifelse(variable == " `cs_negative_recommendation--other--`","      cs_negative_recommendation_other ",variable),</v>
      </c>
    </row>
    <row r="964" spans="1:13">
      <c r="A964" t="s">
        <v>5660</v>
      </c>
      <c r="E964" s="30" t="str">
        <f t="shared" si="60"/>
        <v xml:space="preserve">      cs_timely_payment_other </v>
      </c>
      <c r="F964" s="30" t="str">
        <f t="shared" si="61"/>
        <v xml:space="preserve"> `cs_timely_payment--other--`,</v>
      </c>
      <c r="G964" s="30" t="str">
        <f t="shared" si="62"/>
        <v xml:space="preserve"> `cs_timely_payment--other--`</v>
      </c>
      <c r="I964" t="s">
        <v>5602</v>
      </c>
      <c r="J964" t="s">
        <v>5604</v>
      </c>
      <c r="K964" t="s">
        <v>5603</v>
      </c>
      <c r="M964" t="str">
        <f t="shared" si="63"/>
        <v>variable = ifelse(variable == " `cs_timely_payment--other--`","      cs_timely_payment_other ",variable),</v>
      </c>
    </row>
    <row r="965" spans="1:13">
      <c r="A965" t="s">
        <v>6235</v>
      </c>
      <c r="E965" s="30" t="str">
        <f t="shared" si="60"/>
        <v xml:space="preserve">      cl_unexpected_events </v>
      </c>
      <c r="F965" s="30" t="str">
        <f t="shared" si="61"/>
        <v xml:space="preserve"> cl_musoni,</v>
      </c>
      <c r="G965" s="30" t="str">
        <f t="shared" si="62"/>
        <v xml:space="preserve"> cl_musoni</v>
      </c>
      <c r="I965" t="s">
        <v>5602</v>
      </c>
      <c r="J965" t="s">
        <v>5604</v>
      </c>
      <c r="K965" t="s">
        <v>5603</v>
      </c>
      <c r="M965" t="str">
        <f t="shared" si="63"/>
        <v>variable = ifelse(variable == " cl_musoni","      cl_unexpected_events ",variable),</v>
      </c>
    </row>
    <row r="966" spans="1:13">
      <c r="A966" t="s">
        <v>5661</v>
      </c>
      <c r="E966" s="30" t="str">
        <f t="shared" si="60"/>
        <v xml:space="preserve">      cl_coping_mechanisms_other </v>
      </c>
      <c r="F966" s="30" t="str">
        <f t="shared" si="61"/>
        <v xml:space="preserve"> `cl_coping_mechanisms--other--`,</v>
      </c>
      <c r="G966" s="30" t="str">
        <f t="shared" si="62"/>
        <v xml:space="preserve"> `cl_coping_mechanisms--other--`</v>
      </c>
      <c r="I966" t="s">
        <v>5602</v>
      </c>
      <c r="J966" t="s">
        <v>5604</v>
      </c>
      <c r="K966" t="s">
        <v>5603</v>
      </c>
      <c r="M966" t="str">
        <f t="shared" si="63"/>
        <v>variable = ifelse(variable == " `cl_coping_mechanisms--other--`","      cl_coping_mechanisms_other ",variable),</v>
      </c>
    </row>
    <row r="967" spans="1:13">
      <c r="A967" t="s">
        <v>6236</v>
      </c>
      <c r="E967" s="30" t="str">
        <f t="shared" ref="E967:E1030" si="64">LEFT(A967, SEARCH("=",A967)-1)</f>
        <v xml:space="preserve">      #hh_farmer_birthyear </v>
      </c>
      <c r="F967" s="30" t="str">
        <f t="shared" ref="F967:F1030" si="65">RIGHT(A967,LEN(A967)-SEARCH("=",A967))</f>
        <v xml:space="preserve"> hh_birthyear_farmer,</v>
      </c>
      <c r="G967" s="30" t="str">
        <f t="shared" ref="G967:G1030" si="66">LEFT(F967, SEARCH(",",F967)-1)</f>
        <v xml:space="preserve"> hh_birthyear_farmer</v>
      </c>
      <c r="I967" t="s">
        <v>5602</v>
      </c>
      <c r="J967" t="s">
        <v>5604</v>
      </c>
      <c r="K967" t="s">
        <v>5603</v>
      </c>
      <c r="M967" t="str">
        <f t="shared" ref="M967:M1030" si="67">IFERROR(_xlfn.CONCAT(I967,G967,J967,E967,K967),"")</f>
        <v>variable = ifelse(variable == " hh_birthyear_farmer","      #hh_farmer_birthyear ",variable),</v>
      </c>
    </row>
    <row r="968" spans="1:13">
      <c r="A968" t="s">
        <v>5665</v>
      </c>
      <c r="E968" s="30" t="str">
        <f t="shared" si="64"/>
        <v xml:space="preserve">      hh_farmer_gender </v>
      </c>
      <c r="F968" s="30" t="str">
        <f t="shared" si="65"/>
        <v xml:space="preserve"> hh_gender_farmer,</v>
      </c>
      <c r="G968" s="30" t="str">
        <f t="shared" si="66"/>
        <v xml:space="preserve"> hh_gender_farmer</v>
      </c>
      <c r="I968" t="s">
        <v>5602</v>
      </c>
      <c r="J968" t="s">
        <v>5604</v>
      </c>
      <c r="K968" t="s">
        <v>5603</v>
      </c>
      <c r="M968" t="str">
        <f t="shared" si="67"/>
        <v>variable = ifelse(variable == " hh_gender_farmer","      hh_farmer_gender ",variable),</v>
      </c>
    </row>
    <row r="969" spans="1:13">
      <c r="A969" t="s">
        <v>5611</v>
      </c>
      <c r="E969" s="30" t="str">
        <f t="shared" si="64"/>
        <v xml:space="preserve">      hh_male_nr </v>
      </c>
      <c r="F969" s="30" t="str">
        <f t="shared" si="65"/>
        <v xml:space="preserve"> hh_male,</v>
      </c>
      <c r="G969" s="30" t="str">
        <f t="shared" si="66"/>
        <v xml:space="preserve"> hh_male</v>
      </c>
      <c r="I969" t="s">
        <v>5602</v>
      </c>
      <c r="J969" t="s">
        <v>5604</v>
      </c>
      <c r="K969" t="s">
        <v>5603</v>
      </c>
      <c r="M969" t="str">
        <f t="shared" si="67"/>
        <v>variable = ifelse(variable == " hh_male","      hh_male_nr ",variable),</v>
      </c>
    </row>
    <row r="970" spans="1:13">
      <c r="A970" t="s">
        <v>5666</v>
      </c>
      <c r="E970" s="30" t="str">
        <f t="shared" si="64"/>
        <v xml:space="preserve">      hh_female_nr </v>
      </c>
      <c r="F970" s="30" t="str">
        <f t="shared" si="65"/>
        <v xml:space="preserve"> hh_size_female,</v>
      </c>
      <c r="G970" s="30" t="str">
        <f t="shared" si="66"/>
        <v xml:space="preserve"> hh_size_female</v>
      </c>
      <c r="I970" t="s">
        <v>5602</v>
      </c>
      <c r="J970" t="s">
        <v>5604</v>
      </c>
      <c r="K970" t="s">
        <v>5603</v>
      </c>
      <c r="M970" t="str">
        <f t="shared" si="67"/>
        <v>variable = ifelse(variable == " hh_size_female","      hh_female_nr ",variable),</v>
      </c>
    </row>
    <row r="971" spans="1:13">
      <c r="A971" t="s">
        <v>6237</v>
      </c>
      <c r="E971" s="30" t="str">
        <f t="shared" si="64"/>
        <v xml:space="preserve">      hh_transportation_types </v>
      </c>
      <c r="F971" s="30" t="str">
        <f t="shared" si="65"/>
        <v xml:space="preserve"> hh_transportation,</v>
      </c>
      <c r="G971" s="30" t="str">
        <f t="shared" si="66"/>
        <v xml:space="preserve"> hh_transportation</v>
      </c>
      <c r="I971" t="s">
        <v>5602</v>
      </c>
      <c r="J971" t="s">
        <v>5604</v>
      </c>
      <c r="K971" t="s">
        <v>5603</v>
      </c>
      <c r="M971" t="str">
        <f t="shared" si="67"/>
        <v>variable = ifelse(variable == " hh_transportation","      hh_transportation_types ",variable),</v>
      </c>
    </row>
    <row r="972" spans="1:13">
      <c r="A972" t="s">
        <v>6238</v>
      </c>
      <c r="E972" s="30" t="str">
        <f t="shared" si="64"/>
        <v xml:space="preserve">      hh_transportation_types_other </v>
      </c>
      <c r="F972" s="30" t="str">
        <f t="shared" si="65"/>
        <v xml:space="preserve"> `hh_transportation--other--`,</v>
      </c>
      <c r="G972" s="30" t="str">
        <f t="shared" si="66"/>
        <v xml:space="preserve"> `hh_transportation--other--`</v>
      </c>
      <c r="I972" t="s">
        <v>5602</v>
      </c>
      <c r="J972" t="s">
        <v>5604</v>
      </c>
      <c r="K972" t="s">
        <v>5603</v>
      </c>
      <c r="M972" t="str">
        <f t="shared" si="67"/>
        <v>variable = ifelse(variable == " `hh_transportation--other--`","      hh_transportation_types_other ",variable),</v>
      </c>
    </row>
    <row r="973" spans="1:13">
      <c r="A973" t="s">
        <v>5662</v>
      </c>
      <c r="E973" s="30" t="str">
        <f t="shared" si="64"/>
        <v xml:space="preserve">      fs_introduction_other </v>
      </c>
      <c r="F973" s="30" t="str">
        <f t="shared" si="65"/>
        <v xml:space="preserve"> `fs_introduction--other--`,</v>
      </c>
      <c r="G973" s="30" t="str">
        <f t="shared" si="66"/>
        <v xml:space="preserve"> `fs_introduction--other--`</v>
      </c>
      <c r="I973" t="s">
        <v>5602</v>
      </c>
      <c r="J973" t="s">
        <v>5604</v>
      </c>
      <c r="K973" t="s">
        <v>5603</v>
      </c>
      <c r="M973" t="str">
        <f t="shared" si="67"/>
        <v>variable = ifelse(variable == " `fs_introduction--other--`","      fs_introduction_other ",variable),</v>
      </c>
    </row>
    <row r="974" spans="1:13">
      <c r="A974" t="s">
        <v>5668</v>
      </c>
      <c r="E974" s="30" t="str">
        <f t="shared" si="64"/>
        <v xml:space="preserve">      ppi_ken_bread </v>
      </c>
      <c r="F974" s="30" t="str">
        <f t="shared" si="65"/>
        <v xml:space="preserve"> ppi_bread,</v>
      </c>
      <c r="G974" s="30" t="str">
        <f t="shared" si="66"/>
        <v xml:space="preserve"> ppi_bread</v>
      </c>
      <c r="I974" t="s">
        <v>5602</v>
      </c>
      <c r="J974" t="s">
        <v>5604</v>
      </c>
      <c r="K974" t="s">
        <v>5603</v>
      </c>
      <c r="M974" t="str">
        <f t="shared" si="67"/>
        <v>variable = ifelse(variable == " ppi_bread","      ppi_ken_bread ",variable),</v>
      </c>
    </row>
    <row r="975" spans="1:13">
      <c r="A975" t="s">
        <v>5669</v>
      </c>
      <c r="E975" s="30" t="str">
        <f t="shared" si="64"/>
        <v xml:space="preserve">      ppi_ken_meat </v>
      </c>
      <c r="F975" s="30" t="str">
        <f t="shared" si="65"/>
        <v xml:space="preserve"> ppi_meat,</v>
      </c>
      <c r="G975" s="30" t="str">
        <f t="shared" si="66"/>
        <v xml:space="preserve"> ppi_meat</v>
      </c>
      <c r="I975" t="s">
        <v>5602</v>
      </c>
      <c r="J975" t="s">
        <v>5604</v>
      </c>
      <c r="K975" t="s">
        <v>5603</v>
      </c>
      <c r="M975" t="str">
        <f t="shared" si="67"/>
        <v>variable = ifelse(variable == " ppi_meat","      ppi_ken_meat ",variable),</v>
      </c>
    </row>
    <row r="976" spans="1:13">
      <c r="A976" t="s">
        <v>5670</v>
      </c>
      <c r="E976" s="30" t="str">
        <f t="shared" si="64"/>
        <v xml:space="preserve">      ppi_ken_bananas </v>
      </c>
      <c r="F976" s="30" t="str">
        <f t="shared" si="65"/>
        <v xml:space="preserve"> ppi_bananas,</v>
      </c>
      <c r="G976" s="30" t="str">
        <f t="shared" si="66"/>
        <v xml:space="preserve"> ppi_bananas</v>
      </c>
      <c r="I976" t="s">
        <v>5602</v>
      </c>
      <c r="J976" t="s">
        <v>5604</v>
      </c>
      <c r="K976" t="s">
        <v>5603</v>
      </c>
      <c r="M976" t="str">
        <f t="shared" si="67"/>
        <v>variable = ifelse(variable == " ppi_bananas","      ppi_ken_bananas ",variable),</v>
      </c>
    </row>
    <row r="977" spans="1:13">
      <c r="A977" t="s">
        <v>5671</v>
      </c>
      <c r="E977" s="30" t="str">
        <f t="shared" si="64"/>
        <v xml:space="preserve">      ppi_ken_towels </v>
      </c>
      <c r="F977" s="30" t="str">
        <f t="shared" si="65"/>
        <v xml:space="preserve"> ppi_towels,</v>
      </c>
      <c r="G977" s="30" t="str">
        <f t="shared" si="66"/>
        <v xml:space="preserve"> ppi_towels</v>
      </c>
      <c r="I977" t="s">
        <v>5602</v>
      </c>
      <c r="J977" t="s">
        <v>5604</v>
      </c>
      <c r="K977" t="s">
        <v>5603</v>
      </c>
      <c r="M977" t="str">
        <f t="shared" si="67"/>
        <v>variable = ifelse(variable == " ppi_towels","      ppi_ken_towels ",variable),</v>
      </c>
    </row>
    <row r="978" spans="1:13">
      <c r="A978" t="s">
        <v>5672</v>
      </c>
      <c r="E978" s="30" t="str">
        <f t="shared" si="64"/>
        <v xml:space="preserve">      ppi_ken_thermos </v>
      </c>
      <c r="F978" s="30" t="str">
        <f t="shared" si="65"/>
        <v xml:space="preserve"> ppi_thermos,</v>
      </c>
      <c r="G978" s="30" t="str">
        <f t="shared" si="66"/>
        <v xml:space="preserve"> ppi_thermos</v>
      </c>
      <c r="I978" t="s">
        <v>5602</v>
      </c>
      <c r="J978" t="s">
        <v>5604</v>
      </c>
      <c r="K978" t="s">
        <v>5603</v>
      </c>
      <c r="M978" t="str">
        <f t="shared" si="67"/>
        <v>variable = ifelse(variable == " ppi_thermos","      ppi_ken_thermos ",variable),</v>
      </c>
    </row>
    <row r="979" spans="1:13">
      <c r="A979" t="s">
        <v>5673</v>
      </c>
      <c r="E979" s="30" t="str">
        <f t="shared" si="64"/>
        <v xml:space="preserve">      ppi_ken_walls </v>
      </c>
      <c r="F979" s="30" t="str">
        <f t="shared" si="65"/>
        <v xml:space="preserve"> ppi_walls,</v>
      </c>
      <c r="G979" s="30" t="str">
        <f t="shared" si="66"/>
        <v xml:space="preserve"> ppi_walls</v>
      </c>
      <c r="I979" t="s">
        <v>5602</v>
      </c>
      <c r="J979" t="s">
        <v>5604</v>
      </c>
      <c r="K979" t="s">
        <v>5603</v>
      </c>
      <c r="M979" t="str">
        <f t="shared" si="67"/>
        <v>variable = ifelse(variable == " ppi_walls","      ppi_ken_walls ",variable),</v>
      </c>
    </row>
    <row r="980" spans="1:13">
      <c r="A980" t="s">
        <v>5674</v>
      </c>
      <c r="E980" s="30" t="str">
        <f t="shared" si="64"/>
        <v xml:space="preserve">      ppi_ken_floor </v>
      </c>
      <c r="F980" s="30" t="str">
        <f t="shared" si="65"/>
        <v xml:space="preserve"> ppi_floor,</v>
      </c>
      <c r="G980" s="30" t="str">
        <f t="shared" si="66"/>
        <v xml:space="preserve"> ppi_floor</v>
      </c>
      <c r="I980" t="s">
        <v>5602</v>
      </c>
      <c r="J980" t="s">
        <v>5604</v>
      </c>
      <c r="K980" t="s">
        <v>5603</v>
      </c>
      <c r="M980" t="str">
        <f t="shared" si="67"/>
        <v>variable = ifelse(variable == " ppi_floor","      ppi_ken_floor ",variable),</v>
      </c>
    </row>
    <row r="981" spans="1:13">
      <c r="A981" t="s">
        <v>5675</v>
      </c>
      <c r="E981" s="30" t="str">
        <f t="shared" si="64"/>
        <v xml:space="preserve">      hh_phone_yn </v>
      </c>
      <c r="F981" s="30" t="str">
        <f t="shared" si="65"/>
        <v xml:space="preserve"> hh_phone,</v>
      </c>
      <c r="G981" s="30" t="str">
        <f t="shared" si="66"/>
        <v xml:space="preserve"> hh_phone</v>
      </c>
      <c r="I981" t="s">
        <v>5602</v>
      </c>
      <c r="J981" t="s">
        <v>5604</v>
      </c>
      <c r="K981" t="s">
        <v>5603</v>
      </c>
      <c r="M981" t="str">
        <f t="shared" si="67"/>
        <v>variable = ifelse(variable == " hh_phone","      hh_phone_yn ",variable),</v>
      </c>
    </row>
    <row r="982" spans="1:13">
      <c r="A982" t="s">
        <v>5676</v>
      </c>
      <c r="E982" s="30" t="str">
        <f t="shared" si="64"/>
        <v xml:space="preserve">      hh_phone_functionalities </v>
      </c>
      <c r="F982" s="30" t="str">
        <f t="shared" si="65"/>
        <v xml:space="preserve"> hh_phone_functionality,</v>
      </c>
      <c r="G982" s="30" t="str">
        <f t="shared" si="66"/>
        <v xml:space="preserve"> hh_phone_functionality</v>
      </c>
      <c r="I982" t="s">
        <v>5602</v>
      </c>
      <c r="J982" t="s">
        <v>5604</v>
      </c>
      <c r="K982" t="s">
        <v>5603</v>
      </c>
      <c r="M982" t="str">
        <f t="shared" si="67"/>
        <v>variable = ifelse(variable == " hh_phone_functionality","      hh_phone_functionalities ",variable),</v>
      </c>
    </row>
    <row r="983" spans="1:13">
      <c r="A983" t="s">
        <v>6239</v>
      </c>
      <c r="E983" s="30" t="str">
        <f t="shared" si="64"/>
        <v xml:space="preserve">      cf_savings_purpose </v>
      </c>
      <c r="F983" s="30" t="str">
        <f t="shared" si="65"/>
        <v xml:space="preserve"> f_loans_savings_method,</v>
      </c>
      <c r="G983" s="30" t="str">
        <f t="shared" si="66"/>
        <v xml:space="preserve"> f_loans_savings_method</v>
      </c>
      <c r="I983" t="s">
        <v>5602</v>
      </c>
      <c r="J983" t="s">
        <v>5604</v>
      </c>
      <c r="K983" t="s">
        <v>5603</v>
      </c>
      <c r="M983" t="str">
        <f t="shared" si="67"/>
        <v>variable = ifelse(variable == " f_loans_savings_method","      cf_savings_purpose ",variable),</v>
      </c>
    </row>
    <row r="984" spans="1:13">
      <c r="A984" t="s">
        <v>6240</v>
      </c>
      <c r="E984" s="30" t="str">
        <f t="shared" si="64"/>
        <v xml:space="preserve">      cf_savings_purpose_other </v>
      </c>
      <c r="F984" s="30" t="str">
        <f t="shared" si="65"/>
        <v xml:space="preserve"> `f_loans_savings_method--other--`,</v>
      </c>
      <c r="G984" s="30" t="str">
        <f t="shared" si="66"/>
        <v xml:space="preserve"> `f_loans_savings_method--other--`</v>
      </c>
      <c r="I984" t="s">
        <v>5602</v>
      </c>
      <c r="J984" t="s">
        <v>5604</v>
      </c>
      <c r="K984" t="s">
        <v>5603</v>
      </c>
      <c r="M984" t="str">
        <f t="shared" si="67"/>
        <v>variable = ifelse(variable == " `f_loans_savings_method--other--`","      cf_savings_purpose_other ",variable),</v>
      </c>
    </row>
    <row r="985" spans="1:13">
      <c r="A985" t="s">
        <v>6241</v>
      </c>
      <c r="E985" s="30" t="str">
        <f t="shared" si="64"/>
        <v xml:space="preserve">      cf_savings_whynot </v>
      </c>
      <c r="F985" s="30" t="str">
        <f t="shared" si="65"/>
        <v xml:space="preserve"> hh_loan_not_saving,</v>
      </c>
      <c r="G985" s="30" t="str">
        <f t="shared" si="66"/>
        <v xml:space="preserve"> hh_loan_not_saving</v>
      </c>
      <c r="I985" t="s">
        <v>5602</v>
      </c>
      <c r="J985" t="s">
        <v>5604</v>
      </c>
      <c r="K985" t="s">
        <v>5603</v>
      </c>
      <c r="M985" t="str">
        <f t="shared" si="67"/>
        <v>variable = ifelse(variable == " hh_loan_not_saving","      cf_savings_whynot ",variable),</v>
      </c>
    </row>
    <row r="986" spans="1:13">
      <c r="A986" t="s">
        <v>6242</v>
      </c>
      <c r="E986" s="30" t="str">
        <f t="shared" si="64"/>
        <v xml:space="preserve">      cf_savings_whynot_other </v>
      </c>
      <c r="F986" s="30" t="str">
        <f t="shared" si="65"/>
        <v xml:space="preserve"> `hh_loan_not_saving--other--`,</v>
      </c>
      <c r="G986" s="30" t="str">
        <f t="shared" si="66"/>
        <v xml:space="preserve"> `hh_loan_not_saving--other--`</v>
      </c>
      <c r="I986" t="s">
        <v>5602</v>
      </c>
      <c r="J986" t="s">
        <v>5604</v>
      </c>
      <c r="K986" t="s">
        <v>5603</v>
      </c>
      <c r="M986" t="str">
        <f t="shared" si="67"/>
        <v>variable = ifelse(variable == " `hh_loan_not_saving--other--`","      cf_savings_whynot_other ",variable),</v>
      </c>
    </row>
    <row r="987" spans="1:13">
      <c r="A987" t="s">
        <v>6243</v>
      </c>
      <c r="E987" s="30" t="str">
        <f t="shared" si="64"/>
        <v xml:space="preserve">      cf_credit_access </v>
      </c>
      <c r="F987" s="30" t="str">
        <f t="shared" si="65"/>
        <v xml:space="preserve"> f_loans_requirement,</v>
      </c>
      <c r="G987" s="30" t="str">
        <f t="shared" si="66"/>
        <v xml:space="preserve"> f_loans_requirement</v>
      </c>
      <c r="I987" t="s">
        <v>5602</v>
      </c>
      <c r="J987" t="s">
        <v>5604</v>
      </c>
      <c r="K987" t="s">
        <v>5603</v>
      </c>
      <c r="M987" t="str">
        <f t="shared" si="67"/>
        <v>variable = ifelse(variable == " f_loans_requirement","      cf_credit_access ",variable),</v>
      </c>
    </row>
    <row r="988" spans="1:13">
      <c r="A988" t="s">
        <v>6244</v>
      </c>
      <c r="E988" s="30" t="str">
        <f t="shared" si="64"/>
        <v xml:space="preserve">      cf_credit_reason_noaccess </v>
      </c>
      <c r="F988" s="30" t="str">
        <f t="shared" si="65"/>
        <v xml:space="preserve"> f_loans_lack_of_access,</v>
      </c>
      <c r="G988" s="30" t="str">
        <f t="shared" si="66"/>
        <v xml:space="preserve"> f_loans_lack_of_access</v>
      </c>
      <c r="I988" t="s">
        <v>5602</v>
      </c>
      <c r="J988" t="s">
        <v>5604</v>
      </c>
      <c r="K988" t="s">
        <v>5603</v>
      </c>
      <c r="M988" t="str">
        <f t="shared" si="67"/>
        <v>variable = ifelse(variable == " f_loans_lack_of_access","      cf_credit_reason_noaccess ",variable),</v>
      </c>
    </row>
    <row r="989" spans="1:13">
      <c r="A989" t="s">
        <v>6245</v>
      </c>
      <c r="E989" s="30" t="str">
        <f t="shared" si="64"/>
        <v xml:space="preserve">      cf_credit_reason_noaccess_other </v>
      </c>
      <c r="F989" s="30" t="str">
        <f t="shared" si="65"/>
        <v xml:space="preserve"> `f_loans_lack_of_access--other--`,</v>
      </c>
      <c r="G989" s="30" t="str">
        <f t="shared" si="66"/>
        <v xml:space="preserve"> `f_loans_lack_of_access--other--`</v>
      </c>
      <c r="I989" t="s">
        <v>5602</v>
      </c>
      <c r="J989" t="s">
        <v>5604</v>
      </c>
      <c r="K989" t="s">
        <v>5603</v>
      </c>
      <c r="M989" t="str">
        <f t="shared" si="67"/>
        <v>variable = ifelse(variable == " `f_loans_lack_of_access--other--`","      cf_credit_reason_noaccess_other ",variable),</v>
      </c>
    </row>
    <row r="990" spans="1:13">
      <c r="A990" t="s">
        <v>6246</v>
      </c>
      <c r="E990" s="30" t="str">
        <f t="shared" si="64"/>
        <v xml:space="preserve">      hh_loan_source_other </v>
      </c>
      <c r="F990" s="30" t="str">
        <f t="shared" si="65"/>
        <v xml:space="preserve"> `hh_loan_source--other--`,</v>
      </c>
      <c r="G990" s="30" t="str">
        <f t="shared" si="66"/>
        <v xml:space="preserve"> `hh_loan_source--other--`</v>
      </c>
      <c r="I990" t="s">
        <v>5602</v>
      </c>
      <c r="J990" t="s">
        <v>5604</v>
      </c>
      <c r="K990" t="s">
        <v>5603</v>
      </c>
      <c r="M990" t="str">
        <f t="shared" si="67"/>
        <v>variable = ifelse(variable == " `hh_loan_source--other--`","      hh_loan_source_other ",variable),</v>
      </c>
    </row>
    <row r="991" spans="1:13">
      <c r="A991" t="s">
        <v>6247</v>
      </c>
      <c r="E991" s="30" t="str">
        <f t="shared" si="64"/>
        <v xml:space="preserve">      hh_loan_sdm_purpose </v>
      </c>
      <c r="F991" s="30" t="str">
        <f t="shared" si="65"/>
        <v xml:space="preserve"> hh_musoni_loan_use,</v>
      </c>
      <c r="G991" s="30" t="str">
        <f t="shared" si="66"/>
        <v xml:space="preserve"> hh_musoni_loan_use</v>
      </c>
      <c r="I991" t="s">
        <v>5602</v>
      </c>
      <c r="J991" t="s">
        <v>5604</v>
      </c>
      <c r="K991" t="s">
        <v>5603</v>
      </c>
      <c r="M991" t="str">
        <f t="shared" si="67"/>
        <v>variable = ifelse(variable == " hh_musoni_loan_use","      hh_loan_sdm_purpose ",variable),</v>
      </c>
    </row>
    <row r="992" spans="1:13">
      <c r="A992" t="s">
        <v>6248</v>
      </c>
      <c r="E992" s="30" t="str">
        <f t="shared" si="64"/>
        <v xml:space="preserve">      hh_loan_sdm_purpose_other </v>
      </c>
      <c r="F992" s="30" t="str">
        <f t="shared" si="65"/>
        <v xml:space="preserve"> `hh_musoni_loan_use--other--`,</v>
      </c>
      <c r="G992" s="30" t="str">
        <f t="shared" si="66"/>
        <v xml:space="preserve"> `hh_musoni_loan_use--other--`</v>
      </c>
      <c r="I992" t="s">
        <v>5602</v>
      </c>
      <c r="J992" t="s">
        <v>5604</v>
      </c>
      <c r="K992" t="s">
        <v>5603</v>
      </c>
      <c r="M992" t="str">
        <f t="shared" si="67"/>
        <v>variable = ifelse(variable == " `hh_musoni_loan_use--other--`","      hh_loan_sdm_purpose_other ",variable),</v>
      </c>
    </row>
    <row r="993" spans="1:13">
      <c r="A993" t="s">
        <v>6249</v>
      </c>
      <c r="E993" s="30" t="str">
        <f t="shared" si="64"/>
        <v xml:space="preserve">      hh_loan_sdm_size </v>
      </c>
      <c r="F993" s="30" t="str">
        <f t="shared" si="65"/>
        <v xml:space="preserve"> hh_musoni_loan_size,</v>
      </c>
      <c r="G993" s="30" t="str">
        <f t="shared" si="66"/>
        <v xml:space="preserve"> hh_musoni_loan_size</v>
      </c>
      <c r="I993" t="s">
        <v>5602</v>
      </c>
      <c r="J993" t="s">
        <v>5604</v>
      </c>
      <c r="K993" t="s">
        <v>5603</v>
      </c>
      <c r="M993" t="str">
        <f t="shared" si="67"/>
        <v>variable = ifelse(variable == " hh_musoni_loan_size","      hh_loan_sdm_size ",variable),</v>
      </c>
    </row>
    <row r="994" spans="1:13">
      <c r="A994" t="s">
        <v>6250</v>
      </c>
      <c r="E994" s="30" t="str">
        <f t="shared" si="64"/>
        <v xml:space="preserve">      hh_loan_sdm_months_to_repay </v>
      </c>
      <c r="F994" s="30" t="str">
        <f t="shared" si="65"/>
        <v xml:space="preserve"> hh_musoni_loan_return,</v>
      </c>
      <c r="G994" s="30" t="str">
        <f t="shared" si="66"/>
        <v xml:space="preserve"> hh_musoni_loan_return</v>
      </c>
      <c r="I994" t="s">
        <v>5602</v>
      </c>
      <c r="J994" t="s">
        <v>5604</v>
      </c>
      <c r="K994" t="s">
        <v>5603</v>
      </c>
      <c r="M994" t="str">
        <f t="shared" si="67"/>
        <v>variable = ifelse(variable == " hh_musoni_loan_return","      hh_loan_sdm_months_to_repay ",variable),</v>
      </c>
    </row>
    <row r="995" spans="1:13">
      <c r="A995" t="s">
        <v>6251</v>
      </c>
      <c r="E995" s="30" t="str">
        <f t="shared" si="64"/>
        <v xml:space="preserve">      hh_loan_interest_rate_sdm </v>
      </c>
      <c r="F995" s="30" t="str">
        <f t="shared" si="65"/>
        <v xml:space="preserve"> hh_musoni_loan_interest,</v>
      </c>
      <c r="G995" s="30" t="str">
        <f t="shared" si="66"/>
        <v xml:space="preserve"> hh_musoni_loan_interest</v>
      </c>
      <c r="I995" t="s">
        <v>5602</v>
      </c>
      <c r="J995" t="s">
        <v>5604</v>
      </c>
      <c r="K995" t="s">
        <v>5603</v>
      </c>
      <c r="M995" t="str">
        <f t="shared" si="67"/>
        <v>variable = ifelse(variable == " hh_musoni_loan_interest","      hh_loan_interest_rate_sdm ",variable),</v>
      </c>
    </row>
    <row r="996" spans="1:13">
      <c r="A996" t="s">
        <v>6252</v>
      </c>
      <c r="E996" s="30" t="str">
        <f t="shared" si="64"/>
        <v xml:space="preserve">      hh_loan_ngo_purpose </v>
      </c>
      <c r="F996" s="30" t="str">
        <f t="shared" si="65"/>
        <v xml:space="preserve"> hh_nonprofit_loan_use,</v>
      </c>
      <c r="G996" s="30" t="str">
        <f t="shared" si="66"/>
        <v xml:space="preserve"> hh_nonprofit_loan_use</v>
      </c>
      <c r="I996" t="s">
        <v>5602</v>
      </c>
      <c r="J996" t="s">
        <v>5604</v>
      </c>
      <c r="K996" t="s">
        <v>5603</v>
      </c>
      <c r="M996" t="str">
        <f t="shared" si="67"/>
        <v>variable = ifelse(variable == " hh_nonprofit_loan_use","      hh_loan_ngo_purpose ",variable),</v>
      </c>
    </row>
    <row r="997" spans="1:13">
      <c r="A997" t="s">
        <v>6253</v>
      </c>
      <c r="E997" s="30" t="str">
        <f t="shared" si="64"/>
        <v xml:space="preserve">      hh_loan_ngo_purpose_other </v>
      </c>
      <c r="F997" s="30" t="str">
        <f t="shared" si="65"/>
        <v xml:space="preserve"> `hh_nonprofit_loan_use--other--`,</v>
      </c>
      <c r="G997" s="30" t="str">
        <f t="shared" si="66"/>
        <v xml:space="preserve"> `hh_nonprofit_loan_use--other--`</v>
      </c>
      <c r="I997" t="s">
        <v>5602</v>
      </c>
      <c r="J997" t="s">
        <v>5604</v>
      </c>
      <c r="K997" t="s">
        <v>5603</v>
      </c>
      <c r="M997" t="str">
        <f t="shared" si="67"/>
        <v>variable = ifelse(variable == " `hh_nonprofit_loan_use--other--`","      hh_loan_ngo_purpose_other ",variable),</v>
      </c>
    </row>
    <row r="998" spans="1:13">
      <c r="A998" t="s">
        <v>6254</v>
      </c>
      <c r="E998" s="30" t="str">
        <f t="shared" si="64"/>
        <v xml:space="preserve">      hh_loan_ngo_size </v>
      </c>
      <c r="F998" s="30" t="str">
        <f t="shared" si="65"/>
        <v xml:space="preserve"> hh_nonprofit_loan_size,</v>
      </c>
      <c r="G998" s="30" t="str">
        <f t="shared" si="66"/>
        <v xml:space="preserve"> hh_nonprofit_loan_size</v>
      </c>
      <c r="I998" t="s">
        <v>5602</v>
      </c>
      <c r="J998" t="s">
        <v>5604</v>
      </c>
      <c r="K998" t="s">
        <v>5603</v>
      </c>
      <c r="M998" t="str">
        <f t="shared" si="67"/>
        <v>variable = ifelse(variable == " hh_nonprofit_loan_size","      hh_loan_ngo_size ",variable),</v>
      </c>
    </row>
    <row r="999" spans="1:13">
      <c r="A999" t="s">
        <v>6255</v>
      </c>
      <c r="E999" s="30" t="str">
        <f t="shared" si="64"/>
        <v xml:space="preserve">      hh_loan_ngo_months_to_repay </v>
      </c>
      <c r="F999" s="30" t="str">
        <f t="shared" si="65"/>
        <v xml:space="preserve"> hh_nonprofit_loan_return,</v>
      </c>
      <c r="G999" s="30" t="str">
        <f t="shared" si="66"/>
        <v xml:space="preserve"> hh_nonprofit_loan_return</v>
      </c>
      <c r="I999" t="s">
        <v>5602</v>
      </c>
      <c r="J999" t="s">
        <v>5604</v>
      </c>
      <c r="K999" t="s">
        <v>5603</v>
      </c>
      <c r="M999" t="str">
        <f t="shared" si="67"/>
        <v>variable = ifelse(variable == " hh_nonprofit_loan_return","      hh_loan_ngo_months_to_repay ",variable),</v>
      </c>
    </row>
    <row r="1000" spans="1:13">
      <c r="A1000" t="s">
        <v>6256</v>
      </c>
      <c r="E1000" s="30" t="str">
        <f t="shared" si="64"/>
        <v xml:space="preserve">      hh_loan_interest_rate_ngo </v>
      </c>
      <c r="F1000" s="30" t="str">
        <f t="shared" si="65"/>
        <v xml:space="preserve"> hh_nonprofit_loan_interest,</v>
      </c>
      <c r="G1000" s="30" t="str">
        <f t="shared" si="66"/>
        <v xml:space="preserve"> hh_nonprofit_loan_interest</v>
      </c>
      <c r="I1000" t="s">
        <v>5602</v>
      </c>
      <c r="J1000" t="s">
        <v>5604</v>
      </c>
      <c r="K1000" t="s">
        <v>5603</v>
      </c>
      <c r="M1000" t="str">
        <f t="shared" si="67"/>
        <v>variable = ifelse(variable == " hh_nonprofit_loan_interest","      hh_loan_interest_rate_ngo ",variable),</v>
      </c>
    </row>
    <row r="1001" spans="1:13">
      <c r="A1001" t="s">
        <v>6257</v>
      </c>
      <c r="E1001" s="30" t="str">
        <f t="shared" si="64"/>
        <v xml:space="preserve">      hh_loan_informal_lender_purpose </v>
      </c>
      <c r="F1001" s="30" t="str">
        <f t="shared" si="65"/>
        <v xml:space="preserve"> hh_informal_loan_use,</v>
      </c>
      <c r="G1001" s="30" t="str">
        <f t="shared" si="66"/>
        <v xml:space="preserve"> hh_informal_loan_use</v>
      </c>
      <c r="I1001" t="s">
        <v>5602</v>
      </c>
      <c r="J1001" t="s">
        <v>5604</v>
      </c>
      <c r="K1001" t="s">
        <v>5603</v>
      </c>
      <c r="M1001" t="str">
        <f t="shared" si="67"/>
        <v>variable = ifelse(variable == " hh_informal_loan_use","      hh_loan_informal_lender_purpose ",variable),</v>
      </c>
    </row>
    <row r="1002" spans="1:13">
      <c r="A1002" t="s">
        <v>6258</v>
      </c>
      <c r="E1002" s="30" t="str">
        <f t="shared" si="64"/>
        <v xml:space="preserve">      hh_loan_informal_lender_purpose_other </v>
      </c>
      <c r="F1002" s="30" t="str">
        <f t="shared" si="65"/>
        <v xml:space="preserve"> `hh_informal_loan_use--other--`,</v>
      </c>
      <c r="G1002" s="30" t="str">
        <f t="shared" si="66"/>
        <v xml:space="preserve"> `hh_informal_loan_use--other--`</v>
      </c>
      <c r="I1002" t="s">
        <v>5602</v>
      </c>
      <c r="J1002" t="s">
        <v>5604</v>
      </c>
      <c r="K1002" t="s">
        <v>5603</v>
      </c>
      <c r="M1002" t="str">
        <f t="shared" si="67"/>
        <v>variable = ifelse(variable == " `hh_informal_loan_use--other--`","      hh_loan_informal_lender_purpose_other ",variable),</v>
      </c>
    </row>
    <row r="1003" spans="1:13">
      <c r="A1003" t="s">
        <v>6259</v>
      </c>
      <c r="E1003" s="30" t="str">
        <f t="shared" si="64"/>
        <v xml:space="preserve">      hh_loan_informal_lender_size </v>
      </c>
      <c r="F1003" s="30" t="str">
        <f t="shared" si="65"/>
        <v xml:space="preserve"> hh_informal_loan_size,</v>
      </c>
      <c r="G1003" s="30" t="str">
        <f t="shared" si="66"/>
        <v xml:space="preserve"> hh_informal_loan_size</v>
      </c>
      <c r="I1003" t="s">
        <v>5602</v>
      </c>
      <c r="J1003" t="s">
        <v>5604</v>
      </c>
      <c r="K1003" t="s">
        <v>5603</v>
      </c>
      <c r="M1003" t="str">
        <f t="shared" si="67"/>
        <v>variable = ifelse(variable == " hh_informal_loan_size","      hh_loan_informal_lender_size ",variable),</v>
      </c>
    </row>
    <row r="1004" spans="1:13">
      <c r="A1004" t="s">
        <v>6260</v>
      </c>
      <c r="E1004" s="30" t="str">
        <f t="shared" si="64"/>
        <v xml:space="preserve">      hh_loan_informal_lender_months_to_repay </v>
      </c>
      <c r="F1004" s="30" t="str">
        <f t="shared" si="65"/>
        <v xml:space="preserve"> hh_informal_loan_return,</v>
      </c>
      <c r="G1004" s="30" t="str">
        <f t="shared" si="66"/>
        <v xml:space="preserve"> hh_informal_loan_return</v>
      </c>
      <c r="I1004" t="s">
        <v>5602</v>
      </c>
      <c r="J1004" t="s">
        <v>5604</v>
      </c>
      <c r="K1004" t="s">
        <v>5603</v>
      </c>
      <c r="M1004" t="str">
        <f t="shared" si="67"/>
        <v>variable = ifelse(variable == " hh_informal_loan_return","      hh_loan_informal_lender_months_to_repay ",variable),</v>
      </c>
    </row>
    <row r="1005" spans="1:13">
      <c r="A1005" t="s">
        <v>6261</v>
      </c>
      <c r="E1005" s="30" t="str">
        <f t="shared" si="64"/>
        <v xml:space="preserve">      hh_loan_interest_rate_informal_lender </v>
      </c>
      <c r="F1005" s="30" t="str">
        <f t="shared" si="65"/>
        <v xml:space="preserve"> hh_informal_loan_interest,</v>
      </c>
      <c r="G1005" s="30" t="str">
        <f t="shared" si="66"/>
        <v xml:space="preserve"> hh_informal_loan_interest</v>
      </c>
      <c r="I1005" t="s">
        <v>5602</v>
      </c>
      <c r="J1005" t="s">
        <v>5604</v>
      </c>
      <c r="K1005" t="s">
        <v>5603</v>
      </c>
      <c r="M1005" t="str">
        <f t="shared" si="67"/>
        <v>variable = ifelse(variable == " hh_informal_loan_interest","      hh_loan_interest_rate_informal_lender ",variable),</v>
      </c>
    </row>
    <row r="1006" spans="1:13">
      <c r="A1006" t="s">
        <v>6262</v>
      </c>
      <c r="E1006" s="30" t="str">
        <f t="shared" si="64"/>
        <v xml:space="preserve">      hh_loan_bank_purpose </v>
      </c>
      <c r="F1006" s="30" t="str">
        <f t="shared" si="65"/>
        <v xml:space="preserve"> hh_bank_loan_use,</v>
      </c>
      <c r="G1006" s="30" t="str">
        <f t="shared" si="66"/>
        <v xml:space="preserve"> hh_bank_loan_use</v>
      </c>
      <c r="I1006" t="s">
        <v>5602</v>
      </c>
      <c r="J1006" t="s">
        <v>5604</v>
      </c>
      <c r="K1006" t="s">
        <v>5603</v>
      </c>
      <c r="M1006" t="str">
        <f t="shared" si="67"/>
        <v>variable = ifelse(variable == " hh_bank_loan_use","      hh_loan_bank_purpose ",variable),</v>
      </c>
    </row>
    <row r="1007" spans="1:13">
      <c r="A1007" t="s">
        <v>6263</v>
      </c>
      <c r="E1007" s="30" t="str">
        <f t="shared" si="64"/>
        <v xml:space="preserve">      hh_loan_bank_purpose_other </v>
      </c>
      <c r="F1007" s="30" t="str">
        <f t="shared" si="65"/>
        <v xml:space="preserve"> `hh_bank_loan_use--other--`,</v>
      </c>
      <c r="G1007" s="30" t="str">
        <f t="shared" si="66"/>
        <v xml:space="preserve"> `hh_bank_loan_use--other--`</v>
      </c>
      <c r="I1007" t="s">
        <v>5602</v>
      </c>
      <c r="J1007" t="s">
        <v>5604</v>
      </c>
      <c r="K1007" t="s">
        <v>5603</v>
      </c>
      <c r="M1007" t="str">
        <f t="shared" si="67"/>
        <v>variable = ifelse(variable == " `hh_bank_loan_use--other--`","      hh_loan_bank_purpose_other ",variable),</v>
      </c>
    </row>
    <row r="1008" spans="1:13">
      <c r="A1008" t="s">
        <v>6264</v>
      </c>
      <c r="E1008" s="30" t="str">
        <f t="shared" si="64"/>
        <v xml:space="preserve">      hh_loan_bank_size </v>
      </c>
      <c r="F1008" s="30" t="str">
        <f t="shared" si="65"/>
        <v xml:space="preserve"> hh_bank_loan_size,</v>
      </c>
      <c r="G1008" s="30" t="str">
        <f t="shared" si="66"/>
        <v xml:space="preserve"> hh_bank_loan_size</v>
      </c>
      <c r="I1008" t="s">
        <v>5602</v>
      </c>
      <c r="J1008" t="s">
        <v>5604</v>
      </c>
      <c r="K1008" t="s">
        <v>5603</v>
      </c>
      <c r="M1008" t="str">
        <f t="shared" si="67"/>
        <v>variable = ifelse(variable == " hh_bank_loan_size","      hh_loan_bank_size ",variable),</v>
      </c>
    </row>
    <row r="1009" spans="1:13">
      <c r="A1009" t="s">
        <v>6265</v>
      </c>
      <c r="E1009" s="30" t="str">
        <f t="shared" si="64"/>
        <v xml:space="preserve">      hh_loan_bank_months_to_repay </v>
      </c>
      <c r="F1009" s="30" t="str">
        <f t="shared" si="65"/>
        <v xml:space="preserve"> hh_bank_loan_return,</v>
      </c>
      <c r="G1009" s="30" t="str">
        <f t="shared" si="66"/>
        <v xml:space="preserve"> hh_bank_loan_return</v>
      </c>
      <c r="I1009" t="s">
        <v>5602</v>
      </c>
      <c r="J1009" t="s">
        <v>5604</v>
      </c>
      <c r="K1009" t="s">
        <v>5603</v>
      </c>
      <c r="M1009" t="str">
        <f t="shared" si="67"/>
        <v>variable = ifelse(variable == " hh_bank_loan_return","      hh_loan_bank_months_to_repay ",variable),</v>
      </c>
    </row>
    <row r="1010" spans="1:13">
      <c r="A1010" t="s">
        <v>6266</v>
      </c>
      <c r="E1010" s="30" t="str">
        <f t="shared" si="64"/>
        <v xml:space="preserve">      hh_loan_interest_rate_bank </v>
      </c>
      <c r="F1010" s="30" t="str">
        <f t="shared" si="65"/>
        <v xml:space="preserve"> hh_bank_loan_interest,</v>
      </c>
      <c r="G1010" s="30" t="str">
        <f t="shared" si="66"/>
        <v xml:space="preserve"> hh_bank_loan_interest</v>
      </c>
      <c r="I1010" t="s">
        <v>5602</v>
      </c>
      <c r="J1010" t="s">
        <v>5604</v>
      </c>
      <c r="K1010" t="s">
        <v>5603</v>
      </c>
      <c r="M1010" t="str">
        <f t="shared" si="67"/>
        <v>variable = ifelse(variable == " hh_bank_loan_interest","      hh_loan_interest_rate_bank ",variable),</v>
      </c>
    </row>
    <row r="1011" spans="1:13">
      <c r="A1011" t="s">
        <v>6267</v>
      </c>
      <c r="E1011" s="30" t="str">
        <f t="shared" si="64"/>
        <v xml:space="preserve">      hh_loan_micro_purpose </v>
      </c>
      <c r="F1011" s="30" t="str">
        <f t="shared" si="65"/>
        <v xml:space="preserve"> hh_micro_loan_use,</v>
      </c>
      <c r="G1011" s="30" t="str">
        <f t="shared" si="66"/>
        <v xml:space="preserve"> hh_micro_loan_use</v>
      </c>
      <c r="I1011" t="s">
        <v>5602</v>
      </c>
      <c r="J1011" t="s">
        <v>5604</v>
      </c>
      <c r="K1011" t="s">
        <v>5603</v>
      </c>
      <c r="M1011" t="str">
        <f t="shared" si="67"/>
        <v>variable = ifelse(variable == " hh_micro_loan_use","      hh_loan_micro_purpose ",variable),</v>
      </c>
    </row>
    <row r="1012" spans="1:13">
      <c r="A1012" t="s">
        <v>6268</v>
      </c>
      <c r="E1012" s="30" t="str">
        <f t="shared" si="64"/>
        <v xml:space="preserve">      hh_loan_micro_purpose_other </v>
      </c>
      <c r="F1012" s="30" t="str">
        <f t="shared" si="65"/>
        <v xml:space="preserve"> `hh_micro_loan_use--other--`,</v>
      </c>
      <c r="G1012" s="30" t="str">
        <f t="shared" si="66"/>
        <v xml:space="preserve"> `hh_micro_loan_use--other--`</v>
      </c>
      <c r="I1012" t="s">
        <v>5602</v>
      </c>
      <c r="J1012" t="s">
        <v>5604</v>
      </c>
      <c r="K1012" t="s">
        <v>5603</v>
      </c>
      <c r="M1012" t="str">
        <f t="shared" si="67"/>
        <v>variable = ifelse(variable == " `hh_micro_loan_use--other--`","      hh_loan_micro_purpose_other ",variable),</v>
      </c>
    </row>
    <row r="1013" spans="1:13">
      <c r="A1013" t="s">
        <v>6269</v>
      </c>
      <c r="E1013" s="30" t="str">
        <f t="shared" si="64"/>
        <v xml:space="preserve">      hh_loan_micro_size </v>
      </c>
      <c r="F1013" s="30" t="str">
        <f t="shared" si="65"/>
        <v xml:space="preserve"> hh_micro_loan_size,</v>
      </c>
      <c r="G1013" s="30" t="str">
        <f t="shared" si="66"/>
        <v xml:space="preserve"> hh_micro_loan_size</v>
      </c>
      <c r="I1013" t="s">
        <v>5602</v>
      </c>
      <c r="J1013" t="s">
        <v>5604</v>
      </c>
      <c r="K1013" t="s">
        <v>5603</v>
      </c>
      <c r="M1013" t="str">
        <f t="shared" si="67"/>
        <v>variable = ifelse(variable == " hh_micro_loan_size","      hh_loan_micro_size ",variable),</v>
      </c>
    </row>
    <row r="1014" spans="1:13">
      <c r="A1014" t="s">
        <v>6270</v>
      </c>
      <c r="E1014" s="30" t="str">
        <f t="shared" si="64"/>
        <v xml:space="preserve">      hh_loan_micro_months_to_repay </v>
      </c>
      <c r="F1014" s="30" t="str">
        <f t="shared" si="65"/>
        <v xml:space="preserve"> hh_micro_loan_return,</v>
      </c>
      <c r="G1014" s="30" t="str">
        <f t="shared" si="66"/>
        <v xml:space="preserve"> hh_micro_loan_return</v>
      </c>
      <c r="I1014" t="s">
        <v>5602</v>
      </c>
      <c r="J1014" t="s">
        <v>5604</v>
      </c>
      <c r="K1014" t="s">
        <v>5603</v>
      </c>
      <c r="M1014" t="str">
        <f t="shared" si="67"/>
        <v>variable = ifelse(variable == " hh_micro_loan_return","      hh_loan_micro_months_to_repay ",variable),</v>
      </c>
    </row>
    <row r="1015" spans="1:13">
      <c r="A1015" t="s">
        <v>6271</v>
      </c>
      <c r="E1015" s="30" t="str">
        <f t="shared" si="64"/>
        <v xml:space="preserve">      hh_loan_interest_rate_micro </v>
      </c>
      <c r="F1015" s="30" t="str">
        <f t="shared" si="65"/>
        <v xml:space="preserve"> hh_micro_loan_interest,</v>
      </c>
      <c r="G1015" s="30" t="str">
        <f t="shared" si="66"/>
        <v xml:space="preserve"> hh_micro_loan_interest</v>
      </c>
      <c r="I1015" t="s">
        <v>5602</v>
      </c>
      <c r="J1015" t="s">
        <v>5604</v>
      </c>
      <c r="K1015" t="s">
        <v>5603</v>
      </c>
      <c r="M1015" t="str">
        <f t="shared" si="67"/>
        <v>variable = ifelse(variable == " hh_micro_loan_interest","      hh_loan_interest_rate_micro ",variable),</v>
      </c>
    </row>
    <row r="1016" spans="1:13">
      <c r="A1016" t="s">
        <v>6272</v>
      </c>
      <c r="E1016" s="30" t="str">
        <f t="shared" si="64"/>
        <v xml:space="preserve">      hh_loan_mobile_purpose </v>
      </c>
      <c r="F1016" s="30" t="str">
        <f t="shared" si="65"/>
        <v xml:space="preserve"> hh_mobile_loan_use,</v>
      </c>
      <c r="G1016" s="30" t="str">
        <f t="shared" si="66"/>
        <v xml:space="preserve"> hh_mobile_loan_use</v>
      </c>
      <c r="I1016" t="s">
        <v>5602</v>
      </c>
      <c r="J1016" t="s">
        <v>5604</v>
      </c>
      <c r="K1016" t="s">
        <v>5603</v>
      </c>
      <c r="M1016" t="str">
        <f t="shared" si="67"/>
        <v>variable = ifelse(variable == " hh_mobile_loan_use","      hh_loan_mobile_purpose ",variable),</v>
      </c>
    </row>
    <row r="1017" spans="1:13">
      <c r="A1017" t="s">
        <v>6273</v>
      </c>
      <c r="E1017" s="30" t="str">
        <f t="shared" si="64"/>
        <v xml:space="preserve">      hh_loan_mobile_purpose_other </v>
      </c>
      <c r="F1017" s="30" t="str">
        <f t="shared" si="65"/>
        <v xml:space="preserve"> `hh_mobile_loan_use--other--`,</v>
      </c>
      <c r="G1017" s="30" t="str">
        <f t="shared" si="66"/>
        <v xml:space="preserve"> `hh_mobile_loan_use--other--`</v>
      </c>
      <c r="I1017" t="s">
        <v>5602</v>
      </c>
      <c r="J1017" t="s">
        <v>5604</v>
      </c>
      <c r="K1017" t="s">
        <v>5603</v>
      </c>
      <c r="M1017" t="str">
        <f t="shared" si="67"/>
        <v>variable = ifelse(variable == " `hh_mobile_loan_use--other--`","      hh_loan_mobile_purpose_other ",variable),</v>
      </c>
    </row>
    <row r="1018" spans="1:13">
      <c r="A1018" t="s">
        <v>6274</v>
      </c>
      <c r="E1018" s="30" t="str">
        <f t="shared" si="64"/>
        <v xml:space="preserve">      hh_loan_mobile_size </v>
      </c>
      <c r="F1018" s="30" t="str">
        <f t="shared" si="65"/>
        <v xml:space="preserve"> hh_mobile_loan_size,</v>
      </c>
      <c r="G1018" s="30" t="str">
        <f t="shared" si="66"/>
        <v xml:space="preserve"> hh_mobile_loan_size</v>
      </c>
      <c r="I1018" t="s">
        <v>5602</v>
      </c>
      <c r="J1018" t="s">
        <v>5604</v>
      </c>
      <c r="K1018" t="s">
        <v>5603</v>
      </c>
      <c r="M1018" t="str">
        <f t="shared" si="67"/>
        <v>variable = ifelse(variable == " hh_mobile_loan_size","      hh_loan_mobile_size ",variable),</v>
      </c>
    </row>
    <row r="1019" spans="1:13">
      <c r="A1019" t="s">
        <v>6275</v>
      </c>
      <c r="E1019" s="30" t="str">
        <f t="shared" si="64"/>
        <v xml:space="preserve">      hh_loan_mobile_months_to_repay </v>
      </c>
      <c r="F1019" s="30" t="str">
        <f t="shared" si="65"/>
        <v xml:space="preserve"> hh_mobile_loan_return,</v>
      </c>
      <c r="G1019" s="30" t="str">
        <f t="shared" si="66"/>
        <v xml:space="preserve"> hh_mobile_loan_return</v>
      </c>
      <c r="I1019" t="s">
        <v>5602</v>
      </c>
      <c r="J1019" t="s">
        <v>5604</v>
      </c>
      <c r="K1019" t="s">
        <v>5603</v>
      </c>
      <c r="M1019" t="str">
        <f t="shared" si="67"/>
        <v>variable = ifelse(variable == " hh_mobile_loan_return","      hh_loan_mobile_months_to_repay ",variable),</v>
      </c>
    </row>
    <row r="1020" spans="1:13">
      <c r="A1020" t="s">
        <v>6276</v>
      </c>
      <c r="E1020" s="30" t="str">
        <f t="shared" si="64"/>
        <v xml:space="preserve">      hh_loan_interest_rate_mobile </v>
      </c>
      <c r="F1020" s="30" t="str">
        <f t="shared" si="65"/>
        <v xml:space="preserve"> hh_mobile_loan_interest,</v>
      </c>
      <c r="G1020" s="30" t="str">
        <f t="shared" si="66"/>
        <v xml:space="preserve"> hh_mobile_loan_interest</v>
      </c>
      <c r="I1020" t="s">
        <v>5602</v>
      </c>
      <c r="J1020" t="s">
        <v>5604</v>
      </c>
      <c r="K1020" t="s">
        <v>5603</v>
      </c>
      <c r="M1020" t="str">
        <f t="shared" si="67"/>
        <v>variable = ifelse(variable == " hh_mobile_loan_interest","      hh_loan_interest_rate_mobile ",variable),</v>
      </c>
    </row>
    <row r="1021" spans="1:13">
      <c r="A1021" t="s">
        <v>6277</v>
      </c>
      <c r="E1021" s="30" t="str">
        <f t="shared" si="64"/>
        <v xml:space="preserve">      hh_loan_relative_purpose </v>
      </c>
      <c r="F1021" s="30" t="str">
        <f t="shared" si="65"/>
        <v xml:space="preserve"> hh_relative_loan_use,</v>
      </c>
      <c r="G1021" s="30" t="str">
        <f t="shared" si="66"/>
        <v xml:space="preserve"> hh_relative_loan_use</v>
      </c>
      <c r="I1021" t="s">
        <v>5602</v>
      </c>
      <c r="J1021" t="s">
        <v>5604</v>
      </c>
      <c r="K1021" t="s">
        <v>5603</v>
      </c>
      <c r="M1021" t="str">
        <f t="shared" si="67"/>
        <v>variable = ifelse(variable == " hh_relative_loan_use","      hh_loan_relative_purpose ",variable),</v>
      </c>
    </row>
    <row r="1022" spans="1:13">
      <c r="A1022" t="s">
        <v>6278</v>
      </c>
      <c r="E1022" s="30" t="str">
        <f t="shared" si="64"/>
        <v xml:space="preserve">      hh_loan_relative_purpose_other </v>
      </c>
      <c r="F1022" s="30" t="str">
        <f t="shared" si="65"/>
        <v xml:space="preserve"> `hh_relative_loan_use--other--`,</v>
      </c>
      <c r="G1022" s="30" t="str">
        <f t="shared" si="66"/>
        <v xml:space="preserve"> `hh_relative_loan_use--other--`</v>
      </c>
      <c r="I1022" t="s">
        <v>5602</v>
      </c>
      <c r="J1022" t="s">
        <v>5604</v>
      </c>
      <c r="K1022" t="s">
        <v>5603</v>
      </c>
      <c r="M1022" t="str">
        <f t="shared" si="67"/>
        <v>variable = ifelse(variable == " `hh_relative_loan_use--other--`","      hh_loan_relative_purpose_other ",variable),</v>
      </c>
    </row>
    <row r="1023" spans="1:13">
      <c r="A1023" t="s">
        <v>6279</v>
      </c>
      <c r="E1023" s="30" t="str">
        <f t="shared" si="64"/>
        <v xml:space="preserve">      hh_loan_relative_size </v>
      </c>
      <c r="F1023" s="30" t="str">
        <f t="shared" si="65"/>
        <v xml:space="preserve"> hh_relative_loan_size,</v>
      </c>
      <c r="G1023" s="30" t="str">
        <f t="shared" si="66"/>
        <v xml:space="preserve"> hh_relative_loan_size</v>
      </c>
      <c r="I1023" t="s">
        <v>5602</v>
      </c>
      <c r="J1023" t="s">
        <v>5604</v>
      </c>
      <c r="K1023" t="s">
        <v>5603</v>
      </c>
      <c r="M1023" t="str">
        <f t="shared" si="67"/>
        <v>variable = ifelse(variable == " hh_relative_loan_size","      hh_loan_relative_size ",variable),</v>
      </c>
    </row>
    <row r="1024" spans="1:13">
      <c r="A1024" t="s">
        <v>6280</v>
      </c>
      <c r="E1024" s="30" t="str">
        <f t="shared" si="64"/>
        <v xml:space="preserve">      hh_loan_relative_months_to_repay </v>
      </c>
      <c r="F1024" s="30" t="str">
        <f t="shared" si="65"/>
        <v xml:space="preserve"> hh_relative_loan_return,</v>
      </c>
      <c r="G1024" s="30" t="str">
        <f t="shared" si="66"/>
        <v xml:space="preserve"> hh_relative_loan_return</v>
      </c>
      <c r="I1024" t="s">
        <v>5602</v>
      </c>
      <c r="J1024" t="s">
        <v>5604</v>
      </c>
      <c r="K1024" t="s">
        <v>5603</v>
      </c>
      <c r="M1024" t="str">
        <f t="shared" si="67"/>
        <v>variable = ifelse(variable == " hh_relative_loan_return","      hh_loan_relative_months_to_repay ",variable),</v>
      </c>
    </row>
    <row r="1025" spans="1:13">
      <c r="A1025" t="s">
        <v>6281</v>
      </c>
      <c r="E1025" s="30" t="str">
        <f t="shared" si="64"/>
        <v xml:space="preserve">      hh_loan_interest_rate_relative </v>
      </c>
      <c r="F1025" s="30" t="str">
        <f t="shared" si="65"/>
        <v xml:space="preserve"> hh_relative_loan_interest,</v>
      </c>
      <c r="G1025" s="30" t="str">
        <f t="shared" si="66"/>
        <v xml:space="preserve"> hh_relative_loan_interest</v>
      </c>
      <c r="I1025" t="s">
        <v>5602</v>
      </c>
      <c r="J1025" t="s">
        <v>5604</v>
      </c>
      <c r="K1025" t="s">
        <v>5603</v>
      </c>
      <c r="M1025" t="str">
        <f t="shared" si="67"/>
        <v>variable = ifelse(variable == " hh_relative_loan_interest","      hh_loan_interest_rate_relative ",variable),</v>
      </c>
    </row>
    <row r="1026" spans="1:13">
      <c r="A1026" t="s">
        <v>6282</v>
      </c>
      <c r="E1026" s="30" t="str">
        <f t="shared" si="64"/>
        <v xml:space="preserve">      hh_loan_friend_purpose </v>
      </c>
      <c r="F1026" s="30" t="str">
        <f t="shared" si="65"/>
        <v xml:space="preserve"> hh_friend_loan_use,</v>
      </c>
      <c r="G1026" s="30" t="str">
        <f t="shared" si="66"/>
        <v xml:space="preserve"> hh_friend_loan_use</v>
      </c>
      <c r="I1026" t="s">
        <v>5602</v>
      </c>
      <c r="J1026" t="s">
        <v>5604</v>
      </c>
      <c r="K1026" t="s">
        <v>5603</v>
      </c>
      <c r="M1026" t="str">
        <f t="shared" si="67"/>
        <v>variable = ifelse(variable == " hh_friend_loan_use","      hh_loan_friend_purpose ",variable),</v>
      </c>
    </row>
    <row r="1027" spans="1:13">
      <c r="A1027" t="s">
        <v>6283</v>
      </c>
      <c r="E1027" s="30" t="str">
        <f t="shared" si="64"/>
        <v xml:space="preserve">      hh_loan_friend_purpose_other </v>
      </c>
      <c r="F1027" s="30" t="str">
        <f t="shared" si="65"/>
        <v xml:space="preserve"> `hh_friend_loan_use--other--`,</v>
      </c>
      <c r="G1027" s="30" t="str">
        <f t="shared" si="66"/>
        <v xml:space="preserve"> `hh_friend_loan_use--other--`</v>
      </c>
      <c r="I1027" t="s">
        <v>5602</v>
      </c>
      <c r="J1027" t="s">
        <v>5604</v>
      </c>
      <c r="K1027" t="s">
        <v>5603</v>
      </c>
      <c r="M1027" t="str">
        <f t="shared" si="67"/>
        <v>variable = ifelse(variable == " `hh_friend_loan_use--other--`","      hh_loan_friend_purpose_other ",variable),</v>
      </c>
    </row>
    <row r="1028" spans="1:13">
      <c r="A1028" t="s">
        <v>6284</v>
      </c>
      <c r="E1028" s="30" t="str">
        <f t="shared" si="64"/>
        <v xml:space="preserve">      hh_loan_friend_size </v>
      </c>
      <c r="F1028" s="30" t="str">
        <f t="shared" si="65"/>
        <v xml:space="preserve"> hh_friend_loan_size,</v>
      </c>
      <c r="G1028" s="30" t="str">
        <f t="shared" si="66"/>
        <v xml:space="preserve"> hh_friend_loan_size</v>
      </c>
      <c r="I1028" t="s">
        <v>5602</v>
      </c>
      <c r="J1028" t="s">
        <v>5604</v>
      </c>
      <c r="K1028" t="s">
        <v>5603</v>
      </c>
      <c r="M1028" t="str">
        <f t="shared" si="67"/>
        <v>variable = ifelse(variable == " hh_friend_loan_size","      hh_loan_friend_size ",variable),</v>
      </c>
    </row>
    <row r="1029" spans="1:13">
      <c r="A1029" t="s">
        <v>6285</v>
      </c>
      <c r="E1029" s="30" t="str">
        <f t="shared" si="64"/>
        <v xml:space="preserve">      hh_loan_friend_months_to_repay </v>
      </c>
      <c r="F1029" s="30" t="str">
        <f t="shared" si="65"/>
        <v xml:space="preserve"> hh_friend_loan_return,</v>
      </c>
      <c r="G1029" s="30" t="str">
        <f t="shared" si="66"/>
        <v xml:space="preserve"> hh_friend_loan_return</v>
      </c>
      <c r="I1029" t="s">
        <v>5602</v>
      </c>
      <c r="J1029" t="s">
        <v>5604</v>
      </c>
      <c r="K1029" t="s">
        <v>5603</v>
      </c>
      <c r="M1029" t="str">
        <f t="shared" si="67"/>
        <v>variable = ifelse(variable == " hh_friend_loan_return","      hh_loan_friend_months_to_repay ",variable),</v>
      </c>
    </row>
    <row r="1030" spans="1:13">
      <c r="A1030" t="s">
        <v>6286</v>
      </c>
      <c r="E1030" s="30" t="str">
        <f t="shared" si="64"/>
        <v xml:space="preserve">      hh_loan_interest_rate_friend </v>
      </c>
      <c r="F1030" s="30" t="str">
        <f t="shared" si="65"/>
        <v xml:space="preserve"> hh_friend_loan_interest,</v>
      </c>
      <c r="G1030" s="30" t="str">
        <f t="shared" si="66"/>
        <v xml:space="preserve"> hh_friend_loan_interest</v>
      </c>
      <c r="I1030" t="s">
        <v>5602</v>
      </c>
      <c r="J1030" t="s">
        <v>5604</v>
      </c>
      <c r="K1030" t="s">
        <v>5603</v>
      </c>
      <c r="M1030" t="str">
        <f t="shared" si="67"/>
        <v>variable = ifelse(variable == " hh_friend_loan_interest","      hh_loan_interest_rate_friend ",variable),</v>
      </c>
    </row>
    <row r="1031" spans="1:13">
      <c r="A1031" t="s">
        <v>6287</v>
      </c>
      <c r="E1031" s="30" t="str">
        <f t="shared" ref="E1031:E1094" si="68">LEFT(A1031, SEARCH("=",A1031)-1)</f>
        <v xml:space="preserve">      hh_loan_vsla_purpose </v>
      </c>
      <c r="F1031" s="30" t="str">
        <f t="shared" ref="F1031:F1094" si="69">RIGHT(A1031,LEN(A1031)-SEARCH("=",A1031))</f>
        <v xml:space="preserve"> hh_vsla_loan_use,</v>
      </c>
      <c r="G1031" s="30" t="str">
        <f t="shared" ref="G1031:G1094" si="70">LEFT(F1031, SEARCH(",",F1031)-1)</f>
        <v xml:space="preserve"> hh_vsla_loan_use</v>
      </c>
      <c r="I1031" t="s">
        <v>5602</v>
      </c>
      <c r="J1031" t="s">
        <v>5604</v>
      </c>
      <c r="K1031" t="s">
        <v>5603</v>
      </c>
      <c r="M1031" t="str">
        <f t="shared" ref="M1031:M1093" si="71">IFERROR(_xlfn.CONCAT(I1031,G1031,J1031,E1031,K1031),"")</f>
        <v>variable = ifelse(variable == " hh_vsla_loan_use","      hh_loan_vsla_purpose ",variable),</v>
      </c>
    </row>
    <row r="1032" spans="1:13">
      <c r="A1032" t="s">
        <v>6288</v>
      </c>
      <c r="E1032" s="30" t="str">
        <f t="shared" si="68"/>
        <v xml:space="preserve">      hh_loan_vsla_purpose_other </v>
      </c>
      <c r="F1032" s="30" t="str">
        <f t="shared" si="69"/>
        <v xml:space="preserve"> `hh_vsla_loan_use--other--`,</v>
      </c>
      <c r="G1032" s="30" t="str">
        <f t="shared" si="70"/>
        <v xml:space="preserve"> `hh_vsla_loan_use--other--`</v>
      </c>
      <c r="I1032" t="s">
        <v>5602</v>
      </c>
      <c r="J1032" t="s">
        <v>5604</v>
      </c>
      <c r="K1032" t="s">
        <v>5603</v>
      </c>
      <c r="M1032" t="str">
        <f t="shared" si="71"/>
        <v>variable = ifelse(variable == " `hh_vsla_loan_use--other--`","      hh_loan_vsla_purpose_other ",variable),</v>
      </c>
    </row>
    <row r="1033" spans="1:13">
      <c r="A1033" t="s">
        <v>6289</v>
      </c>
      <c r="E1033" s="30" t="str">
        <f t="shared" si="68"/>
        <v xml:space="preserve">      hh_loan_vsla_size </v>
      </c>
      <c r="F1033" s="30" t="str">
        <f t="shared" si="69"/>
        <v xml:space="preserve"> hh_vsla_loan_size,</v>
      </c>
      <c r="G1033" s="30" t="str">
        <f t="shared" si="70"/>
        <v xml:space="preserve"> hh_vsla_loan_size</v>
      </c>
      <c r="I1033" t="s">
        <v>5602</v>
      </c>
      <c r="J1033" t="s">
        <v>5604</v>
      </c>
      <c r="K1033" t="s">
        <v>5603</v>
      </c>
      <c r="M1033" t="str">
        <f t="shared" si="71"/>
        <v>variable = ifelse(variable == " hh_vsla_loan_size","      hh_loan_vsla_size ",variable),</v>
      </c>
    </row>
    <row r="1034" spans="1:13">
      <c r="A1034" t="s">
        <v>6290</v>
      </c>
      <c r="E1034" s="30" t="str">
        <f t="shared" si="68"/>
        <v xml:space="preserve">      hh_loan_vsla_months_to_repay </v>
      </c>
      <c r="F1034" s="30" t="str">
        <f t="shared" si="69"/>
        <v xml:space="preserve"> hh_vsla_loan_return,</v>
      </c>
      <c r="G1034" s="30" t="str">
        <f t="shared" si="70"/>
        <v xml:space="preserve"> hh_vsla_loan_return</v>
      </c>
      <c r="I1034" t="s">
        <v>5602</v>
      </c>
      <c r="J1034" t="s">
        <v>5604</v>
      </c>
      <c r="K1034" t="s">
        <v>5603</v>
      </c>
      <c r="M1034" t="str">
        <f t="shared" si="71"/>
        <v>variable = ifelse(variable == " hh_vsla_loan_return","      hh_loan_vsla_months_to_repay ",variable),</v>
      </c>
    </row>
    <row r="1035" spans="1:13">
      <c r="A1035" t="s">
        <v>6291</v>
      </c>
      <c r="E1035" s="30" t="str">
        <f t="shared" si="68"/>
        <v xml:space="preserve">      hh_loan_interest_rate_vsla </v>
      </c>
      <c r="F1035" s="30" t="str">
        <f t="shared" si="69"/>
        <v xml:space="preserve"> hh_vsla_loan_interest,</v>
      </c>
      <c r="G1035" s="30" t="str">
        <f t="shared" si="70"/>
        <v xml:space="preserve"> hh_vsla_loan_interest</v>
      </c>
      <c r="I1035" t="s">
        <v>5602</v>
      </c>
      <c r="J1035" t="s">
        <v>5604</v>
      </c>
      <c r="K1035" t="s">
        <v>5603</v>
      </c>
      <c r="M1035" t="str">
        <f t="shared" si="71"/>
        <v>variable = ifelse(variable == " hh_vsla_loan_interest","      hh_loan_interest_rate_vsla ",variable),</v>
      </c>
    </row>
    <row r="1036" spans="1:13">
      <c r="A1036" t="s">
        <v>6292</v>
      </c>
      <c r="E1036" s="30" t="str">
        <f t="shared" si="68"/>
        <v xml:space="preserve">      hh_loan_informal_credit_group_purpose </v>
      </c>
      <c r="F1036" s="30" t="str">
        <f t="shared" si="69"/>
        <v xml:space="preserve"> hh_informal_group_loan_use,</v>
      </c>
      <c r="G1036" s="30" t="str">
        <f t="shared" si="70"/>
        <v xml:space="preserve"> hh_informal_group_loan_use</v>
      </c>
      <c r="I1036" t="s">
        <v>5602</v>
      </c>
      <c r="J1036" t="s">
        <v>5604</v>
      </c>
      <c r="K1036" t="s">
        <v>5603</v>
      </c>
      <c r="M1036" t="str">
        <f t="shared" si="71"/>
        <v>variable = ifelse(variable == " hh_informal_group_loan_use","      hh_loan_informal_credit_group_purpose ",variable),</v>
      </c>
    </row>
    <row r="1037" spans="1:13">
      <c r="A1037" t="s">
        <v>6293</v>
      </c>
      <c r="E1037" s="30" t="str">
        <f t="shared" si="68"/>
        <v xml:space="preserve">      hh_loan_informal_credit_group_purpose_other </v>
      </c>
      <c r="F1037" s="30" t="str">
        <f t="shared" si="69"/>
        <v xml:space="preserve"> `hh_informal_group_loan_use--other--`,</v>
      </c>
      <c r="G1037" s="30" t="str">
        <f t="shared" si="70"/>
        <v xml:space="preserve"> `hh_informal_group_loan_use--other--`</v>
      </c>
      <c r="I1037" t="s">
        <v>5602</v>
      </c>
      <c r="J1037" t="s">
        <v>5604</v>
      </c>
      <c r="K1037" t="s">
        <v>5603</v>
      </c>
      <c r="M1037" t="str">
        <f t="shared" si="71"/>
        <v>variable = ifelse(variable == " `hh_informal_group_loan_use--other--`","      hh_loan_informal_credit_group_purpose_other ",variable),</v>
      </c>
    </row>
    <row r="1038" spans="1:13">
      <c r="A1038" t="s">
        <v>6294</v>
      </c>
      <c r="E1038" s="30" t="str">
        <f t="shared" si="68"/>
        <v xml:space="preserve">      hh_loan_informal_credit_group_size </v>
      </c>
      <c r="F1038" s="30" t="str">
        <f t="shared" si="69"/>
        <v xml:space="preserve"> hh_informal_group_loan_size,</v>
      </c>
      <c r="G1038" s="30" t="str">
        <f t="shared" si="70"/>
        <v xml:space="preserve"> hh_informal_group_loan_size</v>
      </c>
      <c r="I1038" t="s">
        <v>5602</v>
      </c>
      <c r="J1038" t="s">
        <v>5604</v>
      </c>
      <c r="K1038" t="s">
        <v>5603</v>
      </c>
      <c r="M1038" t="str">
        <f t="shared" si="71"/>
        <v>variable = ifelse(variable == " hh_informal_group_loan_size","      hh_loan_informal_credit_group_size ",variable),</v>
      </c>
    </row>
    <row r="1039" spans="1:13">
      <c r="A1039" t="s">
        <v>6295</v>
      </c>
      <c r="E1039" s="30" t="str">
        <f t="shared" si="68"/>
        <v xml:space="preserve">      hh_loan_informal_credit_group_months_to_repay </v>
      </c>
      <c r="F1039" s="30" t="str">
        <f t="shared" si="69"/>
        <v xml:space="preserve"> hh_informal_group_loan_return,</v>
      </c>
      <c r="G1039" s="30" t="str">
        <f t="shared" si="70"/>
        <v xml:space="preserve"> hh_informal_group_loan_return</v>
      </c>
      <c r="I1039" t="s">
        <v>5602</v>
      </c>
      <c r="J1039" t="s">
        <v>5604</v>
      </c>
      <c r="K1039" t="s">
        <v>5603</v>
      </c>
      <c r="M1039" t="str">
        <f t="shared" si="71"/>
        <v>variable = ifelse(variable == " hh_informal_group_loan_return","      hh_loan_informal_credit_group_months_to_repay ",variable),</v>
      </c>
    </row>
    <row r="1040" spans="1:13">
      <c r="A1040" t="s">
        <v>6296</v>
      </c>
      <c r="E1040" s="30" t="str">
        <f t="shared" si="68"/>
        <v xml:space="preserve">      hh_loan_interest_rate_informal_credit_group </v>
      </c>
      <c r="F1040" s="30" t="str">
        <f t="shared" si="69"/>
        <v xml:space="preserve"> hh_informal_group_loan_interest,</v>
      </c>
      <c r="G1040" s="30" t="str">
        <f t="shared" si="70"/>
        <v xml:space="preserve"> hh_informal_group_loan_interest</v>
      </c>
      <c r="I1040" t="s">
        <v>5602</v>
      </c>
      <c r="J1040" t="s">
        <v>5604</v>
      </c>
      <c r="K1040" t="s">
        <v>5603</v>
      </c>
      <c r="M1040" t="str">
        <f t="shared" si="71"/>
        <v>variable = ifelse(variable == " hh_informal_group_loan_interest","      hh_loan_interest_rate_informal_credit_group ",variable),</v>
      </c>
    </row>
    <row r="1041" spans="1:13">
      <c r="A1041" t="s">
        <v>6297</v>
      </c>
      <c r="E1041" s="30" t="str">
        <f t="shared" si="68"/>
        <v xml:space="preserve">      hh_loan_cooperative_purpose </v>
      </c>
      <c r="F1041" s="30" t="str">
        <f t="shared" si="69"/>
        <v xml:space="preserve"> hh_cooperative_loan_use,</v>
      </c>
      <c r="G1041" s="30" t="str">
        <f t="shared" si="70"/>
        <v xml:space="preserve"> hh_cooperative_loan_use</v>
      </c>
      <c r="I1041" t="s">
        <v>5602</v>
      </c>
      <c r="J1041" t="s">
        <v>5604</v>
      </c>
      <c r="K1041" t="s">
        <v>5603</v>
      </c>
      <c r="M1041" t="str">
        <f t="shared" si="71"/>
        <v>variable = ifelse(variable == " hh_cooperative_loan_use","      hh_loan_cooperative_purpose ",variable),</v>
      </c>
    </row>
    <row r="1042" spans="1:13">
      <c r="A1042" t="s">
        <v>6298</v>
      </c>
      <c r="E1042" s="30" t="str">
        <f t="shared" si="68"/>
        <v xml:space="preserve">      hh_loan_cooperative_purpose_other </v>
      </c>
      <c r="F1042" s="30" t="str">
        <f t="shared" si="69"/>
        <v xml:space="preserve"> `hh_cooperative_loan_use--other--`,</v>
      </c>
      <c r="G1042" s="30" t="str">
        <f t="shared" si="70"/>
        <v xml:space="preserve"> `hh_cooperative_loan_use--other--`</v>
      </c>
      <c r="I1042" t="s">
        <v>5602</v>
      </c>
      <c r="J1042" t="s">
        <v>5604</v>
      </c>
      <c r="K1042" t="s">
        <v>5603</v>
      </c>
      <c r="M1042" t="str">
        <f t="shared" si="71"/>
        <v>variable = ifelse(variable == " `hh_cooperative_loan_use--other--`","      hh_loan_cooperative_purpose_other ",variable),</v>
      </c>
    </row>
    <row r="1043" spans="1:13">
      <c r="A1043" t="s">
        <v>6299</v>
      </c>
      <c r="E1043" s="30" t="str">
        <f t="shared" si="68"/>
        <v xml:space="preserve">      hh_loan_cooperative_size </v>
      </c>
      <c r="F1043" s="30" t="str">
        <f t="shared" si="69"/>
        <v xml:space="preserve"> hh_cooperative_loan_size,</v>
      </c>
      <c r="G1043" s="30" t="str">
        <f t="shared" si="70"/>
        <v xml:space="preserve"> hh_cooperative_loan_size</v>
      </c>
      <c r="I1043" t="s">
        <v>5602</v>
      </c>
      <c r="J1043" t="s">
        <v>5604</v>
      </c>
      <c r="K1043" t="s">
        <v>5603</v>
      </c>
      <c r="M1043" t="str">
        <f t="shared" si="71"/>
        <v>variable = ifelse(variable == " hh_cooperative_loan_size","      hh_loan_cooperative_size ",variable),</v>
      </c>
    </row>
    <row r="1044" spans="1:13">
      <c r="A1044" t="s">
        <v>6300</v>
      </c>
      <c r="E1044" s="30" t="str">
        <f t="shared" si="68"/>
        <v xml:space="preserve">      hh_loan_cooperative_months_to_repay </v>
      </c>
      <c r="F1044" s="30" t="str">
        <f t="shared" si="69"/>
        <v xml:space="preserve"> hh_cooperative_loan_return,</v>
      </c>
      <c r="G1044" s="30" t="str">
        <f t="shared" si="70"/>
        <v xml:space="preserve"> hh_cooperative_loan_return</v>
      </c>
      <c r="I1044" t="s">
        <v>5602</v>
      </c>
      <c r="J1044" t="s">
        <v>5604</v>
      </c>
      <c r="K1044" t="s">
        <v>5603</v>
      </c>
      <c r="M1044" t="str">
        <f t="shared" si="71"/>
        <v>variable = ifelse(variable == " hh_cooperative_loan_return","      hh_loan_cooperative_months_to_repay ",variable),</v>
      </c>
    </row>
    <row r="1045" spans="1:13">
      <c r="A1045" t="s">
        <v>6301</v>
      </c>
      <c r="E1045" s="30" t="str">
        <f t="shared" si="68"/>
        <v xml:space="preserve">      hh_loan_interest_rate_cooperative </v>
      </c>
      <c r="F1045" s="30" t="str">
        <f t="shared" si="69"/>
        <v xml:space="preserve"> hh_cooperative_loan_interest,</v>
      </c>
      <c r="G1045" s="30" t="str">
        <f t="shared" si="70"/>
        <v xml:space="preserve"> hh_cooperative_loan_interest</v>
      </c>
      <c r="I1045" t="s">
        <v>5602</v>
      </c>
      <c r="J1045" t="s">
        <v>5604</v>
      </c>
      <c r="K1045" t="s">
        <v>5603</v>
      </c>
      <c r="M1045" t="str">
        <f t="shared" si="71"/>
        <v>variable = ifelse(variable == " hh_cooperative_loan_interest","      hh_loan_interest_rate_cooperative ",variable),</v>
      </c>
    </row>
    <row r="1046" spans="1:13">
      <c r="A1046" t="s">
        <v>6302</v>
      </c>
      <c r="E1046" s="30" t="str">
        <f t="shared" si="68"/>
        <v xml:space="preserve">      hh_loan_agri_insurance_purpose </v>
      </c>
      <c r="F1046" s="30" t="str">
        <f t="shared" si="69"/>
        <v xml:space="preserve"> hh_agri_insurance_loan_use,</v>
      </c>
      <c r="G1046" s="30" t="str">
        <f t="shared" si="70"/>
        <v xml:space="preserve"> hh_agri_insurance_loan_use</v>
      </c>
      <c r="I1046" t="s">
        <v>5602</v>
      </c>
      <c r="J1046" t="s">
        <v>5604</v>
      </c>
      <c r="K1046" t="s">
        <v>5603</v>
      </c>
      <c r="M1046" t="str">
        <f t="shared" si="71"/>
        <v>variable = ifelse(variable == " hh_agri_insurance_loan_use","      hh_loan_agri_insurance_purpose ",variable),</v>
      </c>
    </row>
    <row r="1047" spans="1:13">
      <c r="A1047" t="s">
        <v>6303</v>
      </c>
      <c r="E1047" s="30" t="str">
        <f t="shared" si="68"/>
        <v xml:space="preserve">      hh_loan_agri_insurance_purpose_other </v>
      </c>
      <c r="F1047" s="30" t="str">
        <f t="shared" si="69"/>
        <v xml:space="preserve"> `hh_agri_insurance_loan_use--other--`,</v>
      </c>
      <c r="G1047" s="30" t="str">
        <f t="shared" si="70"/>
        <v xml:space="preserve"> `hh_agri_insurance_loan_use--other--`</v>
      </c>
      <c r="I1047" t="s">
        <v>5602</v>
      </c>
      <c r="J1047" t="s">
        <v>5604</v>
      </c>
      <c r="K1047" t="s">
        <v>5603</v>
      </c>
      <c r="M1047" t="str">
        <f t="shared" si="71"/>
        <v>variable = ifelse(variable == " `hh_agri_insurance_loan_use--other--`","      hh_loan_agri_insurance_purpose_other ",variable),</v>
      </c>
    </row>
    <row r="1048" spans="1:13">
      <c r="A1048" t="s">
        <v>6304</v>
      </c>
      <c r="E1048" s="30" t="str">
        <f t="shared" si="68"/>
        <v xml:space="preserve">      hh_loan_agri_insurance_size </v>
      </c>
      <c r="F1048" s="30" t="str">
        <f t="shared" si="69"/>
        <v xml:space="preserve"> hh_agri_insurance_loan_size,</v>
      </c>
      <c r="G1048" s="30" t="str">
        <f t="shared" si="70"/>
        <v xml:space="preserve"> hh_agri_insurance_loan_size</v>
      </c>
      <c r="I1048" t="s">
        <v>5602</v>
      </c>
      <c r="J1048" t="s">
        <v>5604</v>
      </c>
      <c r="K1048" t="s">
        <v>5603</v>
      </c>
      <c r="M1048" t="str">
        <f t="shared" si="71"/>
        <v>variable = ifelse(variable == " hh_agri_insurance_loan_size","      hh_loan_agri_insurance_size ",variable),</v>
      </c>
    </row>
    <row r="1049" spans="1:13">
      <c r="A1049" t="s">
        <v>6305</v>
      </c>
      <c r="E1049" s="30" t="str">
        <f t="shared" si="68"/>
        <v xml:space="preserve">      hh_loan_agri_insurance_months_to_repay </v>
      </c>
      <c r="F1049" s="30" t="str">
        <f t="shared" si="69"/>
        <v xml:space="preserve"> hh_agri_insurance_loan_return,</v>
      </c>
      <c r="G1049" s="30" t="str">
        <f t="shared" si="70"/>
        <v xml:space="preserve"> hh_agri_insurance_loan_return</v>
      </c>
      <c r="I1049" t="s">
        <v>5602</v>
      </c>
      <c r="J1049" t="s">
        <v>5604</v>
      </c>
      <c r="K1049" t="s">
        <v>5603</v>
      </c>
      <c r="M1049" t="str">
        <f t="shared" si="71"/>
        <v>variable = ifelse(variable == " hh_agri_insurance_loan_return","      hh_loan_agri_insurance_months_to_repay ",variable),</v>
      </c>
    </row>
    <row r="1050" spans="1:13">
      <c r="A1050" t="s">
        <v>6306</v>
      </c>
      <c r="E1050" s="30" t="str">
        <f t="shared" si="68"/>
        <v xml:space="preserve">      hh_loan_interest_rate_agri_insurance </v>
      </c>
      <c r="F1050" s="30" t="str">
        <f t="shared" si="69"/>
        <v xml:space="preserve"> hh_agri_insurance_loan_interest,</v>
      </c>
      <c r="G1050" s="30" t="str">
        <f t="shared" si="70"/>
        <v xml:space="preserve"> hh_agri_insurance_loan_interest</v>
      </c>
      <c r="I1050" t="s">
        <v>5602</v>
      </c>
      <c r="J1050" t="s">
        <v>5604</v>
      </c>
      <c r="K1050" t="s">
        <v>5603</v>
      </c>
      <c r="M1050" t="str">
        <f t="shared" si="71"/>
        <v>variable = ifelse(variable == " hh_agri_insurance_loan_interest","      hh_loan_interest_rate_agri_insurance ",variable),</v>
      </c>
    </row>
    <row r="1051" spans="1:13">
      <c r="A1051" t="s">
        <v>6307</v>
      </c>
      <c r="E1051" s="30" t="str">
        <f t="shared" si="68"/>
        <v xml:space="preserve">      hh_loan_funeral_purpose </v>
      </c>
      <c r="F1051" s="30" t="str">
        <f t="shared" si="69"/>
        <v xml:space="preserve"> hh_funeral_loan_use,</v>
      </c>
      <c r="G1051" s="30" t="str">
        <f t="shared" si="70"/>
        <v xml:space="preserve"> hh_funeral_loan_use</v>
      </c>
      <c r="I1051" t="s">
        <v>5602</v>
      </c>
      <c r="J1051" t="s">
        <v>5604</v>
      </c>
      <c r="K1051" t="s">
        <v>5603</v>
      </c>
      <c r="M1051" t="str">
        <f t="shared" si="71"/>
        <v>variable = ifelse(variable == " hh_funeral_loan_use","      hh_loan_funeral_purpose ",variable),</v>
      </c>
    </row>
    <row r="1052" spans="1:13">
      <c r="A1052" t="s">
        <v>6308</v>
      </c>
      <c r="E1052" s="30" t="str">
        <f t="shared" si="68"/>
        <v xml:space="preserve">      hh_loan_funeral_purpose_other </v>
      </c>
      <c r="F1052" s="30" t="str">
        <f t="shared" si="69"/>
        <v xml:space="preserve"> `hh_funeral_loan_use--other--`,</v>
      </c>
      <c r="G1052" s="30" t="str">
        <f t="shared" si="70"/>
        <v xml:space="preserve"> `hh_funeral_loan_use--other--`</v>
      </c>
      <c r="I1052" t="s">
        <v>5602</v>
      </c>
      <c r="J1052" t="s">
        <v>5604</v>
      </c>
      <c r="K1052" t="s">
        <v>5603</v>
      </c>
      <c r="M1052" t="str">
        <f t="shared" si="71"/>
        <v>variable = ifelse(variable == " `hh_funeral_loan_use--other--`","      hh_loan_funeral_purpose_other ",variable),</v>
      </c>
    </row>
    <row r="1053" spans="1:13">
      <c r="A1053" t="s">
        <v>6309</v>
      </c>
      <c r="E1053" s="30" t="str">
        <f t="shared" si="68"/>
        <v xml:space="preserve">      hh_loan_funeral_size </v>
      </c>
      <c r="F1053" s="30" t="str">
        <f t="shared" si="69"/>
        <v xml:space="preserve"> hh_funeral_loan_size,</v>
      </c>
      <c r="G1053" s="30" t="str">
        <f t="shared" si="70"/>
        <v xml:space="preserve"> hh_funeral_loan_size</v>
      </c>
      <c r="I1053" t="s">
        <v>5602</v>
      </c>
      <c r="J1053" t="s">
        <v>5604</v>
      </c>
      <c r="K1053" t="s">
        <v>5603</v>
      </c>
      <c r="M1053" t="str">
        <f t="shared" si="71"/>
        <v>variable = ifelse(variable == " hh_funeral_loan_size","      hh_loan_funeral_size ",variable),</v>
      </c>
    </row>
    <row r="1054" spans="1:13">
      <c r="A1054" t="s">
        <v>6310</v>
      </c>
      <c r="E1054" s="30" t="str">
        <f t="shared" si="68"/>
        <v xml:space="preserve">      hh_loan_funeral_months_to_repay </v>
      </c>
      <c r="F1054" s="30" t="str">
        <f t="shared" si="69"/>
        <v xml:space="preserve"> hh_funeral_loan_return,</v>
      </c>
      <c r="G1054" s="30" t="str">
        <f t="shared" si="70"/>
        <v xml:space="preserve"> hh_funeral_loan_return</v>
      </c>
      <c r="I1054" t="s">
        <v>5602</v>
      </c>
      <c r="J1054" t="s">
        <v>5604</v>
      </c>
      <c r="K1054" t="s">
        <v>5603</v>
      </c>
      <c r="M1054" t="str">
        <f t="shared" si="71"/>
        <v>variable = ifelse(variable == " hh_funeral_loan_return","      hh_loan_funeral_months_to_repay ",variable),</v>
      </c>
    </row>
    <row r="1055" spans="1:13">
      <c r="A1055" t="s">
        <v>6311</v>
      </c>
      <c r="E1055" s="30" t="str">
        <f t="shared" si="68"/>
        <v xml:space="preserve">      hh_loan_interest_rate_funeral </v>
      </c>
      <c r="F1055" s="30" t="str">
        <f t="shared" si="69"/>
        <v xml:space="preserve"> hh_funeral_loan_interest,</v>
      </c>
      <c r="G1055" s="30" t="str">
        <f t="shared" si="70"/>
        <v xml:space="preserve"> hh_funeral_loan_interest</v>
      </c>
      <c r="I1055" t="s">
        <v>5602</v>
      </c>
      <c r="J1055" t="s">
        <v>5604</v>
      </c>
      <c r="K1055" t="s">
        <v>5603</v>
      </c>
      <c r="M1055" t="str">
        <f t="shared" si="71"/>
        <v>variable = ifelse(variable == " hh_funeral_loan_interest","      hh_loan_interest_rate_funeral ",variable),</v>
      </c>
    </row>
    <row r="1056" spans="1:13">
      <c r="A1056" t="s">
        <v>6312</v>
      </c>
      <c r="E1056" s="30" t="str">
        <f t="shared" si="68"/>
        <v xml:space="preserve">      cf_other_products </v>
      </c>
      <c r="F1056" s="30" t="str">
        <f t="shared" si="69"/>
        <v xml:space="preserve"> f_loan_other_products,</v>
      </c>
      <c r="G1056" s="30" t="str">
        <f t="shared" si="70"/>
        <v xml:space="preserve"> f_loan_other_products</v>
      </c>
      <c r="I1056" t="s">
        <v>5602</v>
      </c>
      <c r="J1056" t="s">
        <v>5604</v>
      </c>
      <c r="K1056" t="s">
        <v>5603</v>
      </c>
      <c r="M1056" t="str">
        <f t="shared" si="71"/>
        <v>variable = ifelse(variable == " f_loan_other_products","      cf_other_products ",variable),</v>
      </c>
    </row>
    <row r="1057" spans="1:13">
      <c r="A1057" t="s">
        <v>6313</v>
      </c>
      <c r="E1057" s="30" t="str">
        <f t="shared" si="68"/>
        <v xml:space="preserve">      cf_other_products_other </v>
      </c>
      <c r="F1057" s="30" t="str">
        <f t="shared" si="69"/>
        <v xml:space="preserve"> `f_loan_other_products--other--`,</v>
      </c>
      <c r="G1057" s="30" t="str">
        <f t="shared" si="70"/>
        <v xml:space="preserve"> `f_loan_other_products--other--`</v>
      </c>
      <c r="I1057" t="s">
        <v>5602</v>
      </c>
      <c r="J1057" t="s">
        <v>5604</v>
      </c>
      <c r="K1057" t="s">
        <v>5603</v>
      </c>
      <c r="M1057" t="str">
        <f t="shared" si="71"/>
        <v>variable = ifelse(variable == " `f_loan_other_products--other--`","      cf_other_products_other ",variable),</v>
      </c>
    </row>
    <row r="1058" spans="1:13">
      <c r="A1058" t="s">
        <v>6314</v>
      </c>
      <c r="E1058" s="30" t="str">
        <f t="shared" si="68"/>
        <v xml:space="preserve">      cf_savings_agripurpose </v>
      </c>
      <c r="F1058" s="30" t="str">
        <f t="shared" si="69"/>
        <v xml:space="preserve"> hh_loan_possible_use,</v>
      </c>
      <c r="G1058" s="30" t="str">
        <f t="shared" si="70"/>
        <v xml:space="preserve"> hh_loan_possible_use</v>
      </c>
      <c r="I1058" t="s">
        <v>5602</v>
      </c>
      <c r="J1058" t="s">
        <v>5604</v>
      </c>
      <c r="K1058" t="s">
        <v>5603</v>
      </c>
      <c r="M1058" t="str">
        <f t="shared" si="71"/>
        <v>variable = ifelse(variable == " hh_loan_possible_use","      cf_savings_agripurpose ",variable),</v>
      </c>
    </row>
    <row r="1059" spans="1:13">
      <c r="A1059" t="s">
        <v>6315</v>
      </c>
      <c r="E1059" s="30" t="str">
        <f t="shared" si="68"/>
        <v xml:space="preserve">      cf_savings_agripurpose_other </v>
      </c>
      <c r="F1059" s="30" t="str">
        <f t="shared" si="69"/>
        <v xml:space="preserve"> `hh_loan_possible_use--other--`,</v>
      </c>
      <c r="G1059" s="30" t="str">
        <f t="shared" si="70"/>
        <v xml:space="preserve"> `hh_loan_possible_use--other--`</v>
      </c>
      <c r="I1059" t="s">
        <v>5602</v>
      </c>
      <c r="J1059" t="s">
        <v>5604</v>
      </c>
      <c r="K1059" t="s">
        <v>5603</v>
      </c>
      <c r="M1059" t="str">
        <f t="shared" si="71"/>
        <v>variable = ifelse(variable == " `hh_loan_possible_use--other--`","      cf_savings_agripurpose_other ",variable),</v>
      </c>
    </row>
    <row r="1060" spans="1:13">
      <c r="A1060" t="s">
        <v>6316</v>
      </c>
      <c r="E1060" s="30" t="str">
        <f t="shared" si="68"/>
        <v xml:space="preserve">      cf_savings_purp_top3 </v>
      </c>
      <c r="F1060" s="30" t="str">
        <f t="shared" si="69"/>
        <v xml:space="preserve"> hh_loan_extra_income,</v>
      </c>
      <c r="G1060" s="30" t="str">
        <f t="shared" si="70"/>
        <v xml:space="preserve"> hh_loan_extra_income</v>
      </c>
      <c r="I1060" t="s">
        <v>5602</v>
      </c>
      <c r="J1060" t="s">
        <v>5604</v>
      </c>
      <c r="K1060" t="s">
        <v>5603</v>
      </c>
      <c r="M1060" t="str">
        <f t="shared" si="71"/>
        <v>variable = ifelse(variable == " hh_loan_extra_income","      cf_savings_purp_top3 ",variable),</v>
      </c>
    </row>
    <row r="1061" spans="1:13">
      <c r="A1061" t="s">
        <v>6317</v>
      </c>
      <c r="E1061" s="30" t="str">
        <f t="shared" si="68"/>
        <v xml:space="preserve">      cf_savings_purp_top3_other </v>
      </c>
      <c r="F1061" s="30" t="str">
        <f t="shared" si="69"/>
        <v xml:space="preserve"> `hh_loan_extra_income--other--`,</v>
      </c>
      <c r="G1061" s="30" t="str">
        <f t="shared" si="70"/>
        <v xml:space="preserve"> `hh_loan_extra_income--other--`</v>
      </c>
      <c r="I1061" t="s">
        <v>5602</v>
      </c>
      <c r="J1061" t="s">
        <v>5604</v>
      </c>
      <c r="K1061" t="s">
        <v>5603</v>
      </c>
      <c r="M1061" t="str">
        <f t="shared" si="71"/>
        <v>variable = ifelse(variable == " `hh_loan_extra_income--other--`","      cf_savings_purp_top3_other ",variable),</v>
      </c>
    </row>
    <row r="1062" spans="1:13">
      <c r="A1062" t="s">
        <v>6318</v>
      </c>
      <c r="E1062" s="30" t="str">
        <f t="shared" si="68"/>
        <v xml:space="preserve">      cf_lackmoney </v>
      </c>
      <c r="F1062" s="30" t="str">
        <f t="shared" si="69"/>
        <v xml:space="preserve"> cf_fail_to_purchase,</v>
      </c>
      <c r="G1062" s="30" t="str">
        <f t="shared" si="70"/>
        <v xml:space="preserve"> cf_fail_to_purchase</v>
      </c>
      <c r="I1062" t="s">
        <v>5602</v>
      </c>
      <c r="J1062" t="s">
        <v>5604</v>
      </c>
      <c r="K1062" t="s">
        <v>5603</v>
      </c>
      <c r="M1062" t="str">
        <f t="shared" si="71"/>
        <v>variable = ifelse(variable == " cf_fail_to_purchase","      cf_lackmoney ",variable),</v>
      </c>
    </row>
    <row r="1063" spans="1:13">
      <c r="A1063" t="s">
        <v>5677</v>
      </c>
      <c r="E1063" s="30" t="str">
        <f t="shared" si="68"/>
        <v xml:space="preserve">      cf_cope_stress </v>
      </c>
      <c r="F1063" s="30" t="str">
        <f t="shared" si="69"/>
        <v xml:space="preserve"> cf_stress,</v>
      </c>
      <c r="G1063" s="30" t="str">
        <f t="shared" si="70"/>
        <v xml:space="preserve"> cf_stress</v>
      </c>
      <c r="I1063" t="s">
        <v>5602</v>
      </c>
      <c r="J1063" t="s">
        <v>5604</v>
      </c>
      <c r="K1063" t="s">
        <v>5603</v>
      </c>
      <c r="M1063" t="str">
        <f t="shared" si="71"/>
        <v>variable = ifelse(variable == " cf_stress","      cf_cope_stress ",variable),</v>
      </c>
    </row>
    <row r="1064" spans="1:13">
      <c r="A1064" t="s">
        <v>6319</v>
      </c>
      <c r="E1064" s="30" t="str">
        <f t="shared" si="68"/>
        <v xml:space="preserve">      cf_cope_stress_other </v>
      </c>
      <c r="F1064" s="30" t="str">
        <f t="shared" si="69"/>
        <v xml:space="preserve"> `cf_stress--other--`,</v>
      </c>
      <c r="G1064" s="30" t="str">
        <f t="shared" si="70"/>
        <v xml:space="preserve"> `cf_stress--other--`</v>
      </c>
      <c r="I1064" t="s">
        <v>5602</v>
      </c>
      <c r="J1064" t="s">
        <v>5604</v>
      </c>
      <c r="K1064" t="s">
        <v>5603</v>
      </c>
      <c r="M1064" t="str">
        <f t="shared" si="71"/>
        <v>variable = ifelse(variable == " `cf_stress--other--`","      cf_cope_stress_other ",variable),</v>
      </c>
    </row>
    <row r="1065" spans="1:13">
      <c r="A1065" t="s">
        <v>5678</v>
      </c>
      <c r="E1065" s="30" t="str">
        <f t="shared" si="68"/>
        <v xml:space="preserve">      cf_cope_unexpected </v>
      </c>
      <c r="F1065" s="30" t="str">
        <f t="shared" si="69"/>
        <v xml:space="preserve"> cf_coping,</v>
      </c>
      <c r="G1065" s="30" t="str">
        <f t="shared" si="70"/>
        <v xml:space="preserve"> cf_coping</v>
      </c>
      <c r="I1065" t="s">
        <v>5602</v>
      </c>
      <c r="J1065" t="s">
        <v>5604</v>
      </c>
      <c r="K1065" t="s">
        <v>5603</v>
      </c>
      <c r="M1065" t="str">
        <f t="shared" si="71"/>
        <v>variable = ifelse(variable == " cf_coping","      cf_cope_unexpected ",variable),</v>
      </c>
    </row>
    <row r="1066" spans="1:13">
      <c r="A1066" t="s">
        <v>6320</v>
      </c>
      <c r="E1066" s="30" t="str">
        <f t="shared" si="68"/>
        <v xml:space="preserve">      cf_cope_unexpected_other </v>
      </c>
      <c r="F1066" s="30" t="str">
        <f t="shared" si="69"/>
        <v xml:space="preserve"> `cf_coping--other--`,</v>
      </c>
      <c r="G1066" s="30" t="str">
        <f t="shared" si="70"/>
        <v xml:space="preserve"> `cf_coping--other--`</v>
      </c>
      <c r="I1066" t="s">
        <v>5602</v>
      </c>
      <c r="J1066" t="s">
        <v>5604</v>
      </c>
      <c r="K1066" t="s">
        <v>5603</v>
      </c>
      <c r="M1066" t="str">
        <f t="shared" si="71"/>
        <v>variable = ifelse(variable == " `cf_coping--other--`","      cf_cope_unexpected_other ",variable),</v>
      </c>
    </row>
    <row r="1067" spans="1:13">
      <c r="A1067" t="s">
        <v>6321</v>
      </c>
      <c r="E1067" s="30" t="str">
        <f t="shared" si="68"/>
        <v xml:space="preserve">      fo_goals_other </v>
      </c>
      <c r="F1067" s="30" t="str">
        <f t="shared" si="69"/>
        <v xml:space="preserve"> `fo_goals--other--`,</v>
      </c>
      <c r="G1067" s="30" t="str">
        <f t="shared" si="70"/>
        <v xml:space="preserve"> `fo_goals--other--`</v>
      </c>
      <c r="I1067" t="s">
        <v>5602</v>
      </c>
      <c r="J1067" t="s">
        <v>5604</v>
      </c>
      <c r="K1067" t="s">
        <v>5603</v>
      </c>
      <c r="M1067" t="str">
        <f t="shared" si="71"/>
        <v>variable = ifelse(variable == " `fo_goals--other--`","      fo_goals_other ",variable),</v>
      </c>
    </row>
    <row r="1068" spans="1:13">
      <c r="A1068" t="s">
        <v>6322</v>
      </c>
      <c r="E1068" s="30" t="str">
        <f t="shared" si="68"/>
        <v xml:space="preserve">      fo_business_nonagri_1 </v>
      </c>
      <c r="F1068" s="30" t="str">
        <f t="shared" si="69"/>
        <v xml:space="preserve"> fo_other_business_future,</v>
      </c>
      <c r="G1068" s="30" t="str">
        <f t="shared" si="70"/>
        <v xml:space="preserve"> fo_other_business_future</v>
      </c>
      <c r="I1068" t="s">
        <v>5602</v>
      </c>
      <c r="J1068" t="s">
        <v>5604</v>
      </c>
      <c r="K1068" t="s">
        <v>5603</v>
      </c>
      <c r="M1068" t="str">
        <f t="shared" si="71"/>
        <v>variable = ifelse(variable == " fo_other_business_future","      fo_business_nonagri_1 ",variable),</v>
      </c>
    </row>
    <row r="1069" spans="1:13">
      <c r="A1069" t="s">
        <v>6323</v>
      </c>
      <c r="E1069" s="30" t="str">
        <f t="shared" si="68"/>
        <v xml:space="preserve">      fo_increase_land_farm_yn </v>
      </c>
      <c r="F1069" s="30" t="str">
        <f t="shared" si="69"/>
        <v xml:space="preserve"> fo_increase_land,</v>
      </c>
      <c r="G1069" s="30" t="str">
        <f t="shared" si="70"/>
        <v xml:space="preserve"> fo_increase_land</v>
      </c>
      <c r="I1069" t="s">
        <v>5602</v>
      </c>
      <c r="J1069" t="s">
        <v>5604</v>
      </c>
      <c r="K1069" t="s">
        <v>5603</v>
      </c>
      <c r="M1069" t="str">
        <f t="shared" si="71"/>
        <v>variable = ifelse(variable == " fo_increase_land","      fo_increase_land_farm_yn ",variable),</v>
      </c>
    </row>
    <row r="1070" spans="1:13">
      <c r="A1070" t="s">
        <v>6324</v>
      </c>
      <c r="E1070" s="30" t="str">
        <f t="shared" si="68"/>
        <v xml:space="preserve">      fo_increase_land_reason </v>
      </c>
      <c r="F1070" s="30" t="str">
        <f t="shared" si="69"/>
        <v xml:space="preserve"> fo_increase_land_reason,</v>
      </c>
      <c r="G1070" s="30" t="str">
        <f t="shared" si="70"/>
        <v xml:space="preserve"> fo_increase_land_reason</v>
      </c>
      <c r="I1070" t="s">
        <v>5602</v>
      </c>
      <c r="J1070" t="s">
        <v>5604</v>
      </c>
      <c r="K1070" t="s">
        <v>5603</v>
      </c>
      <c r="M1070" t="str">
        <f t="shared" si="71"/>
        <v>variable = ifelse(variable == " fo_increase_land_reason","      fo_increase_land_reason ",variable),</v>
      </c>
    </row>
    <row r="1071" spans="1:13">
      <c r="A1071" t="s">
        <v>6325</v>
      </c>
      <c r="E1071" s="30" t="str">
        <f t="shared" si="68"/>
        <v xml:space="preserve">      fo_increase_land_reason_other </v>
      </c>
      <c r="F1071" s="30" t="str">
        <f t="shared" si="69"/>
        <v xml:space="preserve"> `fo_increase_land_reason--other--`,</v>
      </c>
      <c r="G1071" s="30" t="str">
        <f t="shared" si="70"/>
        <v xml:space="preserve"> `fo_increase_land_reason--other--`</v>
      </c>
      <c r="I1071" t="s">
        <v>5602</v>
      </c>
      <c r="J1071" t="s">
        <v>5604</v>
      </c>
      <c r="K1071" t="s">
        <v>5603</v>
      </c>
      <c r="M1071" t="str">
        <f t="shared" si="71"/>
        <v>variable = ifelse(variable == " `fo_increase_land_reason--other--`","      fo_increase_land_reason_other ",variable),</v>
      </c>
    </row>
    <row r="1072" spans="1:13">
      <c r="A1072" t="s">
        <v>6326</v>
      </c>
      <c r="E1072" s="30" t="str">
        <f t="shared" si="68"/>
        <v xml:space="preserve">      fo_business_nonagri </v>
      </c>
      <c r="F1072" s="30" t="str">
        <f t="shared" si="69"/>
        <v xml:space="preserve"> fo_other_business,</v>
      </c>
      <c r="G1072" s="30" t="str">
        <f t="shared" si="70"/>
        <v xml:space="preserve"> fo_other_business</v>
      </c>
      <c r="I1072" t="s">
        <v>5602</v>
      </c>
      <c r="J1072" t="s">
        <v>5604</v>
      </c>
      <c r="K1072" t="s">
        <v>5603</v>
      </c>
      <c r="M1072" t="str">
        <f t="shared" si="71"/>
        <v>variable = ifelse(variable == " fo_other_business","      fo_business_nonagri ",variable),</v>
      </c>
    </row>
    <row r="1073" spans="1:13">
      <c r="A1073" t="s">
        <v>6327</v>
      </c>
      <c r="E1073" s="30" t="str">
        <f t="shared" si="68"/>
        <v xml:space="preserve">      f_harvest_num_2 </v>
      </c>
      <c r="F1073" s="30" t="str">
        <f t="shared" si="69"/>
        <v xml:space="preserve"> f_harvest_number,</v>
      </c>
      <c r="G1073" s="30" t="str">
        <f t="shared" si="70"/>
        <v xml:space="preserve"> f_harvest_number</v>
      </c>
      <c r="I1073" t="s">
        <v>5602</v>
      </c>
      <c r="J1073" t="s">
        <v>5604</v>
      </c>
      <c r="K1073" t="s">
        <v>5603</v>
      </c>
      <c r="M1073" t="str">
        <f t="shared" si="71"/>
        <v>variable = ifelse(variable == " f_harvest_number","      f_harvest_num_2 ",variable),</v>
      </c>
    </row>
    <row r="1074" spans="1:13">
      <c r="A1074" t="s">
        <v>6328</v>
      </c>
      <c r="E1074" s="30" t="str">
        <f t="shared" si="68"/>
        <v xml:space="preserve">      f_focus_quant_prod_kg </v>
      </c>
      <c r="F1074" s="30" t="str">
        <f t="shared" si="69"/>
        <v xml:space="preserve"> "f_produced (kilograms)",</v>
      </c>
      <c r="G1074" s="30" t="str">
        <f t="shared" si="70"/>
        <v xml:space="preserve"> "f_produced (kilograms)"</v>
      </c>
      <c r="I1074" t="s">
        <v>5602</v>
      </c>
      <c r="J1074" t="s">
        <v>5604</v>
      </c>
      <c r="K1074" t="s">
        <v>5603</v>
      </c>
      <c r="M1074" t="str">
        <f t="shared" si="71"/>
        <v>variable = ifelse(variable == " "f_produced (kilograms)"","      f_focus_quant_prod_kg ",variable),</v>
      </c>
    </row>
    <row r="1075" spans="1:13">
      <c r="A1075" t="s">
        <v>6329</v>
      </c>
      <c r="E1075" s="30" t="str">
        <f t="shared" si="68"/>
        <v xml:space="preserve">      f_focus_measurement_prod_other </v>
      </c>
      <c r="F1075" s="30" t="str">
        <f t="shared" si="69"/>
        <v xml:space="preserve"> f_produced_other_measurement,</v>
      </c>
      <c r="G1075" s="30" t="str">
        <f t="shared" si="70"/>
        <v xml:space="preserve"> f_produced_other_measurement</v>
      </c>
      <c r="I1075" t="s">
        <v>5602</v>
      </c>
      <c r="J1075" t="s">
        <v>5604</v>
      </c>
      <c r="K1075" t="s">
        <v>5603</v>
      </c>
      <c r="M1075" t="str">
        <f t="shared" si="71"/>
        <v>variable = ifelse(variable == " f_produced_other_measurement","      f_focus_measurement_prod_other ",variable),</v>
      </c>
    </row>
    <row r="1076" spans="1:13">
      <c r="A1076" t="s">
        <v>6330</v>
      </c>
      <c r="E1076" s="30" t="str">
        <f t="shared" si="68"/>
        <v xml:space="preserve">      f_focus_quant_sold_kg </v>
      </c>
      <c r="F1076" s="30" t="str">
        <f t="shared" si="69"/>
        <v xml:space="preserve"> "f_sold (kilograms)",</v>
      </c>
      <c r="G1076" s="30" t="str">
        <f t="shared" si="70"/>
        <v xml:space="preserve"> "f_sold (kilograms)"</v>
      </c>
      <c r="I1076" t="s">
        <v>5602</v>
      </c>
      <c r="J1076" t="s">
        <v>5604</v>
      </c>
      <c r="K1076" t="s">
        <v>5603</v>
      </c>
      <c r="M1076" t="str">
        <f t="shared" si="71"/>
        <v>variable = ifelse(variable == " "f_sold (kilograms)"","      f_focus_quant_sold_kg ",variable),</v>
      </c>
    </row>
    <row r="1077" spans="1:13">
      <c r="A1077" t="s">
        <v>6331</v>
      </c>
      <c r="E1077" s="30" t="str">
        <f t="shared" si="68"/>
        <v xml:space="preserve">      f_focus_measurement_sold_other </v>
      </c>
      <c r="F1077" s="30" t="str">
        <f t="shared" si="69"/>
        <v xml:space="preserve"> f_sold_other_measurement,</v>
      </c>
      <c r="G1077" s="30" t="str">
        <f t="shared" si="70"/>
        <v xml:space="preserve"> f_sold_other_measurement</v>
      </c>
      <c r="I1077" t="s">
        <v>5602</v>
      </c>
      <c r="J1077" t="s">
        <v>5604</v>
      </c>
      <c r="K1077" t="s">
        <v>5603</v>
      </c>
      <c r="M1077" t="str">
        <f t="shared" si="71"/>
        <v>variable = ifelse(variable == " f_sold_other_measurement","      f_focus_measurement_sold_other ",variable),</v>
      </c>
    </row>
    <row r="1078" spans="1:13">
      <c r="A1078" t="s">
        <v>6332</v>
      </c>
      <c r="E1078" s="30" t="str">
        <f t="shared" si="68"/>
        <v xml:space="preserve">      f_focus_own_consumption_kg </v>
      </c>
      <c r="F1078" s="30" t="str">
        <f t="shared" si="69"/>
        <v xml:space="preserve"> "f_own_consumption (kilograms)",</v>
      </c>
      <c r="G1078" s="30" t="str">
        <f t="shared" si="70"/>
        <v xml:space="preserve"> "f_own_consumption (kilograms)"</v>
      </c>
      <c r="I1078" t="s">
        <v>5602</v>
      </c>
      <c r="J1078" t="s">
        <v>5604</v>
      </c>
      <c r="K1078" t="s">
        <v>5603</v>
      </c>
      <c r="M1078" t="str">
        <f t="shared" si="71"/>
        <v>variable = ifelse(variable == " "f_own_consumption (kilograms)"","      f_focus_own_consumption_kg ",variable),</v>
      </c>
    </row>
    <row r="1079" spans="1:13">
      <c r="A1079" t="s">
        <v>6333</v>
      </c>
      <c r="E1079" s="30" t="str">
        <f t="shared" si="68"/>
        <v xml:space="preserve">      f_focus_own_consumption_measurement_other </v>
      </c>
      <c r="F1079" s="30" t="str">
        <f t="shared" si="69"/>
        <v xml:space="preserve"> f_own_consumption_other_measurement,</v>
      </c>
      <c r="G1079" s="30" t="str">
        <f t="shared" si="70"/>
        <v xml:space="preserve"> f_own_consumption_other_measurement</v>
      </c>
      <c r="I1079" t="s">
        <v>5602</v>
      </c>
      <c r="J1079" t="s">
        <v>5604</v>
      </c>
      <c r="K1079" t="s">
        <v>5603</v>
      </c>
      <c r="M1079" t="str">
        <f t="shared" si="71"/>
        <v>variable = ifelse(variable == " f_own_consumption_other_measurement","      f_focus_own_consumption_measurement_other ",variable),</v>
      </c>
    </row>
    <row r="1080" spans="1:13">
      <c r="A1080" t="s">
        <v>6334</v>
      </c>
      <c r="E1080" s="30" t="str">
        <f t="shared" si="68"/>
        <v xml:space="preserve">      f_focus_quant_lost_kg </v>
      </c>
      <c r="F1080" s="30" t="str">
        <f t="shared" si="69"/>
        <v xml:space="preserve"> "f_lost (kilograms)",</v>
      </c>
      <c r="G1080" s="30" t="str">
        <f t="shared" si="70"/>
        <v xml:space="preserve"> "f_lost (kilograms)"</v>
      </c>
      <c r="I1080" t="s">
        <v>5602</v>
      </c>
      <c r="J1080" t="s">
        <v>5604</v>
      </c>
      <c r="K1080" t="s">
        <v>5603</v>
      </c>
      <c r="M1080" t="str">
        <f t="shared" si="71"/>
        <v>variable = ifelse(variable == " "f_lost (kilograms)"","      f_focus_quant_lost_kg ",variable),</v>
      </c>
    </row>
    <row r="1081" spans="1:13">
      <c r="A1081" t="s">
        <v>6335</v>
      </c>
      <c r="E1081" s="30" t="str">
        <f t="shared" si="68"/>
        <v xml:space="preserve">      f_focus_measurement_lost_other </v>
      </c>
      <c r="F1081" s="30" t="str">
        <f t="shared" si="69"/>
        <v xml:space="preserve"> f_lost_other_measurement,</v>
      </c>
      <c r="G1081" s="30" t="str">
        <f t="shared" si="70"/>
        <v xml:space="preserve"> f_lost_other_measurement</v>
      </c>
      <c r="I1081" t="s">
        <v>5602</v>
      </c>
      <c r="J1081" t="s">
        <v>5604</v>
      </c>
      <c r="K1081" t="s">
        <v>5603</v>
      </c>
      <c r="M1081" t="str">
        <f t="shared" si="71"/>
        <v>variable = ifelse(variable == " f_lost_other_measurement","      f_focus_measurement_lost_other ",variable),</v>
      </c>
    </row>
    <row r="1082" spans="1:13">
      <c r="A1082" t="s">
        <v>6336</v>
      </c>
      <c r="E1082" s="30" t="str">
        <f t="shared" si="68"/>
        <v xml:space="preserve">      f_focus_quant_not_sold </v>
      </c>
      <c r="F1082" s="30" t="str">
        <f t="shared" si="69"/>
        <v xml:space="preserve"> f_not_sold,</v>
      </c>
      <c r="G1082" s="30" t="str">
        <f t="shared" si="70"/>
        <v xml:space="preserve"> f_not_sold</v>
      </c>
      <c r="I1082" t="s">
        <v>5602</v>
      </c>
      <c r="J1082" t="s">
        <v>5604</v>
      </c>
      <c r="K1082" t="s">
        <v>5603</v>
      </c>
      <c r="M1082" t="str">
        <f t="shared" si="71"/>
        <v>variable = ifelse(variable == " f_not_sold","      f_focus_quant_not_sold ",variable),</v>
      </c>
    </row>
    <row r="1083" spans="1:13">
      <c r="A1083" t="s">
        <v>6337</v>
      </c>
      <c r="E1083" s="30" t="str">
        <f t="shared" si="68"/>
        <v xml:space="preserve">      f_focus_price </v>
      </c>
      <c r="F1083" s="30" t="str">
        <f t="shared" si="69"/>
        <v xml:space="preserve"> f_price,</v>
      </c>
      <c r="G1083" s="30" t="str">
        <f t="shared" si="70"/>
        <v xml:space="preserve"> f_price</v>
      </c>
      <c r="I1083" t="s">
        <v>5602</v>
      </c>
      <c r="J1083" t="s">
        <v>5604</v>
      </c>
      <c r="K1083" t="s">
        <v>5603</v>
      </c>
      <c r="M1083" t="str">
        <f t="shared" si="71"/>
        <v>variable = ifelse(variable == " f_price","      f_focus_price ",variable),</v>
      </c>
    </row>
    <row r="1084" spans="1:13">
      <c r="A1084" t="s">
        <v>6338</v>
      </c>
      <c r="E1084" s="30" t="str">
        <f t="shared" si="68"/>
        <v xml:space="preserve">      f_focus_measurement_prod </v>
      </c>
      <c r="F1084" s="30" t="str">
        <f t="shared" si="69"/>
        <v xml:space="preserve"> f_produced_measurement,</v>
      </c>
      <c r="G1084" s="30" t="str">
        <f t="shared" si="70"/>
        <v xml:space="preserve"> f_produced_measurement</v>
      </c>
      <c r="I1084" t="s">
        <v>5602</v>
      </c>
      <c r="J1084" t="s">
        <v>5604</v>
      </c>
      <c r="K1084" t="s">
        <v>5603</v>
      </c>
      <c r="M1084" t="str">
        <f t="shared" si="71"/>
        <v>variable = ifelse(variable == " f_produced_measurement","      f_focus_measurement_prod ",variable),</v>
      </c>
    </row>
    <row r="1085" spans="1:13">
      <c r="A1085" t="s">
        <v>6339</v>
      </c>
      <c r="E1085" s="30" t="str">
        <f t="shared" si="68"/>
        <v xml:space="preserve">      f_focus_measurement_sold </v>
      </c>
      <c r="F1085" s="30" t="str">
        <f t="shared" si="69"/>
        <v xml:space="preserve"> f_sold_measurement,</v>
      </c>
      <c r="G1085" s="30" t="str">
        <f t="shared" si="70"/>
        <v xml:space="preserve"> f_sold_measurement</v>
      </c>
      <c r="I1085" t="s">
        <v>5602</v>
      </c>
      <c r="J1085" t="s">
        <v>5604</v>
      </c>
      <c r="K1085" t="s">
        <v>5603</v>
      </c>
      <c r="M1085" t="str">
        <f t="shared" si="71"/>
        <v>variable = ifelse(variable == " f_sold_measurement","      f_focus_measurement_sold ",variable),</v>
      </c>
    </row>
    <row r="1086" spans="1:13">
      <c r="A1086" t="s">
        <v>6340</v>
      </c>
      <c r="E1086" s="30" t="str">
        <f t="shared" si="68"/>
        <v xml:space="preserve">      f_focus_own_consumption_measurement </v>
      </c>
      <c r="F1086" s="30" t="str">
        <f t="shared" si="69"/>
        <v xml:space="preserve"> f_own_consumption_measurement,</v>
      </c>
      <c r="G1086" s="30" t="str">
        <f t="shared" si="70"/>
        <v xml:space="preserve"> f_own_consumption_measurement</v>
      </c>
      <c r="I1086" t="s">
        <v>5602</v>
      </c>
      <c r="J1086" t="s">
        <v>5604</v>
      </c>
      <c r="K1086" t="s">
        <v>5603</v>
      </c>
      <c r="M1086" t="str">
        <f t="shared" si="71"/>
        <v>variable = ifelse(variable == " f_own_consumption_measurement","      f_focus_own_consumption_measurement ",variable),</v>
      </c>
    </row>
    <row r="1087" spans="1:13">
      <c r="A1087" t="s">
        <v>6341</v>
      </c>
      <c r="E1087" s="30" t="str">
        <f t="shared" si="68"/>
        <v xml:space="preserve">      f_focus_lost_use </v>
      </c>
      <c r="F1087" s="30" t="str">
        <f t="shared" si="69"/>
        <v xml:space="preserve"> f_lost_use,</v>
      </c>
      <c r="G1087" s="30" t="str">
        <f t="shared" si="70"/>
        <v xml:space="preserve"> f_lost_use</v>
      </c>
      <c r="I1087" t="s">
        <v>5602</v>
      </c>
      <c r="J1087" t="s">
        <v>5604</v>
      </c>
      <c r="K1087" t="s">
        <v>5603</v>
      </c>
      <c r="M1087" t="str">
        <f t="shared" si="71"/>
        <v>variable = ifelse(variable == " f_lost_use","      f_focus_lost_use ",variable),</v>
      </c>
    </row>
    <row r="1088" spans="1:13">
      <c r="A1088" t="s">
        <v>6342</v>
      </c>
      <c r="E1088" s="30" t="str">
        <f t="shared" si="68"/>
        <v xml:space="preserve">      f_focus_lost_use_other </v>
      </c>
      <c r="F1088" s="30" t="str">
        <f t="shared" si="69"/>
        <v xml:space="preserve"> f_lost_use_other,</v>
      </c>
      <c r="G1088" s="30" t="str">
        <f t="shared" si="70"/>
        <v xml:space="preserve"> f_lost_use_other</v>
      </c>
      <c r="I1088" t="s">
        <v>5602</v>
      </c>
      <c r="J1088" t="s">
        <v>5604</v>
      </c>
      <c r="K1088" t="s">
        <v>5603</v>
      </c>
      <c r="M1088" t="str">
        <f t="shared" si="71"/>
        <v>variable = ifelse(variable == " f_lost_use_other","      f_focus_lost_use_other ",variable),</v>
      </c>
    </row>
    <row r="1089" spans="1:13">
      <c r="A1089" t="s">
        <v>7249</v>
      </c>
      <c r="E1089" s="30" t="str">
        <f t="shared" si="68"/>
        <v xml:space="preserve">      f_focus_measurement_lost </v>
      </c>
      <c r="F1089" s="30" t="str">
        <f t="shared" si="69"/>
        <v xml:space="preserve"> f_lost_measurement,</v>
      </c>
      <c r="G1089" s="30" t="str">
        <f t="shared" si="70"/>
        <v xml:space="preserve"> f_lost_measurement</v>
      </c>
      <c r="I1089" t="s">
        <v>5602</v>
      </c>
      <c r="J1089" t="s">
        <v>5604</v>
      </c>
      <c r="K1089" t="s">
        <v>5603</v>
      </c>
      <c r="M1089" t="str">
        <f t="shared" si="71"/>
        <v>variable = ifelse(variable == " f_lost_measurement","      f_focus_measurement_lost ",variable),</v>
      </c>
    </row>
    <row r="1090" spans="1:13">
      <c r="A1090" t="s">
        <v>5609</v>
      </c>
      <c r="E1090" s="30" t="e">
        <f t="shared" si="68"/>
        <v>#VALUE!</v>
      </c>
      <c r="F1090" s="30" t="e">
        <f t="shared" si="69"/>
        <v>#VALUE!</v>
      </c>
      <c r="G1090" s="30" t="e">
        <f t="shared" si="70"/>
        <v>#VALUE!</v>
      </c>
      <c r="I1090" t="s">
        <v>5602</v>
      </c>
      <c r="J1090" t="s">
        <v>5604</v>
      </c>
      <c r="K1090" t="s">
        <v>5603</v>
      </c>
      <c r="M1090" t="str">
        <f t="shared" si="71"/>
        <v/>
      </c>
    </row>
    <row r="1091" spans="1:13">
      <c r="A1091" t="s">
        <v>5610</v>
      </c>
      <c r="E1091" s="30" t="e">
        <f t="shared" si="68"/>
        <v>#VALUE!</v>
      </c>
      <c r="F1091" s="30" t="e">
        <f t="shared" si="69"/>
        <v>#VALUE!</v>
      </c>
      <c r="G1091" s="30" t="e">
        <f t="shared" si="70"/>
        <v>#VALUE!</v>
      </c>
      <c r="I1091" t="s">
        <v>5602</v>
      </c>
      <c r="J1091" t="s">
        <v>5604</v>
      </c>
      <c r="K1091" t="s">
        <v>5603</v>
      </c>
      <c r="M1091" t="str">
        <f t="shared" si="71"/>
        <v/>
      </c>
    </row>
    <row r="1092" spans="1:13">
      <c r="A1092" t="s">
        <v>6345</v>
      </c>
      <c r="E1092" s="30" t="e">
        <f t="shared" si="68"/>
        <v>#VALUE!</v>
      </c>
      <c r="F1092" s="30" t="e">
        <f t="shared" si="69"/>
        <v>#VALUE!</v>
      </c>
      <c r="G1092" s="30" t="e">
        <f t="shared" si="70"/>
        <v>#VALUE!</v>
      </c>
      <c r="I1092" t="s">
        <v>5602</v>
      </c>
      <c r="J1092" t="s">
        <v>5604</v>
      </c>
      <c r="K1092" t="s">
        <v>5603</v>
      </c>
      <c r="M1092" t="str">
        <f t="shared" si="71"/>
        <v/>
      </c>
    </row>
    <row r="1093" spans="1:13">
      <c r="A1093" t="s">
        <v>6346</v>
      </c>
      <c r="E1093" s="30" t="str">
        <f t="shared" si="68"/>
        <v xml:space="preserve">  if(cases[i] </v>
      </c>
      <c r="F1093" s="30" t="str">
        <f t="shared" si="69"/>
        <v>= "2020-11-20 Rubutco Anom.xlsx"){</v>
      </c>
      <c r="G1093" s="30" t="e">
        <f t="shared" si="70"/>
        <v>#VALUE!</v>
      </c>
      <c r="I1093" t="s">
        <v>5602</v>
      </c>
      <c r="J1093" t="s">
        <v>5604</v>
      </c>
      <c r="K1093" t="s">
        <v>5603</v>
      </c>
      <c r="M1093" t="str">
        <f t="shared" si="71"/>
        <v/>
      </c>
    </row>
    <row r="1094" spans="1:13">
      <c r="A1094" t="s">
        <v>5607</v>
      </c>
      <c r="E1094" s="30" t="e">
        <f t="shared" si="68"/>
        <v>#VALUE!</v>
      </c>
      <c r="F1094" s="30" t="e">
        <f t="shared" si="69"/>
        <v>#VALUE!</v>
      </c>
      <c r="G1094" s="30" t="e">
        <f t="shared" si="70"/>
        <v>#VALUE!</v>
      </c>
      <c r="I1094" t="s">
        <v>5602</v>
      </c>
      <c r="J1094" t="s">
        <v>5604</v>
      </c>
      <c r="K1094" t="s">
        <v>5603</v>
      </c>
      <c r="M1094" s="9" t="s">
        <v>7243</v>
      </c>
    </row>
    <row r="1095" spans="1:13">
      <c r="A1095" t="s">
        <v>5608</v>
      </c>
      <c r="E1095" s="30" t="str">
        <f t="shared" ref="E1095:E1158" si="72">LEFT(A1095, SEARCH("=",A1095)-1)</f>
        <v xml:space="preserve">      focus_crop </v>
      </c>
      <c r="F1095" s="30" t="str">
        <f t="shared" ref="F1095:F1158" si="73">RIGHT(A1095,LEN(A1095)-SEARCH("=",A1095))</f>
        <v xml:space="preserve"> sdm_crop,</v>
      </c>
      <c r="G1095" s="30" t="str">
        <f t="shared" ref="G1095:G1158" si="74">LEFT(F1095, SEARCH(",",F1095)-1)</f>
        <v xml:space="preserve"> sdm_crop</v>
      </c>
      <c r="I1095" t="s">
        <v>5602</v>
      </c>
      <c r="J1095" t="s">
        <v>5604</v>
      </c>
      <c r="K1095" t="s">
        <v>5603</v>
      </c>
      <c r="M1095" t="str">
        <f t="shared" ref="M1095:M1158" si="75">IFERROR(_xlfn.CONCAT(I1095,G1095,J1095,E1095,K1095),"")</f>
        <v>variable = ifelse(variable == " sdm_crop","      focus_crop ",variable),</v>
      </c>
    </row>
    <row r="1096" spans="1:13">
      <c r="A1096" t="s">
        <v>6124</v>
      </c>
      <c r="E1096" s="30" t="str">
        <f t="shared" si="72"/>
        <v xml:space="preserve">      f_maincrop </v>
      </c>
      <c r="F1096" s="30" t="str">
        <f t="shared" si="73"/>
        <v xml:space="preserve"> f_first_crop,</v>
      </c>
      <c r="G1096" s="30" t="str">
        <f t="shared" si="74"/>
        <v xml:space="preserve"> f_first_crop</v>
      </c>
      <c r="I1096" t="s">
        <v>5602</v>
      </c>
      <c r="J1096" t="s">
        <v>5604</v>
      </c>
      <c r="K1096" t="s">
        <v>5603</v>
      </c>
      <c r="M1096" t="str">
        <f t="shared" si="75"/>
        <v>variable = ifelse(variable == " f_first_crop","      f_maincrop ",variable),</v>
      </c>
    </row>
    <row r="1097" spans="1:13">
      <c r="A1097" t="s">
        <v>6125</v>
      </c>
      <c r="E1097" s="30" t="str">
        <f t="shared" si="72"/>
        <v xml:space="preserve">      f_maincrop_other </v>
      </c>
      <c r="F1097" s="30" t="str">
        <f t="shared" si="73"/>
        <v xml:space="preserve"> f_first_crop_other,</v>
      </c>
      <c r="G1097" s="30" t="str">
        <f t="shared" si="74"/>
        <v xml:space="preserve"> f_first_crop_other</v>
      </c>
      <c r="I1097" t="s">
        <v>5602</v>
      </c>
      <c r="J1097" t="s">
        <v>5604</v>
      </c>
      <c r="K1097" t="s">
        <v>5603</v>
      </c>
      <c r="M1097" t="str">
        <f t="shared" si="75"/>
        <v>variable = ifelse(variable == " f_first_crop_other","      f_maincrop_other ",variable),</v>
      </c>
    </row>
    <row r="1098" spans="1:13">
      <c r="A1098" t="s">
        <v>5619</v>
      </c>
      <c r="E1098" s="30" t="str">
        <f t="shared" si="72"/>
        <v xml:space="preserve">      f_othermaincrop_1 </v>
      </c>
      <c r="F1098" s="30" t="str">
        <f t="shared" si="73"/>
        <v xml:space="preserve"> f_second_crop,</v>
      </c>
      <c r="G1098" s="30" t="str">
        <f t="shared" si="74"/>
        <v xml:space="preserve"> f_second_crop</v>
      </c>
      <c r="I1098" t="s">
        <v>5602</v>
      </c>
      <c r="J1098" t="s">
        <v>5604</v>
      </c>
      <c r="K1098" t="s">
        <v>5603</v>
      </c>
      <c r="M1098" t="str">
        <f t="shared" si="75"/>
        <v>variable = ifelse(variable == " f_second_crop","      f_othermaincrop_1 ",variable),</v>
      </c>
    </row>
    <row r="1099" spans="1:13">
      <c r="A1099" t="s">
        <v>5620</v>
      </c>
      <c r="E1099" s="30" t="str">
        <f t="shared" si="72"/>
        <v xml:space="preserve">      f_othermaincrop_1_other </v>
      </c>
      <c r="F1099" s="30" t="str">
        <f t="shared" si="73"/>
        <v xml:space="preserve"> f_second_crop_other,</v>
      </c>
      <c r="G1099" s="30" t="str">
        <f t="shared" si="74"/>
        <v xml:space="preserve"> f_second_crop_other</v>
      </c>
      <c r="I1099" t="s">
        <v>5602</v>
      </c>
      <c r="J1099" t="s">
        <v>5604</v>
      </c>
      <c r="K1099" t="s">
        <v>5603</v>
      </c>
      <c r="M1099" t="str">
        <f t="shared" si="75"/>
        <v>variable = ifelse(variable == " f_second_crop_other","      f_othermaincrop_1_other ",variable),</v>
      </c>
    </row>
    <row r="1100" spans="1:13">
      <c r="A1100" t="s">
        <v>5621</v>
      </c>
      <c r="E1100" s="30" t="str">
        <f t="shared" si="72"/>
        <v xml:space="preserve">      f_othermaincrop_2 </v>
      </c>
      <c r="F1100" s="30" t="str">
        <f t="shared" si="73"/>
        <v xml:space="preserve"> f_third_crop,</v>
      </c>
      <c r="G1100" s="30" t="str">
        <f t="shared" si="74"/>
        <v xml:space="preserve"> f_third_crop</v>
      </c>
      <c r="I1100" t="s">
        <v>5602</v>
      </c>
      <c r="J1100" t="s">
        <v>5604</v>
      </c>
      <c r="K1100" t="s">
        <v>5603</v>
      </c>
      <c r="M1100" t="str">
        <f t="shared" si="75"/>
        <v>variable = ifelse(variable == " f_third_crop","      f_othermaincrop_2 ",variable),</v>
      </c>
    </row>
    <row r="1101" spans="1:13">
      <c r="A1101" t="s">
        <v>6347</v>
      </c>
      <c r="E1101" s="30" t="str">
        <f t="shared" si="72"/>
        <v xml:space="preserve">      f_othermaincrop_2_other </v>
      </c>
      <c r="F1101" s="30" t="str">
        <f t="shared" si="73"/>
        <v xml:space="preserve"> f_unit_land,</v>
      </c>
      <c r="G1101" s="30" t="str">
        <f t="shared" si="74"/>
        <v xml:space="preserve"> f_unit_land</v>
      </c>
      <c r="I1101" t="s">
        <v>5602</v>
      </c>
      <c r="J1101" t="s">
        <v>5604</v>
      </c>
      <c r="K1101" t="s">
        <v>5603</v>
      </c>
      <c r="M1101" t="str">
        <f t="shared" si="75"/>
        <v>variable = ifelse(variable == " f_unit_land","      f_othermaincrop_2_other ",variable),</v>
      </c>
    </row>
    <row r="1102" spans="1:13">
      <c r="A1102" t="s">
        <v>6348</v>
      </c>
      <c r="E1102" s="30" t="str">
        <f t="shared" si="72"/>
        <v xml:space="preserve">      f_size_acre </v>
      </c>
      <c r="F1102" s="30" t="str">
        <f t="shared" si="73"/>
        <v xml:space="preserve"> "f_size (acre)",</v>
      </c>
      <c r="G1102" s="30" t="str">
        <f t="shared" si="74"/>
        <v xml:space="preserve"> "f_size (acre)"</v>
      </c>
      <c r="I1102" t="s">
        <v>5602</v>
      </c>
      <c r="J1102" t="s">
        <v>5604</v>
      </c>
      <c r="K1102" t="s">
        <v>5603</v>
      </c>
      <c r="M1102" t="str">
        <f t="shared" si="75"/>
        <v>variable = ifelse(variable == " "f_size (acre)"","      f_size_acre ",variable),</v>
      </c>
    </row>
    <row r="1103" spans="1:13">
      <c r="A1103" t="s">
        <v>6128</v>
      </c>
      <c r="E1103" s="30" t="str">
        <f t="shared" si="72"/>
        <v xml:space="preserve">      f_focus_crop_size_acre </v>
      </c>
      <c r="F1103" s="30" t="str">
        <f t="shared" si="73"/>
        <v xml:space="preserve"> "f_sdm_size (acre)",</v>
      </c>
      <c r="G1103" s="30" t="str">
        <f t="shared" si="74"/>
        <v xml:space="preserve"> "f_sdm_size (acre)"</v>
      </c>
      <c r="I1103" t="s">
        <v>5602</v>
      </c>
      <c r="J1103" t="s">
        <v>5604</v>
      </c>
      <c r="K1103" t="s">
        <v>5603</v>
      </c>
      <c r="M1103" t="str">
        <f t="shared" si="75"/>
        <v>variable = ifelse(variable == " "f_sdm_size (acre)"","      f_focus_crop_size_acre ",variable),</v>
      </c>
    </row>
    <row r="1104" spans="1:13">
      <c r="A1104" t="s">
        <v>5533</v>
      </c>
      <c r="E1104" s="30" t="str">
        <f t="shared" si="72"/>
        <v xml:space="preserve">      f_ownership_type </v>
      </c>
      <c r="F1104" s="30" t="str">
        <f t="shared" si="73"/>
        <v xml:space="preserve"> f_ownership,</v>
      </c>
      <c r="G1104" s="30" t="str">
        <f t="shared" si="74"/>
        <v xml:space="preserve"> f_ownership</v>
      </c>
      <c r="I1104" t="s">
        <v>5602</v>
      </c>
      <c r="J1104" t="s">
        <v>5604</v>
      </c>
      <c r="K1104" t="s">
        <v>5603</v>
      </c>
      <c r="M1104" t="str">
        <f t="shared" si="75"/>
        <v>variable = ifelse(variable == " f_ownership","      f_ownership_type ",variable),</v>
      </c>
    </row>
    <row r="1105" spans="1:13">
      <c r="A1105" t="s">
        <v>5535</v>
      </c>
      <c r="E1105" s="30" t="str">
        <f t="shared" si="72"/>
        <v xml:space="preserve">      f_focus_measurement_prod_2 </v>
      </c>
      <c r="F1105" s="30" t="str">
        <f t="shared" si="73"/>
        <v xml:space="preserve"> f_sdm_measurement,</v>
      </c>
      <c r="G1105" s="30" t="str">
        <f t="shared" si="74"/>
        <v xml:space="preserve"> f_sdm_measurement</v>
      </c>
      <c r="I1105" t="s">
        <v>5602</v>
      </c>
      <c r="J1105" t="s">
        <v>5604</v>
      </c>
      <c r="K1105" t="s">
        <v>5603</v>
      </c>
      <c r="M1105" t="str">
        <f t="shared" si="75"/>
        <v>variable = ifelse(variable == " f_sdm_measurement","      f_focus_measurement_prod_2 ",variable),</v>
      </c>
    </row>
    <row r="1106" spans="1:13">
      <c r="A1106" t="s">
        <v>6130</v>
      </c>
      <c r="E1106" s="30" t="str">
        <f t="shared" si="72"/>
        <v xml:space="preserve">      f_focus_measurement_prod_other_2 </v>
      </c>
      <c r="F1106" s="30" t="str">
        <f t="shared" si="73"/>
        <v xml:space="preserve"> f_measurement_other,</v>
      </c>
      <c r="G1106" s="30" t="str">
        <f t="shared" si="74"/>
        <v xml:space="preserve"> f_measurement_other</v>
      </c>
      <c r="I1106" t="s">
        <v>5602</v>
      </c>
      <c r="J1106" t="s">
        <v>5604</v>
      </c>
      <c r="K1106" t="s">
        <v>5603</v>
      </c>
      <c r="M1106" t="str">
        <f t="shared" si="75"/>
        <v>variable = ifelse(variable == " f_measurement_other","      f_focus_measurement_prod_other_2 ",variable),</v>
      </c>
    </row>
    <row r="1107" spans="1:13">
      <c r="A1107" t="s">
        <v>6349</v>
      </c>
      <c r="E1107" s="30" t="str">
        <f t="shared" si="72"/>
        <v xml:space="preserve">      f_tea_month_yield_high </v>
      </c>
      <c r="F1107" s="30" t="str">
        <f t="shared" si="73"/>
        <v xml:space="preserve"> f_yield_high,</v>
      </c>
      <c r="G1107" s="30" t="str">
        <f t="shared" si="74"/>
        <v xml:space="preserve"> f_yield_high</v>
      </c>
      <c r="I1107" t="s">
        <v>5602</v>
      </c>
      <c r="J1107" t="s">
        <v>5604</v>
      </c>
      <c r="K1107" t="s">
        <v>5603</v>
      </c>
      <c r="M1107" t="str">
        <f t="shared" si="75"/>
        <v>variable = ifelse(variable == " f_yield_high","      f_tea_month_yield_high ",variable),</v>
      </c>
    </row>
    <row r="1108" spans="1:13">
      <c r="A1108" t="s">
        <v>6350</v>
      </c>
      <c r="E1108" s="30" t="str">
        <f t="shared" si="72"/>
        <v xml:space="preserve">      f_tea_month_yield_high_quantity </v>
      </c>
      <c r="F1108" s="30" t="str">
        <f t="shared" si="73"/>
        <v xml:space="preserve"> f_yield_high_amount,</v>
      </c>
      <c r="G1108" s="30" t="str">
        <f t="shared" si="74"/>
        <v xml:space="preserve"> f_yield_high_amount</v>
      </c>
      <c r="I1108" t="s">
        <v>5602</v>
      </c>
      <c r="J1108" t="s">
        <v>5604</v>
      </c>
      <c r="K1108" t="s">
        <v>5603</v>
      </c>
      <c r="M1108" t="str">
        <f t="shared" si="75"/>
        <v>variable = ifelse(variable == " f_yield_high_amount","      f_tea_month_yield_high_quantity ",variable),</v>
      </c>
    </row>
    <row r="1109" spans="1:13">
      <c r="A1109" t="s">
        <v>6351</v>
      </c>
      <c r="E1109" s="30" t="str">
        <f t="shared" si="72"/>
        <v xml:space="preserve">      f_tea_month_yield_low </v>
      </c>
      <c r="F1109" s="30" t="str">
        <f t="shared" si="73"/>
        <v xml:space="preserve"> f_yield_low,</v>
      </c>
      <c r="G1109" s="30" t="str">
        <f t="shared" si="74"/>
        <v xml:space="preserve"> f_yield_low</v>
      </c>
      <c r="I1109" t="s">
        <v>5602</v>
      </c>
      <c r="J1109" t="s">
        <v>5604</v>
      </c>
      <c r="K1109" t="s">
        <v>5603</v>
      </c>
      <c r="M1109" t="str">
        <f t="shared" si="75"/>
        <v>variable = ifelse(variable == " f_yield_low","      f_tea_month_yield_low ",variable),</v>
      </c>
    </row>
    <row r="1110" spans="1:13">
      <c r="A1110" t="s">
        <v>6352</v>
      </c>
      <c r="E1110" s="30" t="str">
        <f t="shared" si="72"/>
        <v xml:space="preserve">      f_tea_month_yield_low_quantity </v>
      </c>
      <c r="F1110" s="30" t="str">
        <f t="shared" si="73"/>
        <v xml:space="preserve"> f_yield_low_amount,</v>
      </c>
      <c r="G1110" s="30" t="str">
        <f t="shared" si="74"/>
        <v xml:space="preserve"> f_yield_low_amount</v>
      </c>
      <c r="I1110" t="s">
        <v>5602</v>
      </c>
      <c r="J1110" t="s">
        <v>5604</v>
      </c>
      <c r="K1110" t="s">
        <v>5603</v>
      </c>
      <c r="M1110" t="str">
        <f t="shared" si="75"/>
        <v>variable = ifelse(variable == " f_yield_low_amount","      f_tea_month_yield_low_quantity ",variable),</v>
      </c>
    </row>
    <row r="1111" spans="1:13">
      <c r="A1111" t="s">
        <v>6353</v>
      </c>
      <c r="E1111" s="30" t="str">
        <f t="shared" si="72"/>
        <v xml:space="preserve">      f_tea_bush_amount </v>
      </c>
      <c r="F1111" s="30" t="str">
        <f t="shared" si="73"/>
        <v xml:space="preserve"> f_bush_amount,</v>
      </c>
      <c r="G1111" s="30" t="str">
        <f t="shared" si="74"/>
        <v xml:space="preserve"> f_bush_amount</v>
      </c>
      <c r="I1111" t="s">
        <v>5602</v>
      </c>
      <c r="J1111" t="s">
        <v>5604</v>
      </c>
      <c r="K1111" t="s">
        <v>5603</v>
      </c>
      <c r="M1111" t="str">
        <f t="shared" si="75"/>
        <v>variable = ifelse(variable == " f_bush_amount","      f_tea_bush_amount ",variable),</v>
      </c>
    </row>
    <row r="1112" spans="1:13">
      <c r="A1112" t="s">
        <v>6354</v>
      </c>
      <c r="E1112" s="30" t="str">
        <f t="shared" si="72"/>
        <v xml:space="preserve">      f_tea_bush_age_2minus </v>
      </c>
      <c r="F1112" s="30" t="str">
        <f t="shared" si="73"/>
        <v xml:space="preserve"> f_tree_shrub_lessthan2,</v>
      </c>
      <c r="G1112" s="30" t="str">
        <f t="shared" si="74"/>
        <v xml:space="preserve"> f_tree_shrub_lessthan2</v>
      </c>
      <c r="I1112" t="s">
        <v>5602</v>
      </c>
      <c r="J1112" t="s">
        <v>5604</v>
      </c>
      <c r="K1112" t="s">
        <v>5603</v>
      </c>
      <c r="M1112" t="str">
        <f t="shared" si="75"/>
        <v>variable = ifelse(variable == " f_tree_shrub_lessthan2","      f_tea_bush_age_2minus ",variable),</v>
      </c>
    </row>
    <row r="1113" spans="1:13">
      <c r="A1113" t="s">
        <v>6355</v>
      </c>
      <c r="E1113" s="30" t="str">
        <f t="shared" si="72"/>
        <v xml:space="preserve">      f_tea_bush_age_2to3 </v>
      </c>
      <c r="F1113" s="30" t="str">
        <f t="shared" si="73"/>
        <v xml:space="preserve"> f_tree_shrub_2to3,</v>
      </c>
      <c r="G1113" s="30" t="str">
        <f t="shared" si="74"/>
        <v xml:space="preserve"> f_tree_shrub_2to3</v>
      </c>
      <c r="I1113" t="s">
        <v>5602</v>
      </c>
      <c r="J1113" t="s">
        <v>5604</v>
      </c>
      <c r="K1113" t="s">
        <v>5603</v>
      </c>
      <c r="M1113" t="str">
        <f t="shared" si="75"/>
        <v>variable = ifelse(variable == " f_tree_shrub_2to3","      f_tea_bush_age_2to3 ",variable),</v>
      </c>
    </row>
    <row r="1114" spans="1:13">
      <c r="A1114" t="s">
        <v>6356</v>
      </c>
      <c r="E1114" s="30" t="str">
        <f t="shared" si="72"/>
        <v xml:space="preserve">      f_tea_bush_age_3to40 </v>
      </c>
      <c r="F1114" s="30" t="str">
        <f t="shared" si="73"/>
        <v xml:space="preserve"> f_tree_shrub_over3,</v>
      </c>
      <c r="G1114" s="30" t="str">
        <f t="shared" si="74"/>
        <v xml:space="preserve"> f_tree_shrub_over3</v>
      </c>
      <c r="I1114" t="s">
        <v>5602</v>
      </c>
      <c r="J1114" t="s">
        <v>5604</v>
      </c>
      <c r="K1114" t="s">
        <v>5603</v>
      </c>
      <c r="M1114" t="str">
        <f t="shared" si="75"/>
        <v>variable = ifelse(variable == " f_tree_shrub_over3","      f_tea_bush_age_3to40 ",variable),</v>
      </c>
    </row>
    <row r="1115" spans="1:13">
      <c r="A1115" t="s">
        <v>6357</v>
      </c>
      <c r="E1115" s="30" t="str">
        <f t="shared" si="72"/>
        <v xml:space="preserve">      f_tea_bush_age_40plus </v>
      </c>
      <c r="F1115" s="30" t="str">
        <f t="shared" si="73"/>
        <v xml:space="preserve"> f_tree_shrub_over40,</v>
      </c>
      <c r="G1115" s="30" t="str">
        <f t="shared" si="74"/>
        <v xml:space="preserve"> f_tree_shrub_over40</v>
      </c>
      <c r="I1115" t="s">
        <v>5602</v>
      </c>
      <c r="J1115" t="s">
        <v>5604</v>
      </c>
      <c r="K1115" t="s">
        <v>5603</v>
      </c>
      <c r="M1115" t="str">
        <f t="shared" si="75"/>
        <v>variable = ifelse(variable == " f_tree_shrub_over40","      f_tea_bush_age_40plus ",variable),</v>
      </c>
    </row>
    <row r="1116" spans="1:13">
      <c r="A1116" t="s">
        <v>6358</v>
      </c>
      <c r="E1116" s="30" t="str">
        <f t="shared" si="72"/>
        <v xml:space="preserve">      f_tea_freq_harvest_month </v>
      </c>
      <c r="F1116" s="30" t="str">
        <f t="shared" si="73"/>
        <v xml:space="preserve"> f_harvest_month,</v>
      </c>
      <c r="G1116" s="30" t="str">
        <f t="shared" si="74"/>
        <v xml:space="preserve"> f_harvest_month</v>
      </c>
      <c r="I1116" t="s">
        <v>5602</v>
      </c>
      <c r="J1116" t="s">
        <v>5604</v>
      </c>
      <c r="K1116" t="s">
        <v>5603</v>
      </c>
      <c r="M1116" t="str">
        <f t="shared" si="75"/>
        <v>variable = ifelse(variable == " f_harvest_month","      f_tea_freq_harvest_month ",variable),</v>
      </c>
    </row>
    <row r="1117" spans="1:13">
      <c r="A1117" t="s">
        <v>6359</v>
      </c>
      <c r="E1117" s="30" t="str">
        <f t="shared" si="72"/>
        <v xml:space="preserve">      f_tea_lasttime_prune </v>
      </c>
      <c r="F1117" s="30" t="str">
        <f t="shared" si="73"/>
        <v xml:space="preserve"> f_prune,</v>
      </c>
      <c r="G1117" s="30" t="str">
        <f t="shared" si="74"/>
        <v xml:space="preserve"> f_prune</v>
      </c>
      <c r="I1117" t="s">
        <v>5602</v>
      </c>
      <c r="J1117" t="s">
        <v>5604</v>
      </c>
      <c r="K1117" t="s">
        <v>5603</v>
      </c>
      <c r="M1117" t="str">
        <f t="shared" si="75"/>
        <v>variable = ifelse(variable == " f_prune","      f_tea_lasttime_prune ",variable),</v>
      </c>
    </row>
    <row r="1118" spans="1:13">
      <c r="A1118" t="s">
        <v>6360</v>
      </c>
      <c r="E1118" s="30" t="str">
        <f t="shared" si="72"/>
        <v xml:space="preserve">      f_tea_lasttime_infill </v>
      </c>
      <c r="F1118" s="30" t="str">
        <f t="shared" si="73"/>
        <v xml:space="preserve"> f_infill,</v>
      </c>
      <c r="G1118" s="30" t="str">
        <f t="shared" si="74"/>
        <v xml:space="preserve"> f_infill</v>
      </c>
      <c r="I1118" t="s">
        <v>5602</v>
      </c>
      <c r="J1118" t="s">
        <v>5604</v>
      </c>
      <c r="K1118" t="s">
        <v>5603</v>
      </c>
      <c r="M1118" t="str">
        <f t="shared" si="75"/>
        <v>variable = ifelse(variable == " f_infill","      f_tea_lasttime_infill ",variable),</v>
      </c>
    </row>
    <row r="1119" spans="1:13">
      <c r="A1119" t="s">
        <v>6361</v>
      </c>
      <c r="E1119" s="30" t="str">
        <f t="shared" si="72"/>
        <v xml:space="preserve">      f_tea_lasttime_infill_amount </v>
      </c>
      <c r="F1119" s="30" t="str">
        <f t="shared" si="73"/>
        <v xml:space="preserve"> f_infill_amount,</v>
      </c>
      <c r="G1119" s="30" t="str">
        <f t="shared" si="74"/>
        <v xml:space="preserve"> f_infill_amount</v>
      </c>
      <c r="I1119" t="s">
        <v>5602</v>
      </c>
      <c r="J1119" t="s">
        <v>5604</v>
      </c>
      <c r="K1119" t="s">
        <v>5603</v>
      </c>
      <c r="M1119" t="str">
        <f t="shared" si="75"/>
        <v>variable = ifelse(variable == " f_infill_amount","      f_tea_lasttime_infill_amount ",variable),</v>
      </c>
    </row>
    <row r="1120" spans="1:13">
      <c r="A1120" t="s">
        <v>6362</v>
      </c>
      <c r="E1120" s="30" t="str">
        <f t="shared" si="72"/>
        <v xml:space="preserve">      f_tea_graft_yn </v>
      </c>
      <c r="F1120" s="30" t="str">
        <f t="shared" si="73"/>
        <v xml:space="preserve"> f_graft,</v>
      </c>
      <c r="G1120" s="30" t="str">
        <f t="shared" si="74"/>
        <v xml:space="preserve"> f_graft</v>
      </c>
      <c r="I1120" t="s">
        <v>5602</v>
      </c>
      <c r="J1120" t="s">
        <v>5604</v>
      </c>
      <c r="K1120" t="s">
        <v>5603</v>
      </c>
      <c r="M1120" t="str">
        <f t="shared" si="75"/>
        <v>variable = ifelse(variable == " f_graft","      f_tea_graft_yn ",variable),</v>
      </c>
    </row>
    <row r="1121" spans="1:13">
      <c r="A1121" t="s">
        <v>6363</v>
      </c>
      <c r="E1121" s="30" t="str">
        <f t="shared" si="72"/>
        <v xml:space="preserve">      f_tea_graft_when_months </v>
      </c>
      <c r="F1121" s="30" t="str">
        <f t="shared" si="73"/>
        <v xml:space="preserve"> f_graft_age,</v>
      </c>
      <c r="G1121" s="30" t="str">
        <f t="shared" si="74"/>
        <v xml:space="preserve"> f_graft_age</v>
      </c>
      <c r="I1121" t="s">
        <v>5602</v>
      </c>
      <c r="J1121" t="s">
        <v>5604</v>
      </c>
      <c r="K1121" t="s">
        <v>5603</v>
      </c>
      <c r="M1121" t="str">
        <f t="shared" si="75"/>
        <v>variable = ifelse(variable == " f_graft_age","      f_tea_graft_when_months ",variable),</v>
      </c>
    </row>
    <row r="1122" spans="1:13">
      <c r="A1122" t="s">
        <v>6364</v>
      </c>
      <c r="E1122" s="30" t="str">
        <f t="shared" si="72"/>
        <v xml:space="preserve">      f_tea_harvest_year </v>
      </c>
      <c r="F1122" s="30" t="str">
        <f t="shared" si="73"/>
        <v xml:space="preserve"> f_harvest_year,</v>
      </c>
      <c r="G1122" s="30" t="str">
        <f t="shared" si="74"/>
        <v xml:space="preserve"> f_harvest_year</v>
      </c>
      <c r="I1122" t="s">
        <v>5602</v>
      </c>
      <c r="J1122" t="s">
        <v>5604</v>
      </c>
      <c r="K1122" t="s">
        <v>5603</v>
      </c>
      <c r="M1122" t="str">
        <f t="shared" si="75"/>
        <v>variable = ifelse(variable == " f_harvest_year","      f_tea_harvest_year ",variable),</v>
      </c>
    </row>
    <row r="1123" spans="1:13">
      <c r="A1123" t="s">
        <v>6365</v>
      </c>
      <c r="E1123" s="30" t="str">
        <f t="shared" si="72"/>
        <v xml:space="preserve">      f_tea_harvest_months_skipped </v>
      </c>
      <c r="F1123" s="30" t="str">
        <f t="shared" si="73"/>
        <v xml:space="preserve"> f_harvest_months_skipped,</v>
      </c>
      <c r="G1123" s="30" t="str">
        <f t="shared" si="74"/>
        <v xml:space="preserve"> f_harvest_months_skipped</v>
      </c>
      <c r="I1123" t="s">
        <v>5602</v>
      </c>
      <c r="J1123" t="s">
        <v>5604</v>
      </c>
      <c r="K1123" t="s">
        <v>5603</v>
      </c>
      <c r="M1123" t="str">
        <f t="shared" si="75"/>
        <v>variable = ifelse(variable == " f_harvest_months_skipped","      f_tea_harvest_months_skipped ",variable),</v>
      </c>
    </row>
    <row r="1124" spans="1:13">
      <c r="A1124" t="s">
        <v>6366</v>
      </c>
      <c r="E1124" s="30" t="str">
        <f t="shared" si="72"/>
        <v xml:space="preserve">      f_tea_harvest_months_skipped_reason </v>
      </c>
      <c r="F1124" s="30" t="str">
        <f t="shared" si="73"/>
        <v xml:space="preserve"> f_harvest_months_skipped_reason,</v>
      </c>
      <c r="G1124" s="30" t="str">
        <f t="shared" si="74"/>
        <v xml:space="preserve"> f_harvest_months_skipped_reason</v>
      </c>
      <c r="I1124" t="s">
        <v>5602</v>
      </c>
      <c r="J1124" t="s">
        <v>5604</v>
      </c>
      <c r="K1124" t="s">
        <v>5603</v>
      </c>
      <c r="M1124" t="str">
        <f t="shared" si="75"/>
        <v>variable = ifelse(variable == " f_harvest_months_skipped_reason","      f_tea_harvest_months_skipped_reason ",variable),</v>
      </c>
    </row>
    <row r="1125" spans="1:13">
      <c r="A1125" t="s">
        <v>6367</v>
      </c>
      <c r="E1125" s="30" t="str">
        <f t="shared" si="72"/>
        <v xml:space="preserve">      f_tea_quant_prod </v>
      </c>
      <c r="F1125" s="30" t="str">
        <f t="shared" si="73"/>
        <v xml:space="preserve"> "f_produced (kilograms)",</v>
      </c>
      <c r="G1125" s="30" t="str">
        <f t="shared" si="74"/>
        <v xml:space="preserve"> "f_produced (kilograms)"</v>
      </c>
      <c r="I1125" t="s">
        <v>5602</v>
      </c>
      <c r="J1125" t="s">
        <v>5604</v>
      </c>
      <c r="K1125" t="s">
        <v>5603</v>
      </c>
      <c r="M1125" t="str">
        <f t="shared" si="75"/>
        <v>variable = ifelse(variable == " "f_produced (kilograms)"","      f_tea_quant_prod ",variable),</v>
      </c>
    </row>
    <row r="1126" spans="1:13">
      <c r="A1126" t="s">
        <v>6368</v>
      </c>
      <c r="E1126" s="30" t="str">
        <f t="shared" si="72"/>
        <v xml:space="preserve">      f_tea_measurement_unit_quantprod </v>
      </c>
      <c r="F1126" s="30" t="str">
        <f t="shared" si="73"/>
        <v xml:space="preserve"> f_produced_measurement,</v>
      </c>
      <c r="G1126" s="30" t="str">
        <f t="shared" si="74"/>
        <v xml:space="preserve"> f_produced_measurement</v>
      </c>
      <c r="I1126" t="s">
        <v>5602</v>
      </c>
      <c r="J1126" t="s">
        <v>5604</v>
      </c>
      <c r="K1126" t="s">
        <v>5603</v>
      </c>
      <c r="M1126" t="str">
        <f t="shared" si="75"/>
        <v>variable = ifelse(variable == " f_produced_measurement","      f_tea_measurement_unit_quantprod ",variable),</v>
      </c>
    </row>
    <row r="1127" spans="1:13">
      <c r="A1127" t="s">
        <v>6369</v>
      </c>
      <c r="E1127" s="30" t="str">
        <f t="shared" si="72"/>
        <v xml:space="preserve">      f_tea_quant_sold </v>
      </c>
      <c r="F1127" s="30" t="str">
        <f t="shared" si="73"/>
        <v xml:space="preserve"> "f_sold (kilograms)",</v>
      </c>
      <c r="G1127" s="30" t="str">
        <f t="shared" si="74"/>
        <v xml:space="preserve"> "f_sold (kilograms)"</v>
      </c>
      <c r="I1127" t="s">
        <v>5602</v>
      </c>
      <c r="J1127" t="s">
        <v>5604</v>
      </c>
      <c r="K1127" t="s">
        <v>5603</v>
      </c>
      <c r="M1127" t="str">
        <f t="shared" si="75"/>
        <v>variable = ifelse(variable == " "f_sold (kilograms)"","      f_tea_quant_sold ",variable),</v>
      </c>
    </row>
    <row r="1128" spans="1:13">
      <c r="A1128" t="s">
        <v>6370</v>
      </c>
      <c r="E1128" s="30" t="str">
        <f t="shared" si="72"/>
        <v xml:space="preserve">      f_tea_measurement_unit_quantsold </v>
      </c>
      <c r="F1128" s="30" t="str">
        <f t="shared" si="73"/>
        <v xml:space="preserve"> f_sold_measurement,</v>
      </c>
      <c r="G1128" s="30" t="str">
        <f t="shared" si="74"/>
        <v xml:space="preserve"> f_sold_measurement</v>
      </c>
      <c r="I1128" t="s">
        <v>5602</v>
      </c>
      <c r="J1128" t="s">
        <v>5604</v>
      </c>
      <c r="K1128" t="s">
        <v>5603</v>
      </c>
      <c r="M1128" t="str">
        <f t="shared" si="75"/>
        <v>variable = ifelse(variable == " f_sold_measurement","      f_tea_measurement_unit_quantsold ",variable),</v>
      </c>
    </row>
    <row r="1129" spans="1:13">
      <c r="A1129" t="s">
        <v>6371</v>
      </c>
      <c r="E1129" s="30" t="str">
        <f t="shared" si="72"/>
        <v xml:space="preserve">      f_tea_price </v>
      </c>
      <c r="F1129" s="30" t="str">
        <f t="shared" si="73"/>
        <v xml:space="preserve"> f_price,</v>
      </c>
      <c r="G1129" s="30" t="str">
        <f t="shared" si="74"/>
        <v xml:space="preserve"> f_price</v>
      </c>
      <c r="I1129" t="s">
        <v>5602</v>
      </c>
      <c r="J1129" t="s">
        <v>5604</v>
      </c>
      <c r="K1129" t="s">
        <v>5603</v>
      </c>
      <c r="M1129" t="str">
        <f t="shared" si="75"/>
        <v>variable = ifelse(variable == " f_price","      f_tea_price ",variable),</v>
      </c>
    </row>
    <row r="1130" spans="1:13">
      <c r="A1130" t="s">
        <v>6372</v>
      </c>
      <c r="E1130" s="30" t="str">
        <f t="shared" si="72"/>
        <v xml:space="preserve">      f_tea_quant_lost </v>
      </c>
      <c r="F1130" s="30" t="str">
        <f t="shared" si="73"/>
        <v xml:space="preserve"> "f_lost (kilograms)",</v>
      </c>
      <c r="G1130" s="30" t="str">
        <f t="shared" si="74"/>
        <v xml:space="preserve"> "f_lost (kilograms)"</v>
      </c>
      <c r="I1130" t="s">
        <v>5602</v>
      </c>
      <c r="J1130" t="s">
        <v>5604</v>
      </c>
      <c r="K1130" t="s">
        <v>5603</v>
      </c>
      <c r="M1130" t="str">
        <f t="shared" si="75"/>
        <v>variable = ifelse(variable == " "f_lost (kilograms)"","      f_tea_quant_lost ",variable),</v>
      </c>
    </row>
    <row r="1131" spans="1:13">
      <c r="A1131" t="s">
        <v>6373</v>
      </c>
      <c r="E1131" s="30" t="str">
        <f t="shared" si="72"/>
        <v xml:space="preserve">      f_tea_measurement_unit_quantlost </v>
      </c>
      <c r="F1131" s="30" t="str">
        <f t="shared" si="73"/>
        <v xml:space="preserve"> f_lost_measurement,</v>
      </c>
      <c r="G1131" s="30" t="str">
        <f t="shared" si="74"/>
        <v xml:space="preserve"> f_lost_measurement</v>
      </c>
      <c r="I1131" t="s">
        <v>5602</v>
      </c>
      <c r="J1131" t="s">
        <v>5604</v>
      </c>
      <c r="K1131" t="s">
        <v>5603</v>
      </c>
      <c r="M1131" t="str">
        <f t="shared" si="75"/>
        <v>variable = ifelse(variable == " f_lost_measurement","      f_tea_measurement_unit_quantlost ",variable),</v>
      </c>
    </row>
    <row r="1132" spans="1:13">
      <c r="A1132" t="s">
        <v>6374</v>
      </c>
      <c r="E1132" s="30" t="str">
        <f t="shared" si="72"/>
        <v xml:space="preserve">      f_second_payment_tea </v>
      </c>
      <c r="F1132" s="30" t="str">
        <f t="shared" si="73"/>
        <v xml:space="preserve"> f_second_payment,</v>
      </c>
      <c r="G1132" s="30" t="str">
        <f t="shared" si="74"/>
        <v xml:space="preserve"> f_second_payment</v>
      </c>
      <c r="I1132" t="s">
        <v>5602</v>
      </c>
      <c r="J1132" t="s">
        <v>5604</v>
      </c>
      <c r="K1132" t="s">
        <v>5603</v>
      </c>
      <c r="M1132" t="str">
        <f t="shared" si="75"/>
        <v>variable = ifelse(variable == " f_second_payment","      f_second_payment_tea ",variable),</v>
      </c>
    </row>
    <row r="1133" spans="1:13">
      <c r="A1133" t="s">
        <v>5625</v>
      </c>
      <c r="E1133" s="30" t="str">
        <f t="shared" si="72"/>
        <v xml:space="preserve">      m_crops_livestock_seller </v>
      </c>
      <c r="F1133" s="30" t="str">
        <f t="shared" si="73"/>
        <v xml:space="preserve"> ms_offtaker,</v>
      </c>
      <c r="G1133" s="30" t="str">
        <f t="shared" si="74"/>
        <v xml:space="preserve"> ms_offtaker</v>
      </c>
      <c r="I1133" t="s">
        <v>5602</v>
      </c>
      <c r="J1133" t="s">
        <v>5604</v>
      </c>
      <c r="K1133" t="s">
        <v>5603</v>
      </c>
      <c r="M1133" t="str">
        <f t="shared" si="75"/>
        <v>variable = ifelse(variable == " ms_offtaker","      m_crops_livestock_seller ",variable),</v>
      </c>
    </row>
    <row r="1134" spans="1:13">
      <c r="A1134" t="s">
        <v>5627</v>
      </c>
      <c r="E1134" s="30" t="str">
        <f t="shared" si="72"/>
        <v xml:space="preserve">      m_sellingpoint_focuscrop </v>
      </c>
      <c r="F1134" s="30" t="str">
        <f t="shared" si="73"/>
        <v xml:space="preserve"> ms_location,</v>
      </c>
      <c r="G1134" s="30" t="str">
        <f t="shared" si="74"/>
        <v xml:space="preserve"> ms_location</v>
      </c>
      <c r="I1134" t="s">
        <v>5602</v>
      </c>
      <c r="J1134" t="s">
        <v>5604</v>
      </c>
      <c r="K1134" t="s">
        <v>5603</v>
      </c>
      <c r="M1134" t="str">
        <f t="shared" si="75"/>
        <v>variable = ifelse(variable == " ms_location","      m_sellingpoint_focuscrop ",variable),</v>
      </c>
    </row>
    <row r="1135" spans="1:13">
      <c r="A1135" t="s">
        <v>5629</v>
      </c>
      <c r="E1135" s="30" t="str">
        <f t="shared" si="72"/>
        <v xml:space="preserve">      m_crops_livestock_distance </v>
      </c>
      <c r="F1135" s="30" t="str">
        <f t="shared" si="73"/>
        <v xml:space="preserve"> ms_travel,</v>
      </c>
      <c r="G1135" s="30" t="str">
        <f t="shared" si="74"/>
        <v xml:space="preserve"> ms_travel</v>
      </c>
      <c r="I1135" t="s">
        <v>5602</v>
      </c>
      <c r="J1135" t="s">
        <v>5604</v>
      </c>
      <c r="K1135" t="s">
        <v>5603</v>
      </c>
      <c r="M1135" t="str">
        <f t="shared" si="75"/>
        <v>variable = ifelse(variable == " ms_travel","      m_crops_livestock_distance ",variable),</v>
      </c>
    </row>
    <row r="1136" spans="1:13">
      <c r="A1136" t="s">
        <v>5631</v>
      </c>
      <c r="E1136" s="30" t="str">
        <f t="shared" si="72"/>
        <v xml:space="preserve">      m_crops_livestock_contract_sales_yn </v>
      </c>
      <c r="F1136" s="30" t="str">
        <f t="shared" si="73"/>
        <v xml:space="preserve"> ms_contract,</v>
      </c>
      <c r="G1136" s="30" t="str">
        <f t="shared" si="74"/>
        <v xml:space="preserve"> ms_contract</v>
      </c>
      <c r="I1136" t="s">
        <v>5602</v>
      </c>
      <c r="J1136" t="s">
        <v>5604</v>
      </c>
      <c r="K1136" t="s">
        <v>5603</v>
      </c>
      <c r="M1136" t="str">
        <f t="shared" si="75"/>
        <v>variable = ifelse(variable == " ms_contract","      m_crops_livestock_contract_sales_yn ",variable),</v>
      </c>
    </row>
    <row r="1137" spans="1:13">
      <c r="A1137" t="s">
        <v>6375</v>
      </c>
      <c r="E1137" s="30" t="str">
        <f t="shared" si="72"/>
        <v xml:space="preserve">      f_focus_income_other </v>
      </c>
      <c r="F1137" s="30" t="str">
        <f t="shared" si="73"/>
        <v xml:space="preserve"> f_additional_income_sdm,</v>
      </c>
      <c r="G1137" s="30" t="str">
        <f t="shared" si="74"/>
        <v xml:space="preserve"> f_additional_income_sdm</v>
      </c>
      <c r="I1137" t="s">
        <v>5602</v>
      </c>
      <c r="J1137" t="s">
        <v>5604</v>
      </c>
      <c r="K1137" t="s">
        <v>5603</v>
      </c>
      <c r="M1137" t="str">
        <f t="shared" si="75"/>
        <v>variable = ifelse(variable == " f_additional_income_sdm","      f_focus_income_other ",variable),</v>
      </c>
    </row>
    <row r="1138" spans="1:13">
      <c r="A1138" t="s">
        <v>6376</v>
      </c>
      <c r="E1138" s="30" t="str">
        <f t="shared" si="72"/>
        <v xml:space="preserve">      f_othermaincrop_1_inc_sold </v>
      </c>
      <c r="F1138" s="30" t="str">
        <f t="shared" si="73"/>
        <v xml:space="preserve"> f_other_crop_income_second_crop,</v>
      </c>
      <c r="G1138" s="30" t="str">
        <f t="shared" si="74"/>
        <v xml:space="preserve"> f_other_crop_income_second_crop</v>
      </c>
      <c r="I1138" t="s">
        <v>5602</v>
      </c>
      <c r="J1138" t="s">
        <v>5604</v>
      </c>
      <c r="K1138" t="s">
        <v>5603</v>
      </c>
      <c r="M1138" t="str">
        <f t="shared" si="75"/>
        <v>variable = ifelse(variable == " f_other_crop_income_second_crop","      f_othermaincrop_1_inc_sold ",variable),</v>
      </c>
    </row>
    <row r="1139" spans="1:13">
      <c r="A1139" t="s">
        <v>6377</v>
      </c>
      <c r="E1139" s="30" t="str">
        <f t="shared" si="72"/>
        <v xml:space="preserve">      f_othermaincrop_2_inc_sold </v>
      </c>
      <c r="F1139" s="30" t="str">
        <f t="shared" si="73"/>
        <v xml:space="preserve"> f_other_crop_income_third_crop,</v>
      </c>
      <c r="G1139" s="30" t="str">
        <f t="shared" si="74"/>
        <v xml:space="preserve"> f_other_crop_income_third_crop</v>
      </c>
      <c r="I1139" t="s">
        <v>5602</v>
      </c>
      <c r="J1139" t="s">
        <v>5604</v>
      </c>
      <c r="K1139" t="s">
        <v>5603</v>
      </c>
      <c r="M1139" t="str">
        <f t="shared" si="75"/>
        <v>variable = ifelse(variable == " f_other_crop_income_third_crop","      f_othermaincrop_2_inc_sold ",variable),</v>
      </c>
    </row>
    <row r="1140" spans="1:13">
      <c r="A1140" t="s">
        <v>5523</v>
      </c>
      <c r="E1140" s="30" t="str">
        <f t="shared" si="72"/>
        <v xml:space="preserve">      f_livestock_income_type </v>
      </c>
      <c r="F1140" s="30" t="str">
        <f t="shared" si="73"/>
        <v xml:space="preserve"> f_livestock,</v>
      </c>
      <c r="G1140" s="30" t="str">
        <f t="shared" si="74"/>
        <v xml:space="preserve"> f_livestock</v>
      </c>
      <c r="I1140" t="s">
        <v>5602</v>
      </c>
      <c r="J1140" t="s">
        <v>5604</v>
      </c>
      <c r="K1140" t="s">
        <v>5603</v>
      </c>
      <c r="M1140" t="str">
        <f t="shared" si="75"/>
        <v>variable = ifelse(variable == " f_livestock","      f_livestock_income_type ",variable),</v>
      </c>
    </row>
    <row r="1141" spans="1:13">
      <c r="A1141" t="s">
        <v>5524</v>
      </c>
      <c r="E1141" s="30" t="str">
        <f t="shared" si="72"/>
        <v xml:space="preserve">      f_livestock_income_total </v>
      </c>
      <c r="F1141" s="30" t="str">
        <f t="shared" si="73"/>
        <v xml:space="preserve"> f_livestock_income,</v>
      </c>
      <c r="G1141" s="30" t="str">
        <f t="shared" si="74"/>
        <v xml:space="preserve"> f_livestock_income</v>
      </c>
      <c r="I1141" t="s">
        <v>5602</v>
      </c>
      <c r="J1141" t="s">
        <v>5604</v>
      </c>
      <c r="K1141" t="s">
        <v>5603</v>
      </c>
      <c r="M1141" t="str">
        <f t="shared" si="75"/>
        <v>variable = ifelse(variable == " f_livestock_income","      f_livestock_income_total ",variable),</v>
      </c>
    </row>
    <row r="1142" spans="1:13">
      <c r="A1142" t="s">
        <v>6378</v>
      </c>
      <c r="E1142" s="30" t="str">
        <f t="shared" si="72"/>
        <v xml:space="preserve">      f_livestock_ownership_type </v>
      </c>
      <c r="F1142" s="30" t="str">
        <f t="shared" si="73"/>
        <v xml:space="preserve"> f_other_crop_livestock,</v>
      </c>
      <c r="G1142" s="30" t="str">
        <f t="shared" si="74"/>
        <v xml:space="preserve"> f_other_crop_livestock</v>
      </c>
      <c r="I1142" t="s">
        <v>5602</v>
      </c>
      <c r="J1142" t="s">
        <v>5604</v>
      </c>
      <c r="K1142" t="s">
        <v>5603</v>
      </c>
      <c r="M1142" t="str">
        <f t="shared" si="75"/>
        <v>variable = ifelse(variable == " f_other_crop_livestock","      f_livestock_ownership_type ",variable),</v>
      </c>
    </row>
    <row r="1143" spans="1:13">
      <c r="A1143" t="s">
        <v>6379</v>
      </c>
      <c r="E1143" s="30" t="str">
        <f t="shared" si="72"/>
        <v xml:space="preserve">      f_livestock_labour_yn </v>
      </c>
      <c r="F1143" s="30" t="str">
        <f t="shared" si="73"/>
        <v xml:space="preserve"> f_livestock_labour,</v>
      </c>
      <c r="G1143" s="30" t="str">
        <f t="shared" si="74"/>
        <v xml:space="preserve"> f_livestock_labour</v>
      </c>
      <c r="I1143" t="s">
        <v>5602</v>
      </c>
      <c r="J1143" t="s">
        <v>5604</v>
      </c>
      <c r="K1143" t="s">
        <v>5603</v>
      </c>
      <c r="M1143" t="str">
        <f t="shared" si="75"/>
        <v>variable = ifelse(variable == " f_livestock_labour","      f_livestock_labour_yn ",variable),</v>
      </c>
    </row>
    <row r="1144" spans="1:13">
      <c r="A1144" t="s">
        <v>6380</v>
      </c>
      <c r="E1144" s="30" t="str">
        <f t="shared" si="72"/>
        <v xml:space="preserve">      f_livestock_nr_hired_labourers </v>
      </c>
      <c r="F1144" s="30" t="str">
        <f t="shared" si="73"/>
        <v xml:space="preserve"> f_livestock_labour_people_amount,</v>
      </c>
      <c r="G1144" s="30" t="str">
        <f t="shared" si="74"/>
        <v xml:space="preserve"> f_livestock_labour_people_amount</v>
      </c>
      <c r="I1144" t="s">
        <v>5602</v>
      </c>
      <c r="J1144" t="s">
        <v>5604</v>
      </c>
      <c r="K1144" t="s">
        <v>5603</v>
      </c>
      <c r="M1144" t="str">
        <f t="shared" si="75"/>
        <v>variable = ifelse(variable == " f_livestock_labour_people_amount","      f_livestock_nr_hired_labourers ",variable),</v>
      </c>
    </row>
    <row r="1145" spans="1:13">
      <c r="A1145" t="s">
        <v>6381</v>
      </c>
      <c r="E1145" s="30" t="str">
        <f t="shared" si="72"/>
        <v xml:space="preserve">      f_livestock_days_hiredlabour </v>
      </c>
      <c r="F1145" s="30" t="str">
        <f t="shared" si="73"/>
        <v xml:space="preserve"> f_livestock_labour_months,</v>
      </c>
      <c r="G1145" s="30" t="str">
        <f t="shared" si="74"/>
        <v xml:space="preserve"> f_livestock_labour_months</v>
      </c>
      <c r="I1145" t="s">
        <v>5602</v>
      </c>
      <c r="J1145" t="s">
        <v>5604</v>
      </c>
      <c r="K1145" t="s">
        <v>5603</v>
      </c>
      <c r="M1145" t="str">
        <f t="shared" si="75"/>
        <v>variable = ifelse(variable == " f_livestock_labour_months","      f_livestock_days_hiredlabour ",variable),</v>
      </c>
    </row>
    <row r="1146" spans="1:13">
      <c r="A1146" t="s">
        <v>6382</v>
      </c>
      <c r="E1146" s="30" t="str">
        <f t="shared" si="72"/>
        <v xml:space="preserve">      f_livestock_wages_hiredlabour </v>
      </c>
      <c r="F1146" s="30" t="str">
        <f t="shared" si="73"/>
        <v xml:space="preserve"> f_livestock_labour_amount,</v>
      </c>
      <c r="G1146" s="30" t="str">
        <f t="shared" si="74"/>
        <v xml:space="preserve"> f_livestock_labour_amount</v>
      </c>
      <c r="I1146" t="s">
        <v>5602</v>
      </c>
      <c r="J1146" t="s">
        <v>5604</v>
      </c>
      <c r="K1146" t="s">
        <v>5603</v>
      </c>
      <c r="M1146" t="str">
        <f t="shared" si="75"/>
        <v>variable = ifelse(variable == " f_livestock_labour_amount","      f_livestock_wages_hiredlabour ",variable),</v>
      </c>
    </row>
    <row r="1147" spans="1:13">
      <c r="A1147" t="s">
        <v>6383</v>
      </c>
      <c r="E1147" s="30" t="str">
        <f t="shared" si="72"/>
        <v xml:space="preserve">      f_livestock_income_total_2 </v>
      </c>
      <c r="F1147" s="30" t="str">
        <f t="shared" si="73"/>
        <v xml:space="preserve"> f_livestock_option,</v>
      </c>
      <c r="G1147" s="30" t="str">
        <f t="shared" si="74"/>
        <v xml:space="preserve"> f_livestock_option</v>
      </c>
      <c r="I1147" t="s">
        <v>5602</v>
      </c>
      <c r="J1147" t="s">
        <v>5604</v>
      </c>
      <c r="K1147" t="s">
        <v>5603</v>
      </c>
      <c r="M1147" t="str">
        <f t="shared" si="75"/>
        <v>variable = ifelse(variable == " f_livestock_option","      f_livestock_income_total_2 ",variable),</v>
      </c>
    </row>
    <row r="1148" spans="1:13">
      <c r="A1148" t="s">
        <v>5635</v>
      </c>
      <c r="E1148" s="30" t="str">
        <f t="shared" si="72"/>
        <v xml:space="preserve">      f_focus_crop_size </v>
      </c>
      <c r="F1148" s="30" t="str">
        <f t="shared" si="73"/>
        <v xml:space="preserve"> f_size_first_crop,</v>
      </c>
      <c r="G1148" s="30" t="str">
        <f t="shared" si="74"/>
        <v xml:space="preserve"> f_size_first_crop</v>
      </c>
      <c r="I1148" t="s">
        <v>5602</v>
      </c>
      <c r="J1148" t="s">
        <v>5604</v>
      </c>
      <c r="K1148" t="s">
        <v>5603</v>
      </c>
      <c r="M1148" t="str">
        <f t="shared" si="75"/>
        <v>variable = ifelse(variable == " f_size_first_crop","      f_focus_crop_size ",variable),</v>
      </c>
    </row>
    <row r="1149" spans="1:13">
      <c r="A1149" t="s">
        <v>5636</v>
      </c>
      <c r="E1149" s="30" t="str">
        <f t="shared" si="72"/>
        <v xml:space="preserve">      f_size_othermaincrop_1 </v>
      </c>
      <c r="F1149" s="30" t="str">
        <f t="shared" si="73"/>
        <v xml:space="preserve"> f_size_second_crop,</v>
      </c>
      <c r="G1149" s="30" t="str">
        <f t="shared" si="74"/>
        <v xml:space="preserve"> f_size_second_crop</v>
      </c>
      <c r="I1149" t="s">
        <v>5602</v>
      </c>
      <c r="J1149" t="s">
        <v>5604</v>
      </c>
      <c r="K1149" t="s">
        <v>5603</v>
      </c>
      <c r="M1149" t="str">
        <f t="shared" si="75"/>
        <v>variable = ifelse(variable == " f_size_second_crop","      f_size_othermaincrop_1 ",variable),</v>
      </c>
    </row>
    <row r="1150" spans="1:13">
      <c r="A1150" t="s">
        <v>5637</v>
      </c>
      <c r="E1150" s="30" t="str">
        <f t="shared" si="72"/>
        <v xml:space="preserve">      f_size_othermaincrop_2 </v>
      </c>
      <c r="F1150" s="30" t="str">
        <f t="shared" si="73"/>
        <v xml:space="preserve"> f_size_third_crop,</v>
      </c>
      <c r="G1150" s="30" t="str">
        <f t="shared" si="74"/>
        <v xml:space="preserve"> f_size_third_crop</v>
      </c>
      <c r="I1150" t="s">
        <v>5602</v>
      </c>
      <c r="J1150" t="s">
        <v>5604</v>
      </c>
      <c r="K1150" t="s">
        <v>5603</v>
      </c>
      <c r="M1150" t="str">
        <f t="shared" si="75"/>
        <v>variable = ifelse(variable == " f_size_third_crop","      f_size_othermaincrop_2 ",variable),</v>
      </c>
    </row>
    <row r="1151" spans="1:13">
      <c r="A1151" t="s">
        <v>5638</v>
      </c>
      <c r="E1151" s="30" t="str">
        <f t="shared" si="72"/>
        <v xml:space="preserve">      f_income_other_type </v>
      </c>
      <c r="F1151" s="30" t="str">
        <f t="shared" si="73"/>
        <v xml:space="preserve"> f_offfarm_otherincome,</v>
      </c>
      <c r="G1151" s="30" t="str">
        <f t="shared" si="74"/>
        <v xml:space="preserve"> f_offfarm_otherincome</v>
      </c>
      <c r="I1151" t="s">
        <v>5602</v>
      </c>
      <c r="J1151" t="s">
        <v>5604</v>
      </c>
      <c r="K1151" t="s">
        <v>5603</v>
      </c>
      <c r="M1151" t="str">
        <f t="shared" si="75"/>
        <v>variable = ifelse(variable == " f_offfarm_otherincome","      f_income_other_type ",variable),</v>
      </c>
    </row>
    <row r="1152" spans="1:13">
      <c r="A1152" t="s">
        <v>5640</v>
      </c>
      <c r="E1152" s="30" t="str">
        <f t="shared" si="72"/>
        <v xml:space="preserve">      f_income_other_total </v>
      </c>
      <c r="F1152" s="30" t="str">
        <f t="shared" si="73"/>
        <v xml:space="preserve"> f_offfarm_income,</v>
      </c>
      <c r="G1152" s="30" t="str">
        <f t="shared" si="74"/>
        <v xml:space="preserve"> f_offfarm_income</v>
      </c>
      <c r="I1152" t="s">
        <v>5602</v>
      </c>
      <c r="J1152" t="s">
        <v>5604</v>
      </c>
      <c r="K1152" t="s">
        <v>5603</v>
      </c>
      <c r="M1152" t="str">
        <f t="shared" si="75"/>
        <v>variable = ifelse(variable == " f_offfarm_income","      f_income_other_total ",variable),</v>
      </c>
    </row>
    <row r="1153" spans="1:13">
      <c r="A1153" t="s">
        <v>6150</v>
      </c>
      <c r="E1153" s="30" t="str">
        <f t="shared" si="72"/>
        <v xml:space="preserve">      f_crop_labour_types </v>
      </c>
      <c r="F1153" s="30" t="str">
        <f t="shared" si="73"/>
        <v xml:space="preserve"> f_labour_practices,</v>
      </c>
      <c r="G1153" s="30" t="str">
        <f t="shared" si="74"/>
        <v xml:space="preserve"> f_labour_practices</v>
      </c>
      <c r="I1153" t="s">
        <v>5602</v>
      </c>
      <c r="J1153" t="s">
        <v>5604</v>
      </c>
      <c r="K1153" t="s">
        <v>5603</v>
      </c>
      <c r="M1153" t="str">
        <f t="shared" si="75"/>
        <v>variable = ifelse(variable == " f_labour_practices","      f_crop_labour_types ",variable),</v>
      </c>
    </row>
    <row r="1154" spans="1:13">
      <c r="A1154" t="s">
        <v>6151</v>
      </c>
      <c r="E1154" s="30" t="str">
        <f t="shared" si="72"/>
        <v xml:space="preserve">      f_labour_landprep_nrpeople </v>
      </c>
      <c r="F1154" s="30" t="str">
        <f t="shared" si="73"/>
        <v xml:space="preserve"> f_number_labourers_land_preparation,</v>
      </c>
      <c r="G1154" s="30" t="str">
        <f t="shared" si="74"/>
        <v xml:space="preserve"> f_number_labourers_land_preparation</v>
      </c>
      <c r="I1154" t="s">
        <v>5602</v>
      </c>
      <c r="J1154" t="s">
        <v>5604</v>
      </c>
      <c r="K1154" t="s">
        <v>5603</v>
      </c>
      <c r="M1154" t="str">
        <f t="shared" si="75"/>
        <v>variable = ifelse(variable == " f_number_labourers_land_preparation","      f_labour_landprep_nrpeople ",variable),</v>
      </c>
    </row>
    <row r="1155" spans="1:13">
      <c r="A1155" t="s">
        <v>6152</v>
      </c>
      <c r="E1155" s="30" t="str">
        <f t="shared" si="72"/>
        <v xml:space="preserve">      f_labour_landprep_nrhiredpeople </v>
      </c>
      <c r="F1155" s="30" t="str">
        <f t="shared" si="73"/>
        <v xml:space="preserve"> f_hired_labourers_land_preparation,</v>
      </c>
      <c r="G1155" s="30" t="str">
        <f t="shared" si="74"/>
        <v xml:space="preserve"> f_hired_labourers_land_preparation</v>
      </c>
      <c r="I1155" t="s">
        <v>5602</v>
      </c>
      <c r="J1155" t="s">
        <v>5604</v>
      </c>
      <c r="K1155" t="s">
        <v>5603</v>
      </c>
      <c r="M1155" t="str">
        <f t="shared" si="75"/>
        <v>variable = ifelse(variable == " f_hired_labourers_land_preparation","      f_labour_landprep_nrhiredpeople ",variable),</v>
      </c>
    </row>
    <row r="1156" spans="1:13">
      <c r="A1156" t="s">
        <v>6153</v>
      </c>
      <c r="E1156" s="30" t="str">
        <f t="shared" si="72"/>
        <v xml:space="preserve">      f_labour_landprep_nrdays </v>
      </c>
      <c r="F1156" s="30" t="str">
        <f t="shared" si="73"/>
        <v xml:space="preserve"> f_days_land_preparation,</v>
      </c>
      <c r="G1156" s="30" t="str">
        <f t="shared" si="74"/>
        <v xml:space="preserve"> f_days_land_preparation</v>
      </c>
      <c r="I1156" t="s">
        <v>5602</v>
      </c>
      <c r="J1156" t="s">
        <v>5604</v>
      </c>
      <c r="K1156" t="s">
        <v>5603</v>
      </c>
      <c r="M1156" t="str">
        <f t="shared" si="75"/>
        <v>variable = ifelse(variable == " f_days_land_preparation","      f_labour_landprep_nrdays ",variable),</v>
      </c>
    </row>
    <row r="1157" spans="1:13">
      <c r="A1157" t="s">
        <v>6154</v>
      </c>
      <c r="E1157" s="30" t="str">
        <f t="shared" si="72"/>
        <v xml:space="preserve">      f_labour_landprep_paymentpertimeframe </v>
      </c>
      <c r="F1157" s="30" t="str">
        <f t="shared" si="73"/>
        <v xml:space="preserve"> f_wages_land_preparation,</v>
      </c>
      <c r="G1157" s="30" t="str">
        <f t="shared" si="74"/>
        <v xml:space="preserve"> f_wages_land_preparation</v>
      </c>
      <c r="I1157" t="s">
        <v>5602</v>
      </c>
      <c r="J1157" t="s">
        <v>5604</v>
      </c>
      <c r="K1157" t="s">
        <v>5603</v>
      </c>
      <c r="M1157" t="str">
        <f t="shared" si="75"/>
        <v>variable = ifelse(variable == " f_wages_land_preparation","      f_labour_landprep_paymentpertimeframe ",variable),</v>
      </c>
    </row>
    <row r="1158" spans="1:13">
      <c r="A1158" t="s">
        <v>6155</v>
      </c>
      <c r="E1158" s="30" t="str">
        <f t="shared" si="72"/>
        <v xml:space="preserve">      f_labour_planting_nrpeople </v>
      </c>
      <c r="F1158" s="30" t="str">
        <f t="shared" si="73"/>
        <v xml:space="preserve"> f_number_labourers_planting,</v>
      </c>
      <c r="G1158" s="30" t="str">
        <f t="shared" si="74"/>
        <v xml:space="preserve"> f_number_labourers_planting</v>
      </c>
      <c r="I1158" t="s">
        <v>5602</v>
      </c>
      <c r="J1158" t="s">
        <v>5604</v>
      </c>
      <c r="K1158" t="s">
        <v>5603</v>
      </c>
      <c r="M1158" t="str">
        <f t="shared" si="75"/>
        <v>variable = ifelse(variable == " f_number_labourers_planting","      f_labour_planting_nrpeople ",variable),</v>
      </c>
    </row>
    <row r="1159" spans="1:13">
      <c r="A1159" t="s">
        <v>6156</v>
      </c>
      <c r="E1159" s="30" t="str">
        <f t="shared" ref="E1159:E1222" si="76">LEFT(A1159, SEARCH("=",A1159)-1)</f>
        <v xml:space="preserve">      f_labour_planting_nrhiredpeople </v>
      </c>
      <c r="F1159" s="30" t="str">
        <f t="shared" ref="F1159:F1222" si="77">RIGHT(A1159,LEN(A1159)-SEARCH("=",A1159))</f>
        <v xml:space="preserve"> f_hired_labourers_planting,</v>
      </c>
      <c r="G1159" s="30" t="str">
        <f t="shared" ref="G1159:G1222" si="78">LEFT(F1159, SEARCH(",",F1159)-1)</f>
        <v xml:space="preserve"> f_hired_labourers_planting</v>
      </c>
      <c r="I1159" t="s">
        <v>5602</v>
      </c>
      <c r="J1159" t="s">
        <v>5604</v>
      </c>
      <c r="K1159" t="s">
        <v>5603</v>
      </c>
      <c r="M1159" t="str">
        <f t="shared" ref="M1159:M1222" si="79">IFERROR(_xlfn.CONCAT(I1159,G1159,J1159,E1159,K1159),"")</f>
        <v>variable = ifelse(variable == " f_hired_labourers_planting","      f_labour_planting_nrhiredpeople ",variable),</v>
      </c>
    </row>
    <row r="1160" spans="1:13">
      <c r="A1160" t="s">
        <v>6157</v>
      </c>
      <c r="E1160" s="30" t="str">
        <f t="shared" si="76"/>
        <v xml:space="preserve">      f_labour_planting_nrdays </v>
      </c>
      <c r="F1160" s="30" t="str">
        <f t="shared" si="77"/>
        <v xml:space="preserve"> f_days_planting,</v>
      </c>
      <c r="G1160" s="30" t="str">
        <f t="shared" si="78"/>
        <v xml:space="preserve"> f_days_planting</v>
      </c>
      <c r="I1160" t="s">
        <v>5602</v>
      </c>
      <c r="J1160" t="s">
        <v>5604</v>
      </c>
      <c r="K1160" t="s">
        <v>5603</v>
      </c>
      <c r="M1160" t="str">
        <f t="shared" si="79"/>
        <v>variable = ifelse(variable == " f_days_planting","      f_labour_planting_nrdays ",variable),</v>
      </c>
    </row>
    <row r="1161" spans="1:13">
      <c r="A1161" t="s">
        <v>6158</v>
      </c>
      <c r="E1161" s="30" t="str">
        <f t="shared" si="76"/>
        <v xml:space="preserve">      f_labour_planting_paymentpertimeframe </v>
      </c>
      <c r="F1161" s="30" t="str">
        <f t="shared" si="77"/>
        <v xml:space="preserve"> f_wages_planting,</v>
      </c>
      <c r="G1161" s="30" t="str">
        <f t="shared" si="78"/>
        <v xml:space="preserve"> f_wages_planting</v>
      </c>
      <c r="I1161" t="s">
        <v>5602</v>
      </c>
      <c r="J1161" t="s">
        <v>5604</v>
      </c>
      <c r="K1161" t="s">
        <v>5603</v>
      </c>
      <c r="M1161" t="str">
        <f t="shared" si="79"/>
        <v>variable = ifelse(variable == " f_wages_planting","      f_labour_planting_paymentpertimeframe ",variable),</v>
      </c>
    </row>
    <row r="1162" spans="1:13">
      <c r="A1162" t="s">
        <v>6159</v>
      </c>
      <c r="E1162" s="30" t="str">
        <f t="shared" si="76"/>
        <v xml:space="preserve">      f_labour_cropmaint_nrpeople </v>
      </c>
      <c r="F1162" s="30" t="str">
        <f t="shared" si="77"/>
        <v xml:space="preserve"> f_number_labourers_crop_maintenance,</v>
      </c>
      <c r="G1162" s="30" t="str">
        <f t="shared" si="78"/>
        <v xml:space="preserve"> f_number_labourers_crop_maintenance</v>
      </c>
      <c r="I1162" t="s">
        <v>5602</v>
      </c>
      <c r="J1162" t="s">
        <v>5604</v>
      </c>
      <c r="K1162" t="s">
        <v>5603</v>
      </c>
      <c r="M1162" t="str">
        <f t="shared" si="79"/>
        <v>variable = ifelse(variable == " f_number_labourers_crop_maintenance","      f_labour_cropmaint_nrpeople ",variable),</v>
      </c>
    </row>
    <row r="1163" spans="1:13">
      <c r="A1163" t="s">
        <v>6160</v>
      </c>
      <c r="E1163" s="30" t="str">
        <f t="shared" si="76"/>
        <v xml:space="preserve">      f_labour_cropmaint_nrhiredpeople </v>
      </c>
      <c r="F1163" s="30" t="str">
        <f t="shared" si="77"/>
        <v xml:space="preserve"> f_hired_labourers_crop_maintenance,</v>
      </c>
      <c r="G1163" s="30" t="str">
        <f t="shared" si="78"/>
        <v xml:space="preserve"> f_hired_labourers_crop_maintenance</v>
      </c>
      <c r="I1163" t="s">
        <v>5602</v>
      </c>
      <c r="J1163" t="s">
        <v>5604</v>
      </c>
      <c r="K1163" t="s">
        <v>5603</v>
      </c>
      <c r="M1163" t="str">
        <f t="shared" si="79"/>
        <v>variable = ifelse(variable == " f_hired_labourers_crop_maintenance","      f_labour_cropmaint_nrhiredpeople ",variable),</v>
      </c>
    </row>
    <row r="1164" spans="1:13">
      <c r="A1164" t="s">
        <v>6161</v>
      </c>
      <c r="E1164" s="30" t="str">
        <f t="shared" si="76"/>
        <v xml:space="preserve">      f_labour_cropmaint_nrdays </v>
      </c>
      <c r="F1164" s="30" t="str">
        <f t="shared" si="77"/>
        <v xml:space="preserve"> f_days_crop_maintenance,</v>
      </c>
      <c r="G1164" s="30" t="str">
        <f t="shared" si="78"/>
        <v xml:space="preserve"> f_days_crop_maintenance</v>
      </c>
      <c r="I1164" t="s">
        <v>5602</v>
      </c>
      <c r="J1164" t="s">
        <v>5604</v>
      </c>
      <c r="K1164" t="s">
        <v>5603</v>
      </c>
      <c r="M1164" t="str">
        <f t="shared" si="79"/>
        <v>variable = ifelse(variable == " f_days_crop_maintenance","      f_labour_cropmaint_nrdays ",variable),</v>
      </c>
    </row>
    <row r="1165" spans="1:13">
      <c r="A1165" t="s">
        <v>6162</v>
      </c>
      <c r="E1165" s="30" t="str">
        <f t="shared" si="76"/>
        <v xml:space="preserve">      f_labour_cropmaint_paymentpertimeframe </v>
      </c>
      <c r="F1165" s="30" t="str">
        <f t="shared" si="77"/>
        <v xml:space="preserve"> f_wages_crop_maintenance,</v>
      </c>
      <c r="G1165" s="30" t="str">
        <f t="shared" si="78"/>
        <v xml:space="preserve"> f_wages_crop_maintenance</v>
      </c>
      <c r="I1165" t="s">
        <v>5602</v>
      </c>
      <c r="J1165" t="s">
        <v>5604</v>
      </c>
      <c r="K1165" t="s">
        <v>5603</v>
      </c>
      <c r="M1165" t="str">
        <f t="shared" si="79"/>
        <v>variable = ifelse(variable == " f_wages_crop_maintenance","      f_labour_cropmaint_paymentpertimeframe ",variable),</v>
      </c>
    </row>
    <row r="1166" spans="1:13">
      <c r="A1166" t="s">
        <v>6163</v>
      </c>
      <c r="E1166" s="30" t="str">
        <f t="shared" si="76"/>
        <v xml:space="preserve">      f_labour_irrigation_nrpeople </v>
      </c>
      <c r="F1166" s="30" t="str">
        <f t="shared" si="77"/>
        <v xml:space="preserve"> f_number_labourers_irrigation,</v>
      </c>
      <c r="G1166" s="30" t="str">
        <f t="shared" si="78"/>
        <v xml:space="preserve"> f_number_labourers_irrigation</v>
      </c>
      <c r="I1166" t="s">
        <v>5602</v>
      </c>
      <c r="J1166" t="s">
        <v>5604</v>
      </c>
      <c r="K1166" t="s">
        <v>5603</v>
      </c>
      <c r="M1166" t="str">
        <f t="shared" si="79"/>
        <v>variable = ifelse(variable == " f_number_labourers_irrigation","      f_labour_irrigation_nrpeople ",variable),</v>
      </c>
    </row>
    <row r="1167" spans="1:13">
      <c r="A1167" t="s">
        <v>6164</v>
      </c>
      <c r="E1167" s="30" t="str">
        <f t="shared" si="76"/>
        <v xml:space="preserve">      f_labour_irrigation_nrhiredpeople </v>
      </c>
      <c r="F1167" s="30" t="str">
        <f t="shared" si="77"/>
        <v xml:space="preserve"> f_hired_labourers_irrigation,</v>
      </c>
      <c r="G1167" s="30" t="str">
        <f t="shared" si="78"/>
        <v xml:space="preserve"> f_hired_labourers_irrigation</v>
      </c>
      <c r="I1167" t="s">
        <v>5602</v>
      </c>
      <c r="J1167" t="s">
        <v>5604</v>
      </c>
      <c r="K1167" t="s">
        <v>5603</v>
      </c>
      <c r="M1167" t="str">
        <f t="shared" si="79"/>
        <v>variable = ifelse(variable == " f_hired_labourers_irrigation","      f_labour_irrigation_nrhiredpeople ",variable),</v>
      </c>
    </row>
    <row r="1168" spans="1:13">
      <c r="A1168" t="s">
        <v>6165</v>
      </c>
      <c r="E1168" s="30" t="str">
        <f t="shared" si="76"/>
        <v xml:space="preserve">      f_labour_irrigation_nrdays </v>
      </c>
      <c r="F1168" s="30" t="str">
        <f t="shared" si="77"/>
        <v xml:space="preserve"> f_days_irrigation,</v>
      </c>
      <c r="G1168" s="30" t="str">
        <f t="shared" si="78"/>
        <v xml:space="preserve"> f_days_irrigation</v>
      </c>
      <c r="I1168" t="s">
        <v>5602</v>
      </c>
      <c r="J1168" t="s">
        <v>5604</v>
      </c>
      <c r="K1168" t="s">
        <v>5603</v>
      </c>
      <c r="M1168" t="str">
        <f t="shared" si="79"/>
        <v>variable = ifelse(variable == " f_days_irrigation","      f_labour_irrigation_nrdays ",variable),</v>
      </c>
    </row>
    <row r="1169" spans="1:13">
      <c r="A1169" t="s">
        <v>6166</v>
      </c>
      <c r="E1169" s="30" t="str">
        <f t="shared" si="76"/>
        <v xml:space="preserve">      f_labour_irrigation_paymentpertimeframe </v>
      </c>
      <c r="F1169" s="30" t="str">
        <f t="shared" si="77"/>
        <v xml:space="preserve"> f_wages_irrigation,</v>
      </c>
      <c r="G1169" s="30" t="str">
        <f t="shared" si="78"/>
        <v xml:space="preserve"> f_wages_irrigation</v>
      </c>
      <c r="I1169" t="s">
        <v>5602</v>
      </c>
      <c r="J1169" t="s">
        <v>5604</v>
      </c>
      <c r="K1169" t="s">
        <v>5603</v>
      </c>
      <c r="M1169" t="str">
        <f t="shared" si="79"/>
        <v>variable = ifelse(variable == " f_wages_irrigation","      f_labour_irrigation_paymentpertimeframe ",variable),</v>
      </c>
    </row>
    <row r="1170" spans="1:13">
      <c r="A1170" t="s">
        <v>6167</v>
      </c>
      <c r="E1170" s="30" t="str">
        <f t="shared" si="76"/>
        <v xml:space="preserve">      f_labour_fertilizerapp_nrpeople </v>
      </c>
      <c r="F1170" s="30" t="str">
        <f t="shared" si="77"/>
        <v xml:space="preserve"> f_number_labourers_fertilizer,</v>
      </c>
      <c r="G1170" s="30" t="str">
        <f t="shared" si="78"/>
        <v xml:space="preserve"> f_number_labourers_fertilizer</v>
      </c>
      <c r="I1170" t="s">
        <v>5602</v>
      </c>
      <c r="J1170" t="s">
        <v>5604</v>
      </c>
      <c r="K1170" t="s">
        <v>5603</v>
      </c>
      <c r="M1170" t="str">
        <f t="shared" si="79"/>
        <v>variable = ifelse(variable == " f_number_labourers_fertilizer","      f_labour_fertilizerapp_nrpeople ",variable),</v>
      </c>
    </row>
    <row r="1171" spans="1:13">
      <c r="A1171" t="s">
        <v>6168</v>
      </c>
      <c r="E1171" s="30" t="str">
        <f t="shared" si="76"/>
        <v xml:space="preserve">      f_labour_fertilizerapp_nrhiredpeople </v>
      </c>
      <c r="F1171" s="30" t="str">
        <f t="shared" si="77"/>
        <v xml:space="preserve"> f_hired_labourers_fertilizer,</v>
      </c>
      <c r="G1171" s="30" t="str">
        <f t="shared" si="78"/>
        <v xml:space="preserve"> f_hired_labourers_fertilizer</v>
      </c>
      <c r="I1171" t="s">
        <v>5602</v>
      </c>
      <c r="J1171" t="s">
        <v>5604</v>
      </c>
      <c r="K1171" t="s">
        <v>5603</v>
      </c>
      <c r="M1171" t="str">
        <f t="shared" si="79"/>
        <v>variable = ifelse(variable == " f_hired_labourers_fertilizer","      f_labour_fertilizerapp_nrhiredpeople ",variable),</v>
      </c>
    </row>
    <row r="1172" spans="1:13">
      <c r="A1172" t="s">
        <v>6169</v>
      </c>
      <c r="E1172" s="30" t="str">
        <f t="shared" si="76"/>
        <v xml:space="preserve">      f_labour_fertilizerapp_nrdays </v>
      </c>
      <c r="F1172" s="30" t="str">
        <f t="shared" si="77"/>
        <v xml:space="preserve"> f_days_fertilizer,</v>
      </c>
      <c r="G1172" s="30" t="str">
        <f t="shared" si="78"/>
        <v xml:space="preserve"> f_days_fertilizer</v>
      </c>
      <c r="I1172" t="s">
        <v>5602</v>
      </c>
      <c r="J1172" t="s">
        <v>5604</v>
      </c>
      <c r="K1172" t="s">
        <v>5603</v>
      </c>
      <c r="M1172" t="str">
        <f t="shared" si="79"/>
        <v>variable = ifelse(variable == " f_days_fertilizer","      f_labour_fertilizerapp_nrdays ",variable),</v>
      </c>
    </row>
    <row r="1173" spans="1:13">
      <c r="A1173" t="s">
        <v>6170</v>
      </c>
      <c r="E1173" s="30" t="str">
        <f t="shared" si="76"/>
        <v xml:space="preserve">      f_labour_fertilizerapp_paymentpertimeframe </v>
      </c>
      <c r="F1173" s="30" t="str">
        <f t="shared" si="77"/>
        <v xml:space="preserve"> f_wages_fertilizer,</v>
      </c>
      <c r="G1173" s="30" t="str">
        <f t="shared" si="78"/>
        <v xml:space="preserve"> f_wages_fertilizer</v>
      </c>
      <c r="I1173" t="s">
        <v>5602</v>
      </c>
      <c r="J1173" t="s">
        <v>5604</v>
      </c>
      <c r="K1173" t="s">
        <v>5603</v>
      </c>
      <c r="M1173" t="str">
        <f t="shared" si="79"/>
        <v>variable = ifelse(variable == " f_wages_fertilizer","      f_labour_fertilizerapp_paymentpertimeframe ",variable),</v>
      </c>
    </row>
    <row r="1174" spans="1:13">
      <c r="A1174" t="s">
        <v>6171</v>
      </c>
      <c r="E1174" s="30" t="str">
        <f t="shared" si="76"/>
        <v xml:space="preserve">      f_labour_agrochemicalapp_nrpeople </v>
      </c>
      <c r="F1174" s="30" t="str">
        <f t="shared" si="77"/>
        <v xml:space="preserve"> f_number_labourers_agrochemical,</v>
      </c>
      <c r="G1174" s="30" t="str">
        <f t="shared" si="78"/>
        <v xml:space="preserve"> f_number_labourers_agrochemical</v>
      </c>
      <c r="I1174" t="s">
        <v>5602</v>
      </c>
      <c r="J1174" t="s">
        <v>5604</v>
      </c>
      <c r="K1174" t="s">
        <v>5603</v>
      </c>
      <c r="M1174" t="str">
        <f t="shared" si="79"/>
        <v>variable = ifelse(variable == " f_number_labourers_agrochemical","      f_labour_agrochemicalapp_nrpeople ",variable),</v>
      </c>
    </row>
    <row r="1175" spans="1:13">
      <c r="A1175" t="s">
        <v>6172</v>
      </c>
      <c r="E1175" s="30" t="str">
        <f t="shared" si="76"/>
        <v xml:space="preserve">      f_labour_agrochemicalapp_nrhiredpeople </v>
      </c>
      <c r="F1175" s="30" t="str">
        <f t="shared" si="77"/>
        <v xml:space="preserve"> f_hired_labourers_agrochemical,</v>
      </c>
      <c r="G1175" s="30" t="str">
        <f t="shared" si="78"/>
        <v xml:space="preserve"> f_hired_labourers_agrochemical</v>
      </c>
      <c r="I1175" t="s">
        <v>5602</v>
      </c>
      <c r="J1175" t="s">
        <v>5604</v>
      </c>
      <c r="K1175" t="s">
        <v>5603</v>
      </c>
      <c r="M1175" t="str">
        <f t="shared" si="79"/>
        <v>variable = ifelse(variable == " f_hired_labourers_agrochemical","      f_labour_agrochemicalapp_nrhiredpeople ",variable),</v>
      </c>
    </row>
    <row r="1176" spans="1:13">
      <c r="A1176" t="s">
        <v>6173</v>
      </c>
      <c r="E1176" s="30" t="str">
        <f t="shared" si="76"/>
        <v xml:space="preserve">      f_labour_agrochemicalapp_nrdays </v>
      </c>
      <c r="F1176" s="30" t="str">
        <f t="shared" si="77"/>
        <v xml:space="preserve"> f_days_agrochemical,</v>
      </c>
      <c r="G1176" s="30" t="str">
        <f t="shared" si="78"/>
        <v xml:space="preserve"> f_days_agrochemical</v>
      </c>
      <c r="I1176" t="s">
        <v>5602</v>
      </c>
      <c r="J1176" t="s">
        <v>5604</v>
      </c>
      <c r="K1176" t="s">
        <v>5603</v>
      </c>
      <c r="M1176" t="str">
        <f t="shared" si="79"/>
        <v>variable = ifelse(variable == " f_days_agrochemical","      f_labour_agrochemicalapp_nrdays ",variable),</v>
      </c>
    </row>
    <row r="1177" spans="1:13">
      <c r="A1177" t="s">
        <v>6174</v>
      </c>
      <c r="E1177" s="30" t="str">
        <f t="shared" si="76"/>
        <v xml:space="preserve">      f_labour_agrochemicalapp_paymentpertimeframe </v>
      </c>
      <c r="F1177" s="30" t="str">
        <f t="shared" si="77"/>
        <v xml:space="preserve"> f_wages_agrochemical,</v>
      </c>
      <c r="G1177" s="30" t="str">
        <f t="shared" si="78"/>
        <v xml:space="preserve"> f_wages_agrochemical</v>
      </c>
      <c r="I1177" t="s">
        <v>5602</v>
      </c>
      <c r="J1177" t="s">
        <v>5604</v>
      </c>
      <c r="K1177" t="s">
        <v>5603</v>
      </c>
      <c r="M1177" t="str">
        <f t="shared" si="79"/>
        <v>variable = ifelse(variable == " f_wages_agrochemical","      f_labour_agrochemicalapp_paymentpertimeframe ",variable),</v>
      </c>
    </row>
    <row r="1178" spans="1:13">
      <c r="A1178" t="s">
        <v>6175</v>
      </c>
      <c r="E1178" s="30" t="str">
        <f t="shared" si="76"/>
        <v xml:space="preserve">      f_labour_harvesting_nrpeople </v>
      </c>
      <c r="F1178" s="30" t="str">
        <f t="shared" si="77"/>
        <v xml:space="preserve"> f_number_labourers_harvesting,</v>
      </c>
      <c r="G1178" s="30" t="str">
        <f t="shared" si="78"/>
        <v xml:space="preserve"> f_number_labourers_harvesting</v>
      </c>
      <c r="I1178" t="s">
        <v>5602</v>
      </c>
      <c r="J1178" t="s">
        <v>5604</v>
      </c>
      <c r="K1178" t="s">
        <v>5603</v>
      </c>
      <c r="M1178" t="str">
        <f t="shared" si="79"/>
        <v>variable = ifelse(variable == " f_number_labourers_harvesting","      f_labour_harvesting_nrpeople ",variable),</v>
      </c>
    </row>
    <row r="1179" spans="1:13">
      <c r="A1179" t="s">
        <v>6176</v>
      </c>
      <c r="E1179" s="30" t="str">
        <f t="shared" si="76"/>
        <v xml:space="preserve">      f_labour_harvesting_nrhiredpeople </v>
      </c>
      <c r="F1179" s="30" t="str">
        <f t="shared" si="77"/>
        <v xml:space="preserve"> f_hired_labourers_harvesting,</v>
      </c>
      <c r="G1179" s="30" t="str">
        <f t="shared" si="78"/>
        <v xml:space="preserve"> f_hired_labourers_harvesting</v>
      </c>
      <c r="I1179" t="s">
        <v>5602</v>
      </c>
      <c r="J1179" t="s">
        <v>5604</v>
      </c>
      <c r="K1179" t="s">
        <v>5603</v>
      </c>
      <c r="M1179" t="str">
        <f t="shared" si="79"/>
        <v>variable = ifelse(variable == " f_hired_labourers_harvesting","      f_labour_harvesting_nrhiredpeople ",variable),</v>
      </c>
    </row>
    <row r="1180" spans="1:13">
      <c r="A1180" t="s">
        <v>6177</v>
      </c>
      <c r="E1180" s="30" t="str">
        <f t="shared" si="76"/>
        <v xml:space="preserve">      f_labour_harvesting_nrdays </v>
      </c>
      <c r="F1180" s="30" t="str">
        <f t="shared" si="77"/>
        <v xml:space="preserve"> f_days_harvesting,</v>
      </c>
      <c r="G1180" s="30" t="str">
        <f t="shared" si="78"/>
        <v xml:space="preserve"> f_days_harvesting</v>
      </c>
      <c r="I1180" t="s">
        <v>5602</v>
      </c>
      <c r="J1180" t="s">
        <v>5604</v>
      </c>
      <c r="K1180" t="s">
        <v>5603</v>
      </c>
      <c r="M1180" t="str">
        <f t="shared" si="79"/>
        <v>variable = ifelse(variable == " f_days_harvesting","      f_labour_harvesting_nrdays ",variable),</v>
      </c>
    </row>
    <row r="1181" spans="1:13">
      <c r="A1181" t="s">
        <v>6178</v>
      </c>
      <c r="E1181" s="30" t="str">
        <f t="shared" si="76"/>
        <v xml:space="preserve">      f_labour_harvesting_paymentpertimeframe </v>
      </c>
      <c r="F1181" s="30" t="str">
        <f t="shared" si="77"/>
        <v xml:space="preserve"> f_wages_harvesting,</v>
      </c>
      <c r="G1181" s="30" t="str">
        <f t="shared" si="78"/>
        <v xml:space="preserve"> f_wages_harvesting</v>
      </c>
      <c r="I1181" t="s">
        <v>5602</v>
      </c>
      <c r="J1181" t="s">
        <v>5604</v>
      </c>
      <c r="K1181" t="s">
        <v>5603</v>
      </c>
      <c r="M1181" t="str">
        <f t="shared" si="79"/>
        <v>variable = ifelse(variable == " f_wages_harvesting","      f_labour_harvesting_paymentpertimeframe ",variable),</v>
      </c>
    </row>
    <row r="1182" spans="1:13">
      <c r="A1182" t="s">
        <v>6179</v>
      </c>
      <c r="E1182" s="30" t="str">
        <f t="shared" si="76"/>
        <v xml:space="preserve">      f_labour_postharvest_nrpeople </v>
      </c>
      <c r="F1182" s="30" t="str">
        <f t="shared" si="77"/>
        <v xml:space="preserve"> f_number_labourers_post_harvesting,</v>
      </c>
      <c r="G1182" s="30" t="str">
        <f t="shared" si="78"/>
        <v xml:space="preserve"> f_number_labourers_post_harvesting</v>
      </c>
      <c r="I1182" t="s">
        <v>5602</v>
      </c>
      <c r="J1182" t="s">
        <v>5604</v>
      </c>
      <c r="K1182" t="s">
        <v>5603</v>
      </c>
      <c r="M1182" t="str">
        <f t="shared" si="79"/>
        <v>variable = ifelse(variable == " f_number_labourers_post_harvesting","      f_labour_postharvest_nrpeople ",variable),</v>
      </c>
    </row>
    <row r="1183" spans="1:13">
      <c r="A1183" t="s">
        <v>6180</v>
      </c>
      <c r="E1183" s="30" t="str">
        <f t="shared" si="76"/>
        <v xml:space="preserve">      f_labour_postharvest_nrhiredpeople </v>
      </c>
      <c r="F1183" s="30" t="str">
        <f t="shared" si="77"/>
        <v xml:space="preserve"> f_hired_labourers_post_harvesting,</v>
      </c>
      <c r="G1183" s="30" t="str">
        <f t="shared" si="78"/>
        <v xml:space="preserve"> f_hired_labourers_post_harvesting</v>
      </c>
      <c r="I1183" t="s">
        <v>5602</v>
      </c>
      <c r="J1183" t="s">
        <v>5604</v>
      </c>
      <c r="K1183" t="s">
        <v>5603</v>
      </c>
      <c r="M1183" t="str">
        <f t="shared" si="79"/>
        <v>variable = ifelse(variable == " f_hired_labourers_post_harvesting","      f_labour_postharvest_nrhiredpeople ",variable),</v>
      </c>
    </row>
    <row r="1184" spans="1:13">
      <c r="A1184" t="s">
        <v>6181</v>
      </c>
      <c r="E1184" s="30" t="str">
        <f t="shared" si="76"/>
        <v xml:space="preserve">      f_labour_postharvest_nrdays </v>
      </c>
      <c r="F1184" s="30" t="str">
        <f t="shared" si="77"/>
        <v xml:space="preserve"> f_days_post_harvesting,</v>
      </c>
      <c r="G1184" s="30" t="str">
        <f t="shared" si="78"/>
        <v xml:space="preserve"> f_days_post_harvesting</v>
      </c>
      <c r="I1184" t="s">
        <v>5602</v>
      </c>
      <c r="J1184" t="s">
        <v>5604</v>
      </c>
      <c r="K1184" t="s">
        <v>5603</v>
      </c>
      <c r="M1184" t="str">
        <f t="shared" si="79"/>
        <v>variable = ifelse(variable == " f_days_post_harvesting","      f_labour_postharvest_nrdays ",variable),</v>
      </c>
    </row>
    <row r="1185" spans="1:13">
      <c r="A1185" t="s">
        <v>6182</v>
      </c>
      <c r="E1185" s="30" t="str">
        <f t="shared" si="76"/>
        <v xml:space="preserve">      f_labour_postharvest_paymentpertimeframe </v>
      </c>
      <c r="F1185" s="30" t="str">
        <f t="shared" si="77"/>
        <v xml:space="preserve"> f_wages_post_harvesting,</v>
      </c>
      <c r="G1185" s="30" t="str">
        <f t="shared" si="78"/>
        <v xml:space="preserve"> f_wages_post_harvesting</v>
      </c>
      <c r="I1185" t="s">
        <v>5602</v>
      </c>
      <c r="J1185" t="s">
        <v>5604</v>
      </c>
      <c r="K1185" t="s">
        <v>5603</v>
      </c>
      <c r="M1185" t="str">
        <f t="shared" si="79"/>
        <v>variable = ifelse(variable == " f_wages_post_harvesting","      f_labour_postharvest_paymentpertimeframe ",variable),</v>
      </c>
    </row>
    <row r="1186" spans="1:13">
      <c r="A1186" t="s">
        <v>6183</v>
      </c>
      <c r="E1186" s="30" t="str">
        <f t="shared" si="76"/>
        <v xml:space="preserve">      f_labour_marketing_nrpeople </v>
      </c>
      <c r="F1186" s="30" t="str">
        <f t="shared" si="77"/>
        <v xml:space="preserve"> f_number_labourers_marketing,</v>
      </c>
      <c r="G1186" s="30" t="str">
        <f t="shared" si="78"/>
        <v xml:space="preserve"> f_number_labourers_marketing</v>
      </c>
      <c r="I1186" t="s">
        <v>5602</v>
      </c>
      <c r="J1186" t="s">
        <v>5604</v>
      </c>
      <c r="K1186" t="s">
        <v>5603</v>
      </c>
      <c r="M1186" t="str">
        <f t="shared" si="79"/>
        <v>variable = ifelse(variable == " f_number_labourers_marketing","      f_labour_marketing_nrpeople ",variable),</v>
      </c>
    </row>
    <row r="1187" spans="1:13">
      <c r="A1187" t="s">
        <v>6184</v>
      </c>
      <c r="E1187" s="30" t="str">
        <f t="shared" si="76"/>
        <v xml:space="preserve">      f_labour_marketing_nrhiredpeople </v>
      </c>
      <c r="F1187" s="30" t="str">
        <f t="shared" si="77"/>
        <v xml:space="preserve"> f_hired_labourers_marketing,</v>
      </c>
      <c r="G1187" s="30" t="str">
        <f t="shared" si="78"/>
        <v xml:space="preserve"> f_hired_labourers_marketing</v>
      </c>
      <c r="I1187" t="s">
        <v>5602</v>
      </c>
      <c r="J1187" t="s">
        <v>5604</v>
      </c>
      <c r="K1187" t="s">
        <v>5603</v>
      </c>
      <c r="M1187" t="str">
        <f t="shared" si="79"/>
        <v>variable = ifelse(variable == " f_hired_labourers_marketing","      f_labour_marketing_nrhiredpeople ",variable),</v>
      </c>
    </row>
    <row r="1188" spans="1:13">
      <c r="A1188" t="s">
        <v>6384</v>
      </c>
      <c r="E1188" s="30" t="str">
        <f t="shared" si="76"/>
        <v xml:space="preserve">      f_labour_marketing_paymentpertimeframe </v>
      </c>
      <c r="F1188" s="30" t="str">
        <f t="shared" si="77"/>
        <v xml:space="preserve"> f_wages_marketing,</v>
      </c>
      <c r="G1188" s="30" t="str">
        <f t="shared" si="78"/>
        <v xml:space="preserve"> f_wages_marketing</v>
      </c>
      <c r="I1188" t="s">
        <v>5602</v>
      </c>
      <c r="J1188" t="s">
        <v>5604</v>
      </c>
      <c r="K1188" t="s">
        <v>5603</v>
      </c>
      <c r="M1188" t="str">
        <f t="shared" si="79"/>
        <v>variable = ifelse(variable == " f_wages_marketing","      f_labour_marketing_paymentpertimeframe ",variable),</v>
      </c>
    </row>
    <row r="1189" spans="1:13">
      <c r="A1189" t="s">
        <v>6385</v>
      </c>
      <c r="E1189" s="30" t="str">
        <f t="shared" si="76"/>
        <v xml:space="preserve">      f_labour_marketing_amount </v>
      </c>
      <c r="F1189" s="30" t="str">
        <f t="shared" si="77"/>
        <v xml:space="preserve"> f_amount_marketing,</v>
      </c>
      <c r="G1189" s="30" t="str">
        <f t="shared" si="78"/>
        <v xml:space="preserve"> f_amount_marketing</v>
      </c>
      <c r="I1189" t="s">
        <v>5602</v>
      </c>
      <c r="J1189" t="s">
        <v>5604</v>
      </c>
      <c r="K1189" t="s">
        <v>5603</v>
      </c>
      <c r="M1189" t="str">
        <f t="shared" si="79"/>
        <v>variable = ifelse(variable == " f_amount_marketing","      f_labour_marketing_amount ",variable),</v>
      </c>
    </row>
    <row r="1190" spans="1:13">
      <c r="A1190" t="s">
        <v>6386</v>
      </c>
      <c r="E1190" s="30" t="str">
        <f t="shared" si="76"/>
        <v xml:space="preserve">      f_labour_livestock_nrpeople </v>
      </c>
      <c r="F1190" s="30" t="str">
        <f t="shared" si="77"/>
        <v xml:space="preserve"> f_number_labourers_livestock,</v>
      </c>
      <c r="G1190" s="30" t="str">
        <f t="shared" si="78"/>
        <v xml:space="preserve"> f_number_labourers_livestock</v>
      </c>
      <c r="I1190" t="s">
        <v>5602</v>
      </c>
      <c r="J1190" t="s">
        <v>5604</v>
      </c>
      <c r="K1190" t="s">
        <v>5603</v>
      </c>
      <c r="M1190" t="str">
        <f t="shared" si="79"/>
        <v>variable = ifelse(variable == " f_number_labourers_livestock","      f_labour_livestock_nrpeople ",variable),</v>
      </c>
    </row>
    <row r="1191" spans="1:13">
      <c r="A1191" t="s">
        <v>6387</v>
      </c>
      <c r="E1191" s="30" t="str">
        <f t="shared" si="76"/>
        <v xml:space="preserve">      f_labour_livestock_nrhiredpeople </v>
      </c>
      <c r="F1191" s="30" t="str">
        <f t="shared" si="77"/>
        <v xml:space="preserve"> f_hired_labourers_livestock,</v>
      </c>
      <c r="G1191" s="30" t="str">
        <f t="shared" si="78"/>
        <v xml:space="preserve"> f_hired_labourers_livestock</v>
      </c>
      <c r="I1191" t="s">
        <v>5602</v>
      </c>
      <c r="J1191" t="s">
        <v>5604</v>
      </c>
      <c r="K1191" t="s">
        <v>5603</v>
      </c>
      <c r="M1191" t="str">
        <f t="shared" si="79"/>
        <v>variable = ifelse(variable == " f_hired_labourers_livestock","      f_labour_livestock_nrhiredpeople ",variable),</v>
      </c>
    </row>
    <row r="1192" spans="1:13">
      <c r="A1192" t="s">
        <v>6388</v>
      </c>
      <c r="E1192" s="30" t="str">
        <f t="shared" si="76"/>
        <v xml:space="preserve">      f_labour_livestock_paymentpertimeframe </v>
      </c>
      <c r="F1192" s="30" t="str">
        <f t="shared" si="77"/>
        <v xml:space="preserve"> f_wages_livestock,</v>
      </c>
      <c r="G1192" s="30" t="str">
        <f t="shared" si="78"/>
        <v xml:space="preserve"> f_wages_livestock</v>
      </c>
      <c r="I1192" t="s">
        <v>5602</v>
      </c>
      <c r="J1192" t="s">
        <v>5604</v>
      </c>
      <c r="K1192" t="s">
        <v>5603</v>
      </c>
      <c r="M1192" t="str">
        <f t="shared" si="79"/>
        <v>variable = ifelse(variable == " f_wages_livestock","      f_labour_livestock_paymentpertimeframe ",variable),</v>
      </c>
    </row>
    <row r="1193" spans="1:13">
      <c r="A1193" t="s">
        <v>6389</v>
      </c>
      <c r="E1193" s="30" t="str">
        <f t="shared" si="76"/>
        <v xml:space="preserve">      f_labour_livestock_nrdays </v>
      </c>
      <c r="F1193" s="30" t="str">
        <f t="shared" si="77"/>
        <v xml:space="preserve"> f_days_livestock,</v>
      </c>
      <c r="G1193" s="30" t="str">
        <f t="shared" si="78"/>
        <v xml:space="preserve"> f_days_livestock</v>
      </c>
      <c r="I1193" t="s">
        <v>5602</v>
      </c>
      <c r="J1193" t="s">
        <v>5604</v>
      </c>
      <c r="K1193" t="s">
        <v>5603</v>
      </c>
      <c r="M1193" t="str">
        <f t="shared" si="79"/>
        <v>variable = ifelse(variable == " f_days_livestock","      f_labour_livestock_nrdays ",variable),</v>
      </c>
    </row>
    <row r="1194" spans="1:13">
      <c r="A1194" t="s">
        <v>6390</v>
      </c>
      <c r="E1194" s="30" t="str">
        <f t="shared" si="76"/>
        <v xml:space="preserve">      f_labour_nurseries_nrpeople </v>
      </c>
      <c r="F1194" s="30" t="str">
        <f t="shared" si="77"/>
        <v xml:space="preserve"> f_number_labourers_nursuries,</v>
      </c>
      <c r="G1194" s="30" t="str">
        <f t="shared" si="78"/>
        <v xml:space="preserve"> f_number_labourers_nursuries</v>
      </c>
      <c r="I1194" t="s">
        <v>5602</v>
      </c>
      <c r="J1194" t="s">
        <v>5604</v>
      </c>
      <c r="K1194" t="s">
        <v>5603</v>
      </c>
      <c r="M1194" t="str">
        <f t="shared" si="79"/>
        <v>variable = ifelse(variable == " f_number_labourers_nursuries","      f_labour_nurseries_nrpeople ",variable),</v>
      </c>
    </row>
    <row r="1195" spans="1:13">
      <c r="A1195" t="s">
        <v>6391</v>
      </c>
      <c r="E1195" s="30" t="str">
        <f t="shared" si="76"/>
        <v xml:space="preserve">      f_labour_nurseries_nrhiredpeople </v>
      </c>
      <c r="F1195" s="30" t="str">
        <f t="shared" si="77"/>
        <v xml:space="preserve"> f_hired_labourers_nursuries,</v>
      </c>
      <c r="G1195" s="30" t="str">
        <f t="shared" si="78"/>
        <v xml:space="preserve"> f_hired_labourers_nursuries</v>
      </c>
      <c r="I1195" t="s">
        <v>5602</v>
      </c>
      <c r="J1195" t="s">
        <v>5604</v>
      </c>
      <c r="K1195" t="s">
        <v>5603</v>
      </c>
      <c r="M1195" t="str">
        <f t="shared" si="79"/>
        <v>variable = ifelse(variable == " f_hired_labourers_nursuries","      f_labour_nurseries_nrhiredpeople ",variable),</v>
      </c>
    </row>
    <row r="1196" spans="1:13">
      <c r="A1196" t="s">
        <v>6392</v>
      </c>
      <c r="E1196" s="30" t="str">
        <f t="shared" si="76"/>
        <v xml:space="preserve">      f_labour_nurseries_paymentpertimeframe </v>
      </c>
      <c r="F1196" s="30" t="str">
        <f t="shared" si="77"/>
        <v xml:space="preserve"> f_wages_nursuries,</v>
      </c>
      <c r="G1196" s="30" t="str">
        <f t="shared" si="78"/>
        <v xml:space="preserve"> f_wages_nursuries</v>
      </c>
      <c r="I1196" t="s">
        <v>5602</v>
      </c>
      <c r="J1196" t="s">
        <v>5604</v>
      </c>
      <c r="K1196" t="s">
        <v>5603</v>
      </c>
      <c r="M1196" t="str">
        <f t="shared" si="79"/>
        <v>variable = ifelse(variable == " f_wages_nursuries","      f_labour_nurseries_paymentpertimeframe ",variable),</v>
      </c>
    </row>
    <row r="1197" spans="1:13">
      <c r="A1197" t="s">
        <v>6393</v>
      </c>
      <c r="E1197" s="30" t="str">
        <f t="shared" si="76"/>
        <v xml:space="preserve">      f_labour_nurseries_nrdays </v>
      </c>
      <c r="F1197" s="30" t="str">
        <f t="shared" si="77"/>
        <v xml:space="preserve"> f_days_nursuries,</v>
      </c>
      <c r="G1197" s="30" t="str">
        <f t="shared" si="78"/>
        <v xml:space="preserve"> f_days_nursuries</v>
      </c>
      <c r="I1197" t="s">
        <v>5602</v>
      </c>
      <c r="J1197" t="s">
        <v>5604</v>
      </c>
      <c r="K1197" t="s">
        <v>5603</v>
      </c>
      <c r="M1197" t="str">
        <f t="shared" si="79"/>
        <v>variable = ifelse(variable == " f_days_nursuries","      f_labour_nurseries_nrdays ",variable),</v>
      </c>
    </row>
    <row r="1198" spans="1:13">
      <c r="A1198" t="s">
        <v>6394</v>
      </c>
      <c r="E1198" s="30" t="str">
        <f t="shared" si="76"/>
        <v xml:space="preserve">      f_labour_infilling_nrpeople </v>
      </c>
      <c r="F1198" s="30" t="str">
        <f t="shared" si="77"/>
        <v xml:space="preserve"> f_number_labourers_infilling,</v>
      </c>
      <c r="G1198" s="30" t="str">
        <f t="shared" si="78"/>
        <v xml:space="preserve"> f_number_labourers_infilling</v>
      </c>
      <c r="I1198" t="s">
        <v>5602</v>
      </c>
      <c r="J1198" t="s">
        <v>5604</v>
      </c>
      <c r="K1198" t="s">
        <v>5603</v>
      </c>
      <c r="M1198" t="str">
        <f t="shared" si="79"/>
        <v>variable = ifelse(variable == " f_number_labourers_infilling","      f_labour_infilling_nrpeople ",variable),</v>
      </c>
    </row>
    <row r="1199" spans="1:13">
      <c r="A1199" t="s">
        <v>6395</v>
      </c>
      <c r="E1199" s="30" t="str">
        <f t="shared" si="76"/>
        <v xml:space="preserve">      f_labour_infilling_nrhiredpeople </v>
      </c>
      <c r="F1199" s="30" t="str">
        <f t="shared" si="77"/>
        <v xml:space="preserve"> f_hired_labourers_infilling,</v>
      </c>
      <c r="G1199" s="30" t="str">
        <f t="shared" si="78"/>
        <v xml:space="preserve"> f_hired_labourers_infilling</v>
      </c>
      <c r="I1199" t="s">
        <v>5602</v>
      </c>
      <c r="J1199" t="s">
        <v>5604</v>
      </c>
      <c r="K1199" t="s">
        <v>5603</v>
      </c>
      <c r="M1199" t="str">
        <f t="shared" si="79"/>
        <v>variable = ifelse(variable == " f_hired_labourers_infilling","      f_labour_infilling_nrhiredpeople ",variable),</v>
      </c>
    </row>
    <row r="1200" spans="1:13">
      <c r="A1200" t="s">
        <v>6396</v>
      </c>
      <c r="E1200" s="30" t="str">
        <f t="shared" si="76"/>
        <v xml:space="preserve">      f_labour_infilling_paymentpertimeframe </v>
      </c>
      <c r="F1200" s="30" t="str">
        <f t="shared" si="77"/>
        <v xml:space="preserve"> f_wages_infilling,</v>
      </c>
      <c r="G1200" s="30" t="str">
        <f t="shared" si="78"/>
        <v xml:space="preserve"> f_wages_infilling</v>
      </c>
      <c r="I1200" t="s">
        <v>5602</v>
      </c>
      <c r="J1200" t="s">
        <v>5604</v>
      </c>
      <c r="K1200" t="s">
        <v>5603</v>
      </c>
      <c r="M1200" t="str">
        <f t="shared" si="79"/>
        <v>variable = ifelse(variable == " f_wages_infilling","      f_labour_infilling_paymentpertimeframe ",variable),</v>
      </c>
    </row>
    <row r="1201" spans="1:13">
      <c r="A1201" t="s">
        <v>6397</v>
      </c>
      <c r="E1201" s="30" t="str">
        <f t="shared" si="76"/>
        <v xml:space="preserve">      f_labour_infilling_nrdays </v>
      </c>
      <c r="F1201" s="30" t="str">
        <f t="shared" si="77"/>
        <v xml:space="preserve"> f_days_infilling,</v>
      </c>
      <c r="G1201" s="30" t="str">
        <f t="shared" si="78"/>
        <v xml:space="preserve"> f_days_infilling</v>
      </c>
      <c r="I1201" t="s">
        <v>5602</v>
      </c>
      <c r="J1201" t="s">
        <v>5604</v>
      </c>
      <c r="K1201" t="s">
        <v>5603</v>
      </c>
      <c r="M1201" t="str">
        <f t="shared" si="79"/>
        <v>variable = ifelse(variable == " f_days_infilling","      f_labour_infilling_nrdays ",variable),</v>
      </c>
    </row>
    <row r="1202" spans="1:13">
      <c r="A1202" t="s">
        <v>6398</v>
      </c>
      <c r="E1202" s="30" t="str">
        <f t="shared" si="76"/>
        <v xml:space="preserve">      f_equip_type </v>
      </c>
      <c r="F1202" s="30" t="str">
        <f t="shared" si="77"/>
        <v xml:space="preserve"> f_equipment_usage,</v>
      </c>
      <c r="G1202" s="30" t="str">
        <f t="shared" si="78"/>
        <v xml:space="preserve"> f_equipment_usage</v>
      </c>
      <c r="I1202" t="s">
        <v>5602</v>
      </c>
      <c r="J1202" t="s">
        <v>5604</v>
      </c>
      <c r="K1202" t="s">
        <v>5603</v>
      </c>
      <c r="M1202" t="str">
        <f t="shared" si="79"/>
        <v>variable = ifelse(variable == " f_equipment_usage","      f_equip_type ",variable),</v>
      </c>
    </row>
    <row r="1203" spans="1:13">
      <c r="A1203" t="s">
        <v>6399</v>
      </c>
      <c r="E1203" s="30" t="str">
        <f t="shared" si="76"/>
        <v xml:space="preserve">      f_equip_landprep_ownership_type </v>
      </c>
      <c r="F1203" s="30" t="str">
        <f t="shared" si="77"/>
        <v xml:space="preserve"> f_equipment_ownership_land_preparation_tools,</v>
      </c>
      <c r="G1203" s="30" t="str">
        <f t="shared" si="78"/>
        <v xml:space="preserve"> f_equipment_ownership_land_preparation_tools</v>
      </c>
      <c r="I1203" t="s">
        <v>5602</v>
      </c>
      <c r="J1203" t="s">
        <v>5604</v>
      </c>
      <c r="K1203" t="s">
        <v>5603</v>
      </c>
      <c r="M1203" t="str">
        <f t="shared" si="79"/>
        <v>variable = ifelse(variable == " f_equipment_ownership_land_preparation_tools","      f_equip_landprep_ownership_type ",variable),</v>
      </c>
    </row>
    <row r="1204" spans="1:13">
      <c r="A1204" t="s">
        <v>6400</v>
      </c>
      <c r="E1204" s="30" t="str">
        <f t="shared" si="76"/>
        <v xml:space="preserve">      f_equip_irrigation_ownership_type </v>
      </c>
      <c r="F1204" s="30" t="str">
        <f t="shared" si="77"/>
        <v xml:space="preserve"> f_equipment_ownership_irrigation_tools,</v>
      </c>
      <c r="G1204" s="30" t="str">
        <f t="shared" si="78"/>
        <v xml:space="preserve"> f_equipment_ownership_irrigation_tools</v>
      </c>
      <c r="I1204" t="s">
        <v>5602</v>
      </c>
      <c r="J1204" t="s">
        <v>5604</v>
      </c>
      <c r="K1204" t="s">
        <v>5603</v>
      </c>
      <c r="M1204" t="str">
        <f t="shared" si="79"/>
        <v>variable = ifelse(variable == " f_equipment_ownership_irrigation_tools","      f_equip_irrigation_ownership_type ",variable),</v>
      </c>
    </row>
    <row r="1205" spans="1:13">
      <c r="A1205" t="s">
        <v>6401</v>
      </c>
      <c r="E1205" s="30" t="str">
        <f t="shared" si="76"/>
        <v xml:space="preserve">      f_equip_maintenance_ownership_type </v>
      </c>
      <c r="F1205" s="30" t="str">
        <f t="shared" si="77"/>
        <v xml:space="preserve"> f_equipment_ownership_maintenance_tools,</v>
      </c>
      <c r="G1205" s="30" t="str">
        <f t="shared" si="78"/>
        <v xml:space="preserve"> f_equipment_ownership_maintenance_tools</v>
      </c>
      <c r="I1205" t="s">
        <v>5602</v>
      </c>
      <c r="J1205" t="s">
        <v>5604</v>
      </c>
      <c r="K1205" t="s">
        <v>5603</v>
      </c>
      <c r="M1205" t="str">
        <f t="shared" si="79"/>
        <v>variable = ifelse(variable == " f_equipment_ownership_maintenance_tools","      f_equip_maintenance_ownership_type ",variable),</v>
      </c>
    </row>
    <row r="1206" spans="1:13">
      <c r="A1206" t="s">
        <v>6402</v>
      </c>
      <c r="E1206" s="30" t="str">
        <f t="shared" si="76"/>
        <v xml:space="preserve">      f_equip_weeding_ownership_type </v>
      </c>
      <c r="F1206" s="30" t="str">
        <f t="shared" si="77"/>
        <v xml:space="preserve"> f_equipment_ownership_weeding_tools,</v>
      </c>
      <c r="G1206" s="30" t="str">
        <f t="shared" si="78"/>
        <v xml:space="preserve"> f_equipment_ownership_weeding_tools</v>
      </c>
      <c r="I1206" t="s">
        <v>5602</v>
      </c>
      <c r="J1206" t="s">
        <v>5604</v>
      </c>
      <c r="K1206" t="s">
        <v>5603</v>
      </c>
      <c r="M1206" t="str">
        <f t="shared" si="79"/>
        <v>variable = ifelse(variable == " f_equipment_ownership_weeding_tools","      f_equip_weeding_ownership_type ",variable),</v>
      </c>
    </row>
    <row r="1207" spans="1:13">
      <c r="A1207" t="s">
        <v>6403</v>
      </c>
      <c r="E1207" s="30" t="str">
        <f t="shared" si="76"/>
        <v xml:space="preserve">      f_equip_plucking_ownership_type </v>
      </c>
      <c r="F1207" s="30" t="str">
        <f t="shared" si="77"/>
        <v xml:space="preserve"> f_equipment_ownership_harvesting_tools_plucking,</v>
      </c>
      <c r="G1207" s="30" t="str">
        <f t="shared" si="78"/>
        <v xml:space="preserve"> f_equipment_ownership_harvesting_tools_plucking</v>
      </c>
      <c r="I1207" t="s">
        <v>5602</v>
      </c>
      <c r="J1207" t="s">
        <v>5604</v>
      </c>
      <c r="K1207" t="s">
        <v>5603</v>
      </c>
      <c r="M1207" t="str">
        <f t="shared" si="79"/>
        <v>variable = ifelse(variable == " f_equipment_ownership_harvesting_tools_plucking","      f_equip_plucking_ownership_type ",variable),</v>
      </c>
    </row>
    <row r="1208" spans="1:13">
      <c r="A1208" t="s">
        <v>6404</v>
      </c>
      <c r="E1208" s="30" t="str">
        <f t="shared" si="76"/>
        <v xml:space="preserve">      f_equip_mechanizedharvest_ownership_type </v>
      </c>
      <c r="F1208" s="30" t="str">
        <f t="shared" si="77"/>
        <v xml:space="preserve"> f_equipment_ownership_harvesting_tools_mechanised,</v>
      </c>
      <c r="G1208" s="30" t="str">
        <f t="shared" si="78"/>
        <v xml:space="preserve"> f_equipment_ownership_harvesting_tools_mechanised</v>
      </c>
      <c r="I1208" t="s">
        <v>5602</v>
      </c>
      <c r="J1208" t="s">
        <v>5604</v>
      </c>
      <c r="K1208" t="s">
        <v>5603</v>
      </c>
      <c r="M1208" t="str">
        <f t="shared" si="79"/>
        <v>variable = ifelse(variable == " f_equipment_ownership_harvesting_tools_mechanised","      f_equip_mechanizedharvest_ownership_type ",variable),</v>
      </c>
    </row>
    <row r="1209" spans="1:13">
      <c r="A1209" t="s">
        <v>6405</v>
      </c>
      <c r="E1209" s="30" t="str">
        <f t="shared" si="76"/>
        <v xml:space="preserve">      f_equip_harvesting_ownership_type </v>
      </c>
      <c r="F1209" s="30" t="str">
        <f t="shared" si="77"/>
        <v xml:space="preserve"> f_equipment_ownership_harvesting_tools,</v>
      </c>
      <c r="G1209" s="30" t="str">
        <f t="shared" si="78"/>
        <v xml:space="preserve"> f_equipment_ownership_harvesting_tools</v>
      </c>
      <c r="I1209" t="s">
        <v>5602</v>
      </c>
      <c r="J1209" t="s">
        <v>5604</v>
      </c>
      <c r="K1209" t="s">
        <v>5603</v>
      </c>
      <c r="M1209" t="str">
        <f t="shared" si="79"/>
        <v>variable = ifelse(variable == " f_equipment_ownership_harvesting_tools","      f_equip_harvesting_ownership_type ",variable),</v>
      </c>
    </row>
    <row r="1210" spans="1:13">
      <c r="A1210" t="s">
        <v>5617</v>
      </c>
      <c r="E1210" s="30" t="str">
        <f t="shared" si="76"/>
        <v xml:space="preserve">      f_equip_type_other </v>
      </c>
      <c r="F1210" s="30" t="str">
        <f t="shared" si="77"/>
        <v xml:space="preserve"> f_equipment_other,</v>
      </c>
      <c r="G1210" s="30" t="str">
        <f t="shared" si="78"/>
        <v xml:space="preserve"> f_equipment_other</v>
      </c>
      <c r="I1210" t="s">
        <v>5602</v>
      </c>
      <c r="J1210" t="s">
        <v>5604</v>
      </c>
      <c r="K1210" t="s">
        <v>5603</v>
      </c>
      <c r="M1210" t="str">
        <f t="shared" si="79"/>
        <v>variable = ifelse(variable == " f_equipment_other","      f_equip_type_other ",variable),</v>
      </c>
    </row>
    <row r="1211" spans="1:13">
      <c r="A1211" t="s">
        <v>6406</v>
      </c>
      <c r="E1211" s="30" t="str">
        <f t="shared" si="76"/>
        <v xml:space="preserve">      f_equip_other_ownership_type </v>
      </c>
      <c r="F1211" s="30" t="str">
        <f t="shared" si="77"/>
        <v xml:space="preserve"> f_equipment_ownership_other,</v>
      </c>
      <c r="G1211" s="30" t="str">
        <f t="shared" si="78"/>
        <v xml:space="preserve"> f_equipment_ownership_other</v>
      </c>
      <c r="I1211" t="s">
        <v>5602</v>
      </c>
      <c r="J1211" t="s">
        <v>5604</v>
      </c>
      <c r="K1211" t="s">
        <v>5603</v>
      </c>
      <c r="M1211" t="str">
        <f t="shared" si="79"/>
        <v>variable = ifelse(variable == " f_equipment_ownership_other","      f_equip_other_ownership_type ",variable),</v>
      </c>
    </row>
    <row r="1212" spans="1:13">
      <c r="A1212" t="s">
        <v>6407</v>
      </c>
      <c r="E1212" s="30" t="str">
        <f t="shared" si="76"/>
        <v xml:space="preserve">      f_equip_costs_rent </v>
      </c>
      <c r="F1212" s="30" t="str">
        <f t="shared" si="77"/>
        <v xml:space="preserve"> f_equipement_cost_rent,</v>
      </c>
      <c r="G1212" s="30" t="str">
        <f t="shared" si="78"/>
        <v xml:space="preserve"> f_equipement_cost_rent</v>
      </c>
      <c r="I1212" t="s">
        <v>5602</v>
      </c>
      <c r="J1212" t="s">
        <v>5604</v>
      </c>
      <c r="K1212" t="s">
        <v>5603</v>
      </c>
      <c r="M1212" t="str">
        <f t="shared" si="79"/>
        <v>variable = ifelse(variable == " f_equipement_cost_rent","      f_equip_costs_rent ",variable),</v>
      </c>
    </row>
    <row r="1213" spans="1:13">
      <c r="A1213" t="s">
        <v>6408</v>
      </c>
      <c r="E1213" s="30" t="str">
        <f t="shared" si="76"/>
        <v xml:space="preserve">      f_equip_costs_purchase </v>
      </c>
      <c r="F1213" s="30" t="str">
        <f t="shared" si="77"/>
        <v xml:space="preserve"> f_equipement_cost_buy,</v>
      </c>
      <c r="G1213" s="30" t="str">
        <f t="shared" si="78"/>
        <v xml:space="preserve"> f_equipement_cost_buy</v>
      </c>
      <c r="I1213" t="s">
        <v>5602</v>
      </c>
      <c r="J1213" t="s">
        <v>5604</v>
      </c>
      <c r="K1213" t="s">
        <v>5603</v>
      </c>
      <c r="M1213" t="str">
        <f t="shared" si="79"/>
        <v>variable = ifelse(variable == " f_equipement_cost_buy","      f_equip_costs_purchase ",variable),</v>
      </c>
    </row>
    <row r="1214" spans="1:13">
      <c r="A1214" t="s">
        <v>5641</v>
      </c>
      <c r="E1214" s="30" t="str">
        <f t="shared" si="76"/>
        <v xml:space="preserve">      f_inputs_usage_types </v>
      </c>
      <c r="F1214" s="30" t="str">
        <f t="shared" si="77"/>
        <v xml:space="preserve"> f_inputs_usage,</v>
      </c>
      <c r="G1214" s="30" t="str">
        <f t="shared" si="78"/>
        <v xml:space="preserve"> f_inputs_usage</v>
      </c>
      <c r="I1214" t="s">
        <v>5602</v>
      </c>
      <c r="J1214" t="s">
        <v>5604</v>
      </c>
      <c r="K1214" t="s">
        <v>5603</v>
      </c>
      <c r="M1214" t="str">
        <f t="shared" si="79"/>
        <v>variable = ifelse(variable == " f_inputs_usage","      f_inputs_usage_types ",variable),</v>
      </c>
    </row>
    <row r="1215" spans="1:13">
      <c r="A1215" t="s">
        <v>5642</v>
      </c>
      <c r="E1215" s="30" t="str">
        <f t="shared" si="76"/>
        <v xml:space="preserve">      f_inputs_costs_seeds </v>
      </c>
      <c r="F1215" s="30" t="str">
        <f t="shared" si="77"/>
        <v xml:space="preserve"> f_input_costs_seeds,</v>
      </c>
      <c r="G1215" s="30" t="str">
        <f t="shared" si="78"/>
        <v xml:space="preserve"> f_input_costs_seeds</v>
      </c>
      <c r="I1215" t="s">
        <v>5602</v>
      </c>
      <c r="J1215" t="s">
        <v>5604</v>
      </c>
      <c r="K1215" t="s">
        <v>5603</v>
      </c>
      <c r="M1215" t="str">
        <f t="shared" si="79"/>
        <v>variable = ifelse(variable == " f_input_costs_seeds","      f_inputs_costs_seeds ",variable),</v>
      </c>
    </row>
    <row r="1216" spans="1:13">
      <c r="A1216" t="s">
        <v>5643</v>
      </c>
      <c r="E1216" s="30" t="str">
        <f t="shared" si="76"/>
        <v xml:space="preserve">      f_inputs_costs_compost </v>
      </c>
      <c r="F1216" s="30" t="str">
        <f t="shared" si="77"/>
        <v xml:space="preserve"> f_input_costs_compost,</v>
      </c>
      <c r="G1216" s="30" t="str">
        <f t="shared" si="78"/>
        <v xml:space="preserve"> f_input_costs_compost</v>
      </c>
      <c r="I1216" t="s">
        <v>5602</v>
      </c>
      <c r="J1216" t="s">
        <v>5604</v>
      </c>
      <c r="K1216" t="s">
        <v>5603</v>
      </c>
      <c r="M1216" t="str">
        <f t="shared" si="79"/>
        <v>variable = ifelse(variable == " f_input_costs_compost","      f_inputs_costs_compost ",variable),</v>
      </c>
    </row>
    <row r="1217" spans="1:13">
      <c r="A1217" t="s">
        <v>5644</v>
      </c>
      <c r="E1217" s="30" t="str">
        <f t="shared" si="76"/>
        <v xml:space="preserve">      f_inputs_costs_fertilizer </v>
      </c>
      <c r="F1217" s="30" t="str">
        <f t="shared" si="77"/>
        <v xml:space="preserve"> f_input_costs_fertiliser,</v>
      </c>
      <c r="G1217" s="30" t="str">
        <f t="shared" si="78"/>
        <v xml:space="preserve"> f_input_costs_fertiliser</v>
      </c>
      <c r="I1217" t="s">
        <v>5602</v>
      </c>
      <c r="J1217" t="s">
        <v>5604</v>
      </c>
      <c r="K1217" t="s">
        <v>5603</v>
      </c>
      <c r="M1217" t="str">
        <f t="shared" si="79"/>
        <v>variable = ifelse(variable == " f_input_costs_fertiliser","      f_inputs_costs_fertilizer ",variable),</v>
      </c>
    </row>
    <row r="1218" spans="1:13">
      <c r="A1218" t="s">
        <v>5645</v>
      </c>
      <c r="E1218" s="30" t="str">
        <f t="shared" si="76"/>
        <v xml:space="preserve">      f_inputs_costs_chemicals_1 </v>
      </c>
      <c r="F1218" s="30" t="str">
        <f t="shared" si="77"/>
        <v xml:space="preserve"> f_input_costs_pesticides,</v>
      </c>
      <c r="G1218" s="30" t="str">
        <f t="shared" si="78"/>
        <v xml:space="preserve"> f_input_costs_pesticides</v>
      </c>
      <c r="I1218" t="s">
        <v>5602</v>
      </c>
      <c r="J1218" t="s">
        <v>5604</v>
      </c>
      <c r="K1218" t="s">
        <v>5603</v>
      </c>
      <c r="M1218" t="str">
        <f t="shared" si="79"/>
        <v>variable = ifelse(variable == " f_input_costs_pesticides","      f_inputs_costs_chemicals_1 ",variable),</v>
      </c>
    </row>
    <row r="1219" spans="1:13">
      <c r="A1219" t="s">
        <v>5646</v>
      </c>
      <c r="E1219" s="30" t="str">
        <f t="shared" si="76"/>
        <v xml:space="preserve">      f_inputs_costs_chemicals_2 </v>
      </c>
      <c r="F1219" s="30" t="str">
        <f t="shared" si="77"/>
        <v xml:space="preserve"> f_input_costs_herbicides,</v>
      </c>
      <c r="G1219" s="30" t="str">
        <f t="shared" si="78"/>
        <v xml:space="preserve"> f_input_costs_herbicides</v>
      </c>
      <c r="I1219" t="s">
        <v>5602</v>
      </c>
      <c r="J1219" t="s">
        <v>5604</v>
      </c>
      <c r="K1219" t="s">
        <v>5603</v>
      </c>
      <c r="M1219" t="str">
        <f t="shared" si="79"/>
        <v>variable = ifelse(variable == " f_input_costs_herbicides","      f_inputs_costs_chemicals_2 ",variable),</v>
      </c>
    </row>
    <row r="1220" spans="1:13">
      <c r="A1220" t="s">
        <v>5647</v>
      </c>
      <c r="E1220" s="30" t="str">
        <f t="shared" si="76"/>
        <v xml:space="preserve">      f_inputs_costs_chemicals_3 </v>
      </c>
      <c r="F1220" s="30" t="str">
        <f t="shared" si="77"/>
        <v xml:space="preserve"> f_input_costs_fungicides,</v>
      </c>
      <c r="G1220" s="30" t="str">
        <f t="shared" si="78"/>
        <v xml:space="preserve"> f_input_costs_fungicides</v>
      </c>
      <c r="I1220" t="s">
        <v>5602</v>
      </c>
      <c r="J1220" t="s">
        <v>5604</v>
      </c>
      <c r="K1220" t="s">
        <v>5603</v>
      </c>
      <c r="M1220" t="str">
        <f t="shared" si="79"/>
        <v>variable = ifelse(variable == " f_input_costs_fungicides","      f_inputs_costs_chemicals_3 ",variable),</v>
      </c>
    </row>
    <row r="1221" spans="1:13">
      <c r="A1221" t="s">
        <v>5648</v>
      </c>
      <c r="E1221" s="30" t="str">
        <f t="shared" si="76"/>
        <v xml:space="preserve">      f_inputs_costs_seedlings </v>
      </c>
      <c r="F1221" s="30" t="str">
        <f t="shared" si="77"/>
        <v xml:space="preserve"> f_input_costs_seedlings,</v>
      </c>
      <c r="G1221" s="30" t="str">
        <f t="shared" si="78"/>
        <v xml:space="preserve"> f_input_costs_seedlings</v>
      </c>
      <c r="I1221" t="s">
        <v>5602</v>
      </c>
      <c r="J1221" t="s">
        <v>5604</v>
      </c>
      <c r="K1221" t="s">
        <v>5603</v>
      </c>
      <c r="M1221" t="str">
        <f t="shared" si="79"/>
        <v>variable = ifelse(variable == " f_input_costs_seedlings","      f_inputs_costs_seedlings ",variable),</v>
      </c>
    </row>
    <row r="1222" spans="1:13">
      <c r="A1222" t="s">
        <v>5649</v>
      </c>
      <c r="E1222" s="30" t="str">
        <f t="shared" si="76"/>
        <v xml:space="preserve">      f_inputs_costs_irrigation </v>
      </c>
      <c r="F1222" s="30" t="str">
        <f t="shared" si="77"/>
        <v xml:space="preserve"> f_input_costs_water,</v>
      </c>
      <c r="G1222" s="30" t="str">
        <f t="shared" si="78"/>
        <v xml:space="preserve"> f_input_costs_water</v>
      </c>
      <c r="I1222" t="s">
        <v>5602</v>
      </c>
      <c r="J1222" t="s">
        <v>5604</v>
      </c>
      <c r="K1222" t="s">
        <v>5603</v>
      </c>
      <c r="M1222" t="str">
        <f t="shared" si="79"/>
        <v>variable = ifelse(variable == " f_input_costs_water","      f_inputs_costs_irrigation ",variable),</v>
      </c>
    </row>
    <row r="1223" spans="1:13">
      <c r="A1223" t="s">
        <v>5650</v>
      </c>
      <c r="E1223" s="30" t="str">
        <f t="shared" ref="E1223:E1286" si="80">LEFT(A1223, SEARCH("=",A1223)-1)</f>
        <v xml:space="preserve">      f_inputs_costs_electricity </v>
      </c>
      <c r="F1223" s="30" t="str">
        <f t="shared" ref="F1223:F1286" si="81">RIGHT(A1223,LEN(A1223)-SEARCH("=",A1223))</f>
        <v xml:space="preserve"> f_input_costs_electricity,</v>
      </c>
      <c r="G1223" s="30" t="str">
        <f t="shared" ref="G1223:G1286" si="82">LEFT(F1223, SEARCH(",",F1223)-1)</f>
        <v xml:space="preserve"> f_input_costs_electricity</v>
      </c>
      <c r="I1223" t="s">
        <v>5602</v>
      </c>
      <c r="J1223" t="s">
        <v>5604</v>
      </c>
      <c r="K1223" t="s">
        <v>5603</v>
      </c>
      <c r="M1223" t="str">
        <f t="shared" ref="M1223:M1286" si="83">IFERROR(_xlfn.CONCAT(I1223,G1223,J1223,E1223,K1223),"")</f>
        <v>variable = ifelse(variable == " f_input_costs_electricity","      f_inputs_costs_electricity ",variable),</v>
      </c>
    </row>
    <row r="1224" spans="1:13">
      <c r="A1224" t="s">
        <v>5651</v>
      </c>
      <c r="E1224" s="30" t="str">
        <f t="shared" si="80"/>
        <v xml:space="preserve">      f_livestock_costs_fodderwater </v>
      </c>
      <c r="F1224" s="30" t="str">
        <f t="shared" si="81"/>
        <v xml:space="preserve"> f_input_costs_fodder,</v>
      </c>
      <c r="G1224" s="30" t="str">
        <f t="shared" si="82"/>
        <v xml:space="preserve"> f_input_costs_fodder</v>
      </c>
      <c r="I1224" t="s">
        <v>5602</v>
      </c>
      <c r="J1224" t="s">
        <v>5604</v>
      </c>
      <c r="K1224" t="s">
        <v>5603</v>
      </c>
      <c r="M1224" t="str">
        <f t="shared" si="83"/>
        <v>variable = ifelse(variable == " f_input_costs_fodder","      f_livestock_costs_fodderwater ",variable),</v>
      </c>
    </row>
    <row r="1225" spans="1:13">
      <c r="A1225" t="s">
        <v>5652</v>
      </c>
      <c r="E1225" s="30" t="str">
        <f t="shared" si="80"/>
        <v xml:space="preserve">      f_livestock_costs_medics </v>
      </c>
      <c r="F1225" s="30" t="str">
        <f t="shared" si="81"/>
        <v xml:space="preserve"> f_input_costs_medicine,</v>
      </c>
      <c r="G1225" s="30" t="str">
        <f t="shared" si="82"/>
        <v xml:space="preserve"> f_input_costs_medicine</v>
      </c>
      <c r="I1225" t="s">
        <v>5602</v>
      </c>
      <c r="J1225" t="s">
        <v>5604</v>
      </c>
      <c r="K1225" t="s">
        <v>5603</v>
      </c>
      <c r="M1225" t="str">
        <f t="shared" si="83"/>
        <v>variable = ifelse(variable == " f_input_costs_medicine","      f_livestock_costs_medics ",variable),</v>
      </c>
    </row>
    <row r="1226" spans="1:13">
      <c r="A1226" t="s">
        <v>5653</v>
      </c>
      <c r="E1226" s="30" t="str">
        <f t="shared" si="80"/>
        <v xml:space="preserve">      f_inputs_costs_other_type </v>
      </c>
      <c r="F1226" s="30" t="str">
        <f t="shared" si="81"/>
        <v xml:space="preserve"> f_input_costs_other_type,</v>
      </c>
      <c r="G1226" s="30" t="str">
        <f t="shared" si="82"/>
        <v xml:space="preserve"> f_input_costs_other_type</v>
      </c>
      <c r="I1226" t="s">
        <v>5602</v>
      </c>
      <c r="J1226" t="s">
        <v>5604</v>
      </c>
      <c r="K1226" t="s">
        <v>5603</v>
      </c>
      <c r="M1226" t="str">
        <f t="shared" si="83"/>
        <v>variable = ifelse(variable == " f_input_costs_other_type","      f_inputs_costs_other_type ",variable),</v>
      </c>
    </row>
    <row r="1227" spans="1:13">
      <c r="A1227" t="s">
        <v>5654</v>
      </c>
      <c r="E1227" s="30" t="str">
        <f t="shared" si="80"/>
        <v xml:space="preserve">      f_inputs_costs_other </v>
      </c>
      <c r="F1227" s="30" t="str">
        <f t="shared" si="81"/>
        <v xml:space="preserve"> f_input_costs_other,</v>
      </c>
      <c r="G1227" s="30" t="str">
        <f t="shared" si="82"/>
        <v xml:space="preserve"> f_input_costs_other</v>
      </c>
      <c r="I1227" t="s">
        <v>5602</v>
      </c>
      <c r="J1227" t="s">
        <v>5604</v>
      </c>
      <c r="K1227" t="s">
        <v>5603</v>
      </c>
      <c r="M1227" t="str">
        <f t="shared" si="83"/>
        <v>variable = ifelse(variable == " f_input_costs_other","      f_inputs_costs_other ",variable),</v>
      </c>
    </row>
    <row r="1228" spans="1:13">
      <c r="A1228" t="s">
        <v>6409</v>
      </c>
      <c r="E1228" s="30" t="str">
        <f t="shared" si="80"/>
        <v xml:space="preserve">      f_factory_selling </v>
      </c>
      <c r="F1228" s="30" t="str">
        <f t="shared" si="81"/>
        <v xml:space="preserve"> cs_factory_contract,</v>
      </c>
      <c r="G1228" s="30" t="str">
        <f t="shared" si="82"/>
        <v xml:space="preserve"> cs_factory_contract</v>
      </c>
      <c r="I1228" t="s">
        <v>5602</v>
      </c>
      <c r="J1228" t="s">
        <v>5604</v>
      </c>
      <c r="K1228" t="s">
        <v>5603</v>
      </c>
      <c r="M1228" t="str">
        <f t="shared" si="83"/>
        <v>variable = ifelse(variable == " cs_factory_contract","      f_factory_selling ",variable),</v>
      </c>
    </row>
    <row r="1229" spans="1:13">
      <c r="A1229" t="s">
        <v>6410</v>
      </c>
      <c r="E1229" s="30" t="str">
        <f t="shared" si="80"/>
        <v xml:space="preserve">      cl_unexpected_events </v>
      </c>
      <c r="F1229" s="30" t="str">
        <f t="shared" si="81"/>
        <v xml:space="preserve"> cl_situations,</v>
      </c>
      <c r="G1229" s="30" t="str">
        <f t="shared" si="82"/>
        <v xml:space="preserve"> cl_situations</v>
      </c>
      <c r="I1229" t="s">
        <v>5602</v>
      </c>
      <c r="J1229" t="s">
        <v>5604</v>
      </c>
      <c r="K1229" t="s">
        <v>5603</v>
      </c>
      <c r="M1229" t="str">
        <f t="shared" si="83"/>
        <v>variable = ifelse(variable == " cl_situations","      cl_unexpected_events ",variable),</v>
      </c>
    </row>
    <row r="1230" spans="1:13">
      <c r="A1230" t="s">
        <v>5664</v>
      </c>
      <c r="E1230" s="30" t="str">
        <f t="shared" si="80"/>
        <v xml:space="preserve">      hh_farmer_birthyear </v>
      </c>
      <c r="F1230" s="30" t="str">
        <f t="shared" si="81"/>
        <v xml:space="preserve"> hh_age_farmer,</v>
      </c>
      <c r="G1230" s="30" t="str">
        <f t="shared" si="82"/>
        <v xml:space="preserve"> hh_age_farmer</v>
      </c>
      <c r="I1230" t="s">
        <v>5602</v>
      </c>
      <c r="J1230" t="s">
        <v>5604</v>
      </c>
      <c r="K1230" t="s">
        <v>5603</v>
      </c>
      <c r="M1230" t="str">
        <f t="shared" si="83"/>
        <v>variable = ifelse(variable == " hh_age_farmer","      hh_farmer_birthyear ",variable),</v>
      </c>
    </row>
    <row r="1231" spans="1:13">
      <c r="A1231" t="s">
        <v>5665</v>
      </c>
      <c r="E1231" s="30" t="str">
        <f t="shared" si="80"/>
        <v xml:space="preserve">      hh_farmer_gender </v>
      </c>
      <c r="F1231" s="30" t="str">
        <f t="shared" si="81"/>
        <v xml:space="preserve"> hh_gender_farmer,</v>
      </c>
      <c r="G1231" s="30" t="str">
        <f t="shared" si="82"/>
        <v xml:space="preserve"> hh_gender_farmer</v>
      </c>
      <c r="I1231" t="s">
        <v>5602</v>
      </c>
      <c r="J1231" t="s">
        <v>5604</v>
      </c>
      <c r="K1231" t="s">
        <v>5603</v>
      </c>
      <c r="M1231" t="str">
        <f t="shared" si="83"/>
        <v>variable = ifelse(variable == " hh_gender_farmer","      hh_farmer_gender ",variable),</v>
      </c>
    </row>
    <row r="1232" spans="1:13">
      <c r="A1232" t="s">
        <v>5611</v>
      </c>
      <c r="E1232" s="30" t="str">
        <f t="shared" si="80"/>
        <v xml:space="preserve">      hh_male_nr </v>
      </c>
      <c r="F1232" s="30" t="str">
        <f t="shared" si="81"/>
        <v xml:space="preserve"> hh_male,</v>
      </c>
      <c r="G1232" s="30" t="str">
        <f t="shared" si="82"/>
        <v xml:space="preserve"> hh_male</v>
      </c>
      <c r="I1232" t="s">
        <v>5602</v>
      </c>
      <c r="J1232" t="s">
        <v>5604</v>
      </c>
      <c r="K1232" t="s">
        <v>5603</v>
      </c>
      <c r="M1232" t="str">
        <f t="shared" si="83"/>
        <v>variable = ifelse(variable == " hh_male","      hh_male_nr ",variable),</v>
      </c>
    </row>
    <row r="1233" spans="1:13">
      <c r="A1233" t="s">
        <v>5666</v>
      </c>
      <c r="E1233" s="30" t="str">
        <f t="shared" si="80"/>
        <v xml:space="preserve">      hh_female_nr </v>
      </c>
      <c r="F1233" s="30" t="str">
        <f t="shared" si="81"/>
        <v xml:space="preserve"> hh_size_female,</v>
      </c>
      <c r="G1233" s="30" t="str">
        <f t="shared" si="82"/>
        <v xml:space="preserve"> hh_size_female</v>
      </c>
      <c r="I1233" t="s">
        <v>5602</v>
      </c>
      <c r="J1233" t="s">
        <v>5604</v>
      </c>
      <c r="K1233" t="s">
        <v>5603</v>
      </c>
      <c r="M1233" t="str">
        <f t="shared" si="83"/>
        <v>variable = ifelse(variable == " hh_size_female","      hh_female_nr ",variable),</v>
      </c>
    </row>
    <row r="1234" spans="1:13">
      <c r="A1234" t="s">
        <v>5675</v>
      </c>
      <c r="E1234" s="30" t="str">
        <f t="shared" si="80"/>
        <v xml:space="preserve">      hh_phone_yn </v>
      </c>
      <c r="F1234" s="30" t="str">
        <f t="shared" si="81"/>
        <v xml:space="preserve"> hh_phone,</v>
      </c>
      <c r="G1234" s="30" t="str">
        <f t="shared" si="82"/>
        <v xml:space="preserve"> hh_phone</v>
      </c>
      <c r="I1234" t="s">
        <v>5602</v>
      </c>
      <c r="J1234" t="s">
        <v>5604</v>
      </c>
      <c r="K1234" t="s">
        <v>5603</v>
      </c>
      <c r="M1234" t="str">
        <f t="shared" si="83"/>
        <v>variable = ifelse(variable == " hh_phone","      hh_phone_yn ",variable),</v>
      </c>
    </row>
    <row r="1235" spans="1:13">
      <c r="A1235" t="s">
        <v>5676</v>
      </c>
      <c r="E1235" s="30" t="str">
        <f t="shared" si="80"/>
        <v xml:space="preserve">      hh_phone_functionalities </v>
      </c>
      <c r="F1235" s="30" t="str">
        <f t="shared" si="81"/>
        <v xml:space="preserve"> hh_phone_functionality,</v>
      </c>
      <c r="G1235" s="30" t="str">
        <f t="shared" si="82"/>
        <v xml:space="preserve"> hh_phone_functionality</v>
      </c>
      <c r="I1235" t="s">
        <v>5602</v>
      </c>
      <c r="J1235" t="s">
        <v>5604</v>
      </c>
      <c r="K1235" t="s">
        <v>5603</v>
      </c>
      <c r="M1235" t="str">
        <f t="shared" si="83"/>
        <v>variable = ifelse(variable == " hh_phone_functionality","      hh_phone_functionalities ",variable),</v>
      </c>
    </row>
    <row r="1236" spans="1:13">
      <c r="A1236" t="s">
        <v>6411</v>
      </c>
      <c r="E1236" s="30" t="str">
        <f t="shared" si="80"/>
        <v xml:space="preserve">      hh_loan_purpose </v>
      </c>
      <c r="F1236" s="30" t="str">
        <f t="shared" si="81"/>
        <v xml:space="preserve"> hh_loan_use,</v>
      </c>
      <c r="G1236" s="30" t="str">
        <f t="shared" si="82"/>
        <v xml:space="preserve"> hh_loan_use</v>
      </c>
      <c r="I1236" t="s">
        <v>5602</v>
      </c>
      <c r="J1236" t="s">
        <v>5604</v>
      </c>
      <c r="K1236" t="s">
        <v>5603</v>
      </c>
      <c r="M1236" t="str">
        <f t="shared" si="83"/>
        <v>variable = ifelse(variable == " hh_loan_use","      hh_loan_purpose ",variable),</v>
      </c>
    </row>
    <row r="1237" spans="1:13">
      <c r="A1237" t="s">
        <v>6412</v>
      </c>
      <c r="E1237" s="30" t="str">
        <f t="shared" si="80"/>
        <v xml:space="preserve">      hh_loan_months_to_repay </v>
      </c>
      <c r="F1237" s="30" t="str">
        <f t="shared" si="81"/>
        <v xml:space="preserve"> hh_loan_return,</v>
      </c>
      <c r="G1237" s="30" t="str">
        <f t="shared" si="82"/>
        <v xml:space="preserve"> hh_loan_return</v>
      </c>
      <c r="I1237" t="s">
        <v>5602</v>
      </c>
      <c r="J1237" t="s">
        <v>5604</v>
      </c>
      <c r="K1237" t="s">
        <v>5603</v>
      </c>
      <c r="M1237" t="str">
        <f t="shared" si="83"/>
        <v>variable = ifelse(variable == " hh_loan_return","      hh_loan_months_to_repay ",variable),</v>
      </c>
    </row>
    <row r="1238" spans="1:13">
      <c r="A1238" t="s">
        <v>6413</v>
      </c>
      <c r="E1238" s="30" t="str">
        <f t="shared" si="80"/>
        <v xml:space="preserve">      hh_loan_interest_rate_sdm </v>
      </c>
      <c r="F1238" s="30" t="str">
        <f t="shared" si="81"/>
        <v xml:space="preserve"> hh_loan_sdm,</v>
      </c>
      <c r="G1238" s="30" t="str">
        <f t="shared" si="82"/>
        <v xml:space="preserve"> hh_loan_sdm</v>
      </c>
      <c r="I1238" t="s">
        <v>5602</v>
      </c>
      <c r="J1238" t="s">
        <v>5604</v>
      </c>
      <c r="K1238" t="s">
        <v>5603</v>
      </c>
      <c r="M1238" t="str">
        <f t="shared" si="83"/>
        <v>variable = ifelse(variable == " hh_loan_sdm","      hh_loan_interest_rate_sdm ",variable),</v>
      </c>
    </row>
    <row r="1239" spans="1:13">
      <c r="A1239" t="s">
        <v>6414</v>
      </c>
      <c r="E1239" s="30" t="str">
        <f t="shared" si="80"/>
        <v xml:space="preserve">      hh_loan_interest_rate_ngo </v>
      </c>
      <c r="F1239" s="30" t="str">
        <f t="shared" si="81"/>
        <v xml:space="preserve"> hh_loan_ngo,</v>
      </c>
      <c r="G1239" s="30" t="str">
        <f t="shared" si="82"/>
        <v xml:space="preserve"> hh_loan_ngo</v>
      </c>
      <c r="I1239" t="s">
        <v>5602</v>
      </c>
      <c r="J1239" t="s">
        <v>5604</v>
      </c>
      <c r="K1239" t="s">
        <v>5603</v>
      </c>
      <c r="M1239" t="str">
        <f t="shared" si="83"/>
        <v>variable = ifelse(variable == " hh_loan_ngo","      hh_loan_interest_rate_ngo ",variable),</v>
      </c>
    </row>
    <row r="1240" spans="1:13">
      <c r="A1240" t="s">
        <v>6415</v>
      </c>
      <c r="E1240" s="30" t="str">
        <f t="shared" si="80"/>
        <v xml:space="preserve">      hh_loan_interest_rate_informal_lender </v>
      </c>
      <c r="F1240" s="30" t="str">
        <f t="shared" si="81"/>
        <v xml:space="preserve"> hh_loan_informal_lender,</v>
      </c>
      <c r="G1240" s="30" t="str">
        <f t="shared" si="82"/>
        <v xml:space="preserve"> hh_loan_informal_lender</v>
      </c>
      <c r="I1240" t="s">
        <v>5602</v>
      </c>
      <c r="J1240" t="s">
        <v>5604</v>
      </c>
      <c r="K1240" t="s">
        <v>5603</v>
      </c>
      <c r="M1240" t="str">
        <f t="shared" si="83"/>
        <v>variable = ifelse(variable == " hh_loan_informal_lender","      hh_loan_interest_rate_informal_lender ",variable),</v>
      </c>
    </row>
    <row r="1241" spans="1:13">
      <c r="A1241" t="s">
        <v>6416</v>
      </c>
      <c r="E1241" s="30" t="str">
        <f t="shared" si="80"/>
        <v xml:space="preserve">      hh_loan_interest_rate_bank </v>
      </c>
      <c r="F1241" s="30" t="str">
        <f t="shared" si="81"/>
        <v xml:space="preserve"> hh_loan_bank,</v>
      </c>
      <c r="G1241" s="30" t="str">
        <f t="shared" si="82"/>
        <v xml:space="preserve"> hh_loan_bank</v>
      </c>
      <c r="I1241" t="s">
        <v>5602</v>
      </c>
      <c r="J1241" t="s">
        <v>5604</v>
      </c>
      <c r="K1241" t="s">
        <v>5603</v>
      </c>
      <c r="M1241" t="str">
        <f t="shared" si="83"/>
        <v>variable = ifelse(variable == " hh_loan_bank","      hh_loan_interest_rate_bank ",variable),</v>
      </c>
    </row>
    <row r="1242" spans="1:13">
      <c r="A1242" t="s">
        <v>6417</v>
      </c>
      <c r="E1242" s="30" t="str">
        <f t="shared" si="80"/>
        <v xml:space="preserve">      hh_loan_interest_rate_mobile </v>
      </c>
      <c r="F1242" s="30" t="str">
        <f t="shared" si="81"/>
        <v xml:space="preserve"> hh_loan_mobile,</v>
      </c>
      <c r="G1242" s="30" t="str">
        <f t="shared" si="82"/>
        <v xml:space="preserve"> hh_loan_mobile</v>
      </c>
      <c r="I1242" t="s">
        <v>5602</v>
      </c>
      <c r="J1242" t="s">
        <v>5604</v>
      </c>
      <c r="K1242" t="s">
        <v>5603</v>
      </c>
      <c r="M1242" t="str">
        <f t="shared" si="83"/>
        <v>variable = ifelse(variable == " hh_loan_mobile","      hh_loan_interest_rate_mobile ",variable),</v>
      </c>
    </row>
    <row r="1243" spans="1:13">
      <c r="A1243" t="s">
        <v>6418</v>
      </c>
      <c r="E1243" s="30" t="str">
        <f t="shared" si="80"/>
        <v xml:space="preserve">      hh_loan_interest_rate_relative </v>
      </c>
      <c r="F1243" s="30" t="str">
        <f t="shared" si="81"/>
        <v xml:space="preserve"> hh_loan_relative,</v>
      </c>
      <c r="G1243" s="30" t="str">
        <f t="shared" si="82"/>
        <v xml:space="preserve"> hh_loan_relative</v>
      </c>
      <c r="I1243" t="s">
        <v>5602</v>
      </c>
      <c r="J1243" t="s">
        <v>5604</v>
      </c>
      <c r="K1243" t="s">
        <v>5603</v>
      </c>
      <c r="M1243" t="str">
        <f t="shared" si="83"/>
        <v>variable = ifelse(variable == " hh_loan_relative","      hh_loan_interest_rate_relative ",variable),</v>
      </c>
    </row>
    <row r="1244" spans="1:13">
      <c r="A1244" t="s">
        <v>6419</v>
      </c>
      <c r="E1244" s="30" t="str">
        <f t="shared" si="80"/>
        <v xml:space="preserve">      hh_loan_interest_rate_friend </v>
      </c>
      <c r="F1244" s="30" t="str">
        <f t="shared" si="81"/>
        <v xml:space="preserve"> hh_loan_friend,</v>
      </c>
      <c r="G1244" s="30" t="str">
        <f t="shared" si="82"/>
        <v xml:space="preserve"> hh_loan_friend</v>
      </c>
      <c r="I1244" t="s">
        <v>5602</v>
      </c>
      <c r="J1244" t="s">
        <v>5604</v>
      </c>
      <c r="K1244" t="s">
        <v>5603</v>
      </c>
      <c r="M1244" t="str">
        <f t="shared" si="83"/>
        <v>variable = ifelse(variable == " hh_loan_friend","      hh_loan_interest_rate_friend ",variable),</v>
      </c>
    </row>
    <row r="1245" spans="1:13">
      <c r="A1245" t="s">
        <v>6420</v>
      </c>
      <c r="E1245" s="30" t="str">
        <f t="shared" si="80"/>
        <v xml:space="preserve">      hh_loan_interest_rate_vsla </v>
      </c>
      <c r="F1245" s="30" t="str">
        <f t="shared" si="81"/>
        <v xml:space="preserve"> hh_loan_vsla,</v>
      </c>
      <c r="G1245" s="30" t="str">
        <f t="shared" si="82"/>
        <v xml:space="preserve"> hh_loan_vsla</v>
      </c>
      <c r="I1245" t="s">
        <v>5602</v>
      </c>
      <c r="J1245" t="s">
        <v>5604</v>
      </c>
      <c r="K1245" t="s">
        <v>5603</v>
      </c>
      <c r="M1245" t="str">
        <f t="shared" si="83"/>
        <v>variable = ifelse(variable == " hh_loan_vsla","      hh_loan_interest_rate_vsla ",variable),</v>
      </c>
    </row>
    <row r="1246" spans="1:13">
      <c r="A1246" t="s">
        <v>6421</v>
      </c>
      <c r="E1246" s="30" t="str">
        <f t="shared" si="80"/>
        <v xml:space="preserve">      hh_loan_interest_rate_informal_credit_group </v>
      </c>
      <c r="F1246" s="30" t="str">
        <f t="shared" si="81"/>
        <v xml:space="preserve"> hh_loan_informal_credit_group,</v>
      </c>
      <c r="G1246" s="30" t="str">
        <f t="shared" si="82"/>
        <v xml:space="preserve"> hh_loan_informal_credit_group</v>
      </c>
      <c r="I1246" t="s">
        <v>5602</v>
      </c>
      <c r="J1246" t="s">
        <v>5604</v>
      </c>
      <c r="K1246" t="s">
        <v>5603</v>
      </c>
      <c r="M1246" t="str">
        <f t="shared" si="83"/>
        <v>variable = ifelse(variable == " hh_loan_informal_credit_group","      hh_loan_interest_rate_informal_credit_group ",variable),</v>
      </c>
    </row>
    <row r="1247" spans="1:13">
      <c r="A1247" t="s">
        <v>6422</v>
      </c>
      <c r="E1247" s="30" t="str">
        <f t="shared" si="80"/>
        <v xml:space="preserve">      hh_loan_interest_rate_cooperative </v>
      </c>
      <c r="F1247" s="30" t="str">
        <f t="shared" si="81"/>
        <v xml:space="preserve"> hh_loan_cooperative,</v>
      </c>
      <c r="G1247" s="30" t="str">
        <f t="shared" si="82"/>
        <v xml:space="preserve"> hh_loan_cooperative</v>
      </c>
      <c r="I1247" t="s">
        <v>5602</v>
      </c>
      <c r="J1247" t="s">
        <v>5604</v>
      </c>
      <c r="K1247" t="s">
        <v>5603</v>
      </c>
      <c r="M1247" t="str">
        <f t="shared" si="83"/>
        <v>variable = ifelse(variable == " hh_loan_cooperative","      hh_loan_interest_rate_cooperative ",variable),</v>
      </c>
    </row>
    <row r="1248" spans="1:13">
      <c r="A1248" t="s">
        <v>6423</v>
      </c>
      <c r="E1248" s="30" t="str">
        <f t="shared" si="80"/>
        <v xml:space="preserve">      cf_credit_access </v>
      </c>
      <c r="F1248" s="30" t="str">
        <f t="shared" si="81"/>
        <v xml:space="preserve"> cf_shortage,</v>
      </c>
      <c r="G1248" s="30" t="str">
        <f t="shared" si="82"/>
        <v xml:space="preserve"> cf_shortage</v>
      </c>
      <c r="I1248" t="s">
        <v>5602</v>
      </c>
      <c r="J1248" t="s">
        <v>5604</v>
      </c>
      <c r="K1248" t="s">
        <v>5603</v>
      </c>
      <c r="M1248" t="str">
        <f t="shared" si="83"/>
        <v>variable = ifelse(variable == " cf_shortage","      cf_credit_access ",variable),</v>
      </c>
    </row>
    <row r="1249" spans="1:13">
      <c r="A1249" t="s">
        <v>6424</v>
      </c>
      <c r="E1249" s="30" t="str">
        <f t="shared" si="80"/>
        <v xml:space="preserve">      cf_credit_reason_noaccess </v>
      </c>
      <c r="F1249" s="30" t="str">
        <f t="shared" si="81"/>
        <v xml:space="preserve"> cf_shortage_months,</v>
      </c>
      <c r="G1249" s="30" t="str">
        <f t="shared" si="82"/>
        <v xml:space="preserve"> cf_shortage_months</v>
      </c>
      <c r="I1249" t="s">
        <v>5602</v>
      </c>
      <c r="J1249" t="s">
        <v>5604</v>
      </c>
      <c r="K1249" t="s">
        <v>5603</v>
      </c>
      <c r="M1249" t="str">
        <f t="shared" si="83"/>
        <v>variable = ifelse(variable == " cf_shortage_months","      cf_credit_reason_noaccess ",variable),</v>
      </c>
    </row>
    <row r="1250" spans="1:13">
      <c r="A1250" t="s">
        <v>6425</v>
      </c>
      <c r="E1250" s="30" t="str">
        <f t="shared" si="80"/>
        <v xml:space="preserve">      cf_credit_reason_noaccess_other </v>
      </c>
      <c r="F1250" s="30" t="str">
        <f t="shared" si="81"/>
        <v xml:space="preserve"> cf_fail_to_purchase,</v>
      </c>
      <c r="G1250" s="30" t="str">
        <f t="shared" si="82"/>
        <v xml:space="preserve"> cf_fail_to_purchase</v>
      </c>
      <c r="I1250" t="s">
        <v>5602</v>
      </c>
      <c r="J1250" t="s">
        <v>5604</v>
      </c>
      <c r="K1250" t="s">
        <v>5603</v>
      </c>
      <c r="M1250" t="str">
        <f t="shared" si="83"/>
        <v>variable = ifelse(variable == " cf_fail_to_purchase","      cf_credit_reason_noaccess_other ",variable),</v>
      </c>
    </row>
    <row r="1251" spans="1:13">
      <c r="A1251" t="s">
        <v>5677</v>
      </c>
      <c r="E1251" s="30" t="str">
        <f t="shared" si="80"/>
        <v xml:space="preserve">      cf_cope_stress </v>
      </c>
      <c r="F1251" s="30" t="str">
        <f t="shared" si="81"/>
        <v xml:space="preserve"> cf_stress,</v>
      </c>
      <c r="G1251" s="30" t="str">
        <f t="shared" si="82"/>
        <v xml:space="preserve"> cf_stress</v>
      </c>
      <c r="I1251" t="s">
        <v>5602</v>
      </c>
      <c r="J1251" t="s">
        <v>5604</v>
      </c>
      <c r="K1251" t="s">
        <v>5603</v>
      </c>
      <c r="M1251" t="str">
        <f t="shared" si="83"/>
        <v>variable = ifelse(variable == " cf_stress","      cf_cope_stress ",variable),</v>
      </c>
    </row>
    <row r="1252" spans="1:13">
      <c r="A1252" t="s">
        <v>5678</v>
      </c>
      <c r="E1252" s="30" t="str">
        <f t="shared" si="80"/>
        <v xml:space="preserve">      cf_cope_unexpected </v>
      </c>
      <c r="F1252" s="30" t="str">
        <f t="shared" si="81"/>
        <v xml:space="preserve"> cf_coping,</v>
      </c>
      <c r="G1252" s="30" t="str">
        <f t="shared" si="82"/>
        <v xml:space="preserve"> cf_coping</v>
      </c>
      <c r="I1252" t="s">
        <v>5602</v>
      </c>
      <c r="J1252" t="s">
        <v>5604</v>
      </c>
      <c r="K1252" t="s">
        <v>5603</v>
      </c>
      <c r="M1252" t="str">
        <f t="shared" si="83"/>
        <v>variable = ifelse(variable == " cf_coping","      cf_cope_unexpected ",variable),</v>
      </c>
    </row>
    <row r="1253" spans="1:13">
      <c r="A1253" t="s">
        <v>6426</v>
      </c>
      <c r="E1253" s="30" t="str">
        <f t="shared" si="80"/>
        <v xml:space="preserve">      f_othermain_crop_2_other </v>
      </c>
      <c r="F1253" s="30" t="str">
        <f t="shared" si="81"/>
        <v xml:space="preserve"> `f_third_crop--other--`,</v>
      </c>
      <c r="G1253" s="30" t="str">
        <f t="shared" si="82"/>
        <v xml:space="preserve"> `f_third_crop--other--`</v>
      </c>
      <c r="I1253" t="s">
        <v>5602</v>
      </c>
      <c r="J1253" t="s">
        <v>5604</v>
      </c>
      <c r="K1253" t="s">
        <v>5603</v>
      </c>
      <c r="M1253" t="str">
        <f t="shared" si="83"/>
        <v>variable = ifelse(variable == " `f_third_crop--other--`","      f_othermain_crop_2_other ",variable),</v>
      </c>
    </row>
    <row r="1254" spans="1:13">
      <c r="A1254" t="s">
        <v>6127</v>
      </c>
      <c r="E1254" s="30" t="str">
        <f t="shared" si="80"/>
        <v xml:space="preserve">      f_unit_land_other </v>
      </c>
      <c r="F1254" s="30" t="str">
        <f t="shared" si="81"/>
        <v xml:space="preserve"> `f_unit_land--other--`,</v>
      </c>
      <c r="G1254" s="30" t="str">
        <f t="shared" si="82"/>
        <v xml:space="preserve"> `f_unit_land--other--`</v>
      </c>
      <c r="I1254" t="s">
        <v>5602</v>
      </c>
      <c r="J1254" t="s">
        <v>5604</v>
      </c>
      <c r="K1254" t="s">
        <v>5603</v>
      </c>
      <c r="M1254" t="str">
        <f t="shared" si="83"/>
        <v>variable = ifelse(variable == " `f_unit_land--other--`","      f_unit_land_other ",variable),</v>
      </c>
    </row>
    <row r="1255" spans="1:13">
      <c r="A1255" t="s">
        <v>6427</v>
      </c>
      <c r="E1255" s="30" t="str">
        <f t="shared" si="80"/>
        <v xml:space="preserve">      f_harvest_months_skipped_reason_other </v>
      </c>
      <c r="F1255" s="30" t="str">
        <f t="shared" si="81"/>
        <v xml:space="preserve"> `f_harvest_months_skipped_reason--other--`,</v>
      </c>
      <c r="G1255" s="30" t="str">
        <f t="shared" si="82"/>
        <v xml:space="preserve"> `f_harvest_months_skipped_reason--other--`</v>
      </c>
      <c r="I1255" t="s">
        <v>5602</v>
      </c>
      <c r="J1255" t="s">
        <v>5604</v>
      </c>
      <c r="K1255" t="s">
        <v>5603</v>
      </c>
      <c r="M1255" t="str">
        <f t="shared" si="83"/>
        <v>variable = ifelse(variable == " `f_harvest_months_skipped_reason--other--`","      f_harvest_months_skipped_reason_other ",variable),</v>
      </c>
    </row>
    <row r="1256" spans="1:13">
      <c r="A1256" t="s">
        <v>6010</v>
      </c>
      <c r="E1256" s="30" t="str">
        <f t="shared" si="80"/>
        <v xml:space="preserve">      f_focus_quant_prod </v>
      </c>
      <c r="F1256" s="30" t="str">
        <f t="shared" si="81"/>
        <v xml:space="preserve"> f_produced,</v>
      </c>
      <c r="G1256" s="30" t="str">
        <f t="shared" si="82"/>
        <v xml:space="preserve"> f_produced</v>
      </c>
      <c r="I1256" t="s">
        <v>5602</v>
      </c>
      <c r="J1256" t="s">
        <v>5604</v>
      </c>
      <c r="K1256" t="s">
        <v>5603</v>
      </c>
      <c r="M1256" t="str">
        <f t="shared" si="83"/>
        <v>variable = ifelse(variable == " f_produced","      f_focus_quant_prod ",variable),</v>
      </c>
    </row>
    <row r="1257" spans="1:13">
      <c r="A1257" t="s">
        <v>6014</v>
      </c>
      <c r="E1257" s="30" t="str">
        <f t="shared" si="80"/>
        <v xml:space="preserve">      f_focus_quant_sold </v>
      </c>
      <c r="F1257" s="30" t="str">
        <f t="shared" si="81"/>
        <v xml:space="preserve"> f_sold,</v>
      </c>
      <c r="G1257" s="30" t="str">
        <f t="shared" si="82"/>
        <v xml:space="preserve"> f_sold</v>
      </c>
      <c r="I1257" t="s">
        <v>5602</v>
      </c>
      <c r="J1257" t="s">
        <v>5604</v>
      </c>
      <c r="K1257" t="s">
        <v>5603</v>
      </c>
      <c r="M1257" t="str">
        <f t="shared" si="83"/>
        <v>variable = ifelse(variable == " f_sold","      f_focus_quant_sold ",variable),</v>
      </c>
    </row>
    <row r="1258" spans="1:13">
      <c r="A1258" t="s">
        <v>6428</v>
      </c>
      <c r="E1258" s="30" t="str">
        <f t="shared" si="80"/>
        <v xml:space="preserve">      f_focus_measurement_sold_other </v>
      </c>
      <c r="F1258" s="30" t="str">
        <f t="shared" si="81"/>
        <v xml:space="preserve"> `f_sold_measurement--other--`,</v>
      </c>
      <c r="G1258" s="30" t="str">
        <f t="shared" si="82"/>
        <v xml:space="preserve"> `f_sold_measurement--other--`</v>
      </c>
      <c r="I1258" t="s">
        <v>5602</v>
      </c>
      <c r="J1258" t="s">
        <v>5604</v>
      </c>
      <c r="K1258" t="s">
        <v>5603</v>
      </c>
      <c r="M1258" t="str">
        <f t="shared" si="83"/>
        <v>variable = ifelse(variable == " `f_sold_measurement--other--`","      f_focus_measurement_sold_other ",variable),</v>
      </c>
    </row>
    <row r="1259" spans="1:13">
      <c r="A1259" t="s">
        <v>6023</v>
      </c>
      <c r="E1259" s="30" t="str">
        <f t="shared" si="80"/>
        <v xml:space="preserve">      f_focus_quant_lost </v>
      </c>
      <c r="F1259" s="30" t="str">
        <f t="shared" si="81"/>
        <v xml:space="preserve"> f_lost,</v>
      </c>
      <c r="G1259" s="30" t="str">
        <f t="shared" si="82"/>
        <v xml:space="preserve"> f_lost</v>
      </c>
      <c r="I1259" t="s">
        <v>5602</v>
      </c>
      <c r="J1259" t="s">
        <v>5604</v>
      </c>
      <c r="K1259" t="s">
        <v>5603</v>
      </c>
      <c r="M1259" t="str">
        <f t="shared" si="83"/>
        <v>variable = ifelse(variable == " f_lost","      f_focus_quant_lost ",variable),</v>
      </c>
    </row>
    <row r="1260" spans="1:13">
      <c r="A1260" t="s">
        <v>5626</v>
      </c>
      <c r="E1260" s="30" t="str">
        <f t="shared" si="80"/>
        <v xml:space="preserve">      m_crops_livestock_seller_other </v>
      </c>
      <c r="F1260" s="30" t="str">
        <f t="shared" si="81"/>
        <v xml:space="preserve"> `ms_offtaker--other--`,</v>
      </c>
      <c r="G1260" s="30" t="str">
        <f t="shared" si="82"/>
        <v xml:space="preserve"> `ms_offtaker--other--`</v>
      </c>
      <c r="I1260" t="s">
        <v>5602</v>
      </c>
      <c r="J1260" t="s">
        <v>5604</v>
      </c>
      <c r="K1260" t="s">
        <v>5603</v>
      </c>
      <c r="M1260" t="str">
        <f t="shared" si="83"/>
        <v>variable = ifelse(variable == " `ms_offtaker--other--`","      m_crops_livestock_seller_other ",variable),</v>
      </c>
    </row>
    <row r="1261" spans="1:13">
      <c r="A1261" t="s">
        <v>5628</v>
      </c>
      <c r="E1261" s="30" t="str">
        <f t="shared" si="80"/>
        <v xml:space="preserve">      m_sellingpoint_focuscrop_other </v>
      </c>
      <c r="F1261" s="30" t="str">
        <f t="shared" si="81"/>
        <v xml:space="preserve"> `ms_location--other--`,</v>
      </c>
      <c r="G1261" s="30" t="str">
        <f t="shared" si="82"/>
        <v xml:space="preserve"> `ms_location--other--`</v>
      </c>
      <c r="I1261" t="s">
        <v>5602</v>
      </c>
      <c r="J1261" t="s">
        <v>5604</v>
      </c>
      <c r="K1261" t="s">
        <v>5603</v>
      </c>
      <c r="M1261" t="str">
        <f t="shared" si="83"/>
        <v>variable = ifelse(variable == " `ms_location--other--`","      m_sellingpoint_focuscrop_other ",variable),</v>
      </c>
    </row>
    <row r="1262" spans="1:13">
      <c r="A1262" t="s">
        <v>5630</v>
      </c>
      <c r="E1262" s="30" t="str">
        <f t="shared" si="80"/>
        <v xml:space="preserve">      m_crops_livestock_distance_other </v>
      </c>
      <c r="F1262" s="30" t="str">
        <f t="shared" si="81"/>
        <v xml:space="preserve"> `ms_travel--other--`,</v>
      </c>
      <c r="G1262" s="30" t="str">
        <f t="shared" si="82"/>
        <v xml:space="preserve"> `ms_travel--other--`</v>
      </c>
      <c r="I1262" t="s">
        <v>5602</v>
      </c>
      <c r="J1262" t="s">
        <v>5604</v>
      </c>
      <c r="K1262" t="s">
        <v>5603</v>
      </c>
      <c r="M1262" t="str">
        <f t="shared" si="83"/>
        <v>variable = ifelse(variable == " `ms_travel--other--`","      m_crops_livestock_distance_other ",variable),</v>
      </c>
    </row>
    <row r="1263" spans="1:13">
      <c r="A1263" t="s">
        <v>6429</v>
      </c>
      <c r="E1263" s="30" t="str">
        <f t="shared" si="80"/>
        <v xml:space="preserve">      m_crops_livestock_contract_sales_other </v>
      </c>
      <c r="F1263" s="30" t="str">
        <f t="shared" si="81"/>
        <v xml:space="preserve"> `ms_contract--other--`,</v>
      </c>
      <c r="G1263" s="30" t="str">
        <f t="shared" si="82"/>
        <v xml:space="preserve"> `ms_contract--other--`</v>
      </c>
      <c r="I1263" t="s">
        <v>5602</v>
      </c>
      <c r="J1263" t="s">
        <v>5604</v>
      </c>
      <c r="K1263" t="s">
        <v>5603</v>
      </c>
      <c r="M1263" t="str">
        <f t="shared" si="83"/>
        <v>variable = ifelse(variable == " `ms_contract--other--`","      m_crops_livestock_contract_sales_other ",variable),</v>
      </c>
    </row>
    <row r="1264" spans="1:13">
      <c r="A1264" t="s">
        <v>5634</v>
      </c>
      <c r="E1264" s="30" t="str">
        <f t="shared" si="80"/>
        <v xml:space="preserve">      f_livestock_income_type_other </v>
      </c>
      <c r="F1264" s="30" t="str">
        <f t="shared" si="81"/>
        <v xml:space="preserve"> `f_livestock--other--`,</v>
      </c>
      <c r="G1264" s="30" t="str">
        <f t="shared" si="82"/>
        <v xml:space="preserve"> `f_livestock--other--`</v>
      </c>
      <c r="I1264" t="s">
        <v>5602</v>
      </c>
      <c r="J1264" t="s">
        <v>5604</v>
      </c>
      <c r="K1264" t="s">
        <v>5603</v>
      </c>
      <c r="M1264" t="str">
        <f t="shared" si="83"/>
        <v>variable = ifelse(variable == " `f_livestock--other--`","      f_livestock_income_type_other ",variable),</v>
      </c>
    </row>
    <row r="1265" spans="1:13">
      <c r="A1265" t="s">
        <v>6430</v>
      </c>
      <c r="E1265" s="30" t="str">
        <f t="shared" si="80"/>
        <v xml:space="preserve">      f_livestock_ownership_type_other </v>
      </c>
      <c r="F1265" s="30" t="str">
        <f t="shared" si="81"/>
        <v xml:space="preserve"> `f_other_crop_livestock--other--`,</v>
      </c>
      <c r="G1265" s="30" t="str">
        <f t="shared" si="82"/>
        <v xml:space="preserve"> `f_other_crop_livestock--other--`</v>
      </c>
      <c r="I1265" t="s">
        <v>5602</v>
      </c>
      <c r="J1265" t="s">
        <v>5604</v>
      </c>
      <c r="K1265" t="s">
        <v>5603</v>
      </c>
      <c r="M1265" t="str">
        <f t="shared" si="83"/>
        <v>variable = ifelse(variable == " `f_other_crop_livestock--other--`","      f_livestock_ownership_type_other ",variable),</v>
      </c>
    </row>
    <row r="1266" spans="1:13">
      <c r="A1266" t="s">
        <v>5639</v>
      </c>
      <c r="E1266" s="30" t="str">
        <f t="shared" si="80"/>
        <v xml:space="preserve">      f_income_other_type_other </v>
      </c>
      <c r="F1266" s="30" t="str">
        <f t="shared" si="81"/>
        <v xml:space="preserve"> `f_offfarm_otherincome--other--`,</v>
      </c>
      <c r="G1266" s="30" t="str">
        <f t="shared" si="82"/>
        <v xml:space="preserve"> `f_offfarm_otherincome--other--`</v>
      </c>
      <c r="I1266" t="s">
        <v>5602</v>
      </c>
      <c r="J1266" t="s">
        <v>5604</v>
      </c>
      <c r="K1266" t="s">
        <v>5603</v>
      </c>
      <c r="M1266" t="str">
        <f t="shared" si="83"/>
        <v>variable = ifelse(variable == " `f_offfarm_otherincome--other--`","      f_income_other_type_other ",variable),</v>
      </c>
    </row>
    <row r="1267" spans="1:13">
      <c r="A1267" t="s">
        <v>6431</v>
      </c>
      <c r="E1267" s="30" t="str">
        <f t="shared" si="80"/>
        <v xml:space="preserve">      f_inputs_challenges_types_others </v>
      </c>
      <c r="F1267" s="30" t="str">
        <f t="shared" si="81"/>
        <v xml:space="preserve"> `f_inputs_challenges_types--other--`,</v>
      </c>
      <c r="G1267" s="30" t="str">
        <f t="shared" si="82"/>
        <v xml:space="preserve"> `f_inputs_challenges_types--other--`</v>
      </c>
      <c r="I1267" t="s">
        <v>5602</v>
      </c>
      <c r="J1267" t="s">
        <v>5604</v>
      </c>
      <c r="K1267" t="s">
        <v>5603</v>
      </c>
      <c r="M1267" t="str">
        <f t="shared" si="83"/>
        <v>variable = ifelse(variable == " `f_inputs_challenges_types--other--`","      f_inputs_challenges_types_others ",variable),</v>
      </c>
    </row>
    <row r="1268" spans="1:13">
      <c r="A1268" t="s">
        <v>5657</v>
      </c>
      <c r="E1268" s="30" t="str">
        <f t="shared" si="80"/>
        <v xml:space="preserve">      cs_sdm_company_services_other </v>
      </c>
      <c r="F1268" s="30" t="str">
        <f t="shared" si="81"/>
        <v xml:space="preserve"> `cs_sdm_company_services--other--`,</v>
      </c>
      <c r="G1268" s="30" t="str">
        <f t="shared" si="82"/>
        <v xml:space="preserve"> `cs_sdm_company_services--other--`</v>
      </c>
      <c r="I1268" t="s">
        <v>5602</v>
      </c>
      <c r="J1268" t="s">
        <v>5604</v>
      </c>
      <c r="K1268" t="s">
        <v>5603</v>
      </c>
      <c r="M1268" t="str">
        <f t="shared" si="83"/>
        <v>variable = ifelse(variable == " `cs_sdm_company_services--other--`","      cs_sdm_company_services_other ",variable),</v>
      </c>
    </row>
    <row r="1269" spans="1:13">
      <c r="A1269" t="s">
        <v>5658</v>
      </c>
      <c r="E1269" s="30" t="str">
        <f t="shared" si="80"/>
        <v xml:space="preserve">      cs_positive_recommendation_other </v>
      </c>
      <c r="F1269" s="30" t="str">
        <f t="shared" si="81"/>
        <v xml:space="preserve"> `cs_positive_recommendation--other--`,</v>
      </c>
      <c r="G1269" s="30" t="str">
        <f t="shared" si="82"/>
        <v xml:space="preserve"> `cs_positive_recommendation--other--`</v>
      </c>
      <c r="I1269" t="s">
        <v>5602</v>
      </c>
      <c r="J1269" t="s">
        <v>5604</v>
      </c>
      <c r="K1269" t="s">
        <v>5603</v>
      </c>
      <c r="M1269" t="str">
        <f t="shared" si="83"/>
        <v>variable = ifelse(variable == " `cs_positive_recommendation--other--`","      cs_positive_recommendation_other ",variable),</v>
      </c>
    </row>
    <row r="1270" spans="1:13">
      <c r="A1270" t="s">
        <v>5659</v>
      </c>
      <c r="E1270" s="30" t="str">
        <f t="shared" si="80"/>
        <v xml:space="preserve">      cs_negative_recommendation_other </v>
      </c>
      <c r="F1270" s="30" t="str">
        <f t="shared" si="81"/>
        <v xml:space="preserve"> `cs_negative_recommendation--other--`,</v>
      </c>
      <c r="G1270" s="30" t="str">
        <f t="shared" si="82"/>
        <v xml:space="preserve"> `cs_negative_recommendation--other--`</v>
      </c>
      <c r="I1270" t="s">
        <v>5602</v>
      </c>
      <c r="J1270" t="s">
        <v>5604</v>
      </c>
      <c r="K1270" t="s">
        <v>5603</v>
      </c>
      <c r="M1270" t="str">
        <f t="shared" si="83"/>
        <v>variable = ifelse(variable == " `cs_negative_recommendation--other--`","      cs_negative_recommendation_other ",variable),</v>
      </c>
    </row>
    <row r="1271" spans="1:13">
      <c r="A1271" t="s">
        <v>5660</v>
      </c>
      <c r="E1271" s="30" t="str">
        <f t="shared" si="80"/>
        <v xml:space="preserve">      cs_timely_payment_other </v>
      </c>
      <c r="F1271" s="30" t="str">
        <f t="shared" si="81"/>
        <v xml:space="preserve"> `cs_timely_payment--other--`,</v>
      </c>
      <c r="G1271" s="30" t="str">
        <f t="shared" si="82"/>
        <v xml:space="preserve"> `cs_timely_payment--other--`</v>
      </c>
      <c r="I1271" t="s">
        <v>5602</v>
      </c>
      <c r="J1271" t="s">
        <v>5604</v>
      </c>
      <c r="K1271" t="s">
        <v>5603</v>
      </c>
      <c r="M1271" t="str">
        <f t="shared" si="83"/>
        <v>variable = ifelse(variable == " `cs_timely_payment--other--`","      cs_timely_payment_other ",variable),</v>
      </c>
    </row>
    <row r="1272" spans="1:13">
      <c r="A1272" t="s">
        <v>6432</v>
      </c>
      <c r="E1272" s="30" t="str">
        <f t="shared" si="80"/>
        <v xml:space="preserve">      cs_services_amcos_other </v>
      </c>
      <c r="F1272" s="30" t="str">
        <f t="shared" si="81"/>
        <v xml:space="preserve"> `cs_services_amcos--other--`,</v>
      </c>
      <c r="G1272" s="30" t="str">
        <f t="shared" si="82"/>
        <v xml:space="preserve"> `cs_services_amcos--other--`</v>
      </c>
      <c r="I1272" t="s">
        <v>5602</v>
      </c>
      <c r="J1272" t="s">
        <v>5604</v>
      </c>
      <c r="K1272" t="s">
        <v>5603</v>
      </c>
      <c r="M1272" t="str">
        <f t="shared" si="83"/>
        <v>variable = ifelse(variable == " `cs_services_amcos--other--`","      cs_services_amcos_other ",variable),</v>
      </c>
    </row>
    <row r="1273" spans="1:13">
      <c r="A1273" t="s">
        <v>6433</v>
      </c>
      <c r="E1273" s="30" t="str">
        <f t="shared" si="80"/>
        <v xml:space="preserve">      cs_sold_crop_reason_rubutco_other </v>
      </c>
      <c r="F1273" s="30" t="str">
        <f t="shared" si="81"/>
        <v xml:space="preserve"> `cs_sold_crop_reason_rubutco--other--`,</v>
      </c>
      <c r="G1273" s="30" t="str">
        <f t="shared" si="82"/>
        <v xml:space="preserve"> `cs_sold_crop_reason_rubutco--other--`</v>
      </c>
      <c r="I1273" t="s">
        <v>5602</v>
      </c>
      <c r="J1273" t="s">
        <v>5604</v>
      </c>
      <c r="K1273" t="s">
        <v>5603</v>
      </c>
      <c r="M1273" t="str">
        <f t="shared" si="83"/>
        <v>variable = ifelse(variable == " `cs_sold_crop_reason_rubutco--other--`","      cs_sold_crop_reason_rubutco_other ",variable),</v>
      </c>
    </row>
    <row r="1274" spans="1:13">
      <c r="A1274" t="s">
        <v>5661</v>
      </c>
      <c r="E1274" s="30" t="str">
        <f t="shared" si="80"/>
        <v xml:space="preserve">      cl_coping_mechanisms_other </v>
      </c>
      <c r="F1274" s="30" t="str">
        <f t="shared" si="81"/>
        <v xml:space="preserve"> `cl_coping_mechanisms--other--`,</v>
      </c>
      <c r="G1274" s="30" t="str">
        <f t="shared" si="82"/>
        <v xml:space="preserve"> `cl_coping_mechanisms--other--`</v>
      </c>
      <c r="I1274" t="s">
        <v>5602</v>
      </c>
      <c r="J1274" t="s">
        <v>5604</v>
      </c>
      <c r="K1274" t="s">
        <v>5603</v>
      </c>
      <c r="M1274" t="str">
        <f t="shared" si="83"/>
        <v>variable = ifelse(variable == " `cl_coping_mechanisms--other--`","      cl_coping_mechanisms_other ",variable),</v>
      </c>
    </row>
    <row r="1275" spans="1:13">
      <c r="A1275" t="s">
        <v>5662</v>
      </c>
      <c r="E1275" s="30" t="str">
        <f t="shared" si="80"/>
        <v xml:space="preserve">      fs_introduction_other </v>
      </c>
      <c r="F1275" s="30" t="str">
        <f t="shared" si="81"/>
        <v xml:space="preserve"> `fs_introduction--other--`,</v>
      </c>
      <c r="G1275" s="30" t="str">
        <f t="shared" si="82"/>
        <v xml:space="preserve"> `fs_introduction--other--`</v>
      </c>
      <c r="I1275" t="s">
        <v>5602</v>
      </c>
      <c r="J1275" t="s">
        <v>5604</v>
      </c>
      <c r="K1275" t="s">
        <v>5603</v>
      </c>
      <c r="M1275" t="str">
        <f t="shared" si="83"/>
        <v>variable = ifelse(variable == " `fs_introduction--other--`","      fs_introduction_other ",variable),</v>
      </c>
    </row>
    <row r="1276" spans="1:13">
      <c r="A1276" t="s">
        <v>6246</v>
      </c>
      <c r="E1276" s="30" t="str">
        <f t="shared" si="80"/>
        <v xml:space="preserve">      hh_loan_source_other </v>
      </c>
      <c r="F1276" s="30" t="str">
        <f t="shared" si="81"/>
        <v xml:space="preserve"> `hh_loan_source--other--`,</v>
      </c>
      <c r="G1276" s="30" t="str">
        <f t="shared" si="82"/>
        <v xml:space="preserve"> `hh_loan_source--other--`</v>
      </c>
      <c r="I1276" t="s">
        <v>5602</v>
      </c>
      <c r="J1276" t="s">
        <v>5604</v>
      </c>
      <c r="K1276" t="s">
        <v>5603</v>
      </c>
      <c r="M1276" t="str">
        <f t="shared" si="83"/>
        <v>variable = ifelse(variable == " `hh_loan_source--other--`","      hh_loan_source_other ",variable),</v>
      </c>
    </row>
    <row r="1277" spans="1:13">
      <c r="A1277" t="s">
        <v>6434</v>
      </c>
      <c r="E1277" s="30" t="str">
        <f t="shared" si="80"/>
        <v xml:space="preserve">      hh_loan_use_other </v>
      </c>
      <c r="F1277" s="30" t="str">
        <f t="shared" si="81"/>
        <v xml:space="preserve"> `hh_loan_use--other--`,</v>
      </c>
      <c r="G1277" s="30" t="str">
        <f t="shared" si="82"/>
        <v xml:space="preserve"> `hh_loan_use--other--`</v>
      </c>
      <c r="I1277" t="s">
        <v>5602</v>
      </c>
      <c r="J1277" t="s">
        <v>5604</v>
      </c>
      <c r="K1277" t="s">
        <v>5603</v>
      </c>
      <c r="M1277" t="str">
        <f t="shared" si="83"/>
        <v>variable = ifelse(variable == " `hh_loan_use--other--`","      hh_loan_use_other ",variable),</v>
      </c>
    </row>
    <row r="1278" spans="1:13">
      <c r="A1278" t="s">
        <v>6320</v>
      </c>
      <c r="E1278" s="30" t="str">
        <f t="shared" si="80"/>
        <v xml:space="preserve">      cf_cope_unexpected_other </v>
      </c>
      <c r="F1278" s="30" t="str">
        <f t="shared" si="81"/>
        <v xml:space="preserve"> `cf_coping--other--`,</v>
      </c>
      <c r="G1278" s="30" t="str">
        <f t="shared" si="82"/>
        <v xml:space="preserve"> `cf_coping--other--`</v>
      </c>
      <c r="I1278" t="s">
        <v>5602</v>
      </c>
      <c r="J1278" t="s">
        <v>5604</v>
      </c>
      <c r="K1278" t="s">
        <v>5603</v>
      </c>
      <c r="M1278" t="str">
        <f t="shared" si="83"/>
        <v>variable = ifelse(variable == " `cf_coping--other--`","      cf_cope_unexpected_other ",variable),</v>
      </c>
    </row>
    <row r="1279" spans="1:13">
      <c r="A1279" t="s">
        <v>6435</v>
      </c>
      <c r="E1279" s="30" t="str">
        <f t="shared" si="80"/>
        <v xml:space="preserve">      f_focus_measurement_prod_other </v>
      </c>
      <c r="F1279" s="30" t="str">
        <f t="shared" si="81"/>
        <v xml:space="preserve"> `f_produced_measurement--other--`,</v>
      </c>
      <c r="G1279" s="30" t="str">
        <f t="shared" si="82"/>
        <v xml:space="preserve"> `f_produced_measurement--other--`</v>
      </c>
      <c r="I1279" t="s">
        <v>5602</v>
      </c>
      <c r="J1279" t="s">
        <v>5604</v>
      </c>
      <c r="K1279" t="s">
        <v>5603</v>
      </c>
      <c r="M1279" t="str">
        <f t="shared" si="83"/>
        <v>variable = ifelse(variable == " `f_produced_measurement--other--`","      f_focus_measurement_prod_other ",variable),</v>
      </c>
    </row>
    <row r="1280" spans="1:13">
      <c r="A1280" t="s">
        <v>6026</v>
      </c>
      <c r="E1280" s="30" t="str">
        <f t="shared" si="80"/>
        <v xml:space="preserve">      f_focus_measurement_lost_other </v>
      </c>
      <c r="F1280" s="30" t="str">
        <f t="shared" si="81"/>
        <v xml:space="preserve"> `f_lost_measurement--other--`,</v>
      </c>
      <c r="G1280" s="30" t="str">
        <f t="shared" si="82"/>
        <v xml:space="preserve"> `f_lost_measurement--other--`</v>
      </c>
      <c r="I1280" t="s">
        <v>5602</v>
      </c>
      <c r="J1280" t="s">
        <v>5604</v>
      </c>
      <c r="K1280" t="s">
        <v>5603</v>
      </c>
      <c r="M1280" t="str">
        <f t="shared" si="83"/>
        <v>variable = ifelse(variable == " `f_lost_measurement--other--`","      f_focus_measurement_lost_other ",variable),</v>
      </c>
    </row>
    <row r="1281" spans="1:13">
      <c r="A1281" t="s">
        <v>6436</v>
      </c>
      <c r="E1281" s="30" t="str">
        <f t="shared" si="80"/>
        <v xml:space="preserve">      f_focus_measurement_prod_kg </v>
      </c>
      <c r="F1281" s="30" t="str">
        <f t="shared" si="81"/>
        <v xml:space="preserve"> f_produced_measurement_kilograms,</v>
      </c>
      <c r="G1281" s="30" t="str">
        <f t="shared" si="82"/>
        <v xml:space="preserve"> f_produced_measurement_kilograms</v>
      </c>
      <c r="I1281" t="s">
        <v>5602</v>
      </c>
      <c r="J1281" t="s">
        <v>5604</v>
      </c>
      <c r="K1281" t="s">
        <v>5603</v>
      </c>
      <c r="M1281" t="str">
        <f t="shared" si="83"/>
        <v>variable = ifelse(variable == " f_produced_measurement_kilograms","      f_focus_measurement_prod_kg ",variable),</v>
      </c>
    </row>
    <row r="1282" spans="1:13">
      <c r="A1282" t="s">
        <v>6437</v>
      </c>
      <c r="E1282" s="30" t="str">
        <f t="shared" si="80"/>
        <v xml:space="preserve">      f_focus_measurement_sold_kg </v>
      </c>
      <c r="F1282" s="30" t="str">
        <f t="shared" si="81"/>
        <v xml:space="preserve"> f_sold_measurement_kilograms,</v>
      </c>
      <c r="G1282" s="30" t="str">
        <f t="shared" si="82"/>
        <v xml:space="preserve"> f_sold_measurement_kilograms</v>
      </c>
      <c r="I1282" t="s">
        <v>5602</v>
      </c>
      <c r="J1282" t="s">
        <v>5604</v>
      </c>
      <c r="K1282" t="s">
        <v>5603</v>
      </c>
      <c r="M1282" t="str">
        <f t="shared" si="83"/>
        <v>variable = ifelse(variable == " f_sold_measurement_kilograms","      f_focus_measurement_sold_kg ",variable),</v>
      </c>
    </row>
    <row r="1283" spans="1:13">
      <c r="A1283" t="s">
        <v>6438</v>
      </c>
      <c r="E1283" s="30" t="str">
        <f t="shared" si="80"/>
        <v xml:space="preserve">      f_focus_measurement_lost_kg </v>
      </c>
      <c r="F1283" s="30" t="str">
        <f t="shared" si="81"/>
        <v xml:space="preserve"> f_lost_measurement_kilograms,</v>
      </c>
      <c r="G1283" s="30" t="str">
        <f t="shared" si="82"/>
        <v xml:space="preserve"> f_lost_measurement_kilograms</v>
      </c>
      <c r="I1283" t="s">
        <v>5602</v>
      </c>
      <c r="J1283" t="s">
        <v>5604</v>
      </c>
      <c r="K1283" t="s">
        <v>5603</v>
      </c>
      <c r="M1283" t="str">
        <f t="shared" si="83"/>
        <v>variable = ifelse(variable == " f_lost_measurement_kilograms","      f_focus_measurement_lost_kg ",variable),</v>
      </c>
    </row>
    <row r="1284" spans="1:13">
      <c r="A1284" t="s">
        <v>7250</v>
      </c>
      <c r="E1284" s="30" t="str">
        <f t="shared" si="80"/>
        <v xml:space="preserve">      cl_loss_other_2 </v>
      </c>
      <c r="F1284" s="30" t="str">
        <f t="shared" si="81"/>
        <v xml:space="preserve"> cl_loss_other_double,</v>
      </c>
      <c r="G1284" s="30" t="str">
        <f t="shared" si="82"/>
        <v xml:space="preserve"> cl_loss_other_double</v>
      </c>
      <c r="I1284" t="s">
        <v>5602</v>
      </c>
      <c r="J1284" t="s">
        <v>5604</v>
      </c>
      <c r="K1284" t="s">
        <v>5603</v>
      </c>
      <c r="M1284" t="str">
        <f t="shared" si="83"/>
        <v>variable = ifelse(variable == " cl_loss_other_double","      cl_loss_other_2 ",variable),</v>
      </c>
    </row>
    <row r="1285" spans="1:13">
      <c r="E1285" s="30" t="e">
        <f t="shared" si="80"/>
        <v>#VALUE!</v>
      </c>
      <c r="F1285" s="30" t="e">
        <f t="shared" si="81"/>
        <v>#VALUE!</v>
      </c>
      <c r="G1285" s="30" t="e">
        <f t="shared" si="82"/>
        <v>#VALUE!</v>
      </c>
      <c r="I1285" t="s">
        <v>5602</v>
      </c>
      <c r="J1285" t="s">
        <v>5604</v>
      </c>
      <c r="K1285" t="s">
        <v>5603</v>
      </c>
      <c r="M1285" t="str">
        <f t="shared" si="83"/>
        <v/>
      </c>
    </row>
    <row r="1286" spans="1:13">
      <c r="A1286" t="s">
        <v>5610</v>
      </c>
      <c r="E1286" s="30" t="e">
        <f t="shared" si="80"/>
        <v>#VALUE!</v>
      </c>
      <c r="F1286" s="30" t="e">
        <f t="shared" si="81"/>
        <v>#VALUE!</v>
      </c>
      <c r="G1286" s="30" t="e">
        <f t="shared" si="82"/>
        <v>#VALUE!</v>
      </c>
      <c r="I1286" t="s">
        <v>5602</v>
      </c>
      <c r="J1286" t="s">
        <v>5604</v>
      </c>
      <c r="K1286" t="s">
        <v>5603</v>
      </c>
      <c r="M1286" t="str">
        <f t="shared" si="83"/>
        <v/>
      </c>
    </row>
    <row r="1287" spans="1:13">
      <c r="A1287" t="s">
        <v>5610</v>
      </c>
      <c r="E1287" s="30" t="e">
        <f t="shared" ref="E1287:E1350" si="84">LEFT(A1287, SEARCH("=",A1287)-1)</f>
        <v>#VALUE!</v>
      </c>
      <c r="F1287" s="30" t="e">
        <f t="shared" ref="F1287:F1350" si="85">RIGHT(A1287,LEN(A1287)-SEARCH("=",A1287))</f>
        <v>#VALUE!</v>
      </c>
      <c r="G1287" s="30" t="e">
        <f t="shared" ref="G1287:G1350" si="86">LEFT(F1287, SEARCH(",",F1287)-1)</f>
        <v>#VALUE!</v>
      </c>
      <c r="I1287" t="s">
        <v>5602</v>
      </c>
      <c r="J1287" t="s">
        <v>5604</v>
      </c>
      <c r="K1287" t="s">
        <v>5603</v>
      </c>
      <c r="M1287" t="str">
        <f t="shared" ref="M1287:M1350" si="87">IFERROR(_xlfn.CONCAT(I1287,G1287,J1287,E1287,K1287),"")</f>
        <v/>
      </c>
    </row>
    <row r="1288" spans="1:13">
      <c r="A1288" t="s">
        <v>5610</v>
      </c>
      <c r="E1288" s="30" t="e">
        <f t="shared" si="84"/>
        <v>#VALUE!</v>
      </c>
      <c r="F1288" s="30" t="e">
        <f t="shared" si="85"/>
        <v>#VALUE!</v>
      </c>
      <c r="G1288" s="30" t="e">
        <f t="shared" si="86"/>
        <v>#VALUE!</v>
      </c>
      <c r="I1288" t="s">
        <v>5602</v>
      </c>
      <c r="J1288" t="s">
        <v>5604</v>
      </c>
      <c r="K1288" t="s">
        <v>5603</v>
      </c>
      <c r="M1288" t="str">
        <f t="shared" si="87"/>
        <v/>
      </c>
    </row>
    <row r="1289" spans="1:13">
      <c r="A1289" t="s">
        <v>6439</v>
      </c>
      <c r="E1289" s="30" t="e">
        <f t="shared" si="84"/>
        <v>#VALUE!</v>
      </c>
      <c r="F1289" s="30" t="e">
        <f t="shared" si="85"/>
        <v>#VALUE!</v>
      </c>
      <c r="G1289" s="30" t="e">
        <f t="shared" si="86"/>
        <v>#VALUE!</v>
      </c>
      <c r="I1289" t="s">
        <v>5602</v>
      </c>
      <c r="J1289" t="s">
        <v>5604</v>
      </c>
      <c r="K1289" t="s">
        <v>5603</v>
      </c>
      <c r="M1289" t="str">
        <f t="shared" si="87"/>
        <v/>
      </c>
    </row>
    <row r="1290" spans="1:13">
      <c r="A1290" t="s">
        <v>6440</v>
      </c>
      <c r="E1290" s="30" t="str">
        <f t="shared" si="84"/>
        <v xml:space="preserve">  if(cases[i] </v>
      </c>
      <c r="F1290" s="30" t="str">
        <f t="shared" si="85"/>
        <v>= "04022020 Egranary Anom.xlsx"){</v>
      </c>
      <c r="G1290" s="30" t="e">
        <f t="shared" si="86"/>
        <v>#VALUE!</v>
      </c>
      <c r="I1290" t="s">
        <v>5602</v>
      </c>
      <c r="J1290" t="s">
        <v>5604</v>
      </c>
      <c r="K1290" t="s">
        <v>5603</v>
      </c>
      <c r="M1290" t="str">
        <f t="shared" si="87"/>
        <v/>
      </c>
    </row>
    <row r="1291" spans="1:13">
      <c r="A1291" t="s">
        <v>5607</v>
      </c>
      <c r="E1291" s="30" t="e">
        <f t="shared" si="84"/>
        <v>#VALUE!</v>
      </c>
      <c r="F1291" s="30" t="e">
        <f t="shared" si="85"/>
        <v>#VALUE!</v>
      </c>
      <c r="G1291" s="30" t="e">
        <f t="shared" si="86"/>
        <v>#VALUE!</v>
      </c>
      <c r="I1291" t="s">
        <v>5602</v>
      </c>
      <c r="J1291" t="s">
        <v>5604</v>
      </c>
      <c r="K1291" t="s">
        <v>5603</v>
      </c>
      <c r="M1291" s="9" t="s">
        <v>7243</v>
      </c>
    </row>
    <row r="1292" spans="1:13">
      <c r="A1292" t="s">
        <v>6441</v>
      </c>
      <c r="E1292" s="30" t="str">
        <f t="shared" si="84"/>
        <v xml:space="preserve">      focus_crop </v>
      </c>
      <c r="F1292" s="30" t="str">
        <f t="shared" si="85"/>
        <v xml:space="preserve"> f_first_crop,</v>
      </c>
      <c r="G1292" s="30" t="str">
        <f t="shared" si="86"/>
        <v xml:space="preserve"> f_first_crop</v>
      </c>
      <c r="I1292" t="s">
        <v>5602</v>
      </c>
      <c r="J1292" t="s">
        <v>5604</v>
      </c>
      <c r="K1292" t="s">
        <v>5603</v>
      </c>
      <c r="M1292" t="str">
        <f t="shared" si="87"/>
        <v>variable = ifelse(variable == " f_first_crop","      focus_crop ",variable),</v>
      </c>
    </row>
    <row r="1293" spans="1:13">
      <c r="A1293" t="s">
        <v>5618</v>
      </c>
      <c r="E1293" s="30" t="str">
        <f t="shared" si="84"/>
        <v xml:space="preserve">      focus_crop_other </v>
      </c>
      <c r="F1293" s="30" t="str">
        <f t="shared" si="85"/>
        <v xml:space="preserve"> f_first_crop_other,</v>
      </c>
      <c r="G1293" s="30" t="str">
        <f t="shared" si="86"/>
        <v xml:space="preserve"> f_first_crop_other</v>
      </c>
      <c r="I1293" t="s">
        <v>5602</v>
      </c>
      <c r="J1293" t="s">
        <v>5604</v>
      </c>
      <c r="K1293" t="s">
        <v>5603</v>
      </c>
      <c r="M1293" t="str">
        <f t="shared" si="87"/>
        <v>variable = ifelse(variable == " f_first_crop_other","      focus_crop_other ",variable),</v>
      </c>
    </row>
    <row r="1294" spans="1:13">
      <c r="A1294" t="s">
        <v>5619</v>
      </c>
      <c r="E1294" s="30" t="str">
        <f t="shared" si="84"/>
        <v xml:space="preserve">      f_othermaincrop_1 </v>
      </c>
      <c r="F1294" s="30" t="str">
        <f t="shared" si="85"/>
        <v xml:space="preserve"> f_second_crop,</v>
      </c>
      <c r="G1294" s="30" t="str">
        <f t="shared" si="86"/>
        <v xml:space="preserve"> f_second_crop</v>
      </c>
      <c r="I1294" t="s">
        <v>5602</v>
      </c>
      <c r="J1294" t="s">
        <v>5604</v>
      </c>
      <c r="K1294" t="s">
        <v>5603</v>
      </c>
      <c r="M1294" t="str">
        <f t="shared" si="87"/>
        <v>variable = ifelse(variable == " f_second_crop","      f_othermaincrop_1 ",variable),</v>
      </c>
    </row>
    <row r="1295" spans="1:13">
      <c r="A1295" t="s">
        <v>5620</v>
      </c>
      <c r="E1295" s="30" t="str">
        <f t="shared" si="84"/>
        <v xml:space="preserve">      f_othermaincrop_1_other </v>
      </c>
      <c r="F1295" s="30" t="str">
        <f t="shared" si="85"/>
        <v xml:space="preserve"> f_second_crop_other,</v>
      </c>
      <c r="G1295" s="30" t="str">
        <f t="shared" si="86"/>
        <v xml:space="preserve"> f_second_crop_other</v>
      </c>
      <c r="I1295" t="s">
        <v>5602</v>
      </c>
      <c r="J1295" t="s">
        <v>5604</v>
      </c>
      <c r="K1295" t="s">
        <v>5603</v>
      </c>
      <c r="M1295" t="str">
        <f t="shared" si="87"/>
        <v>variable = ifelse(variable == " f_second_crop_other","      f_othermaincrop_1_other ",variable),</v>
      </c>
    </row>
    <row r="1296" spans="1:13">
      <c r="A1296" t="s">
        <v>5621</v>
      </c>
      <c r="E1296" s="30" t="str">
        <f t="shared" si="84"/>
        <v xml:space="preserve">      f_othermaincrop_2 </v>
      </c>
      <c r="F1296" s="30" t="str">
        <f t="shared" si="85"/>
        <v xml:space="preserve"> f_third_crop,</v>
      </c>
      <c r="G1296" s="30" t="str">
        <f t="shared" si="86"/>
        <v xml:space="preserve"> f_third_crop</v>
      </c>
      <c r="I1296" t="s">
        <v>5602</v>
      </c>
      <c r="J1296" t="s">
        <v>5604</v>
      </c>
      <c r="K1296" t="s">
        <v>5603</v>
      </c>
      <c r="M1296" t="str">
        <f t="shared" si="87"/>
        <v>variable = ifelse(variable == " f_third_crop","      f_othermaincrop_2 ",variable),</v>
      </c>
    </row>
    <row r="1297" spans="1:13">
      <c r="A1297" t="s">
        <v>6442</v>
      </c>
      <c r="E1297" s="30" t="str">
        <f t="shared" si="84"/>
        <v xml:space="preserve">      f_othermaincrop_2_other </v>
      </c>
      <c r="F1297" s="30" t="str">
        <f t="shared" si="85"/>
        <v xml:space="preserve"> 'f_third_crop--other--',</v>
      </c>
      <c r="G1297" s="30" t="str">
        <f t="shared" si="86"/>
        <v xml:space="preserve"> 'f_third_crop--other--'</v>
      </c>
      <c r="I1297" t="s">
        <v>5602</v>
      </c>
      <c r="J1297" t="s">
        <v>5604</v>
      </c>
      <c r="K1297" t="s">
        <v>5603</v>
      </c>
      <c r="M1297" t="str">
        <f t="shared" si="87"/>
        <v>variable = ifelse(variable == " 'f_third_crop--other--'","      f_othermaincrop_2_other ",variable),</v>
      </c>
    </row>
    <row r="1298" spans="1:13">
      <c r="A1298" t="s">
        <v>6443</v>
      </c>
      <c r="E1298" s="30" t="str">
        <f t="shared" si="84"/>
        <v xml:space="preserve">      f_unit_land_other </v>
      </c>
      <c r="F1298" s="30" t="str">
        <f t="shared" si="85"/>
        <v xml:space="preserve"> 'f_unit_land--other--',</v>
      </c>
      <c r="G1298" s="30" t="str">
        <f t="shared" si="86"/>
        <v xml:space="preserve"> 'f_unit_land--other--'</v>
      </c>
      <c r="I1298" t="s">
        <v>5602</v>
      </c>
      <c r="J1298" t="s">
        <v>5604</v>
      </c>
      <c r="K1298" t="s">
        <v>5603</v>
      </c>
      <c r="M1298" t="str">
        <f t="shared" si="87"/>
        <v>variable = ifelse(variable == " 'f_unit_land--other--'","      f_unit_land_other ",variable),</v>
      </c>
    </row>
    <row r="1299" spans="1:13">
      <c r="A1299" t="s">
        <v>6444</v>
      </c>
      <c r="E1299" s="30" t="str">
        <f t="shared" si="84"/>
        <v xml:space="preserve">      f_focus_crop_size_acre </v>
      </c>
      <c r="F1299" s="30" t="str">
        <f t="shared" si="85"/>
        <v xml:space="preserve"> 'f_sdm_size (acre)' ,</v>
      </c>
      <c r="G1299" s="30" t="str">
        <f t="shared" si="86"/>
        <v xml:space="preserve"> 'f_sdm_size (acre)' </v>
      </c>
      <c r="I1299" t="s">
        <v>5602</v>
      </c>
      <c r="J1299" t="s">
        <v>5604</v>
      </c>
      <c r="K1299" t="s">
        <v>5603</v>
      </c>
      <c r="M1299" t="str">
        <f t="shared" si="87"/>
        <v>variable = ifelse(variable == " 'f_sdm_size (acre)' ","      f_focus_crop_size_acre ",variable),</v>
      </c>
    </row>
    <row r="1300" spans="1:13">
      <c r="A1300" t="s">
        <v>5533</v>
      </c>
      <c r="E1300" s="30" t="str">
        <f t="shared" si="84"/>
        <v xml:space="preserve">      f_ownership_type </v>
      </c>
      <c r="F1300" s="30" t="str">
        <f t="shared" si="85"/>
        <v xml:space="preserve"> f_ownership,</v>
      </c>
      <c r="G1300" s="30" t="str">
        <f t="shared" si="86"/>
        <v xml:space="preserve"> f_ownership</v>
      </c>
      <c r="I1300" t="s">
        <v>5602</v>
      </c>
      <c r="J1300" t="s">
        <v>5604</v>
      </c>
      <c r="K1300" t="s">
        <v>5603</v>
      </c>
      <c r="M1300" t="str">
        <f t="shared" si="87"/>
        <v>variable = ifelse(variable == " f_ownership","      f_ownership_type ",variable),</v>
      </c>
    </row>
    <row r="1301" spans="1:13">
      <c r="A1301" t="s">
        <v>6129</v>
      </c>
      <c r="E1301" s="30" t="str">
        <f t="shared" si="84"/>
        <v xml:space="preserve">      f_harvest_num </v>
      </c>
      <c r="F1301" s="30" t="str">
        <f t="shared" si="85"/>
        <v xml:space="preserve"> f_harvests,</v>
      </c>
      <c r="G1301" s="30" t="str">
        <f t="shared" si="86"/>
        <v xml:space="preserve"> f_harvests</v>
      </c>
      <c r="I1301" t="s">
        <v>5602</v>
      </c>
      <c r="J1301" t="s">
        <v>5604</v>
      </c>
      <c r="K1301" t="s">
        <v>5603</v>
      </c>
      <c r="M1301" t="str">
        <f t="shared" si="87"/>
        <v>variable = ifelse(variable == " f_harvests","      f_harvest_num ",variable),</v>
      </c>
    </row>
    <row r="1302" spans="1:13">
      <c r="A1302" t="s">
        <v>6010</v>
      </c>
      <c r="E1302" s="30" t="str">
        <f t="shared" si="84"/>
        <v xml:space="preserve">      f_focus_quant_prod </v>
      </c>
      <c r="F1302" s="30" t="str">
        <f t="shared" si="85"/>
        <v xml:space="preserve"> f_produced,</v>
      </c>
      <c r="G1302" s="30" t="str">
        <f t="shared" si="86"/>
        <v xml:space="preserve"> f_produced</v>
      </c>
      <c r="I1302" t="s">
        <v>5602</v>
      </c>
      <c r="J1302" t="s">
        <v>5604</v>
      </c>
      <c r="K1302" t="s">
        <v>5603</v>
      </c>
      <c r="M1302" t="str">
        <f t="shared" si="87"/>
        <v>variable = ifelse(variable == " f_produced","      f_focus_quant_prod ",variable),</v>
      </c>
    </row>
    <row r="1303" spans="1:13">
      <c r="A1303" t="s">
        <v>6014</v>
      </c>
      <c r="E1303" s="30" t="str">
        <f t="shared" si="84"/>
        <v xml:space="preserve">      f_focus_quant_sold </v>
      </c>
      <c r="F1303" s="30" t="str">
        <f t="shared" si="85"/>
        <v xml:space="preserve"> f_sold,</v>
      </c>
      <c r="G1303" s="30" t="str">
        <f t="shared" si="86"/>
        <v xml:space="preserve"> f_sold</v>
      </c>
      <c r="I1303" t="s">
        <v>5602</v>
      </c>
      <c r="J1303" t="s">
        <v>5604</v>
      </c>
      <c r="K1303" t="s">
        <v>5603</v>
      </c>
      <c r="M1303" t="str">
        <f t="shared" si="87"/>
        <v>variable = ifelse(variable == " f_sold","      f_focus_quant_sold ",variable),</v>
      </c>
    </row>
    <row r="1304" spans="1:13">
      <c r="A1304" t="s">
        <v>6019</v>
      </c>
      <c r="E1304" s="30" t="str">
        <f t="shared" si="84"/>
        <v xml:space="preserve">      f_focus_own_consumption </v>
      </c>
      <c r="F1304" s="30" t="str">
        <f t="shared" si="85"/>
        <v xml:space="preserve"> f_own_consumption,</v>
      </c>
      <c r="G1304" s="30" t="str">
        <f t="shared" si="86"/>
        <v xml:space="preserve"> f_own_consumption</v>
      </c>
      <c r="I1304" t="s">
        <v>5602</v>
      </c>
      <c r="J1304" t="s">
        <v>5604</v>
      </c>
      <c r="K1304" t="s">
        <v>5603</v>
      </c>
      <c r="M1304" t="str">
        <f t="shared" si="87"/>
        <v>variable = ifelse(variable == " f_own_consumption","      f_focus_own_consumption ",variable),</v>
      </c>
    </row>
    <row r="1305" spans="1:13">
      <c r="A1305" t="s">
        <v>6023</v>
      </c>
      <c r="E1305" s="30" t="str">
        <f t="shared" si="84"/>
        <v xml:space="preserve">      f_focus_quant_lost </v>
      </c>
      <c r="F1305" s="30" t="str">
        <f t="shared" si="85"/>
        <v xml:space="preserve"> f_lost,</v>
      </c>
      <c r="G1305" s="30" t="str">
        <f t="shared" si="86"/>
        <v xml:space="preserve"> f_lost</v>
      </c>
      <c r="I1305" t="s">
        <v>5602</v>
      </c>
      <c r="J1305" t="s">
        <v>5604</v>
      </c>
      <c r="K1305" t="s">
        <v>5603</v>
      </c>
      <c r="M1305" t="str">
        <f t="shared" si="87"/>
        <v>variable = ifelse(variable == " f_lost","      f_focus_quant_lost ",variable),</v>
      </c>
    </row>
    <row r="1306" spans="1:13">
      <c r="A1306" t="s">
        <v>5633</v>
      </c>
      <c r="E1306" s="30" t="str">
        <f t="shared" si="84"/>
        <v xml:space="preserve">      f_other_crop_income </v>
      </c>
      <c r="F1306" s="30" t="str">
        <f t="shared" si="85"/>
        <v xml:space="preserve"> f_other_crop_income,</v>
      </c>
      <c r="G1306" s="30" t="str">
        <f t="shared" si="86"/>
        <v xml:space="preserve"> f_other_crop_income</v>
      </c>
      <c r="I1306" t="s">
        <v>5602</v>
      </c>
      <c r="J1306" t="s">
        <v>5604</v>
      </c>
      <c r="K1306" t="s">
        <v>5603</v>
      </c>
      <c r="M1306" t="str">
        <f t="shared" si="87"/>
        <v>variable = ifelse(variable == " f_other_crop_income","      f_other_crop_income ",variable),</v>
      </c>
    </row>
    <row r="1307" spans="1:13">
      <c r="A1307" t="s">
        <v>6445</v>
      </c>
      <c r="E1307" s="30" t="str">
        <f t="shared" si="84"/>
        <v xml:space="preserve">      f_other_crop_types </v>
      </c>
      <c r="F1307" s="30" t="str">
        <f t="shared" si="85"/>
        <v xml:space="preserve"> f_other_crops,</v>
      </c>
      <c r="G1307" s="30" t="str">
        <f t="shared" si="86"/>
        <v xml:space="preserve"> f_other_crops</v>
      </c>
      <c r="I1307" t="s">
        <v>5602</v>
      </c>
      <c r="J1307" t="s">
        <v>5604</v>
      </c>
      <c r="K1307" t="s">
        <v>5603</v>
      </c>
      <c r="M1307" t="str">
        <f t="shared" si="87"/>
        <v>variable = ifelse(variable == " f_other_crops","      f_other_crop_types ",variable),</v>
      </c>
    </row>
    <row r="1308" spans="1:13">
      <c r="A1308" t="s">
        <v>6446</v>
      </c>
      <c r="E1308" s="30" t="str">
        <f t="shared" si="84"/>
        <v xml:space="preserve">      f_other_crop_income_1 </v>
      </c>
      <c r="F1308" s="30" t="str">
        <f t="shared" si="85"/>
        <v xml:space="preserve"> f_other_crops_income,</v>
      </c>
      <c r="G1308" s="30" t="str">
        <f t="shared" si="86"/>
        <v xml:space="preserve"> f_other_crops_income</v>
      </c>
      <c r="I1308" t="s">
        <v>5602</v>
      </c>
      <c r="J1308" t="s">
        <v>5604</v>
      </c>
      <c r="K1308" t="s">
        <v>5603</v>
      </c>
      <c r="M1308" t="str">
        <f t="shared" si="87"/>
        <v>variable = ifelse(variable == " f_other_crops_income","      f_other_crop_income_1 ",variable),</v>
      </c>
    </row>
    <row r="1309" spans="1:13">
      <c r="A1309" t="s">
        <v>6447</v>
      </c>
      <c r="E1309" s="30" t="str">
        <f t="shared" si="84"/>
        <v xml:space="preserve">      f_livestock_income_type </v>
      </c>
      <c r="F1309" s="30" t="str">
        <f t="shared" si="85"/>
        <v xml:space="preserve"> f_other_crop_livestock,</v>
      </c>
      <c r="G1309" s="30" t="str">
        <f t="shared" si="86"/>
        <v xml:space="preserve"> f_other_crop_livestock</v>
      </c>
      <c r="I1309" t="s">
        <v>5602</v>
      </c>
      <c r="J1309" t="s">
        <v>5604</v>
      </c>
      <c r="K1309" t="s">
        <v>5603</v>
      </c>
      <c r="M1309" t="str">
        <f t="shared" si="87"/>
        <v>variable = ifelse(variable == " f_other_crop_livestock","      f_livestock_income_type ",variable),</v>
      </c>
    </row>
    <row r="1310" spans="1:13">
      <c r="A1310" t="s">
        <v>6448</v>
      </c>
      <c r="E1310" s="30" t="str">
        <f t="shared" si="84"/>
        <v xml:space="preserve">      f_livestock_income_type_other </v>
      </c>
      <c r="F1310" s="30" t="str">
        <f t="shared" si="85"/>
        <v xml:space="preserve"> 'f_other_crop_livestock--other--',</v>
      </c>
      <c r="G1310" s="30" t="str">
        <f t="shared" si="86"/>
        <v xml:space="preserve"> 'f_other_crop_livestock--other--'</v>
      </c>
      <c r="I1310" t="s">
        <v>5602</v>
      </c>
      <c r="J1310" t="s">
        <v>5604</v>
      </c>
      <c r="K1310" t="s">
        <v>5603</v>
      </c>
      <c r="M1310" t="str">
        <f t="shared" si="87"/>
        <v>variable = ifelse(variable == " 'f_other_crop_livestock--other--'","      f_livestock_income_type_other ",variable),</v>
      </c>
    </row>
    <row r="1311" spans="1:13">
      <c r="A1311" t="s">
        <v>6379</v>
      </c>
      <c r="E1311" s="30" t="str">
        <f t="shared" si="84"/>
        <v xml:space="preserve">      f_livestock_labour_yn </v>
      </c>
      <c r="F1311" s="30" t="str">
        <f t="shared" si="85"/>
        <v xml:space="preserve"> f_livestock_labour,</v>
      </c>
      <c r="G1311" s="30" t="str">
        <f t="shared" si="86"/>
        <v xml:space="preserve"> f_livestock_labour</v>
      </c>
      <c r="I1311" t="s">
        <v>5602</v>
      </c>
      <c r="J1311" t="s">
        <v>5604</v>
      </c>
      <c r="K1311" t="s">
        <v>5603</v>
      </c>
      <c r="M1311" t="str">
        <f t="shared" si="87"/>
        <v>variable = ifelse(variable == " f_livestock_labour","      f_livestock_labour_yn ",variable),</v>
      </c>
    </row>
    <row r="1312" spans="1:13">
      <c r="A1312" t="s">
        <v>6380</v>
      </c>
      <c r="E1312" s="30" t="str">
        <f t="shared" si="84"/>
        <v xml:space="preserve">      f_livestock_nr_hired_labourers </v>
      </c>
      <c r="F1312" s="30" t="str">
        <f t="shared" si="85"/>
        <v xml:space="preserve"> f_livestock_labour_people_amount,</v>
      </c>
      <c r="G1312" s="30" t="str">
        <f t="shared" si="86"/>
        <v xml:space="preserve"> f_livestock_labour_people_amount</v>
      </c>
      <c r="I1312" t="s">
        <v>5602</v>
      </c>
      <c r="J1312" t="s">
        <v>5604</v>
      </c>
      <c r="K1312" t="s">
        <v>5603</v>
      </c>
      <c r="M1312" t="str">
        <f t="shared" si="87"/>
        <v>variable = ifelse(variable == " f_livestock_labour_people_amount","      f_livestock_nr_hired_labourers ",variable),</v>
      </c>
    </row>
    <row r="1313" spans="1:13">
      <c r="A1313" t="s">
        <v>6449</v>
      </c>
      <c r="E1313" s="30" t="str">
        <f t="shared" si="84"/>
        <v xml:space="preserve">      livestock_days_hiredlabour </v>
      </c>
      <c r="F1313" s="30" t="str">
        <f t="shared" si="85"/>
        <v xml:space="preserve"> f_livestock_labour_months,</v>
      </c>
      <c r="G1313" s="30" t="str">
        <f t="shared" si="86"/>
        <v xml:space="preserve"> f_livestock_labour_months</v>
      </c>
      <c r="I1313" t="s">
        <v>5602</v>
      </c>
      <c r="J1313" t="s">
        <v>5604</v>
      </c>
      <c r="K1313" t="s">
        <v>5603</v>
      </c>
      <c r="M1313" t="str">
        <f t="shared" si="87"/>
        <v>variable = ifelse(variable == " f_livestock_labour_months","      livestock_days_hiredlabour ",variable),</v>
      </c>
    </row>
    <row r="1314" spans="1:13">
      <c r="A1314" t="s">
        <v>6382</v>
      </c>
      <c r="E1314" s="30" t="str">
        <f t="shared" si="84"/>
        <v xml:space="preserve">      f_livestock_wages_hiredlabour </v>
      </c>
      <c r="F1314" s="30" t="str">
        <f t="shared" si="85"/>
        <v xml:space="preserve"> f_livestock_labour_amount,</v>
      </c>
      <c r="G1314" s="30" t="str">
        <f t="shared" si="86"/>
        <v xml:space="preserve"> f_livestock_labour_amount</v>
      </c>
      <c r="I1314" t="s">
        <v>5602</v>
      </c>
      <c r="J1314" t="s">
        <v>5604</v>
      </c>
      <c r="K1314" t="s">
        <v>5603</v>
      </c>
      <c r="M1314" t="str">
        <f t="shared" si="87"/>
        <v>variable = ifelse(variable == " f_livestock_labour_amount","      f_livestock_wages_hiredlabour ",variable),</v>
      </c>
    </row>
    <row r="1315" spans="1:13">
      <c r="A1315" t="s">
        <v>5852</v>
      </c>
      <c r="E1315" s="30" t="str">
        <f t="shared" si="84"/>
        <v xml:space="preserve">      f_livestock_income_total </v>
      </c>
      <c r="F1315" s="30" t="str">
        <f t="shared" si="85"/>
        <v xml:space="preserve"> f_livestock_option,</v>
      </c>
      <c r="G1315" s="30" t="str">
        <f t="shared" si="86"/>
        <v xml:space="preserve"> f_livestock_option</v>
      </c>
      <c r="I1315" t="s">
        <v>5602</v>
      </c>
      <c r="J1315" t="s">
        <v>5604</v>
      </c>
      <c r="K1315" t="s">
        <v>5603</v>
      </c>
      <c r="M1315" t="str">
        <f t="shared" si="87"/>
        <v>variable = ifelse(variable == " f_livestock_option","      f_livestock_income_total ",variable),</v>
      </c>
    </row>
    <row r="1316" spans="1:13">
      <c r="A1316" t="s">
        <v>6450</v>
      </c>
      <c r="E1316" s="30" t="str">
        <f t="shared" si="84"/>
        <v xml:space="preserve">      f_income_other_type </v>
      </c>
      <c r="F1316" s="30" t="str">
        <f t="shared" si="85"/>
        <v xml:space="preserve"> f_offfarm_labour,</v>
      </c>
      <c r="G1316" s="30" t="str">
        <f t="shared" si="86"/>
        <v xml:space="preserve"> f_offfarm_labour</v>
      </c>
      <c r="I1316" t="s">
        <v>5602</v>
      </c>
      <c r="J1316" t="s">
        <v>5604</v>
      </c>
      <c r="K1316" t="s">
        <v>5603</v>
      </c>
      <c r="M1316" t="str">
        <f t="shared" si="87"/>
        <v>variable = ifelse(variable == " f_offfarm_labour","      f_income_other_type ",variable),</v>
      </c>
    </row>
    <row r="1317" spans="1:13">
      <c r="A1317" t="s">
        <v>6451</v>
      </c>
      <c r="E1317" s="30" t="str">
        <f t="shared" si="84"/>
        <v xml:space="preserve">      f_income_other_type_other </v>
      </c>
      <c r="F1317" s="30" t="str">
        <f t="shared" si="85"/>
        <v xml:space="preserve"> 'f_offfarm_labour--other--',</v>
      </c>
      <c r="G1317" s="30" t="str">
        <f t="shared" si="86"/>
        <v xml:space="preserve"> 'f_offfarm_labour--other--'</v>
      </c>
      <c r="I1317" t="s">
        <v>5602</v>
      </c>
      <c r="J1317" t="s">
        <v>5604</v>
      </c>
      <c r="K1317" t="s">
        <v>5603</v>
      </c>
      <c r="M1317" t="str">
        <f t="shared" si="87"/>
        <v>variable = ifelse(variable == " 'f_offfarm_labour--other--'","      f_income_other_type_other ",variable),</v>
      </c>
    </row>
    <row r="1318" spans="1:13">
      <c r="A1318" t="s">
        <v>6452</v>
      </c>
      <c r="E1318" s="30" t="str">
        <f t="shared" si="84"/>
        <v xml:space="preserve">      f_equip_rental_type </v>
      </c>
      <c r="F1318" s="30" t="str">
        <f t="shared" si="85"/>
        <v xml:space="preserve"> f_equipment_rental,</v>
      </c>
      <c r="G1318" s="30" t="str">
        <f t="shared" si="86"/>
        <v xml:space="preserve"> f_equipment_rental</v>
      </c>
      <c r="I1318" t="s">
        <v>5602</v>
      </c>
      <c r="J1318" t="s">
        <v>5604</v>
      </c>
      <c r="K1318" t="s">
        <v>5603</v>
      </c>
      <c r="M1318" t="str">
        <f t="shared" si="87"/>
        <v>variable = ifelse(variable == " f_equipment_rental","      f_equip_rental_type ",variable),</v>
      </c>
    </row>
    <row r="1319" spans="1:13">
      <c r="A1319" t="s">
        <v>6453</v>
      </c>
      <c r="E1319" s="30" t="str">
        <f t="shared" si="84"/>
        <v xml:space="preserve">      f_equip_rental_type_other </v>
      </c>
      <c r="F1319" s="30" t="str">
        <f t="shared" si="85"/>
        <v xml:space="preserve"> 'f_equipment_rental--other--',</v>
      </c>
      <c r="G1319" s="30" t="str">
        <f t="shared" si="86"/>
        <v xml:space="preserve"> 'f_equipment_rental--other--'</v>
      </c>
      <c r="I1319" t="s">
        <v>5602</v>
      </c>
      <c r="J1319" t="s">
        <v>5604</v>
      </c>
      <c r="K1319" t="s">
        <v>5603</v>
      </c>
      <c r="M1319" t="str">
        <f t="shared" si="87"/>
        <v>variable = ifelse(variable == " 'f_equipment_rental--other--'","      f_equip_rental_type_other ",variable),</v>
      </c>
    </row>
    <row r="1320" spans="1:13">
      <c r="A1320" t="s">
        <v>5640</v>
      </c>
      <c r="E1320" s="30" t="str">
        <f t="shared" si="84"/>
        <v xml:space="preserve">      f_income_other_total </v>
      </c>
      <c r="F1320" s="30" t="str">
        <f t="shared" si="85"/>
        <v xml:space="preserve"> f_offfarm_income,</v>
      </c>
      <c r="G1320" s="30" t="str">
        <f t="shared" si="86"/>
        <v xml:space="preserve"> f_offfarm_income</v>
      </c>
      <c r="I1320" t="s">
        <v>5602</v>
      </c>
      <c r="J1320" t="s">
        <v>5604</v>
      </c>
      <c r="K1320" t="s">
        <v>5603</v>
      </c>
      <c r="M1320" t="str">
        <f t="shared" si="87"/>
        <v>variable = ifelse(variable == " f_offfarm_income","      f_income_other_total ",variable),</v>
      </c>
    </row>
    <row r="1321" spans="1:13">
      <c r="A1321" t="s">
        <v>6454</v>
      </c>
      <c r="E1321" s="30" t="str">
        <f t="shared" si="84"/>
        <v xml:space="preserve">      f_crop_labour_types </v>
      </c>
      <c r="F1321" s="30" t="str">
        <f t="shared" si="85"/>
        <v xml:space="preserve"> f_labour,</v>
      </c>
      <c r="G1321" s="30" t="str">
        <f t="shared" si="86"/>
        <v xml:space="preserve"> f_labour</v>
      </c>
      <c r="I1321" t="s">
        <v>5602</v>
      </c>
      <c r="J1321" t="s">
        <v>5604</v>
      </c>
      <c r="K1321" t="s">
        <v>5603</v>
      </c>
      <c r="M1321" t="str">
        <f t="shared" si="87"/>
        <v>variable = ifelse(variable == " f_labour","      f_crop_labour_types ",variable),</v>
      </c>
    </row>
    <row r="1322" spans="1:13">
      <c r="A1322" t="s">
        <v>6151</v>
      </c>
      <c r="E1322" s="30" t="str">
        <f t="shared" si="84"/>
        <v xml:space="preserve">      f_labour_landprep_nrpeople </v>
      </c>
      <c r="F1322" s="30" t="str">
        <f t="shared" si="85"/>
        <v xml:space="preserve"> f_number_labourers_land_preparation,</v>
      </c>
      <c r="G1322" s="30" t="str">
        <f t="shared" si="86"/>
        <v xml:space="preserve"> f_number_labourers_land_preparation</v>
      </c>
      <c r="I1322" t="s">
        <v>5602</v>
      </c>
      <c r="J1322" t="s">
        <v>5604</v>
      </c>
      <c r="K1322" t="s">
        <v>5603</v>
      </c>
      <c r="M1322" t="str">
        <f t="shared" si="87"/>
        <v>variable = ifelse(variable == " f_number_labourers_land_preparation","      f_labour_landprep_nrpeople ",variable),</v>
      </c>
    </row>
    <row r="1323" spans="1:13">
      <c r="A1323" t="s">
        <v>6152</v>
      </c>
      <c r="E1323" s="30" t="str">
        <f t="shared" si="84"/>
        <v xml:space="preserve">      f_labour_landprep_nrhiredpeople </v>
      </c>
      <c r="F1323" s="30" t="str">
        <f t="shared" si="85"/>
        <v xml:space="preserve"> f_hired_labourers_land_preparation,</v>
      </c>
      <c r="G1323" s="30" t="str">
        <f t="shared" si="86"/>
        <v xml:space="preserve"> f_hired_labourers_land_preparation</v>
      </c>
      <c r="I1323" t="s">
        <v>5602</v>
      </c>
      <c r="J1323" t="s">
        <v>5604</v>
      </c>
      <c r="K1323" t="s">
        <v>5603</v>
      </c>
      <c r="M1323" t="str">
        <f t="shared" si="87"/>
        <v>variable = ifelse(variable == " f_hired_labourers_land_preparation","      f_labour_landprep_nrhiredpeople ",variable),</v>
      </c>
    </row>
    <row r="1324" spans="1:13">
      <c r="A1324" t="s">
        <v>6153</v>
      </c>
      <c r="E1324" s="30" t="str">
        <f t="shared" si="84"/>
        <v xml:space="preserve">      f_labour_landprep_nrdays </v>
      </c>
      <c r="F1324" s="30" t="str">
        <f t="shared" si="85"/>
        <v xml:space="preserve"> f_days_land_preparation,</v>
      </c>
      <c r="G1324" s="30" t="str">
        <f t="shared" si="86"/>
        <v xml:space="preserve"> f_days_land_preparation</v>
      </c>
      <c r="I1324" t="s">
        <v>5602</v>
      </c>
      <c r="J1324" t="s">
        <v>5604</v>
      </c>
      <c r="K1324" t="s">
        <v>5603</v>
      </c>
      <c r="M1324" t="str">
        <f t="shared" si="87"/>
        <v>variable = ifelse(variable == " f_days_land_preparation","      f_labour_landprep_nrdays ",variable),</v>
      </c>
    </row>
    <row r="1325" spans="1:13">
      <c r="A1325" t="s">
        <v>6154</v>
      </c>
      <c r="E1325" s="30" t="str">
        <f t="shared" si="84"/>
        <v xml:space="preserve">      f_labour_landprep_paymentpertimeframe </v>
      </c>
      <c r="F1325" s="30" t="str">
        <f t="shared" si="85"/>
        <v xml:space="preserve"> f_wages_land_preparation,</v>
      </c>
      <c r="G1325" s="30" t="str">
        <f t="shared" si="86"/>
        <v xml:space="preserve"> f_wages_land_preparation</v>
      </c>
      <c r="I1325" t="s">
        <v>5602</v>
      </c>
      <c r="J1325" t="s">
        <v>5604</v>
      </c>
      <c r="K1325" t="s">
        <v>5603</v>
      </c>
      <c r="M1325" t="str">
        <f t="shared" si="87"/>
        <v>variable = ifelse(variable == " f_wages_land_preparation","      f_labour_landprep_paymentpertimeframe ",variable),</v>
      </c>
    </row>
    <row r="1326" spans="1:13">
      <c r="A1326" t="s">
        <v>6155</v>
      </c>
      <c r="E1326" s="30" t="str">
        <f t="shared" si="84"/>
        <v xml:space="preserve">      f_labour_planting_nrpeople </v>
      </c>
      <c r="F1326" s="30" t="str">
        <f t="shared" si="85"/>
        <v xml:space="preserve"> f_number_labourers_planting,</v>
      </c>
      <c r="G1326" s="30" t="str">
        <f t="shared" si="86"/>
        <v xml:space="preserve"> f_number_labourers_planting</v>
      </c>
      <c r="I1326" t="s">
        <v>5602</v>
      </c>
      <c r="J1326" t="s">
        <v>5604</v>
      </c>
      <c r="K1326" t="s">
        <v>5603</v>
      </c>
      <c r="M1326" t="str">
        <f t="shared" si="87"/>
        <v>variable = ifelse(variable == " f_number_labourers_planting","      f_labour_planting_nrpeople ",variable),</v>
      </c>
    </row>
    <row r="1327" spans="1:13">
      <c r="A1327" t="s">
        <v>6156</v>
      </c>
      <c r="E1327" s="30" t="str">
        <f t="shared" si="84"/>
        <v xml:space="preserve">      f_labour_planting_nrhiredpeople </v>
      </c>
      <c r="F1327" s="30" t="str">
        <f t="shared" si="85"/>
        <v xml:space="preserve"> f_hired_labourers_planting,</v>
      </c>
      <c r="G1327" s="30" t="str">
        <f t="shared" si="86"/>
        <v xml:space="preserve"> f_hired_labourers_planting</v>
      </c>
      <c r="I1327" t="s">
        <v>5602</v>
      </c>
      <c r="J1327" t="s">
        <v>5604</v>
      </c>
      <c r="K1327" t="s">
        <v>5603</v>
      </c>
      <c r="M1327" t="str">
        <f t="shared" si="87"/>
        <v>variable = ifelse(variable == " f_hired_labourers_planting","      f_labour_planting_nrhiredpeople ",variable),</v>
      </c>
    </row>
    <row r="1328" spans="1:13">
      <c r="A1328" t="s">
        <v>6157</v>
      </c>
      <c r="E1328" s="30" t="str">
        <f t="shared" si="84"/>
        <v xml:space="preserve">      f_labour_planting_nrdays </v>
      </c>
      <c r="F1328" s="30" t="str">
        <f t="shared" si="85"/>
        <v xml:space="preserve"> f_days_planting,</v>
      </c>
      <c r="G1328" s="30" t="str">
        <f t="shared" si="86"/>
        <v xml:space="preserve"> f_days_planting</v>
      </c>
      <c r="I1328" t="s">
        <v>5602</v>
      </c>
      <c r="J1328" t="s">
        <v>5604</v>
      </c>
      <c r="K1328" t="s">
        <v>5603</v>
      </c>
      <c r="M1328" t="str">
        <f t="shared" si="87"/>
        <v>variable = ifelse(variable == " f_days_planting","      f_labour_planting_nrdays ",variable),</v>
      </c>
    </row>
    <row r="1329" spans="1:13">
      <c r="A1329" t="s">
        <v>6158</v>
      </c>
      <c r="E1329" s="30" t="str">
        <f t="shared" si="84"/>
        <v xml:space="preserve">      f_labour_planting_paymentpertimeframe </v>
      </c>
      <c r="F1329" s="30" t="str">
        <f t="shared" si="85"/>
        <v xml:space="preserve"> f_wages_planting,</v>
      </c>
      <c r="G1329" s="30" t="str">
        <f t="shared" si="86"/>
        <v xml:space="preserve"> f_wages_planting</v>
      </c>
      <c r="I1329" t="s">
        <v>5602</v>
      </c>
      <c r="J1329" t="s">
        <v>5604</v>
      </c>
      <c r="K1329" t="s">
        <v>5603</v>
      </c>
      <c r="M1329" t="str">
        <f t="shared" si="87"/>
        <v>variable = ifelse(variable == " f_wages_planting","      f_labour_planting_paymentpertimeframe ",variable),</v>
      </c>
    </row>
    <row r="1330" spans="1:13">
      <c r="A1330" t="s">
        <v>6159</v>
      </c>
      <c r="E1330" s="30" t="str">
        <f t="shared" si="84"/>
        <v xml:space="preserve">      f_labour_cropmaint_nrpeople </v>
      </c>
      <c r="F1330" s="30" t="str">
        <f t="shared" si="85"/>
        <v xml:space="preserve"> f_number_labourers_crop_maintenance,</v>
      </c>
      <c r="G1330" s="30" t="str">
        <f t="shared" si="86"/>
        <v xml:space="preserve"> f_number_labourers_crop_maintenance</v>
      </c>
      <c r="I1330" t="s">
        <v>5602</v>
      </c>
      <c r="J1330" t="s">
        <v>5604</v>
      </c>
      <c r="K1330" t="s">
        <v>5603</v>
      </c>
      <c r="M1330" t="str">
        <f t="shared" si="87"/>
        <v>variable = ifelse(variable == " f_number_labourers_crop_maintenance","      f_labour_cropmaint_nrpeople ",variable),</v>
      </c>
    </row>
    <row r="1331" spans="1:13">
      <c r="A1331" t="s">
        <v>6160</v>
      </c>
      <c r="E1331" s="30" t="str">
        <f t="shared" si="84"/>
        <v xml:space="preserve">      f_labour_cropmaint_nrhiredpeople </v>
      </c>
      <c r="F1331" s="30" t="str">
        <f t="shared" si="85"/>
        <v xml:space="preserve"> f_hired_labourers_crop_maintenance,</v>
      </c>
      <c r="G1331" s="30" t="str">
        <f t="shared" si="86"/>
        <v xml:space="preserve"> f_hired_labourers_crop_maintenance</v>
      </c>
      <c r="I1331" t="s">
        <v>5602</v>
      </c>
      <c r="J1331" t="s">
        <v>5604</v>
      </c>
      <c r="K1331" t="s">
        <v>5603</v>
      </c>
      <c r="M1331" t="str">
        <f t="shared" si="87"/>
        <v>variable = ifelse(variable == " f_hired_labourers_crop_maintenance","      f_labour_cropmaint_nrhiredpeople ",variable),</v>
      </c>
    </row>
    <row r="1332" spans="1:13">
      <c r="A1332" t="s">
        <v>6161</v>
      </c>
      <c r="E1332" s="30" t="str">
        <f t="shared" si="84"/>
        <v xml:space="preserve">      f_labour_cropmaint_nrdays </v>
      </c>
      <c r="F1332" s="30" t="str">
        <f t="shared" si="85"/>
        <v xml:space="preserve"> f_days_crop_maintenance,</v>
      </c>
      <c r="G1332" s="30" t="str">
        <f t="shared" si="86"/>
        <v xml:space="preserve"> f_days_crop_maintenance</v>
      </c>
      <c r="I1332" t="s">
        <v>5602</v>
      </c>
      <c r="J1332" t="s">
        <v>5604</v>
      </c>
      <c r="K1332" t="s">
        <v>5603</v>
      </c>
      <c r="M1332" t="str">
        <f t="shared" si="87"/>
        <v>variable = ifelse(variable == " f_days_crop_maintenance","      f_labour_cropmaint_nrdays ",variable),</v>
      </c>
    </row>
    <row r="1333" spans="1:13">
      <c r="A1333" t="s">
        <v>6162</v>
      </c>
      <c r="E1333" s="30" t="str">
        <f t="shared" si="84"/>
        <v xml:space="preserve">      f_labour_cropmaint_paymentpertimeframe </v>
      </c>
      <c r="F1333" s="30" t="str">
        <f t="shared" si="85"/>
        <v xml:space="preserve"> f_wages_crop_maintenance,</v>
      </c>
      <c r="G1333" s="30" t="str">
        <f t="shared" si="86"/>
        <v xml:space="preserve"> f_wages_crop_maintenance</v>
      </c>
      <c r="I1333" t="s">
        <v>5602</v>
      </c>
      <c r="J1333" t="s">
        <v>5604</v>
      </c>
      <c r="K1333" t="s">
        <v>5603</v>
      </c>
      <c r="M1333" t="str">
        <f t="shared" si="87"/>
        <v>variable = ifelse(variable == " f_wages_crop_maintenance","      f_labour_cropmaint_paymentpertimeframe ",variable),</v>
      </c>
    </row>
    <row r="1334" spans="1:13">
      <c r="A1334" t="s">
        <v>6163</v>
      </c>
      <c r="E1334" s="30" t="str">
        <f t="shared" si="84"/>
        <v xml:space="preserve">      f_labour_irrigation_nrpeople </v>
      </c>
      <c r="F1334" s="30" t="str">
        <f t="shared" si="85"/>
        <v xml:space="preserve"> f_number_labourers_irrigation,</v>
      </c>
      <c r="G1334" s="30" t="str">
        <f t="shared" si="86"/>
        <v xml:space="preserve"> f_number_labourers_irrigation</v>
      </c>
      <c r="I1334" t="s">
        <v>5602</v>
      </c>
      <c r="J1334" t="s">
        <v>5604</v>
      </c>
      <c r="K1334" t="s">
        <v>5603</v>
      </c>
      <c r="M1334" t="str">
        <f t="shared" si="87"/>
        <v>variable = ifelse(variable == " f_number_labourers_irrigation","      f_labour_irrigation_nrpeople ",variable),</v>
      </c>
    </row>
    <row r="1335" spans="1:13">
      <c r="A1335" t="s">
        <v>6164</v>
      </c>
      <c r="E1335" s="30" t="str">
        <f t="shared" si="84"/>
        <v xml:space="preserve">      f_labour_irrigation_nrhiredpeople </v>
      </c>
      <c r="F1335" s="30" t="str">
        <f t="shared" si="85"/>
        <v xml:space="preserve"> f_hired_labourers_irrigation,</v>
      </c>
      <c r="G1335" s="30" t="str">
        <f t="shared" si="86"/>
        <v xml:space="preserve"> f_hired_labourers_irrigation</v>
      </c>
      <c r="I1335" t="s">
        <v>5602</v>
      </c>
      <c r="J1335" t="s">
        <v>5604</v>
      </c>
      <c r="K1335" t="s">
        <v>5603</v>
      </c>
      <c r="M1335" t="str">
        <f t="shared" si="87"/>
        <v>variable = ifelse(variable == " f_hired_labourers_irrigation","      f_labour_irrigation_nrhiredpeople ",variable),</v>
      </c>
    </row>
    <row r="1336" spans="1:13">
      <c r="A1336" t="s">
        <v>6165</v>
      </c>
      <c r="E1336" s="30" t="str">
        <f t="shared" si="84"/>
        <v xml:space="preserve">      f_labour_irrigation_nrdays </v>
      </c>
      <c r="F1336" s="30" t="str">
        <f t="shared" si="85"/>
        <v xml:space="preserve"> f_days_irrigation,</v>
      </c>
      <c r="G1336" s="30" t="str">
        <f t="shared" si="86"/>
        <v xml:space="preserve"> f_days_irrigation</v>
      </c>
      <c r="I1336" t="s">
        <v>5602</v>
      </c>
      <c r="J1336" t="s">
        <v>5604</v>
      </c>
      <c r="K1336" t="s">
        <v>5603</v>
      </c>
      <c r="M1336" t="str">
        <f t="shared" si="87"/>
        <v>variable = ifelse(variable == " f_days_irrigation","      f_labour_irrigation_nrdays ",variable),</v>
      </c>
    </row>
    <row r="1337" spans="1:13">
      <c r="A1337" t="s">
        <v>6166</v>
      </c>
      <c r="E1337" s="30" t="str">
        <f t="shared" si="84"/>
        <v xml:space="preserve">      f_labour_irrigation_paymentpertimeframe </v>
      </c>
      <c r="F1337" s="30" t="str">
        <f t="shared" si="85"/>
        <v xml:space="preserve"> f_wages_irrigation,</v>
      </c>
      <c r="G1337" s="30" t="str">
        <f t="shared" si="86"/>
        <v xml:space="preserve"> f_wages_irrigation</v>
      </c>
      <c r="I1337" t="s">
        <v>5602</v>
      </c>
      <c r="J1337" t="s">
        <v>5604</v>
      </c>
      <c r="K1337" t="s">
        <v>5603</v>
      </c>
      <c r="M1337" t="str">
        <f t="shared" si="87"/>
        <v>variable = ifelse(variable == " f_wages_irrigation","      f_labour_irrigation_paymentpertimeframe ",variable),</v>
      </c>
    </row>
    <row r="1338" spans="1:13">
      <c r="A1338" t="s">
        <v>6167</v>
      </c>
      <c r="E1338" s="30" t="str">
        <f t="shared" si="84"/>
        <v xml:space="preserve">      f_labour_fertilizerapp_nrpeople </v>
      </c>
      <c r="F1338" s="30" t="str">
        <f t="shared" si="85"/>
        <v xml:space="preserve"> f_number_labourers_fertilizer,</v>
      </c>
      <c r="G1338" s="30" t="str">
        <f t="shared" si="86"/>
        <v xml:space="preserve"> f_number_labourers_fertilizer</v>
      </c>
      <c r="I1338" t="s">
        <v>5602</v>
      </c>
      <c r="J1338" t="s">
        <v>5604</v>
      </c>
      <c r="K1338" t="s">
        <v>5603</v>
      </c>
      <c r="M1338" t="str">
        <f t="shared" si="87"/>
        <v>variable = ifelse(variable == " f_number_labourers_fertilizer","      f_labour_fertilizerapp_nrpeople ",variable),</v>
      </c>
    </row>
    <row r="1339" spans="1:13">
      <c r="A1339" t="s">
        <v>6168</v>
      </c>
      <c r="E1339" s="30" t="str">
        <f t="shared" si="84"/>
        <v xml:space="preserve">      f_labour_fertilizerapp_nrhiredpeople </v>
      </c>
      <c r="F1339" s="30" t="str">
        <f t="shared" si="85"/>
        <v xml:space="preserve"> f_hired_labourers_fertilizer,</v>
      </c>
      <c r="G1339" s="30" t="str">
        <f t="shared" si="86"/>
        <v xml:space="preserve"> f_hired_labourers_fertilizer</v>
      </c>
      <c r="I1339" t="s">
        <v>5602</v>
      </c>
      <c r="J1339" t="s">
        <v>5604</v>
      </c>
      <c r="K1339" t="s">
        <v>5603</v>
      </c>
      <c r="M1339" t="str">
        <f t="shared" si="87"/>
        <v>variable = ifelse(variable == " f_hired_labourers_fertilizer","      f_labour_fertilizerapp_nrhiredpeople ",variable),</v>
      </c>
    </row>
    <row r="1340" spans="1:13">
      <c r="A1340" t="s">
        <v>6169</v>
      </c>
      <c r="E1340" s="30" t="str">
        <f t="shared" si="84"/>
        <v xml:space="preserve">      f_labour_fertilizerapp_nrdays </v>
      </c>
      <c r="F1340" s="30" t="str">
        <f t="shared" si="85"/>
        <v xml:space="preserve"> f_days_fertilizer,</v>
      </c>
      <c r="G1340" s="30" t="str">
        <f t="shared" si="86"/>
        <v xml:space="preserve"> f_days_fertilizer</v>
      </c>
      <c r="I1340" t="s">
        <v>5602</v>
      </c>
      <c r="J1340" t="s">
        <v>5604</v>
      </c>
      <c r="K1340" t="s">
        <v>5603</v>
      </c>
      <c r="M1340" t="str">
        <f t="shared" si="87"/>
        <v>variable = ifelse(variable == " f_days_fertilizer","      f_labour_fertilizerapp_nrdays ",variable),</v>
      </c>
    </row>
    <row r="1341" spans="1:13">
      <c r="A1341" t="s">
        <v>6170</v>
      </c>
      <c r="E1341" s="30" t="str">
        <f t="shared" si="84"/>
        <v xml:space="preserve">      f_labour_fertilizerapp_paymentpertimeframe </v>
      </c>
      <c r="F1341" s="30" t="str">
        <f t="shared" si="85"/>
        <v xml:space="preserve"> f_wages_fertilizer,</v>
      </c>
      <c r="G1341" s="30" t="str">
        <f t="shared" si="86"/>
        <v xml:space="preserve"> f_wages_fertilizer</v>
      </c>
      <c r="I1341" t="s">
        <v>5602</v>
      </c>
      <c r="J1341" t="s">
        <v>5604</v>
      </c>
      <c r="K1341" t="s">
        <v>5603</v>
      </c>
      <c r="M1341" t="str">
        <f t="shared" si="87"/>
        <v>variable = ifelse(variable == " f_wages_fertilizer","      f_labour_fertilizerapp_paymentpertimeframe ",variable),</v>
      </c>
    </row>
    <row r="1342" spans="1:13">
      <c r="A1342" t="s">
        <v>6171</v>
      </c>
      <c r="E1342" s="30" t="str">
        <f t="shared" si="84"/>
        <v xml:space="preserve">      f_labour_agrochemicalapp_nrpeople </v>
      </c>
      <c r="F1342" s="30" t="str">
        <f t="shared" si="85"/>
        <v xml:space="preserve"> f_number_labourers_agrochemical,</v>
      </c>
      <c r="G1342" s="30" t="str">
        <f t="shared" si="86"/>
        <v xml:space="preserve"> f_number_labourers_agrochemical</v>
      </c>
      <c r="I1342" t="s">
        <v>5602</v>
      </c>
      <c r="J1342" t="s">
        <v>5604</v>
      </c>
      <c r="K1342" t="s">
        <v>5603</v>
      </c>
      <c r="M1342" t="str">
        <f t="shared" si="87"/>
        <v>variable = ifelse(variable == " f_number_labourers_agrochemical","      f_labour_agrochemicalapp_nrpeople ",variable),</v>
      </c>
    </row>
    <row r="1343" spans="1:13">
      <c r="A1343" t="s">
        <v>6172</v>
      </c>
      <c r="E1343" s="30" t="str">
        <f t="shared" si="84"/>
        <v xml:space="preserve">      f_labour_agrochemicalapp_nrhiredpeople </v>
      </c>
      <c r="F1343" s="30" t="str">
        <f t="shared" si="85"/>
        <v xml:space="preserve"> f_hired_labourers_agrochemical,</v>
      </c>
      <c r="G1343" s="30" t="str">
        <f t="shared" si="86"/>
        <v xml:space="preserve"> f_hired_labourers_agrochemical</v>
      </c>
      <c r="I1343" t="s">
        <v>5602</v>
      </c>
      <c r="J1343" t="s">
        <v>5604</v>
      </c>
      <c r="K1343" t="s">
        <v>5603</v>
      </c>
      <c r="M1343" t="str">
        <f t="shared" si="87"/>
        <v>variable = ifelse(variable == " f_hired_labourers_agrochemical","      f_labour_agrochemicalapp_nrhiredpeople ",variable),</v>
      </c>
    </row>
    <row r="1344" spans="1:13">
      <c r="A1344" t="s">
        <v>6173</v>
      </c>
      <c r="E1344" s="30" t="str">
        <f t="shared" si="84"/>
        <v xml:space="preserve">      f_labour_agrochemicalapp_nrdays </v>
      </c>
      <c r="F1344" s="30" t="str">
        <f t="shared" si="85"/>
        <v xml:space="preserve"> f_days_agrochemical,</v>
      </c>
      <c r="G1344" s="30" t="str">
        <f t="shared" si="86"/>
        <v xml:space="preserve"> f_days_agrochemical</v>
      </c>
      <c r="I1344" t="s">
        <v>5602</v>
      </c>
      <c r="J1344" t="s">
        <v>5604</v>
      </c>
      <c r="K1344" t="s">
        <v>5603</v>
      </c>
      <c r="M1344" t="str">
        <f t="shared" si="87"/>
        <v>variable = ifelse(variable == " f_days_agrochemical","      f_labour_agrochemicalapp_nrdays ",variable),</v>
      </c>
    </row>
    <row r="1345" spans="1:13">
      <c r="A1345" t="s">
        <v>6174</v>
      </c>
      <c r="E1345" s="30" t="str">
        <f t="shared" si="84"/>
        <v xml:space="preserve">      f_labour_agrochemicalapp_paymentpertimeframe </v>
      </c>
      <c r="F1345" s="30" t="str">
        <f t="shared" si="85"/>
        <v xml:space="preserve"> f_wages_agrochemical,</v>
      </c>
      <c r="G1345" s="30" t="str">
        <f t="shared" si="86"/>
        <v xml:space="preserve"> f_wages_agrochemical</v>
      </c>
      <c r="I1345" t="s">
        <v>5602</v>
      </c>
      <c r="J1345" t="s">
        <v>5604</v>
      </c>
      <c r="K1345" t="s">
        <v>5603</v>
      </c>
      <c r="M1345" t="str">
        <f t="shared" si="87"/>
        <v>variable = ifelse(variable == " f_wages_agrochemical","      f_labour_agrochemicalapp_paymentpertimeframe ",variable),</v>
      </c>
    </row>
    <row r="1346" spans="1:13">
      <c r="A1346" t="s">
        <v>6175</v>
      </c>
      <c r="E1346" s="30" t="str">
        <f t="shared" si="84"/>
        <v xml:space="preserve">      f_labour_harvesting_nrpeople </v>
      </c>
      <c r="F1346" s="30" t="str">
        <f t="shared" si="85"/>
        <v xml:space="preserve"> f_number_labourers_harvesting,</v>
      </c>
      <c r="G1346" s="30" t="str">
        <f t="shared" si="86"/>
        <v xml:space="preserve"> f_number_labourers_harvesting</v>
      </c>
      <c r="I1346" t="s">
        <v>5602</v>
      </c>
      <c r="J1346" t="s">
        <v>5604</v>
      </c>
      <c r="K1346" t="s">
        <v>5603</v>
      </c>
      <c r="M1346" t="str">
        <f t="shared" si="87"/>
        <v>variable = ifelse(variable == " f_number_labourers_harvesting","      f_labour_harvesting_nrpeople ",variable),</v>
      </c>
    </row>
    <row r="1347" spans="1:13">
      <c r="A1347" t="s">
        <v>6176</v>
      </c>
      <c r="E1347" s="30" t="str">
        <f t="shared" si="84"/>
        <v xml:space="preserve">      f_labour_harvesting_nrhiredpeople </v>
      </c>
      <c r="F1347" s="30" t="str">
        <f t="shared" si="85"/>
        <v xml:space="preserve"> f_hired_labourers_harvesting,</v>
      </c>
      <c r="G1347" s="30" t="str">
        <f t="shared" si="86"/>
        <v xml:space="preserve"> f_hired_labourers_harvesting</v>
      </c>
      <c r="I1347" t="s">
        <v>5602</v>
      </c>
      <c r="J1347" t="s">
        <v>5604</v>
      </c>
      <c r="K1347" t="s">
        <v>5603</v>
      </c>
      <c r="M1347" t="str">
        <f t="shared" si="87"/>
        <v>variable = ifelse(variable == " f_hired_labourers_harvesting","      f_labour_harvesting_nrhiredpeople ",variable),</v>
      </c>
    </row>
    <row r="1348" spans="1:13">
      <c r="A1348" t="s">
        <v>6177</v>
      </c>
      <c r="E1348" s="30" t="str">
        <f t="shared" si="84"/>
        <v xml:space="preserve">      f_labour_harvesting_nrdays </v>
      </c>
      <c r="F1348" s="30" t="str">
        <f t="shared" si="85"/>
        <v xml:space="preserve"> f_days_harvesting,</v>
      </c>
      <c r="G1348" s="30" t="str">
        <f t="shared" si="86"/>
        <v xml:space="preserve"> f_days_harvesting</v>
      </c>
      <c r="I1348" t="s">
        <v>5602</v>
      </c>
      <c r="J1348" t="s">
        <v>5604</v>
      </c>
      <c r="K1348" t="s">
        <v>5603</v>
      </c>
      <c r="M1348" t="str">
        <f t="shared" si="87"/>
        <v>variable = ifelse(variable == " f_days_harvesting","      f_labour_harvesting_nrdays ",variable),</v>
      </c>
    </row>
    <row r="1349" spans="1:13">
      <c r="A1349" t="s">
        <v>6178</v>
      </c>
      <c r="E1349" s="30" t="str">
        <f t="shared" si="84"/>
        <v xml:space="preserve">      f_labour_harvesting_paymentpertimeframe </v>
      </c>
      <c r="F1349" s="30" t="str">
        <f t="shared" si="85"/>
        <v xml:space="preserve"> f_wages_harvesting,</v>
      </c>
      <c r="G1349" s="30" t="str">
        <f t="shared" si="86"/>
        <v xml:space="preserve"> f_wages_harvesting</v>
      </c>
      <c r="I1349" t="s">
        <v>5602</v>
      </c>
      <c r="J1349" t="s">
        <v>5604</v>
      </c>
      <c r="K1349" t="s">
        <v>5603</v>
      </c>
      <c r="M1349" t="str">
        <f t="shared" si="87"/>
        <v>variable = ifelse(variable == " f_wages_harvesting","      f_labour_harvesting_paymentpertimeframe ",variable),</v>
      </c>
    </row>
    <row r="1350" spans="1:13">
      <c r="A1350" t="s">
        <v>6179</v>
      </c>
      <c r="E1350" s="30" t="str">
        <f t="shared" si="84"/>
        <v xml:space="preserve">      f_labour_postharvest_nrpeople </v>
      </c>
      <c r="F1350" s="30" t="str">
        <f t="shared" si="85"/>
        <v xml:space="preserve"> f_number_labourers_post_harvesting,</v>
      </c>
      <c r="G1350" s="30" t="str">
        <f t="shared" si="86"/>
        <v xml:space="preserve"> f_number_labourers_post_harvesting</v>
      </c>
      <c r="I1350" t="s">
        <v>5602</v>
      </c>
      <c r="J1350" t="s">
        <v>5604</v>
      </c>
      <c r="K1350" t="s">
        <v>5603</v>
      </c>
      <c r="M1350" t="str">
        <f t="shared" si="87"/>
        <v>variable = ifelse(variable == " f_number_labourers_post_harvesting","      f_labour_postharvest_nrpeople ",variable),</v>
      </c>
    </row>
    <row r="1351" spans="1:13">
      <c r="A1351" t="s">
        <v>6180</v>
      </c>
      <c r="E1351" s="30" t="str">
        <f t="shared" ref="E1351:E1414" si="88">LEFT(A1351, SEARCH("=",A1351)-1)</f>
        <v xml:space="preserve">      f_labour_postharvest_nrhiredpeople </v>
      </c>
      <c r="F1351" s="30" t="str">
        <f t="shared" ref="F1351:F1414" si="89">RIGHT(A1351,LEN(A1351)-SEARCH("=",A1351))</f>
        <v xml:space="preserve"> f_hired_labourers_post_harvesting,</v>
      </c>
      <c r="G1351" s="30" t="str">
        <f t="shared" ref="G1351:G1414" si="90">LEFT(F1351, SEARCH(",",F1351)-1)</f>
        <v xml:space="preserve"> f_hired_labourers_post_harvesting</v>
      </c>
      <c r="I1351" t="s">
        <v>5602</v>
      </c>
      <c r="J1351" t="s">
        <v>5604</v>
      </c>
      <c r="K1351" t="s">
        <v>5603</v>
      </c>
      <c r="M1351" t="str">
        <f t="shared" ref="M1351:M1414" si="91">IFERROR(_xlfn.CONCAT(I1351,G1351,J1351,E1351,K1351),"")</f>
        <v>variable = ifelse(variable == " f_hired_labourers_post_harvesting","      f_labour_postharvest_nrhiredpeople ",variable),</v>
      </c>
    </row>
    <row r="1352" spans="1:13">
      <c r="A1352" t="s">
        <v>6181</v>
      </c>
      <c r="E1352" s="30" t="str">
        <f t="shared" si="88"/>
        <v xml:space="preserve">      f_labour_postharvest_nrdays </v>
      </c>
      <c r="F1352" s="30" t="str">
        <f t="shared" si="89"/>
        <v xml:space="preserve"> f_days_post_harvesting,</v>
      </c>
      <c r="G1352" s="30" t="str">
        <f t="shared" si="90"/>
        <v xml:space="preserve"> f_days_post_harvesting</v>
      </c>
      <c r="I1352" t="s">
        <v>5602</v>
      </c>
      <c r="J1352" t="s">
        <v>5604</v>
      </c>
      <c r="K1352" t="s">
        <v>5603</v>
      </c>
      <c r="M1352" t="str">
        <f t="shared" si="91"/>
        <v>variable = ifelse(variable == " f_days_post_harvesting","      f_labour_postharvest_nrdays ",variable),</v>
      </c>
    </row>
    <row r="1353" spans="1:13">
      <c r="A1353" t="s">
        <v>6182</v>
      </c>
      <c r="E1353" s="30" t="str">
        <f t="shared" si="88"/>
        <v xml:space="preserve">      f_labour_postharvest_paymentpertimeframe </v>
      </c>
      <c r="F1353" s="30" t="str">
        <f t="shared" si="89"/>
        <v xml:space="preserve"> f_wages_post_harvesting,</v>
      </c>
      <c r="G1353" s="30" t="str">
        <f t="shared" si="90"/>
        <v xml:space="preserve"> f_wages_post_harvesting</v>
      </c>
      <c r="I1353" t="s">
        <v>5602</v>
      </c>
      <c r="J1353" t="s">
        <v>5604</v>
      </c>
      <c r="K1353" t="s">
        <v>5603</v>
      </c>
      <c r="M1353" t="str">
        <f t="shared" si="91"/>
        <v>variable = ifelse(variable == " f_wages_post_harvesting","      f_labour_postharvest_paymentpertimeframe ",variable),</v>
      </c>
    </row>
    <row r="1354" spans="1:13">
      <c r="A1354" t="s">
        <v>6183</v>
      </c>
      <c r="E1354" s="30" t="str">
        <f t="shared" si="88"/>
        <v xml:space="preserve">      f_labour_marketing_nrpeople </v>
      </c>
      <c r="F1354" s="30" t="str">
        <f t="shared" si="89"/>
        <v xml:space="preserve"> f_number_labourers_marketing,</v>
      </c>
      <c r="G1354" s="30" t="str">
        <f t="shared" si="90"/>
        <v xml:space="preserve"> f_number_labourers_marketing</v>
      </c>
      <c r="I1354" t="s">
        <v>5602</v>
      </c>
      <c r="J1354" t="s">
        <v>5604</v>
      </c>
      <c r="K1354" t="s">
        <v>5603</v>
      </c>
      <c r="M1354" t="str">
        <f t="shared" si="91"/>
        <v>variable = ifelse(variable == " f_number_labourers_marketing","      f_labour_marketing_nrpeople ",variable),</v>
      </c>
    </row>
    <row r="1355" spans="1:13">
      <c r="A1355" t="s">
        <v>6184</v>
      </c>
      <c r="E1355" s="30" t="str">
        <f t="shared" si="88"/>
        <v xml:space="preserve">      f_labour_marketing_nrhiredpeople </v>
      </c>
      <c r="F1355" s="30" t="str">
        <f t="shared" si="89"/>
        <v xml:space="preserve"> f_hired_labourers_marketing,</v>
      </c>
      <c r="G1355" s="30" t="str">
        <f t="shared" si="90"/>
        <v xml:space="preserve"> f_hired_labourers_marketing</v>
      </c>
      <c r="I1355" t="s">
        <v>5602</v>
      </c>
      <c r="J1355" t="s">
        <v>5604</v>
      </c>
      <c r="K1355" t="s">
        <v>5603</v>
      </c>
      <c r="M1355" t="str">
        <f t="shared" si="91"/>
        <v>variable = ifelse(variable == " f_hired_labourers_marketing","      f_labour_marketing_nrhiredpeople ",variable),</v>
      </c>
    </row>
    <row r="1356" spans="1:13">
      <c r="A1356" t="s">
        <v>6384</v>
      </c>
      <c r="E1356" s="30" t="str">
        <f t="shared" si="88"/>
        <v xml:space="preserve">      f_labour_marketing_paymentpertimeframe </v>
      </c>
      <c r="F1356" s="30" t="str">
        <f t="shared" si="89"/>
        <v xml:space="preserve"> f_wages_marketing,</v>
      </c>
      <c r="G1356" s="30" t="str">
        <f t="shared" si="90"/>
        <v xml:space="preserve"> f_wages_marketing</v>
      </c>
      <c r="I1356" t="s">
        <v>5602</v>
      </c>
      <c r="J1356" t="s">
        <v>5604</v>
      </c>
      <c r="K1356" t="s">
        <v>5603</v>
      </c>
      <c r="M1356" t="str">
        <f t="shared" si="91"/>
        <v>variable = ifelse(variable == " f_wages_marketing","      f_labour_marketing_paymentpertimeframe ",variable),</v>
      </c>
    </row>
    <row r="1357" spans="1:13">
      <c r="A1357" t="s">
        <v>6385</v>
      </c>
      <c r="E1357" s="30" t="str">
        <f t="shared" si="88"/>
        <v xml:space="preserve">      f_labour_marketing_amount </v>
      </c>
      <c r="F1357" s="30" t="str">
        <f t="shared" si="89"/>
        <v xml:space="preserve"> f_amount_marketing,</v>
      </c>
      <c r="G1357" s="30" t="str">
        <f t="shared" si="90"/>
        <v xml:space="preserve"> f_amount_marketing</v>
      </c>
      <c r="I1357" t="s">
        <v>5602</v>
      </c>
      <c r="J1357" t="s">
        <v>5604</v>
      </c>
      <c r="K1357" t="s">
        <v>5603</v>
      </c>
      <c r="M1357" t="str">
        <f t="shared" si="91"/>
        <v>variable = ifelse(variable == " f_amount_marketing","      f_labour_marketing_amount ",variable),</v>
      </c>
    </row>
    <row r="1358" spans="1:13">
      <c r="A1358" t="s">
        <v>6386</v>
      </c>
      <c r="E1358" s="30" t="str">
        <f t="shared" si="88"/>
        <v xml:space="preserve">      f_labour_livestock_nrpeople </v>
      </c>
      <c r="F1358" s="30" t="str">
        <f t="shared" si="89"/>
        <v xml:space="preserve"> f_number_labourers_livestock,</v>
      </c>
      <c r="G1358" s="30" t="str">
        <f t="shared" si="90"/>
        <v xml:space="preserve"> f_number_labourers_livestock</v>
      </c>
      <c r="I1358" t="s">
        <v>5602</v>
      </c>
      <c r="J1358" t="s">
        <v>5604</v>
      </c>
      <c r="K1358" t="s">
        <v>5603</v>
      </c>
      <c r="M1358" t="str">
        <f t="shared" si="91"/>
        <v>variable = ifelse(variable == " f_number_labourers_livestock","      f_labour_livestock_nrpeople ",variable),</v>
      </c>
    </row>
    <row r="1359" spans="1:13">
      <c r="A1359" t="s">
        <v>6387</v>
      </c>
      <c r="E1359" s="30" t="str">
        <f t="shared" si="88"/>
        <v xml:space="preserve">      f_labour_livestock_nrhiredpeople </v>
      </c>
      <c r="F1359" s="30" t="str">
        <f t="shared" si="89"/>
        <v xml:space="preserve"> f_hired_labourers_livestock,</v>
      </c>
      <c r="G1359" s="30" t="str">
        <f t="shared" si="90"/>
        <v xml:space="preserve"> f_hired_labourers_livestock</v>
      </c>
      <c r="I1359" t="s">
        <v>5602</v>
      </c>
      <c r="J1359" t="s">
        <v>5604</v>
      </c>
      <c r="K1359" t="s">
        <v>5603</v>
      </c>
      <c r="M1359" t="str">
        <f t="shared" si="91"/>
        <v>variable = ifelse(variable == " f_hired_labourers_livestock","      f_labour_livestock_nrhiredpeople ",variable),</v>
      </c>
    </row>
    <row r="1360" spans="1:13">
      <c r="A1360" t="s">
        <v>6388</v>
      </c>
      <c r="E1360" s="30" t="str">
        <f t="shared" si="88"/>
        <v xml:space="preserve">      f_labour_livestock_paymentpertimeframe </v>
      </c>
      <c r="F1360" s="30" t="str">
        <f t="shared" si="89"/>
        <v xml:space="preserve"> f_wages_livestock,</v>
      </c>
      <c r="G1360" s="30" t="str">
        <f t="shared" si="90"/>
        <v xml:space="preserve"> f_wages_livestock</v>
      </c>
      <c r="I1360" t="s">
        <v>5602</v>
      </c>
      <c r="J1360" t="s">
        <v>5604</v>
      </c>
      <c r="K1360" t="s">
        <v>5603</v>
      </c>
      <c r="M1360" t="str">
        <f t="shared" si="91"/>
        <v>variable = ifelse(variable == " f_wages_livestock","      f_labour_livestock_paymentpertimeframe ",variable),</v>
      </c>
    </row>
    <row r="1361" spans="1:13">
      <c r="A1361" t="s">
        <v>6389</v>
      </c>
      <c r="E1361" s="30" t="str">
        <f t="shared" si="88"/>
        <v xml:space="preserve">      f_labour_livestock_nrdays </v>
      </c>
      <c r="F1361" s="30" t="str">
        <f t="shared" si="89"/>
        <v xml:space="preserve"> f_days_livestock,</v>
      </c>
      <c r="G1361" s="30" t="str">
        <f t="shared" si="90"/>
        <v xml:space="preserve"> f_days_livestock</v>
      </c>
      <c r="I1361" t="s">
        <v>5602</v>
      </c>
      <c r="J1361" t="s">
        <v>5604</v>
      </c>
      <c r="K1361" t="s">
        <v>5603</v>
      </c>
      <c r="M1361" t="str">
        <f t="shared" si="91"/>
        <v>variable = ifelse(variable == " f_days_livestock","      f_labour_livestock_nrdays ",variable),</v>
      </c>
    </row>
    <row r="1362" spans="1:13">
      <c r="A1362" t="s">
        <v>6455</v>
      </c>
      <c r="E1362" s="30" t="str">
        <f t="shared" si="88"/>
        <v xml:space="preserve">      f_equip_yn </v>
      </c>
      <c r="F1362" s="30" t="str">
        <f t="shared" si="89"/>
        <v xml:space="preserve"> f_equipment,</v>
      </c>
      <c r="G1362" s="30" t="str">
        <f t="shared" si="90"/>
        <v xml:space="preserve"> f_equipment</v>
      </c>
      <c r="I1362" t="s">
        <v>5602</v>
      </c>
      <c r="J1362" t="s">
        <v>5604</v>
      </c>
      <c r="K1362" t="s">
        <v>5603</v>
      </c>
      <c r="M1362" t="str">
        <f t="shared" si="91"/>
        <v>variable = ifelse(variable == " f_equipment","      f_equip_yn ",variable),</v>
      </c>
    </row>
    <row r="1363" spans="1:13">
      <c r="A1363" t="s">
        <v>6456</v>
      </c>
      <c r="E1363" s="30" t="str">
        <f t="shared" si="88"/>
        <v xml:space="preserve">      f_equip_rototillers_ownership_type </v>
      </c>
      <c r="F1363" s="30" t="str">
        <f t="shared" si="89"/>
        <v xml:space="preserve"> f_equipment_ownership_rototillers,</v>
      </c>
      <c r="G1363" s="30" t="str">
        <f t="shared" si="90"/>
        <v xml:space="preserve"> f_equipment_ownership_rototillers</v>
      </c>
      <c r="I1363" t="s">
        <v>5602</v>
      </c>
      <c r="J1363" t="s">
        <v>5604</v>
      </c>
      <c r="K1363" t="s">
        <v>5603</v>
      </c>
      <c r="M1363" t="str">
        <f t="shared" si="91"/>
        <v>variable = ifelse(variable == " f_equipment_ownership_rototillers","      f_equip_rototillers_ownership_type ",variable),</v>
      </c>
    </row>
    <row r="1364" spans="1:13">
      <c r="A1364" t="s">
        <v>6400</v>
      </c>
      <c r="E1364" s="30" t="str">
        <f t="shared" si="88"/>
        <v xml:space="preserve">      f_equip_irrigation_ownership_type </v>
      </c>
      <c r="F1364" s="30" t="str">
        <f t="shared" si="89"/>
        <v xml:space="preserve"> f_equipment_ownership_irrigation_tools,</v>
      </c>
      <c r="G1364" s="30" t="str">
        <f t="shared" si="90"/>
        <v xml:space="preserve"> f_equipment_ownership_irrigation_tools</v>
      </c>
      <c r="I1364" t="s">
        <v>5602</v>
      </c>
      <c r="J1364" t="s">
        <v>5604</v>
      </c>
      <c r="K1364" t="s">
        <v>5603</v>
      </c>
      <c r="M1364" t="str">
        <f t="shared" si="91"/>
        <v>variable = ifelse(variable == " f_equipment_ownership_irrigation_tools","      f_equip_irrigation_ownership_type ",variable),</v>
      </c>
    </row>
    <row r="1365" spans="1:13">
      <c r="A1365" t="s">
        <v>6402</v>
      </c>
      <c r="E1365" s="30" t="str">
        <f t="shared" si="88"/>
        <v xml:space="preserve">      f_equip_weeding_ownership_type </v>
      </c>
      <c r="F1365" s="30" t="str">
        <f t="shared" si="89"/>
        <v xml:space="preserve"> f_equipment_ownership_weeding_tools,</v>
      </c>
      <c r="G1365" s="30" t="str">
        <f t="shared" si="90"/>
        <v xml:space="preserve"> f_equipment_ownership_weeding_tools</v>
      </c>
      <c r="I1365" t="s">
        <v>5602</v>
      </c>
      <c r="J1365" t="s">
        <v>5604</v>
      </c>
      <c r="K1365" t="s">
        <v>5603</v>
      </c>
      <c r="M1365" t="str">
        <f t="shared" si="91"/>
        <v>variable = ifelse(variable == " f_equipment_ownership_weeding_tools","      f_equip_weeding_ownership_type ",variable),</v>
      </c>
    </row>
    <row r="1366" spans="1:13">
      <c r="A1366" t="s">
        <v>6457</v>
      </c>
      <c r="E1366" s="30" t="str">
        <f t="shared" si="88"/>
        <v xml:space="preserve">      f_equip_harvesting_ownership_type </v>
      </c>
      <c r="F1366" s="30" t="str">
        <f t="shared" si="89"/>
        <v xml:space="preserve"> f_equipment_ownership_combine_harvesters,</v>
      </c>
      <c r="G1366" s="30" t="str">
        <f t="shared" si="90"/>
        <v xml:space="preserve"> f_equipment_ownership_combine_harvesters</v>
      </c>
      <c r="I1366" t="s">
        <v>5602</v>
      </c>
      <c r="J1366" t="s">
        <v>5604</v>
      </c>
      <c r="K1366" t="s">
        <v>5603</v>
      </c>
      <c r="M1366" t="str">
        <f t="shared" si="91"/>
        <v>variable = ifelse(variable == " f_equipment_ownership_combine_harvesters","      f_equip_harvesting_ownership_type ",variable),</v>
      </c>
    </row>
    <row r="1367" spans="1:13">
      <c r="A1367" t="s">
        <v>6458</v>
      </c>
      <c r="E1367" s="30" t="str">
        <f t="shared" si="88"/>
        <v xml:space="preserve">      f_equip_other_type </v>
      </c>
      <c r="F1367" s="30" t="str">
        <f t="shared" si="89"/>
        <v xml:space="preserve"> f_equipment_other,</v>
      </c>
      <c r="G1367" s="30" t="str">
        <f t="shared" si="90"/>
        <v xml:space="preserve"> f_equipment_other</v>
      </c>
      <c r="I1367" t="s">
        <v>5602</v>
      </c>
      <c r="J1367" t="s">
        <v>5604</v>
      </c>
      <c r="K1367" t="s">
        <v>5603</v>
      </c>
      <c r="M1367" t="str">
        <f t="shared" si="91"/>
        <v>variable = ifelse(variable == " f_equipment_other","      f_equip_other_type ",variable),</v>
      </c>
    </row>
    <row r="1368" spans="1:13">
      <c r="A1368" t="s">
        <v>6406</v>
      </c>
      <c r="E1368" s="30" t="str">
        <f t="shared" si="88"/>
        <v xml:space="preserve">      f_equip_other_ownership_type </v>
      </c>
      <c r="F1368" s="30" t="str">
        <f t="shared" si="89"/>
        <v xml:space="preserve"> f_equipment_ownership_other,</v>
      </c>
      <c r="G1368" s="30" t="str">
        <f t="shared" si="90"/>
        <v xml:space="preserve"> f_equipment_ownership_other</v>
      </c>
      <c r="I1368" t="s">
        <v>5602</v>
      </c>
      <c r="J1368" t="s">
        <v>5604</v>
      </c>
      <c r="K1368" t="s">
        <v>5603</v>
      </c>
      <c r="M1368" t="str">
        <f t="shared" si="91"/>
        <v>variable = ifelse(variable == " f_equipment_ownership_other","      f_equip_other_ownership_type ",variable),</v>
      </c>
    </row>
    <row r="1369" spans="1:13">
      <c r="A1369" t="s">
        <v>6459</v>
      </c>
      <c r="E1369" s="30" t="str">
        <f t="shared" si="88"/>
        <v xml:space="preserve">      f_equip_costs </v>
      </c>
      <c r="F1369" s="30" t="str">
        <f t="shared" si="89"/>
        <v xml:space="preserve"> f_equipement_cost,</v>
      </c>
      <c r="G1369" s="30" t="str">
        <f t="shared" si="90"/>
        <v xml:space="preserve"> f_equipement_cost</v>
      </c>
      <c r="I1369" t="s">
        <v>5602</v>
      </c>
      <c r="J1369" t="s">
        <v>5604</v>
      </c>
      <c r="K1369" t="s">
        <v>5603</v>
      </c>
      <c r="M1369" t="str">
        <f t="shared" si="91"/>
        <v>variable = ifelse(variable == " f_equipement_cost","      f_equip_costs ",variable),</v>
      </c>
    </row>
    <row r="1370" spans="1:13">
      <c r="A1370" t="s">
        <v>6460</v>
      </c>
      <c r="E1370" s="30" t="str">
        <f t="shared" si="88"/>
        <v xml:space="preserve">      f_inputs_usage_types </v>
      </c>
      <c r="F1370" s="30" t="str">
        <f t="shared" si="89"/>
        <v xml:space="preserve"> f_inputs,</v>
      </c>
      <c r="G1370" s="30" t="str">
        <f t="shared" si="90"/>
        <v xml:space="preserve"> f_inputs</v>
      </c>
      <c r="I1370" t="s">
        <v>5602</v>
      </c>
      <c r="J1370" t="s">
        <v>5604</v>
      </c>
      <c r="K1370" t="s">
        <v>5603</v>
      </c>
      <c r="M1370" t="str">
        <f t="shared" si="91"/>
        <v>variable = ifelse(variable == " f_inputs","      f_inputs_usage_types ",variable),</v>
      </c>
    </row>
    <row r="1371" spans="1:13">
      <c r="A1371" t="s">
        <v>5642</v>
      </c>
      <c r="E1371" s="30" t="str">
        <f t="shared" si="88"/>
        <v xml:space="preserve">      f_inputs_costs_seeds </v>
      </c>
      <c r="F1371" s="30" t="str">
        <f t="shared" si="89"/>
        <v xml:space="preserve"> f_input_costs_seeds,</v>
      </c>
      <c r="G1371" s="30" t="str">
        <f t="shared" si="90"/>
        <v xml:space="preserve"> f_input_costs_seeds</v>
      </c>
      <c r="I1371" t="s">
        <v>5602</v>
      </c>
      <c r="J1371" t="s">
        <v>5604</v>
      </c>
      <c r="K1371" t="s">
        <v>5603</v>
      </c>
      <c r="M1371" t="str">
        <f t="shared" si="91"/>
        <v>variable = ifelse(variable == " f_input_costs_seeds","      f_inputs_costs_seeds ",variable),</v>
      </c>
    </row>
    <row r="1372" spans="1:13">
      <c r="A1372" t="s">
        <v>5643</v>
      </c>
      <c r="E1372" s="30" t="str">
        <f t="shared" si="88"/>
        <v xml:space="preserve">      f_inputs_costs_compost </v>
      </c>
      <c r="F1372" s="30" t="str">
        <f t="shared" si="89"/>
        <v xml:space="preserve"> f_input_costs_compost,</v>
      </c>
      <c r="G1372" s="30" t="str">
        <f t="shared" si="90"/>
        <v xml:space="preserve"> f_input_costs_compost</v>
      </c>
      <c r="I1372" t="s">
        <v>5602</v>
      </c>
      <c r="J1372" t="s">
        <v>5604</v>
      </c>
      <c r="K1372" t="s">
        <v>5603</v>
      </c>
      <c r="M1372" t="str">
        <f t="shared" si="91"/>
        <v>variable = ifelse(variable == " f_input_costs_compost","      f_inputs_costs_compost ",variable),</v>
      </c>
    </row>
    <row r="1373" spans="1:13">
      <c r="A1373" t="s">
        <v>5644</v>
      </c>
      <c r="E1373" s="30" t="str">
        <f t="shared" si="88"/>
        <v xml:space="preserve">      f_inputs_costs_fertilizer </v>
      </c>
      <c r="F1373" s="30" t="str">
        <f t="shared" si="89"/>
        <v xml:space="preserve"> f_input_costs_fertiliser,</v>
      </c>
      <c r="G1373" s="30" t="str">
        <f t="shared" si="90"/>
        <v xml:space="preserve"> f_input_costs_fertiliser</v>
      </c>
      <c r="I1373" t="s">
        <v>5602</v>
      </c>
      <c r="J1373" t="s">
        <v>5604</v>
      </c>
      <c r="K1373" t="s">
        <v>5603</v>
      </c>
      <c r="M1373" t="str">
        <f t="shared" si="91"/>
        <v>variable = ifelse(variable == " f_input_costs_fertiliser","      f_inputs_costs_fertilizer ",variable),</v>
      </c>
    </row>
    <row r="1374" spans="1:13">
      <c r="A1374" t="s">
        <v>5645</v>
      </c>
      <c r="E1374" s="30" t="str">
        <f t="shared" si="88"/>
        <v xml:space="preserve">      f_inputs_costs_chemicals_1 </v>
      </c>
      <c r="F1374" s="30" t="str">
        <f t="shared" si="89"/>
        <v xml:space="preserve"> f_input_costs_pesticides,</v>
      </c>
      <c r="G1374" s="30" t="str">
        <f t="shared" si="90"/>
        <v xml:space="preserve"> f_input_costs_pesticides</v>
      </c>
      <c r="I1374" t="s">
        <v>5602</v>
      </c>
      <c r="J1374" t="s">
        <v>5604</v>
      </c>
      <c r="K1374" t="s">
        <v>5603</v>
      </c>
      <c r="M1374" t="str">
        <f t="shared" si="91"/>
        <v>variable = ifelse(variable == " f_input_costs_pesticides","      f_inputs_costs_chemicals_1 ",variable),</v>
      </c>
    </row>
    <row r="1375" spans="1:13">
      <c r="A1375" t="s">
        <v>5646</v>
      </c>
      <c r="E1375" s="30" t="str">
        <f t="shared" si="88"/>
        <v xml:space="preserve">      f_inputs_costs_chemicals_2 </v>
      </c>
      <c r="F1375" s="30" t="str">
        <f t="shared" si="89"/>
        <v xml:space="preserve"> f_input_costs_herbicides,</v>
      </c>
      <c r="G1375" s="30" t="str">
        <f t="shared" si="90"/>
        <v xml:space="preserve"> f_input_costs_herbicides</v>
      </c>
      <c r="I1375" t="s">
        <v>5602</v>
      </c>
      <c r="J1375" t="s">
        <v>5604</v>
      </c>
      <c r="K1375" t="s">
        <v>5603</v>
      </c>
      <c r="M1375" t="str">
        <f t="shared" si="91"/>
        <v>variable = ifelse(variable == " f_input_costs_herbicides","      f_inputs_costs_chemicals_2 ",variable),</v>
      </c>
    </row>
    <row r="1376" spans="1:13">
      <c r="A1376" t="s">
        <v>5647</v>
      </c>
      <c r="E1376" s="30" t="str">
        <f t="shared" si="88"/>
        <v xml:space="preserve">      f_inputs_costs_chemicals_3 </v>
      </c>
      <c r="F1376" s="30" t="str">
        <f t="shared" si="89"/>
        <v xml:space="preserve"> f_input_costs_fungicides,</v>
      </c>
      <c r="G1376" s="30" t="str">
        <f t="shared" si="90"/>
        <v xml:space="preserve"> f_input_costs_fungicides</v>
      </c>
      <c r="I1376" t="s">
        <v>5602</v>
      </c>
      <c r="J1376" t="s">
        <v>5604</v>
      </c>
      <c r="K1376" t="s">
        <v>5603</v>
      </c>
      <c r="M1376" t="str">
        <f t="shared" si="91"/>
        <v>variable = ifelse(variable == " f_input_costs_fungicides","      f_inputs_costs_chemicals_3 ",variable),</v>
      </c>
    </row>
    <row r="1377" spans="1:13">
      <c r="A1377" t="s">
        <v>5648</v>
      </c>
      <c r="E1377" s="30" t="str">
        <f t="shared" si="88"/>
        <v xml:space="preserve">      f_inputs_costs_seedlings </v>
      </c>
      <c r="F1377" s="30" t="str">
        <f t="shared" si="89"/>
        <v xml:space="preserve"> f_input_costs_seedlings,</v>
      </c>
      <c r="G1377" s="30" t="str">
        <f t="shared" si="90"/>
        <v xml:space="preserve"> f_input_costs_seedlings</v>
      </c>
      <c r="I1377" t="s">
        <v>5602</v>
      </c>
      <c r="J1377" t="s">
        <v>5604</v>
      </c>
      <c r="K1377" t="s">
        <v>5603</v>
      </c>
      <c r="M1377" t="str">
        <f t="shared" si="91"/>
        <v>variable = ifelse(variable == " f_input_costs_seedlings","      f_inputs_costs_seedlings ",variable),</v>
      </c>
    </row>
    <row r="1378" spans="1:13">
      <c r="A1378" t="s">
        <v>5649</v>
      </c>
      <c r="E1378" s="30" t="str">
        <f t="shared" si="88"/>
        <v xml:space="preserve">      f_inputs_costs_irrigation </v>
      </c>
      <c r="F1378" s="30" t="str">
        <f t="shared" si="89"/>
        <v xml:space="preserve"> f_input_costs_water,</v>
      </c>
      <c r="G1378" s="30" t="str">
        <f t="shared" si="90"/>
        <v xml:space="preserve"> f_input_costs_water</v>
      </c>
      <c r="I1378" t="s">
        <v>5602</v>
      </c>
      <c r="J1378" t="s">
        <v>5604</v>
      </c>
      <c r="K1378" t="s">
        <v>5603</v>
      </c>
      <c r="M1378" t="str">
        <f t="shared" si="91"/>
        <v>variable = ifelse(variable == " f_input_costs_water","      f_inputs_costs_irrigation ",variable),</v>
      </c>
    </row>
    <row r="1379" spans="1:13">
      <c r="A1379" t="s">
        <v>5650</v>
      </c>
      <c r="E1379" s="30" t="str">
        <f t="shared" si="88"/>
        <v xml:space="preserve">      f_inputs_costs_electricity </v>
      </c>
      <c r="F1379" s="30" t="str">
        <f t="shared" si="89"/>
        <v xml:space="preserve"> f_input_costs_electricity,</v>
      </c>
      <c r="G1379" s="30" t="str">
        <f t="shared" si="90"/>
        <v xml:space="preserve"> f_input_costs_electricity</v>
      </c>
      <c r="I1379" t="s">
        <v>5602</v>
      </c>
      <c r="J1379" t="s">
        <v>5604</v>
      </c>
      <c r="K1379" t="s">
        <v>5603</v>
      </c>
      <c r="M1379" t="str">
        <f t="shared" si="91"/>
        <v>variable = ifelse(variable == " f_input_costs_electricity","      f_inputs_costs_electricity ",variable),</v>
      </c>
    </row>
    <row r="1380" spans="1:13">
      <c r="A1380" t="s">
        <v>5651</v>
      </c>
      <c r="E1380" s="30" t="str">
        <f t="shared" si="88"/>
        <v xml:space="preserve">      f_livestock_costs_fodderwater </v>
      </c>
      <c r="F1380" s="30" t="str">
        <f t="shared" si="89"/>
        <v xml:space="preserve"> f_input_costs_fodder,</v>
      </c>
      <c r="G1380" s="30" t="str">
        <f t="shared" si="90"/>
        <v xml:space="preserve"> f_input_costs_fodder</v>
      </c>
      <c r="I1380" t="s">
        <v>5602</v>
      </c>
      <c r="J1380" t="s">
        <v>5604</v>
      </c>
      <c r="K1380" t="s">
        <v>5603</v>
      </c>
      <c r="M1380" t="str">
        <f t="shared" si="91"/>
        <v>variable = ifelse(variable == " f_input_costs_fodder","      f_livestock_costs_fodderwater ",variable),</v>
      </c>
    </row>
    <row r="1381" spans="1:13">
      <c r="A1381" t="s">
        <v>5652</v>
      </c>
      <c r="E1381" s="30" t="str">
        <f t="shared" si="88"/>
        <v xml:space="preserve">      f_livestock_costs_medics </v>
      </c>
      <c r="F1381" s="30" t="str">
        <f t="shared" si="89"/>
        <v xml:space="preserve"> f_input_costs_medicine,</v>
      </c>
      <c r="G1381" s="30" t="str">
        <f t="shared" si="90"/>
        <v xml:space="preserve"> f_input_costs_medicine</v>
      </c>
      <c r="I1381" t="s">
        <v>5602</v>
      </c>
      <c r="J1381" t="s">
        <v>5604</v>
      </c>
      <c r="K1381" t="s">
        <v>5603</v>
      </c>
      <c r="M1381" t="str">
        <f t="shared" si="91"/>
        <v>variable = ifelse(variable == " f_input_costs_medicine","      f_livestock_costs_medics ",variable),</v>
      </c>
    </row>
    <row r="1382" spans="1:13">
      <c r="A1382" t="s">
        <v>5653</v>
      </c>
      <c r="E1382" s="30" t="str">
        <f t="shared" si="88"/>
        <v xml:space="preserve">      f_inputs_costs_other_type </v>
      </c>
      <c r="F1382" s="30" t="str">
        <f t="shared" si="89"/>
        <v xml:space="preserve"> f_input_costs_other_type,</v>
      </c>
      <c r="G1382" s="30" t="str">
        <f t="shared" si="90"/>
        <v xml:space="preserve"> f_input_costs_other_type</v>
      </c>
      <c r="I1382" t="s">
        <v>5602</v>
      </c>
      <c r="J1382" t="s">
        <v>5604</v>
      </c>
      <c r="K1382" t="s">
        <v>5603</v>
      </c>
      <c r="M1382" t="str">
        <f t="shared" si="91"/>
        <v>variable = ifelse(variable == " f_input_costs_other_type","      f_inputs_costs_other_type ",variable),</v>
      </c>
    </row>
    <row r="1383" spans="1:13">
      <c r="A1383" t="s">
        <v>5654</v>
      </c>
      <c r="E1383" s="30" t="str">
        <f t="shared" si="88"/>
        <v xml:space="preserve">      f_inputs_costs_other </v>
      </c>
      <c r="F1383" s="30" t="str">
        <f t="shared" si="89"/>
        <v xml:space="preserve"> f_input_costs_other,</v>
      </c>
      <c r="G1383" s="30" t="str">
        <f t="shared" si="90"/>
        <v xml:space="preserve"> f_input_costs_other</v>
      </c>
      <c r="I1383" t="s">
        <v>5602</v>
      </c>
      <c r="J1383" t="s">
        <v>5604</v>
      </c>
      <c r="K1383" t="s">
        <v>5603</v>
      </c>
      <c r="M1383" t="str">
        <f t="shared" si="91"/>
        <v>variable = ifelse(variable == " f_input_costs_other","      f_inputs_costs_other ",variable),</v>
      </c>
    </row>
    <row r="1384" spans="1:13">
      <c r="A1384" t="s">
        <v>6461</v>
      </c>
      <c r="E1384" s="30" t="str">
        <f t="shared" si="88"/>
        <v xml:space="preserve">      f_inputs_source </v>
      </c>
      <c r="F1384" s="30" t="str">
        <f t="shared" si="89"/>
        <v xml:space="preserve"> f_inputs_challenges,</v>
      </c>
      <c r="G1384" s="30" t="str">
        <f t="shared" si="90"/>
        <v xml:space="preserve"> f_inputs_challenges</v>
      </c>
      <c r="I1384" t="s">
        <v>5602</v>
      </c>
      <c r="J1384" t="s">
        <v>5604</v>
      </c>
      <c r="K1384" t="s">
        <v>5603</v>
      </c>
      <c r="M1384" t="str">
        <f t="shared" si="91"/>
        <v>variable = ifelse(variable == " f_inputs_challenges","      f_inputs_source ",variable),</v>
      </c>
    </row>
    <row r="1385" spans="1:13">
      <c r="A1385" t="s">
        <v>6462</v>
      </c>
      <c r="E1385" s="30" t="str">
        <f t="shared" si="88"/>
        <v xml:space="preserve">      f_inputs_challenges_types </v>
      </c>
      <c r="F1385" s="30" t="str">
        <f t="shared" si="89"/>
        <v xml:space="preserve"> f_inputs_challenges_type,</v>
      </c>
      <c r="G1385" s="30" t="str">
        <f t="shared" si="90"/>
        <v xml:space="preserve"> f_inputs_challenges_type</v>
      </c>
      <c r="I1385" t="s">
        <v>5602</v>
      </c>
      <c r="J1385" t="s">
        <v>5604</v>
      </c>
      <c r="K1385" t="s">
        <v>5603</v>
      </c>
      <c r="M1385" t="str">
        <f t="shared" si="91"/>
        <v>variable = ifelse(variable == " f_inputs_challenges_type","      f_inputs_challenges_types ",variable),</v>
      </c>
    </row>
    <row r="1386" spans="1:13">
      <c r="A1386" t="s">
        <v>6463</v>
      </c>
      <c r="E1386" s="30" t="str">
        <f t="shared" si="88"/>
        <v xml:space="preserve">      f_inputs_challenges_types_other </v>
      </c>
      <c r="F1386" s="30" t="str">
        <f t="shared" si="89"/>
        <v xml:space="preserve"> 'f_inputs_challenges_type--other--',</v>
      </c>
      <c r="G1386" s="30" t="str">
        <f t="shared" si="90"/>
        <v xml:space="preserve"> 'f_inputs_challenges_type--other--'</v>
      </c>
      <c r="I1386" t="s">
        <v>5602</v>
      </c>
      <c r="J1386" t="s">
        <v>5604</v>
      </c>
      <c r="K1386" t="s">
        <v>5603</v>
      </c>
      <c r="M1386" t="str">
        <f t="shared" si="91"/>
        <v>variable = ifelse(variable == " 'f_inputs_challenges_type--other--'","      f_inputs_challenges_types_other ",variable),</v>
      </c>
    </row>
    <row r="1387" spans="1:13">
      <c r="A1387" t="s">
        <v>6464</v>
      </c>
      <c r="E1387" s="30" t="str">
        <f t="shared" si="88"/>
        <v xml:space="preserve">      hh_loan_source_inputs </v>
      </c>
      <c r="F1387" s="30" t="str">
        <f t="shared" si="89"/>
        <v xml:space="preserve"> cs_inputs_loan,</v>
      </c>
      <c r="G1387" s="30" t="str">
        <f t="shared" si="90"/>
        <v xml:space="preserve"> cs_inputs_loan</v>
      </c>
      <c r="I1387" t="s">
        <v>5602</v>
      </c>
      <c r="J1387" t="s">
        <v>5604</v>
      </c>
      <c r="K1387" t="s">
        <v>5603</v>
      </c>
      <c r="M1387" t="str">
        <f t="shared" si="91"/>
        <v>variable = ifelse(variable == " cs_inputs_loan","      hh_loan_source_inputs ",variable),</v>
      </c>
    </row>
    <row r="1388" spans="1:13">
      <c r="A1388" t="s">
        <v>6465</v>
      </c>
      <c r="E1388" s="30" t="str">
        <f t="shared" si="88"/>
        <v xml:space="preserve">      hh_loan_source_inputs_other </v>
      </c>
      <c r="F1388" s="30" t="str">
        <f t="shared" si="89"/>
        <v xml:space="preserve"> 'cs_inputs_loan--other--',</v>
      </c>
      <c r="G1388" s="30" t="str">
        <f t="shared" si="90"/>
        <v xml:space="preserve"> 'cs_inputs_loan--other--'</v>
      </c>
      <c r="I1388" t="s">
        <v>5602</v>
      </c>
      <c r="J1388" t="s">
        <v>5604</v>
      </c>
      <c r="K1388" t="s">
        <v>5603</v>
      </c>
      <c r="M1388" t="str">
        <f t="shared" si="91"/>
        <v>variable = ifelse(variable == " 'cs_inputs_loan--other--'","      hh_loan_source_inputs_other ",variable),</v>
      </c>
    </row>
    <row r="1389" spans="1:13">
      <c r="A1389" t="s">
        <v>6466</v>
      </c>
      <c r="E1389" s="30" t="str">
        <f t="shared" si="88"/>
        <v xml:space="preserve">      cs_sdm_company_services_other </v>
      </c>
      <c r="F1389" s="30" t="str">
        <f t="shared" si="89"/>
        <v xml:space="preserve"> 'cs_sdm_company_services--other--',</v>
      </c>
      <c r="G1389" s="30" t="str">
        <f t="shared" si="90"/>
        <v xml:space="preserve"> 'cs_sdm_company_services--other--'</v>
      </c>
      <c r="I1389" t="s">
        <v>5602</v>
      </c>
      <c r="J1389" t="s">
        <v>5604</v>
      </c>
      <c r="K1389" t="s">
        <v>5603</v>
      </c>
      <c r="M1389" t="str">
        <f t="shared" si="91"/>
        <v>variable = ifelse(variable == " 'cs_sdm_company_services--other--'","      cs_sdm_company_services_other ",variable),</v>
      </c>
    </row>
    <row r="1390" spans="1:13">
      <c r="A1390" t="s">
        <v>6467</v>
      </c>
      <c r="E1390" s="30" t="str">
        <f t="shared" si="88"/>
        <v xml:space="preserve">      cs_positive_recommendation_other </v>
      </c>
      <c r="F1390" s="30" t="str">
        <f t="shared" si="89"/>
        <v xml:space="preserve"> 'cs_positive_recommendation--other--',</v>
      </c>
      <c r="G1390" s="30" t="str">
        <f t="shared" si="90"/>
        <v xml:space="preserve"> 'cs_positive_recommendation--other--'</v>
      </c>
      <c r="I1390" t="s">
        <v>5602</v>
      </c>
      <c r="J1390" t="s">
        <v>5604</v>
      </c>
      <c r="K1390" t="s">
        <v>5603</v>
      </c>
      <c r="M1390" t="str">
        <f t="shared" si="91"/>
        <v>variable = ifelse(variable == " 'cs_positive_recommendation--other--'","      cs_positive_recommendation_other ",variable),</v>
      </c>
    </row>
    <row r="1391" spans="1:13">
      <c r="A1391" t="s">
        <v>6468</v>
      </c>
      <c r="E1391" s="30" t="str">
        <f t="shared" si="88"/>
        <v xml:space="preserve">      cs_negative_recommendation_other </v>
      </c>
      <c r="F1391" s="30" t="str">
        <f t="shared" si="89"/>
        <v xml:space="preserve"> 'cs_negative_recommendation--other--',</v>
      </c>
      <c r="G1391" s="30" t="str">
        <f t="shared" si="90"/>
        <v xml:space="preserve"> 'cs_negative_recommendation--other--'</v>
      </c>
      <c r="I1391" t="s">
        <v>5602</v>
      </c>
      <c r="J1391" t="s">
        <v>5604</v>
      </c>
      <c r="K1391" t="s">
        <v>5603</v>
      </c>
      <c r="M1391" t="str">
        <f t="shared" si="91"/>
        <v>variable = ifelse(variable == " 'cs_negative_recommendation--other--'","      cs_negative_recommendation_other ",variable),</v>
      </c>
    </row>
    <row r="1392" spans="1:13">
      <c r="A1392" t="s">
        <v>6469</v>
      </c>
      <c r="E1392" s="30" t="str">
        <f t="shared" si="88"/>
        <v xml:space="preserve">      cs_timely_payment_other </v>
      </c>
      <c r="F1392" s="30" t="str">
        <f t="shared" si="89"/>
        <v xml:space="preserve"> 'cs_timely_payment--other--',</v>
      </c>
      <c r="G1392" s="30" t="str">
        <f t="shared" si="90"/>
        <v xml:space="preserve"> 'cs_timely_payment--other--'</v>
      </c>
      <c r="I1392" t="s">
        <v>5602</v>
      </c>
      <c r="J1392" t="s">
        <v>5604</v>
      </c>
      <c r="K1392" t="s">
        <v>5603</v>
      </c>
      <c r="M1392" t="str">
        <f t="shared" si="91"/>
        <v>variable = ifelse(variable == " 'cs_timely_payment--other--'","      cs_timely_payment_other ",variable),</v>
      </c>
    </row>
    <row r="1393" spans="1:13">
      <c r="A1393" t="s">
        <v>5614</v>
      </c>
      <c r="E1393" s="30" t="str">
        <f t="shared" si="88"/>
        <v xml:space="preserve">      cl_coping_mechanisms_other </v>
      </c>
      <c r="F1393" s="30" t="str">
        <f t="shared" si="89"/>
        <v xml:space="preserve"> 'cl_coping_mechanisms--other--',</v>
      </c>
      <c r="G1393" s="30" t="str">
        <f t="shared" si="90"/>
        <v xml:space="preserve"> 'cl_coping_mechanisms--other--'</v>
      </c>
      <c r="I1393" t="s">
        <v>5602</v>
      </c>
      <c r="J1393" t="s">
        <v>5604</v>
      </c>
      <c r="K1393" t="s">
        <v>5603</v>
      </c>
      <c r="M1393" t="str">
        <f t="shared" si="91"/>
        <v>variable = ifelse(variable == " 'cl_coping_mechanisms--other--'","      cl_coping_mechanisms_other ",variable),</v>
      </c>
    </row>
    <row r="1394" spans="1:13">
      <c r="A1394" t="s">
        <v>6470</v>
      </c>
      <c r="E1394" s="30" t="str">
        <f t="shared" si="88"/>
        <v xml:space="preserve">      hh_farmer_birthyear </v>
      </c>
      <c r="F1394" s="30" t="str">
        <f t="shared" si="89"/>
        <v xml:space="preserve"> hh_age,</v>
      </c>
      <c r="G1394" s="30" t="str">
        <f t="shared" si="90"/>
        <v xml:space="preserve"> hh_age</v>
      </c>
      <c r="I1394" t="s">
        <v>5602</v>
      </c>
      <c r="J1394" t="s">
        <v>5604</v>
      </c>
      <c r="K1394" t="s">
        <v>5603</v>
      </c>
      <c r="M1394" t="str">
        <f t="shared" si="91"/>
        <v>variable = ifelse(variable == " hh_age","      hh_farmer_birthyear ",variable),</v>
      </c>
    </row>
    <row r="1395" spans="1:13">
      <c r="A1395" t="s">
        <v>6471</v>
      </c>
      <c r="E1395" s="30" t="str">
        <f t="shared" si="88"/>
        <v xml:space="preserve">      hh_farmer_gender </v>
      </c>
      <c r="F1395" s="30" t="str">
        <f t="shared" si="89"/>
        <v xml:space="preserve"> hh_gender,</v>
      </c>
      <c r="G1395" s="30" t="str">
        <f t="shared" si="90"/>
        <v xml:space="preserve"> hh_gender</v>
      </c>
      <c r="I1395" t="s">
        <v>5602</v>
      </c>
      <c r="J1395" t="s">
        <v>5604</v>
      </c>
      <c r="K1395" t="s">
        <v>5603</v>
      </c>
      <c r="M1395" t="str">
        <f t="shared" si="91"/>
        <v>variable = ifelse(variable == " hh_gender","      hh_farmer_gender ",variable),</v>
      </c>
    </row>
    <row r="1396" spans="1:13">
      <c r="A1396" t="s">
        <v>5611</v>
      </c>
      <c r="E1396" s="30" t="str">
        <f t="shared" si="88"/>
        <v xml:space="preserve">      hh_male_nr </v>
      </c>
      <c r="F1396" s="30" t="str">
        <f t="shared" si="89"/>
        <v xml:space="preserve"> hh_male,</v>
      </c>
      <c r="G1396" s="30" t="str">
        <f t="shared" si="90"/>
        <v xml:space="preserve"> hh_male</v>
      </c>
      <c r="I1396" t="s">
        <v>5602</v>
      </c>
      <c r="J1396" t="s">
        <v>5604</v>
      </c>
      <c r="K1396" t="s">
        <v>5603</v>
      </c>
      <c r="M1396" t="str">
        <f t="shared" si="91"/>
        <v>variable = ifelse(variable == " hh_male","      hh_male_nr ",variable),</v>
      </c>
    </row>
    <row r="1397" spans="1:13">
      <c r="A1397" t="s">
        <v>5666</v>
      </c>
      <c r="E1397" s="30" t="str">
        <f t="shared" si="88"/>
        <v xml:space="preserve">      hh_female_nr </v>
      </c>
      <c r="F1397" s="30" t="str">
        <f t="shared" si="89"/>
        <v xml:space="preserve"> hh_size_female,</v>
      </c>
      <c r="G1397" s="30" t="str">
        <f t="shared" si="90"/>
        <v xml:space="preserve"> hh_size_female</v>
      </c>
      <c r="I1397" t="s">
        <v>5602</v>
      </c>
      <c r="J1397" t="s">
        <v>5604</v>
      </c>
      <c r="K1397" t="s">
        <v>5603</v>
      </c>
      <c r="M1397" t="str">
        <f t="shared" si="91"/>
        <v>variable = ifelse(variable == " hh_size_female","      hh_female_nr ",variable),</v>
      </c>
    </row>
    <row r="1398" spans="1:13">
      <c r="A1398" t="s">
        <v>5615</v>
      </c>
      <c r="E1398" s="30" t="str">
        <f t="shared" si="88"/>
        <v xml:space="preserve">      fs_introduction_other </v>
      </c>
      <c r="F1398" s="30" t="str">
        <f t="shared" si="89"/>
        <v xml:space="preserve"> 'fs_introduction--other--',</v>
      </c>
      <c r="G1398" s="30" t="str">
        <f t="shared" si="90"/>
        <v xml:space="preserve"> 'fs_introduction--other--'</v>
      </c>
      <c r="I1398" t="s">
        <v>5602</v>
      </c>
      <c r="J1398" t="s">
        <v>5604</v>
      </c>
      <c r="K1398" t="s">
        <v>5603</v>
      </c>
      <c r="M1398" t="str">
        <f t="shared" si="91"/>
        <v>variable = ifelse(variable == " 'fs_introduction--other--'","      fs_introduction_other ",variable),</v>
      </c>
    </row>
    <row r="1399" spans="1:13">
      <c r="A1399" t="s">
        <v>5668</v>
      </c>
      <c r="E1399" s="30" t="str">
        <f t="shared" si="88"/>
        <v xml:space="preserve">      ppi_ken_bread </v>
      </c>
      <c r="F1399" s="30" t="str">
        <f t="shared" si="89"/>
        <v xml:space="preserve"> ppi_bread,</v>
      </c>
      <c r="G1399" s="30" t="str">
        <f t="shared" si="90"/>
        <v xml:space="preserve"> ppi_bread</v>
      </c>
      <c r="I1399" t="s">
        <v>5602</v>
      </c>
      <c r="J1399" t="s">
        <v>5604</v>
      </c>
      <c r="K1399" t="s">
        <v>5603</v>
      </c>
      <c r="M1399" t="str">
        <f t="shared" si="91"/>
        <v>variable = ifelse(variable == " ppi_bread","      ppi_ken_bread ",variable),</v>
      </c>
    </row>
    <row r="1400" spans="1:13">
      <c r="A1400" t="s">
        <v>5669</v>
      </c>
      <c r="E1400" s="30" t="str">
        <f t="shared" si="88"/>
        <v xml:space="preserve">      ppi_ken_meat </v>
      </c>
      <c r="F1400" s="30" t="str">
        <f t="shared" si="89"/>
        <v xml:space="preserve"> ppi_meat,</v>
      </c>
      <c r="G1400" s="30" t="str">
        <f t="shared" si="90"/>
        <v xml:space="preserve"> ppi_meat</v>
      </c>
      <c r="I1400" t="s">
        <v>5602</v>
      </c>
      <c r="J1400" t="s">
        <v>5604</v>
      </c>
      <c r="K1400" t="s">
        <v>5603</v>
      </c>
      <c r="M1400" t="str">
        <f t="shared" si="91"/>
        <v>variable = ifelse(variable == " ppi_meat","      ppi_ken_meat ",variable),</v>
      </c>
    </row>
    <row r="1401" spans="1:13">
      <c r="A1401" t="s">
        <v>5670</v>
      </c>
      <c r="E1401" s="30" t="str">
        <f t="shared" si="88"/>
        <v xml:space="preserve">      ppi_ken_bananas </v>
      </c>
      <c r="F1401" s="30" t="str">
        <f t="shared" si="89"/>
        <v xml:space="preserve"> ppi_bananas,</v>
      </c>
      <c r="G1401" s="30" t="str">
        <f t="shared" si="90"/>
        <v xml:space="preserve"> ppi_bananas</v>
      </c>
      <c r="I1401" t="s">
        <v>5602</v>
      </c>
      <c r="J1401" t="s">
        <v>5604</v>
      </c>
      <c r="K1401" t="s">
        <v>5603</v>
      </c>
      <c r="M1401" t="str">
        <f t="shared" si="91"/>
        <v>variable = ifelse(variable == " ppi_bananas","      ppi_ken_bananas ",variable),</v>
      </c>
    </row>
    <row r="1402" spans="1:13">
      <c r="A1402" t="s">
        <v>5671</v>
      </c>
      <c r="E1402" s="30" t="str">
        <f t="shared" si="88"/>
        <v xml:space="preserve">      ppi_ken_towels </v>
      </c>
      <c r="F1402" s="30" t="str">
        <f t="shared" si="89"/>
        <v xml:space="preserve"> ppi_towels,</v>
      </c>
      <c r="G1402" s="30" t="str">
        <f t="shared" si="90"/>
        <v xml:space="preserve"> ppi_towels</v>
      </c>
      <c r="I1402" t="s">
        <v>5602</v>
      </c>
      <c r="J1402" t="s">
        <v>5604</v>
      </c>
      <c r="K1402" t="s">
        <v>5603</v>
      </c>
      <c r="M1402" t="str">
        <f t="shared" si="91"/>
        <v>variable = ifelse(variable == " ppi_towels","      ppi_ken_towels ",variable),</v>
      </c>
    </row>
    <row r="1403" spans="1:13">
      <c r="A1403" t="s">
        <v>5672</v>
      </c>
      <c r="E1403" s="30" t="str">
        <f t="shared" si="88"/>
        <v xml:space="preserve">      ppi_ken_thermos </v>
      </c>
      <c r="F1403" s="30" t="str">
        <f t="shared" si="89"/>
        <v xml:space="preserve"> ppi_thermos,</v>
      </c>
      <c r="G1403" s="30" t="str">
        <f t="shared" si="90"/>
        <v xml:space="preserve"> ppi_thermos</v>
      </c>
      <c r="I1403" t="s">
        <v>5602</v>
      </c>
      <c r="J1403" t="s">
        <v>5604</v>
      </c>
      <c r="K1403" t="s">
        <v>5603</v>
      </c>
      <c r="M1403" t="str">
        <f t="shared" si="91"/>
        <v>variable = ifelse(variable == " ppi_thermos","      ppi_ken_thermos ",variable),</v>
      </c>
    </row>
    <row r="1404" spans="1:13">
      <c r="A1404" t="s">
        <v>5673</v>
      </c>
      <c r="E1404" s="30" t="str">
        <f t="shared" si="88"/>
        <v xml:space="preserve">      ppi_ken_walls </v>
      </c>
      <c r="F1404" s="30" t="str">
        <f t="shared" si="89"/>
        <v xml:space="preserve"> ppi_walls,</v>
      </c>
      <c r="G1404" s="30" t="str">
        <f t="shared" si="90"/>
        <v xml:space="preserve"> ppi_walls</v>
      </c>
      <c r="I1404" t="s">
        <v>5602</v>
      </c>
      <c r="J1404" t="s">
        <v>5604</v>
      </c>
      <c r="K1404" t="s">
        <v>5603</v>
      </c>
      <c r="M1404" t="str">
        <f t="shared" si="91"/>
        <v>variable = ifelse(variable == " ppi_walls","      ppi_ken_walls ",variable),</v>
      </c>
    </row>
    <row r="1405" spans="1:13">
      <c r="A1405" t="s">
        <v>5674</v>
      </c>
      <c r="E1405" s="30" t="str">
        <f t="shared" si="88"/>
        <v xml:space="preserve">      ppi_ken_floor </v>
      </c>
      <c r="F1405" s="30" t="str">
        <f t="shared" si="89"/>
        <v xml:space="preserve"> ppi_floor,</v>
      </c>
      <c r="G1405" s="30" t="str">
        <f t="shared" si="90"/>
        <v xml:space="preserve"> ppi_floor</v>
      </c>
      <c r="I1405" t="s">
        <v>5602</v>
      </c>
      <c r="J1405" t="s">
        <v>5604</v>
      </c>
      <c r="K1405" t="s">
        <v>5603</v>
      </c>
      <c r="M1405" t="str">
        <f t="shared" si="91"/>
        <v>variable = ifelse(variable == " ppi_floor","      ppi_ken_floor ",variable),</v>
      </c>
    </row>
    <row r="1406" spans="1:13">
      <c r="A1406" t="s">
        <v>6472</v>
      </c>
      <c r="E1406" s="30" t="str">
        <f t="shared" si="88"/>
        <v xml:space="preserve">      hh_phone_yn </v>
      </c>
      <c r="F1406" s="30" t="str">
        <f t="shared" si="89"/>
        <v xml:space="preserve"> hh_mobile,</v>
      </c>
      <c r="G1406" s="30" t="str">
        <f t="shared" si="90"/>
        <v xml:space="preserve"> hh_mobile</v>
      </c>
      <c r="I1406" t="s">
        <v>5602</v>
      </c>
      <c r="J1406" t="s">
        <v>5604</v>
      </c>
      <c r="K1406" t="s">
        <v>5603</v>
      </c>
      <c r="M1406" t="str">
        <f t="shared" si="91"/>
        <v>variable = ifelse(variable == " hh_mobile","      hh_phone_yn ",variable),</v>
      </c>
    </row>
    <row r="1407" spans="1:13">
      <c r="A1407" t="s">
        <v>6473</v>
      </c>
      <c r="E1407" s="30" t="str">
        <f t="shared" si="88"/>
        <v xml:space="preserve">      hh_phone_functionalities </v>
      </c>
      <c r="F1407" s="30" t="str">
        <f t="shared" si="89"/>
        <v xml:space="preserve"> hh_mobile_functionality,</v>
      </c>
      <c r="G1407" s="30" t="str">
        <f t="shared" si="90"/>
        <v xml:space="preserve"> hh_mobile_functionality</v>
      </c>
      <c r="I1407" t="s">
        <v>5602</v>
      </c>
      <c r="J1407" t="s">
        <v>5604</v>
      </c>
      <c r="K1407" t="s">
        <v>5603</v>
      </c>
      <c r="M1407" t="str">
        <f t="shared" si="91"/>
        <v>variable = ifelse(variable == " hh_mobile_functionality","      hh_phone_functionalities ",variable),</v>
      </c>
    </row>
    <row r="1408" spans="1:13">
      <c r="A1408" t="s">
        <v>5616</v>
      </c>
      <c r="E1408" s="30" t="str">
        <f t="shared" si="88"/>
        <v xml:space="preserve">      hh_loan_source_other </v>
      </c>
      <c r="F1408" s="30" t="str">
        <f t="shared" si="89"/>
        <v xml:space="preserve"> 'hh_loan_source--other--',</v>
      </c>
      <c r="G1408" s="30" t="str">
        <f t="shared" si="90"/>
        <v xml:space="preserve"> 'hh_loan_source--other--'</v>
      </c>
      <c r="I1408" t="s">
        <v>5602</v>
      </c>
      <c r="J1408" t="s">
        <v>5604</v>
      </c>
      <c r="K1408" t="s">
        <v>5603</v>
      </c>
      <c r="M1408" t="str">
        <f t="shared" si="91"/>
        <v>variable = ifelse(variable == " 'hh_loan_source--other--'","      hh_loan_source_other ",variable),</v>
      </c>
    </row>
    <row r="1409" spans="1:13">
      <c r="A1409" t="s">
        <v>6411</v>
      </c>
      <c r="E1409" s="30" t="str">
        <f t="shared" si="88"/>
        <v xml:space="preserve">      hh_loan_purpose </v>
      </c>
      <c r="F1409" s="30" t="str">
        <f t="shared" si="89"/>
        <v xml:space="preserve"> hh_loan_use,</v>
      </c>
      <c r="G1409" s="30" t="str">
        <f t="shared" si="90"/>
        <v xml:space="preserve"> hh_loan_use</v>
      </c>
      <c r="I1409" t="s">
        <v>5602</v>
      </c>
      <c r="J1409" t="s">
        <v>5604</v>
      </c>
      <c r="K1409" t="s">
        <v>5603</v>
      </c>
      <c r="M1409" t="str">
        <f t="shared" si="91"/>
        <v>variable = ifelse(variable == " hh_loan_use","      hh_loan_purpose ",variable),</v>
      </c>
    </row>
    <row r="1410" spans="1:13">
      <c r="A1410" t="s">
        <v>6474</v>
      </c>
      <c r="E1410" s="30" t="str">
        <f t="shared" si="88"/>
        <v xml:space="preserve">      hh_loan_purpose_other </v>
      </c>
      <c r="F1410" s="30" t="str">
        <f t="shared" si="89"/>
        <v xml:space="preserve"> 'hh_loan_use--other--',</v>
      </c>
      <c r="G1410" s="30" t="str">
        <f t="shared" si="90"/>
        <v xml:space="preserve"> 'hh_loan_use--other--'</v>
      </c>
      <c r="I1410" t="s">
        <v>5602</v>
      </c>
      <c r="J1410" t="s">
        <v>5604</v>
      </c>
      <c r="K1410" t="s">
        <v>5603</v>
      </c>
      <c r="M1410" t="str">
        <f t="shared" si="91"/>
        <v>variable = ifelse(variable == " 'hh_loan_use--other--'","      hh_loan_purpose_other ",variable),</v>
      </c>
    </row>
    <row r="1411" spans="1:13">
      <c r="A1411" t="s">
        <v>6412</v>
      </c>
      <c r="E1411" s="30" t="str">
        <f t="shared" si="88"/>
        <v xml:space="preserve">      hh_loan_months_to_repay </v>
      </c>
      <c r="F1411" s="30" t="str">
        <f t="shared" si="89"/>
        <v xml:space="preserve"> hh_loan_return,</v>
      </c>
      <c r="G1411" s="30" t="str">
        <f t="shared" si="90"/>
        <v xml:space="preserve"> hh_loan_return</v>
      </c>
      <c r="I1411" t="s">
        <v>5602</v>
      </c>
      <c r="J1411" t="s">
        <v>5604</v>
      </c>
      <c r="K1411" t="s">
        <v>5603</v>
      </c>
      <c r="M1411" t="str">
        <f t="shared" si="91"/>
        <v>variable = ifelse(variable == " hh_loan_return","      hh_loan_months_to_repay ",variable),</v>
      </c>
    </row>
    <row r="1412" spans="1:13">
      <c r="A1412" t="s">
        <v>6413</v>
      </c>
      <c r="E1412" s="30" t="str">
        <f t="shared" si="88"/>
        <v xml:space="preserve">      hh_loan_interest_rate_sdm </v>
      </c>
      <c r="F1412" s="30" t="str">
        <f t="shared" si="89"/>
        <v xml:space="preserve"> hh_loan_sdm,</v>
      </c>
      <c r="G1412" s="30" t="str">
        <f t="shared" si="90"/>
        <v xml:space="preserve"> hh_loan_sdm</v>
      </c>
      <c r="I1412" t="s">
        <v>5602</v>
      </c>
      <c r="J1412" t="s">
        <v>5604</v>
      </c>
      <c r="K1412" t="s">
        <v>5603</v>
      </c>
      <c r="M1412" t="str">
        <f t="shared" si="91"/>
        <v>variable = ifelse(variable == " hh_loan_sdm","      hh_loan_interest_rate_sdm ",variable),</v>
      </c>
    </row>
    <row r="1413" spans="1:13">
      <c r="A1413" t="s">
        <v>6414</v>
      </c>
      <c r="E1413" s="30" t="str">
        <f t="shared" si="88"/>
        <v xml:space="preserve">      hh_loan_interest_rate_ngo </v>
      </c>
      <c r="F1413" s="30" t="str">
        <f t="shared" si="89"/>
        <v xml:space="preserve"> hh_loan_ngo,</v>
      </c>
      <c r="G1413" s="30" t="str">
        <f t="shared" si="90"/>
        <v xml:space="preserve"> hh_loan_ngo</v>
      </c>
      <c r="I1413" t="s">
        <v>5602</v>
      </c>
      <c r="J1413" t="s">
        <v>5604</v>
      </c>
      <c r="K1413" t="s">
        <v>5603</v>
      </c>
      <c r="M1413" t="str">
        <f t="shared" si="91"/>
        <v>variable = ifelse(variable == " hh_loan_ngo","      hh_loan_interest_rate_ngo ",variable),</v>
      </c>
    </row>
    <row r="1414" spans="1:13">
      <c r="A1414" t="s">
        <v>6415</v>
      </c>
      <c r="E1414" s="30" t="str">
        <f t="shared" si="88"/>
        <v xml:space="preserve">      hh_loan_interest_rate_informal_lender </v>
      </c>
      <c r="F1414" s="30" t="str">
        <f t="shared" si="89"/>
        <v xml:space="preserve"> hh_loan_informal_lender,</v>
      </c>
      <c r="G1414" s="30" t="str">
        <f t="shared" si="90"/>
        <v xml:space="preserve"> hh_loan_informal_lender</v>
      </c>
      <c r="I1414" t="s">
        <v>5602</v>
      </c>
      <c r="J1414" t="s">
        <v>5604</v>
      </c>
      <c r="K1414" t="s">
        <v>5603</v>
      </c>
      <c r="M1414" t="str">
        <f t="shared" si="91"/>
        <v>variable = ifelse(variable == " hh_loan_informal_lender","      hh_loan_interest_rate_informal_lender ",variable),</v>
      </c>
    </row>
    <row r="1415" spans="1:13">
      <c r="A1415" t="s">
        <v>6416</v>
      </c>
      <c r="E1415" s="30" t="str">
        <f t="shared" ref="E1415:E1478" si="92">LEFT(A1415, SEARCH("=",A1415)-1)</f>
        <v xml:space="preserve">      hh_loan_interest_rate_bank </v>
      </c>
      <c r="F1415" s="30" t="str">
        <f t="shared" ref="F1415:F1478" si="93">RIGHT(A1415,LEN(A1415)-SEARCH("=",A1415))</f>
        <v xml:space="preserve"> hh_loan_bank,</v>
      </c>
      <c r="G1415" s="30" t="str">
        <f t="shared" ref="G1415:G1478" si="94">LEFT(F1415, SEARCH(",",F1415)-1)</f>
        <v xml:space="preserve"> hh_loan_bank</v>
      </c>
      <c r="I1415" t="s">
        <v>5602</v>
      </c>
      <c r="J1415" t="s">
        <v>5604</v>
      </c>
      <c r="K1415" t="s">
        <v>5603</v>
      </c>
      <c r="M1415" t="str">
        <f t="shared" ref="M1415:M1478" si="95">IFERROR(_xlfn.CONCAT(I1415,G1415,J1415,E1415,K1415),"")</f>
        <v>variable = ifelse(variable == " hh_loan_bank","      hh_loan_interest_rate_bank ",variable),</v>
      </c>
    </row>
    <row r="1416" spans="1:13">
      <c r="A1416" t="s">
        <v>6417</v>
      </c>
      <c r="E1416" s="30" t="str">
        <f t="shared" si="92"/>
        <v xml:space="preserve">      hh_loan_interest_rate_mobile </v>
      </c>
      <c r="F1416" s="30" t="str">
        <f t="shared" si="93"/>
        <v xml:space="preserve"> hh_loan_mobile,</v>
      </c>
      <c r="G1416" s="30" t="str">
        <f t="shared" si="94"/>
        <v xml:space="preserve"> hh_loan_mobile</v>
      </c>
      <c r="I1416" t="s">
        <v>5602</v>
      </c>
      <c r="J1416" t="s">
        <v>5604</v>
      </c>
      <c r="K1416" t="s">
        <v>5603</v>
      </c>
      <c r="M1416" t="str">
        <f t="shared" si="95"/>
        <v>variable = ifelse(variable == " hh_loan_mobile","      hh_loan_interest_rate_mobile ",variable),</v>
      </c>
    </row>
    <row r="1417" spans="1:13">
      <c r="A1417" t="s">
        <v>6418</v>
      </c>
      <c r="E1417" s="30" t="str">
        <f t="shared" si="92"/>
        <v xml:space="preserve">      hh_loan_interest_rate_relative </v>
      </c>
      <c r="F1417" s="30" t="str">
        <f t="shared" si="93"/>
        <v xml:space="preserve"> hh_loan_relative,</v>
      </c>
      <c r="G1417" s="30" t="str">
        <f t="shared" si="94"/>
        <v xml:space="preserve"> hh_loan_relative</v>
      </c>
      <c r="I1417" t="s">
        <v>5602</v>
      </c>
      <c r="J1417" t="s">
        <v>5604</v>
      </c>
      <c r="K1417" t="s">
        <v>5603</v>
      </c>
      <c r="M1417" t="str">
        <f t="shared" si="95"/>
        <v>variable = ifelse(variable == " hh_loan_relative","      hh_loan_interest_rate_relative ",variable),</v>
      </c>
    </row>
    <row r="1418" spans="1:13">
      <c r="A1418" t="s">
        <v>6475</v>
      </c>
      <c r="E1418" s="30" t="str">
        <f t="shared" si="92"/>
        <v xml:space="preserve">      hh_loan_friend_months_to_repay </v>
      </c>
      <c r="F1418" s="30" t="str">
        <f t="shared" si="93"/>
        <v xml:space="preserve"> hh_loan_friend,</v>
      </c>
      <c r="G1418" s="30" t="str">
        <f t="shared" si="94"/>
        <v xml:space="preserve"> hh_loan_friend</v>
      </c>
      <c r="I1418" t="s">
        <v>5602</v>
      </c>
      <c r="J1418" t="s">
        <v>5604</v>
      </c>
      <c r="K1418" t="s">
        <v>5603</v>
      </c>
      <c r="M1418" t="str">
        <f t="shared" si="95"/>
        <v>variable = ifelse(variable == " hh_loan_friend","      hh_loan_friend_months_to_repay ",variable),</v>
      </c>
    </row>
    <row r="1419" spans="1:13">
      <c r="A1419" t="s">
        <v>6420</v>
      </c>
      <c r="E1419" s="30" t="str">
        <f t="shared" si="92"/>
        <v xml:space="preserve">      hh_loan_interest_rate_vsla </v>
      </c>
      <c r="F1419" s="30" t="str">
        <f t="shared" si="93"/>
        <v xml:space="preserve"> hh_loan_vsla,</v>
      </c>
      <c r="G1419" s="30" t="str">
        <f t="shared" si="94"/>
        <v xml:space="preserve"> hh_loan_vsla</v>
      </c>
      <c r="I1419" t="s">
        <v>5602</v>
      </c>
      <c r="J1419" t="s">
        <v>5604</v>
      </c>
      <c r="K1419" t="s">
        <v>5603</v>
      </c>
      <c r="M1419" t="str">
        <f t="shared" si="95"/>
        <v>variable = ifelse(variable == " hh_loan_vsla","      hh_loan_interest_rate_vsla ",variable),</v>
      </c>
    </row>
    <row r="1420" spans="1:13">
      <c r="A1420" t="s">
        <v>6421</v>
      </c>
      <c r="E1420" s="30" t="str">
        <f t="shared" si="92"/>
        <v xml:space="preserve">      hh_loan_interest_rate_informal_credit_group </v>
      </c>
      <c r="F1420" s="30" t="str">
        <f t="shared" si="93"/>
        <v xml:space="preserve"> hh_loan_informal_credit_group,</v>
      </c>
      <c r="G1420" s="30" t="str">
        <f t="shared" si="94"/>
        <v xml:space="preserve"> hh_loan_informal_credit_group</v>
      </c>
      <c r="I1420" t="s">
        <v>5602</v>
      </c>
      <c r="J1420" t="s">
        <v>5604</v>
      </c>
      <c r="K1420" t="s">
        <v>5603</v>
      </c>
      <c r="M1420" t="str">
        <f t="shared" si="95"/>
        <v>variable = ifelse(variable == " hh_loan_informal_credit_group","      hh_loan_interest_rate_informal_credit_group ",variable),</v>
      </c>
    </row>
    <row r="1421" spans="1:13">
      <c r="A1421" t="s">
        <v>6422</v>
      </c>
      <c r="E1421" s="30" t="str">
        <f t="shared" si="92"/>
        <v xml:space="preserve">      hh_loan_interest_rate_cooperative </v>
      </c>
      <c r="F1421" s="30" t="str">
        <f t="shared" si="93"/>
        <v xml:space="preserve"> hh_loan_cooperative,</v>
      </c>
      <c r="G1421" s="30" t="str">
        <f t="shared" si="94"/>
        <v xml:space="preserve"> hh_loan_cooperative</v>
      </c>
      <c r="I1421" t="s">
        <v>5602</v>
      </c>
      <c r="J1421" t="s">
        <v>5604</v>
      </c>
      <c r="K1421" t="s">
        <v>5603</v>
      </c>
      <c r="M1421" t="str">
        <f t="shared" si="95"/>
        <v>variable = ifelse(variable == " hh_loan_cooperative","      hh_loan_interest_rate_cooperative ",variable),</v>
      </c>
    </row>
    <row r="1422" spans="1:13">
      <c r="A1422" t="s">
        <v>5667</v>
      </c>
      <c r="E1422" s="30" t="str">
        <f t="shared" si="92"/>
        <v xml:space="preserve">      ppi_ken_education_household </v>
      </c>
      <c r="F1422" s="30" t="str">
        <f t="shared" si="93"/>
        <v xml:space="preserve"> ppi_education_household,</v>
      </c>
      <c r="G1422" s="30" t="str">
        <f t="shared" si="94"/>
        <v xml:space="preserve"> ppi_education_household</v>
      </c>
      <c r="I1422" t="s">
        <v>5602</v>
      </c>
      <c r="J1422" t="s">
        <v>5604</v>
      </c>
      <c r="K1422" t="s">
        <v>5603</v>
      </c>
      <c r="M1422" t="str">
        <f t="shared" si="95"/>
        <v>variable = ifelse(variable == " ppi_education_household","      ppi_ken_education_household ",variable),</v>
      </c>
    </row>
    <row r="1423" spans="1:13">
      <c r="A1423" t="s">
        <v>6436</v>
      </c>
      <c r="E1423" s="30" t="str">
        <f t="shared" si="92"/>
        <v xml:space="preserve">      f_focus_measurement_prod_kg </v>
      </c>
      <c r="F1423" s="30" t="str">
        <f t="shared" si="93"/>
        <v xml:space="preserve"> f_produced_measurement_kilograms,</v>
      </c>
      <c r="G1423" s="30" t="str">
        <f t="shared" si="94"/>
        <v xml:space="preserve"> f_produced_measurement_kilograms</v>
      </c>
      <c r="I1423" t="s">
        <v>5602</v>
      </c>
      <c r="J1423" t="s">
        <v>5604</v>
      </c>
      <c r="K1423" t="s">
        <v>5603</v>
      </c>
      <c r="M1423" t="str">
        <f t="shared" si="95"/>
        <v>variable = ifelse(variable == " f_produced_measurement_kilograms","      f_focus_measurement_prod_kg ",variable),</v>
      </c>
    </row>
    <row r="1424" spans="1:13">
      <c r="A1424" t="s">
        <v>6437</v>
      </c>
      <c r="E1424" s="30" t="str">
        <f t="shared" si="92"/>
        <v xml:space="preserve">      f_focus_measurement_sold_kg </v>
      </c>
      <c r="F1424" s="30" t="str">
        <f t="shared" si="93"/>
        <v xml:space="preserve"> f_sold_measurement_kilograms,</v>
      </c>
      <c r="G1424" s="30" t="str">
        <f t="shared" si="94"/>
        <v xml:space="preserve"> f_sold_measurement_kilograms</v>
      </c>
      <c r="I1424" t="s">
        <v>5602</v>
      </c>
      <c r="J1424" t="s">
        <v>5604</v>
      </c>
      <c r="K1424" t="s">
        <v>5603</v>
      </c>
      <c r="M1424" t="str">
        <f t="shared" si="95"/>
        <v>variable = ifelse(variable == " f_sold_measurement_kilograms","      f_focus_measurement_sold_kg ",variable),</v>
      </c>
    </row>
    <row r="1425" spans="1:13">
      <c r="A1425" t="s">
        <v>6438</v>
      </c>
      <c r="E1425" s="30" t="str">
        <f t="shared" si="92"/>
        <v xml:space="preserve">      f_focus_measurement_lost_kg </v>
      </c>
      <c r="F1425" s="30" t="str">
        <f t="shared" si="93"/>
        <v xml:space="preserve"> f_lost_measurement_kilograms,</v>
      </c>
      <c r="G1425" s="30" t="str">
        <f t="shared" si="94"/>
        <v xml:space="preserve"> f_lost_measurement_kilograms</v>
      </c>
      <c r="I1425" t="s">
        <v>5602</v>
      </c>
      <c r="J1425" t="s">
        <v>5604</v>
      </c>
      <c r="K1425" t="s">
        <v>5603</v>
      </c>
      <c r="M1425" t="str">
        <f t="shared" si="95"/>
        <v>variable = ifelse(variable == " f_lost_measurement_kilograms","      f_focus_measurement_lost_kg ",variable),</v>
      </c>
    </row>
    <row r="1426" spans="1:13">
      <c r="A1426" t="s">
        <v>6476</v>
      </c>
      <c r="E1426" s="30" t="str">
        <f t="shared" si="92"/>
        <v xml:space="preserve">      f_focus_measurement_own_consumption_kg </v>
      </c>
      <c r="F1426" s="30" t="str">
        <f t="shared" si="93"/>
        <v xml:space="preserve"> f_own_consumption_measurement_kilograms,</v>
      </c>
      <c r="G1426" s="30" t="str">
        <f t="shared" si="94"/>
        <v xml:space="preserve"> f_own_consumption_measurement_kilograms</v>
      </c>
      <c r="I1426" t="s">
        <v>5602</v>
      </c>
      <c r="J1426" t="s">
        <v>5604</v>
      </c>
      <c r="K1426" t="s">
        <v>5603</v>
      </c>
      <c r="M1426" t="str">
        <f t="shared" si="95"/>
        <v>variable = ifelse(variable == " f_own_consumption_measurement_kilograms","      f_focus_measurement_own_consumption_kg ",variable),</v>
      </c>
    </row>
    <row r="1427" spans="1:13">
      <c r="A1427" t="s">
        <v>6327</v>
      </c>
      <c r="E1427" s="30" t="str">
        <f t="shared" si="92"/>
        <v xml:space="preserve">      f_harvest_num_2 </v>
      </c>
      <c r="F1427" s="30" t="str">
        <f t="shared" si="93"/>
        <v xml:space="preserve"> f_harvest_number,</v>
      </c>
      <c r="G1427" s="30" t="str">
        <f t="shared" si="94"/>
        <v xml:space="preserve"> f_harvest_number</v>
      </c>
      <c r="I1427" t="s">
        <v>5602</v>
      </c>
      <c r="J1427" t="s">
        <v>5604</v>
      </c>
      <c r="K1427" t="s">
        <v>5603</v>
      </c>
      <c r="M1427" t="str">
        <f t="shared" si="95"/>
        <v>variable = ifelse(variable == " f_harvest_number","      f_harvest_num_2 ",variable),</v>
      </c>
    </row>
    <row r="1428" spans="1:13">
      <c r="A1428" t="s">
        <v>6477</v>
      </c>
      <c r="E1428" s="30" t="str">
        <f t="shared" si="92"/>
        <v xml:space="preserve">      f_focus_quant_prod_kg </v>
      </c>
      <c r="F1428" s="30" t="str">
        <f t="shared" si="93"/>
        <v xml:space="preserve"> 'f_produced (kilograms)' ,</v>
      </c>
      <c r="G1428" s="30" t="str">
        <f t="shared" si="94"/>
        <v xml:space="preserve"> 'f_produced (kilograms)' </v>
      </c>
      <c r="I1428" t="s">
        <v>5602</v>
      </c>
      <c r="J1428" t="s">
        <v>5604</v>
      </c>
      <c r="K1428" t="s">
        <v>5603</v>
      </c>
      <c r="M1428" t="str">
        <f t="shared" si="95"/>
        <v>variable = ifelse(variable == " 'f_produced (kilograms)' ","      f_focus_quant_prod_kg ",variable),</v>
      </c>
    </row>
    <row r="1429" spans="1:13">
      <c r="A1429" t="s">
        <v>6329</v>
      </c>
      <c r="E1429" s="30" t="str">
        <f t="shared" si="92"/>
        <v xml:space="preserve">      f_focus_measurement_prod_other </v>
      </c>
      <c r="F1429" s="30" t="str">
        <f t="shared" si="93"/>
        <v xml:space="preserve"> f_produced_other_measurement,</v>
      </c>
      <c r="G1429" s="30" t="str">
        <f t="shared" si="94"/>
        <v xml:space="preserve"> f_produced_other_measurement</v>
      </c>
      <c r="I1429" t="s">
        <v>5602</v>
      </c>
      <c r="J1429" t="s">
        <v>5604</v>
      </c>
      <c r="K1429" t="s">
        <v>5603</v>
      </c>
      <c r="M1429" t="str">
        <f t="shared" si="95"/>
        <v>variable = ifelse(variable == " f_produced_other_measurement","      f_focus_measurement_prod_other ",variable),</v>
      </c>
    </row>
    <row r="1430" spans="1:13">
      <c r="A1430" t="s">
        <v>6478</v>
      </c>
      <c r="E1430" s="30" t="str">
        <f t="shared" si="92"/>
        <v xml:space="preserve">      f_focus_quant_sold_kg </v>
      </c>
      <c r="F1430" s="30" t="str">
        <f t="shared" si="93"/>
        <v xml:space="preserve"> 'f_sold (kilograms)' ,</v>
      </c>
      <c r="G1430" s="30" t="str">
        <f t="shared" si="94"/>
        <v xml:space="preserve"> 'f_sold (kilograms)' </v>
      </c>
      <c r="I1430" t="s">
        <v>5602</v>
      </c>
      <c r="J1430" t="s">
        <v>5604</v>
      </c>
      <c r="K1430" t="s">
        <v>5603</v>
      </c>
      <c r="M1430" t="str">
        <f t="shared" si="95"/>
        <v>variable = ifelse(variable == " 'f_sold (kilograms)' ","      f_focus_quant_sold_kg ",variable),</v>
      </c>
    </row>
    <row r="1431" spans="1:13">
      <c r="A1431" t="s">
        <v>6479</v>
      </c>
      <c r="E1431" s="30" t="str">
        <f t="shared" si="92"/>
        <v xml:space="preserve">      f_focus_own_consumption_kg </v>
      </c>
      <c r="F1431" s="30" t="str">
        <f t="shared" si="93"/>
        <v xml:space="preserve"> 'f_own_consumption (kilograms)' ,</v>
      </c>
      <c r="G1431" s="30" t="str">
        <f t="shared" si="94"/>
        <v xml:space="preserve"> 'f_own_consumption (kilograms)' </v>
      </c>
      <c r="I1431" t="s">
        <v>5602</v>
      </c>
      <c r="J1431" t="s">
        <v>5604</v>
      </c>
      <c r="K1431" t="s">
        <v>5603</v>
      </c>
      <c r="M1431" t="str">
        <f t="shared" si="95"/>
        <v>variable = ifelse(variable == " 'f_own_consumption (kilograms)' ","      f_focus_own_consumption_kg ",variable),</v>
      </c>
    </row>
    <row r="1432" spans="1:13">
      <c r="A1432" t="s">
        <v>6333</v>
      </c>
      <c r="E1432" s="30" t="str">
        <f t="shared" si="92"/>
        <v xml:space="preserve">      f_focus_own_consumption_measurement_other </v>
      </c>
      <c r="F1432" s="30" t="str">
        <f t="shared" si="93"/>
        <v xml:space="preserve"> f_own_consumption_other_measurement,</v>
      </c>
      <c r="G1432" s="30" t="str">
        <f t="shared" si="94"/>
        <v xml:space="preserve"> f_own_consumption_other_measurement</v>
      </c>
      <c r="I1432" t="s">
        <v>5602</v>
      </c>
      <c r="J1432" t="s">
        <v>5604</v>
      </c>
      <c r="K1432" t="s">
        <v>5603</v>
      </c>
      <c r="M1432" t="str">
        <f t="shared" si="95"/>
        <v>variable = ifelse(variable == " f_own_consumption_other_measurement","      f_focus_own_consumption_measurement_other ",variable),</v>
      </c>
    </row>
    <row r="1433" spans="1:13">
      <c r="A1433" t="s">
        <v>6480</v>
      </c>
      <c r="E1433" s="30" t="str">
        <f t="shared" si="92"/>
        <v xml:space="preserve">      f_focus_quant_lost_kg </v>
      </c>
      <c r="F1433" s="30" t="str">
        <f t="shared" si="93"/>
        <v xml:space="preserve"> 'f_lost (kilograms)' ,</v>
      </c>
      <c r="G1433" s="30" t="str">
        <f t="shared" si="94"/>
        <v xml:space="preserve"> 'f_lost (kilograms)' </v>
      </c>
      <c r="I1433" t="s">
        <v>5602</v>
      </c>
      <c r="J1433" t="s">
        <v>5604</v>
      </c>
      <c r="K1433" t="s">
        <v>5603</v>
      </c>
      <c r="M1433" t="str">
        <f t="shared" si="95"/>
        <v>variable = ifelse(variable == " 'f_lost (kilograms)' ","      f_focus_quant_lost_kg ",variable),</v>
      </c>
    </row>
    <row r="1434" spans="1:13">
      <c r="A1434" t="s">
        <v>6335</v>
      </c>
      <c r="E1434" s="30" t="str">
        <f t="shared" si="92"/>
        <v xml:space="preserve">      f_focus_measurement_lost_other </v>
      </c>
      <c r="F1434" s="30" t="str">
        <f t="shared" si="93"/>
        <v xml:space="preserve"> f_lost_other_measurement,</v>
      </c>
      <c r="G1434" s="30" t="str">
        <f t="shared" si="94"/>
        <v xml:space="preserve"> f_lost_other_measurement</v>
      </c>
      <c r="I1434" t="s">
        <v>5602</v>
      </c>
      <c r="J1434" t="s">
        <v>5604</v>
      </c>
      <c r="K1434" t="s">
        <v>5603</v>
      </c>
      <c r="M1434" t="str">
        <f t="shared" si="95"/>
        <v>variable = ifelse(variable == " f_lost_other_measurement","      f_focus_measurement_lost_other ",variable),</v>
      </c>
    </row>
    <row r="1435" spans="1:13">
      <c r="A1435" t="s">
        <v>6336</v>
      </c>
      <c r="E1435" s="30" t="str">
        <f t="shared" si="92"/>
        <v xml:space="preserve">      f_focus_quant_not_sold </v>
      </c>
      <c r="F1435" s="30" t="str">
        <f t="shared" si="93"/>
        <v xml:space="preserve"> f_not_sold,</v>
      </c>
      <c r="G1435" s="30" t="str">
        <f t="shared" si="94"/>
        <v xml:space="preserve"> f_not_sold</v>
      </c>
      <c r="I1435" t="s">
        <v>5602</v>
      </c>
      <c r="J1435" t="s">
        <v>5604</v>
      </c>
      <c r="K1435" t="s">
        <v>5603</v>
      </c>
      <c r="M1435" t="str">
        <f t="shared" si="95"/>
        <v>variable = ifelse(variable == " f_not_sold","      f_focus_quant_not_sold ",variable),</v>
      </c>
    </row>
    <row r="1436" spans="1:13">
      <c r="A1436" t="s">
        <v>6337</v>
      </c>
      <c r="E1436" s="30" t="str">
        <f t="shared" si="92"/>
        <v xml:space="preserve">      f_focus_price </v>
      </c>
      <c r="F1436" s="30" t="str">
        <f t="shared" si="93"/>
        <v xml:space="preserve"> f_price,</v>
      </c>
      <c r="G1436" s="30" t="str">
        <f t="shared" si="94"/>
        <v xml:space="preserve"> f_price</v>
      </c>
      <c r="I1436" t="s">
        <v>5602</v>
      </c>
      <c r="J1436" t="s">
        <v>5604</v>
      </c>
      <c r="K1436" t="s">
        <v>5603</v>
      </c>
      <c r="M1436" t="str">
        <f t="shared" si="95"/>
        <v>variable = ifelse(variable == " f_price","      f_focus_price ",variable),</v>
      </c>
    </row>
    <row r="1437" spans="1:13">
      <c r="A1437" t="s">
        <v>6338</v>
      </c>
      <c r="E1437" s="30" t="str">
        <f t="shared" si="92"/>
        <v xml:space="preserve">      f_focus_measurement_prod </v>
      </c>
      <c r="F1437" s="30" t="str">
        <f t="shared" si="93"/>
        <v xml:space="preserve"> f_produced_measurement,</v>
      </c>
      <c r="G1437" s="30" t="str">
        <f t="shared" si="94"/>
        <v xml:space="preserve"> f_produced_measurement</v>
      </c>
      <c r="I1437" t="s">
        <v>5602</v>
      </c>
      <c r="J1437" t="s">
        <v>5604</v>
      </c>
      <c r="K1437" t="s">
        <v>5603</v>
      </c>
      <c r="M1437" t="str">
        <f t="shared" si="95"/>
        <v>variable = ifelse(variable == " f_produced_measurement","      f_focus_measurement_prod ",variable),</v>
      </c>
    </row>
    <row r="1438" spans="1:13">
      <c r="A1438" t="s">
        <v>6339</v>
      </c>
      <c r="E1438" s="30" t="str">
        <f t="shared" si="92"/>
        <v xml:space="preserve">      f_focus_measurement_sold </v>
      </c>
      <c r="F1438" s="30" t="str">
        <f t="shared" si="93"/>
        <v xml:space="preserve"> f_sold_measurement,</v>
      </c>
      <c r="G1438" s="30" t="str">
        <f t="shared" si="94"/>
        <v xml:space="preserve"> f_sold_measurement</v>
      </c>
      <c r="I1438" t="s">
        <v>5602</v>
      </c>
      <c r="J1438" t="s">
        <v>5604</v>
      </c>
      <c r="K1438" t="s">
        <v>5603</v>
      </c>
      <c r="M1438" t="str">
        <f t="shared" si="95"/>
        <v>variable = ifelse(variable == " f_sold_measurement","      f_focus_measurement_sold ",variable),</v>
      </c>
    </row>
    <row r="1439" spans="1:13">
      <c r="A1439" t="s">
        <v>6340</v>
      </c>
      <c r="E1439" s="30" t="str">
        <f t="shared" si="92"/>
        <v xml:space="preserve">      f_focus_own_consumption_measurement </v>
      </c>
      <c r="F1439" s="30" t="str">
        <f t="shared" si="93"/>
        <v xml:space="preserve"> f_own_consumption_measurement,</v>
      </c>
      <c r="G1439" s="30" t="str">
        <f t="shared" si="94"/>
        <v xml:space="preserve"> f_own_consumption_measurement</v>
      </c>
      <c r="I1439" t="s">
        <v>5602</v>
      </c>
      <c r="J1439" t="s">
        <v>5604</v>
      </c>
      <c r="K1439" t="s">
        <v>5603</v>
      </c>
      <c r="M1439" t="str">
        <f t="shared" si="95"/>
        <v>variable = ifelse(variable == " f_own_consumption_measurement","      f_focus_own_consumption_measurement ",variable),</v>
      </c>
    </row>
    <row r="1440" spans="1:13">
      <c r="A1440" t="s">
        <v>6481</v>
      </c>
      <c r="E1440" s="30" t="str">
        <f t="shared" si="92"/>
        <v xml:space="preserve">      f_quant_lost_poultry_feed </v>
      </c>
      <c r="F1440" s="30" t="str">
        <f t="shared" si="93"/>
        <v xml:space="preserve"> f_lost_poultry_feed,</v>
      </c>
      <c r="G1440" s="30" t="str">
        <f t="shared" si="94"/>
        <v xml:space="preserve"> f_lost_poultry_feed</v>
      </c>
      <c r="I1440" t="s">
        <v>5602</v>
      </c>
      <c r="J1440" t="s">
        <v>5604</v>
      </c>
      <c r="K1440" t="s">
        <v>5603</v>
      </c>
      <c r="M1440" t="str">
        <f t="shared" si="95"/>
        <v>variable = ifelse(variable == " f_lost_poultry_feed","      f_quant_lost_poultry_feed ",variable),</v>
      </c>
    </row>
    <row r="1441" spans="1:13">
      <c r="A1441" t="s">
        <v>7249</v>
      </c>
      <c r="E1441" s="30" t="str">
        <f t="shared" si="92"/>
        <v xml:space="preserve">      f_focus_measurement_lost </v>
      </c>
      <c r="F1441" s="30" t="str">
        <f t="shared" si="93"/>
        <v xml:space="preserve"> f_lost_measurement,</v>
      </c>
      <c r="G1441" s="30" t="str">
        <f t="shared" si="94"/>
        <v xml:space="preserve"> f_lost_measurement</v>
      </c>
      <c r="I1441" t="s">
        <v>5602</v>
      </c>
      <c r="J1441" t="s">
        <v>5604</v>
      </c>
      <c r="K1441" t="s">
        <v>5603</v>
      </c>
      <c r="M1441" t="str">
        <f t="shared" si="95"/>
        <v>variable = ifelse(variable == " f_lost_measurement","      f_focus_measurement_lost ",variable),</v>
      </c>
    </row>
    <row r="1442" spans="1:13">
      <c r="A1442" t="s">
        <v>5609</v>
      </c>
      <c r="E1442" s="30" t="e">
        <f t="shared" si="92"/>
        <v>#VALUE!</v>
      </c>
      <c r="F1442" s="30" t="e">
        <f t="shared" si="93"/>
        <v>#VALUE!</v>
      </c>
      <c r="G1442" s="30" t="e">
        <f t="shared" si="94"/>
        <v>#VALUE!</v>
      </c>
      <c r="I1442" t="s">
        <v>5602</v>
      </c>
      <c r="J1442" t="s">
        <v>5604</v>
      </c>
      <c r="K1442" t="s">
        <v>5603</v>
      </c>
      <c r="M1442" t="str">
        <f t="shared" si="95"/>
        <v/>
      </c>
    </row>
    <row r="1443" spans="1:13">
      <c r="A1443" t="s">
        <v>5610</v>
      </c>
      <c r="E1443" s="30" t="e">
        <f t="shared" si="92"/>
        <v>#VALUE!</v>
      </c>
      <c r="F1443" s="30" t="e">
        <f t="shared" si="93"/>
        <v>#VALUE!</v>
      </c>
      <c r="G1443" s="30" t="e">
        <f t="shared" si="94"/>
        <v>#VALUE!</v>
      </c>
      <c r="I1443" t="s">
        <v>5602</v>
      </c>
      <c r="J1443" t="s">
        <v>5604</v>
      </c>
      <c r="K1443" t="s">
        <v>5603</v>
      </c>
      <c r="M1443" t="str">
        <f t="shared" si="95"/>
        <v/>
      </c>
    </row>
    <row r="1444" spans="1:13">
      <c r="A1444" t="s">
        <v>6482</v>
      </c>
      <c r="E1444" s="30" t="e">
        <f t="shared" si="92"/>
        <v>#VALUE!</v>
      </c>
      <c r="F1444" s="30" t="e">
        <f t="shared" si="93"/>
        <v>#VALUE!</v>
      </c>
      <c r="G1444" s="30" t="e">
        <f t="shared" si="94"/>
        <v>#VALUE!</v>
      </c>
      <c r="I1444" t="s">
        <v>5602</v>
      </c>
      <c r="J1444" t="s">
        <v>5604</v>
      </c>
      <c r="K1444" t="s">
        <v>5603</v>
      </c>
      <c r="M1444" t="str">
        <f t="shared" si="95"/>
        <v/>
      </c>
    </row>
    <row r="1445" spans="1:13">
      <c r="A1445" t="s">
        <v>5610</v>
      </c>
      <c r="E1445" s="30" t="e">
        <f t="shared" si="92"/>
        <v>#VALUE!</v>
      </c>
      <c r="F1445" s="30" t="e">
        <f t="shared" si="93"/>
        <v>#VALUE!</v>
      </c>
      <c r="G1445" s="30" t="e">
        <f t="shared" si="94"/>
        <v>#VALUE!</v>
      </c>
      <c r="I1445" t="s">
        <v>5602</v>
      </c>
      <c r="J1445" t="s">
        <v>5604</v>
      </c>
      <c r="K1445" t="s">
        <v>5603</v>
      </c>
      <c r="M1445" t="str">
        <f t="shared" si="95"/>
        <v/>
      </c>
    </row>
    <row r="1446" spans="1:13">
      <c r="A1446" t="s">
        <v>6483</v>
      </c>
      <c r="E1446" s="30" t="str">
        <f t="shared" si="92"/>
        <v xml:space="preserve">  if(cases[i] </v>
      </c>
      <c r="F1446" s="30" t="str">
        <f t="shared" si="93"/>
        <v>= "04102019_AGRI_WALLET_anonymized.xlsx"){</v>
      </c>
      <c r="G1446" s="30" t="e">
        <f t="shared" si="94"/>
        <v>#VALUE!</v>
      </c>
      <c r="I1446" t="s">
        <v>5602</v>
      </c>
      <c r="J1446" t="s">
        <v>5604</v>
      </c>
      <c r="K1446" t="s">
        <v>5603</v>
      </c>
      <c r="M1446" t="str">
        <f t="shared" si="95"/>
        <v/>
      </c>
    </row>
    <row r="1447" spans="1:13">
      <c r="A1447" t="s">
        <v>5607</v>
      </c>
      <c r="E1447" s="30" t="e">
        <f t="shared" si="92"/>
        <v>#VALUE!</v>
      </c>
      <c r="F1447" s="30" t="e">
        <f t="shared" si="93"/>
        <v>#VALUE!</v>
      </c>
      <c r="G1447" s="30" t="e">
        <f t="shared" si="94"/>
        <v>#VALUE!</v>
      </c>
      <c r="I1447" t="s">
        <v>5602</v>
      </c>
      <c r="J1447" t="s">
        <v>5604</v>
      </c>
      <c r="K1447" t="s">
        <v>5603</v>
      </c>
      <c r="M1447" s="9" t="s">
        <v>7243</v>
      </c>
    </row>
    <row r="1448" spans="1:13">
      <c r="A1448" t="s">
        <v>5455</v>
      </c>
      <c r="E1448" s="30" t="str">
        <f t="shared" si="92"/>
        <v xml:space="preserve">      f_inputs_challenges </v>
      </c>
      <c r="F1448" s="30" t="str">
        <f t="shared" si="93"/>
        <v xml:space="preserve"> c_challenges_inputs,</v>
      </c>
      <c r="G1448" s="30" t="str">
        <f t="shared" si="94"/>
        <v xml:space="preserve"> c_challenges_inputs</v>
      </c>
      <c r="I1448" t="s">
        <v>5602</v>
      </c>
      <c r="J1448" t="s">
        <v>5604</v>
      </c>
      <c r="K1448" t="s">
        <v>5603</v>
      </c>
      <c r="M1448" t="str">
        <f t="shared" si="95"/>
        <v>variable = ifelse(variable == " c_challenges_inputs","      f_inputs_challenges ",variable),</v>
      </c>
    </row>
    <row r="1449" spans="1:13">
      <c r="A1449" t="s">
        <v>5456</v>
      </c>
      <c r="E1449" s="30" t="str">
        <f t="shared" si="92"/>
        <v xml:space="preserve">      f_inputs_challenges_types </v>
      </c>
      <c r="F1449" s="30" t="str">
        <f t="shared" si="93"/>
        <v xml:space="preserve"> c_challenges_inputs_type,</v>
      </c>
      <c r="G1449" s="30" t="str">
        <f t="shared" si="94"/>
        <v xml:space="preserve"> c_challenges_inputs_type</v>
      </c>
      <c r="I1449" t="s">
        <v>5602</v>
      </c>
      <c r="J1449" t="s">
        <v>5604</v>
      </c>
      <c r="K1449" t="s">
        <v>5603</v>
      </c>
      <c r="M1449" t="str">
        <f t="shared" si="95"/>
        <v>variable = ifelse(variable == " c_challenges_inputs_type","      f_inputs_challenges_types ",variable),</v>
      </c>
    </row>
    <row r="1450" spans="1:13">
      <c r="A1450" t="s">
        <v>5457</v>
      </c>
      <c r="E1450" s="30" t="str">
        <f t="shared" si="92"/>
        <v xml:space="preserve">      f_inputs_costs_compost </v>
      </c>
      <c r="F1450" s="30" t="str">
        <f t="shared" si="93"/>
        <v xml:space="preserve"> c_compost_amount,</v>
      </c>
      <c r="G1450" s="30" t="str">
        <f t="shared" si="94"/>
        <v xml:space="preserve"> c_compost_amount</v>
      </c>
      <c r="I1450" t="s">
        <v>5602</v>
      </c>
      <c r="J1450" t="s">
        <v>5604</v>
      </c>
      <c r="K1450" t="s">
        <v>5603</v>
      </c>
      <c r="M1450" t="str">
        <f t="shared" si="95"/>
        <v>variable = ifelse(variable == " c_compost_amount","      f_inputs_costs_compost ",variable),</v>
      </c>
    </row>
    <row r="1451" spans="1:13">
      <c r="A1451" t="s">
        <v>5458</v>
      </c>
      <c r="E1451" s="30" t="str">
        <f t="shared" si="92"/>
        <v xml:space="preserve">      f_inputs_costs_electricity </v>
      </c>
      <c r="F1451" s="30" t="str">
        <f t="shared" si="93"/>
        <v xml:space="preserve"> c_electricity_amount,</v>
      </c>
      <c r="G1451" s="30" t="str">
        <f t="shared" si="94"/>
        <v xml:space="preserve"> c_electricity_amount</v>
      </c>
      <c r="I1451" t="s">
        <v>5602</v>
      </c>
      <c r="J1451" t="s">
        <v>5604</v>
      </c>
      <c r="K1451" t="s">
        <v>5603</v>
      </c>
      <c r="M1451" t="str">
        <f t="shared" si="95"/>
        <v>variable = ifelse(variable == " c_electricity_amount","      f_inputs_costs_electricity ",variable),</v>
      </c>
    </row>
    <row r="1452" spans="1:13">
      <c r="A1452" t="s">
        <v>5459</v>
      </c>
      <c r="E1452" s="30" t="str">
        <f t="shared" si="92"/>
        <v xml:space="preserve">      f_equip_type </v>
      </c>
      <c r="F1452" s="30" t="str">
        <f t="shared" si="93"/>
        <v xml:space="preserve"> c_equipment,</v>
      </c>
      <c r="G1452" s="30" t="str">
        <f t="shared" si="94"/>
        <v xml:space="preserve"> c_equipment</v>
      </c>
      <c r="I1452" t="s">
        <v>5602</v>
      </c>
      <c r="J1452" t="s">
        <v>5604</v>
      </c>
      <c r="K1452" t="s">
        <v>5603</v>
      </c>
      <c r="M1452" t="str">
        <f t="shared" si="95"/>
        <v>variable = ifelse(variable == " c_equipment","      f_equip_type ",variable),</v>
      </c>
    </row>
    <row r="1453" spans="1:13">
      <c r="A1453" t="s">
        <v>5687</v>
      </c>
      <c r="E1453" s="30" t="str">
        <f t="shared" si="92"/>
        <v xml:space="preserve">      f_equip_maintenance_year_purchase </v>
      </c>
      <c r="F1453" s="30" t="str">
        <f t="shared" si="93"/>
        <v xml:space="preserve"> c_equipment_buy_maintenance,</v>
      </c>
      <c r="G1453" s="30" t="str">
        <f t="shared" si="94"/>
        <v xml:space="preserve"> c_equipment_buy_maintenance</v>
      </c>
      <c r="I1453" t="s">
        <v>5602</v>
      </c>
      <c r="J1453" t="s">
        <v>5604</v>
      </c>
      <c r="K1453" t="s">
        <v>5603</v>
      </c>
      <c r="M1453" t="str">
        <f t="shared" si="95"/>
        <v>variable = ifelse(variable == " c_equipment_buy_maintenance","      f_equip_maintenance_year_purchase ",variable),</v>
      </c>
    </row>
    <row r="1454" spans="1:13">
      <c r="A1454" t="s">
        <v>5688</v>
      </c>
      <c r="E1454" s="30" t="str">
        <f t="shared" si="92"/>
        <v xml:space="preserve">      f_equip_hose_year_purchase </v>
      </c>
      <c r="F1454" s="30" t="str">
        <f t="shared" si="93"/>
        <v xml:space="preserve"> c_equipment_buy_permanent_hose,</v>
      </c>
      <c r="G1454" s="30" t="str">
        <f t="shared" si="94"/>
        <v xml:space="preserve"> c_equipment_buy_permanent_hose</v>
      </c>
      <c r="I1454" t="s">
        <v>5602</v>
      </c>
      <c r="J1454" t="s">
        <v>5604</v>
      </c>
      <c r="K1454" t="s">
        <v>5603</v>
      </c>
      <c r="M1454" t="str">
        <f t="shared" si="95"/>
        <v>variable = ifelse(variable == " c_equipment_buy_permanent_hose","      f_equip_hose_year_purchase ",variable),</v>
      </c>
    </row>
    <row r="1455" spans="1:13">
      <c r="A1455" t="s">
        <v>6484</v>
      </c>
      <c r="E1455" s="30" t="str">
        <f t="shared" si="92"/>
        <v xml:space="preserve">      f_equip_chemicals_year_purchase </v>
      </c>
      <c r="F1455" s="30" t="str">
        <f t="shared" si="93"/>
        <v xml:space="preserve"> c_equipment_buy_pesticides,</v>
      </c>
      <c r="G1455" s="30" t="str">
        <f t="shared" si="94"/>
        <v xml:space="preserve"> c_equipment_buy_pesticides</v>
      </c>
      <c r="I1455" t="s">
        <v>5602</v>
      </c>
      <c r="J1455" t="s">
        <v>5604</v>
      </c>
      <c r="K1455" t="s">
        <v>5603</v>
      </c>
      <c r="M1455" t="str">
        <f t="shared" si="95"/>
        <v>variable = ifelse(variable == " c_equipment_buy_pesticides","      f_equip_chemicals_year_purchase ",variable),</v>
      </c>
    </row>
    <row r="1456" spans="1:13">
      <c r="A1456" t="s">
        <v>5690</v>
      </c>
      <c r="E1456" s="30" t="str">
        <f t="shared" si="92"/>
        <v xml:space="preserve">      f_equip_animal_traction_purchase_costs </v>
      </c>
      <c r="F1456" s="30" t="str">
        <f t="shared" si="93"/>
        <v xml:space="preserve"> c_equipment_buy_price,</v>
      </c>
      <c r="G1456" s="30" t="str">
        <f t="shared" si="94"/>
        <v xml:space="preserve"> c_equipment_buy_price</v>
      </c>
      <c r="I1456" t="s">
        <v>5602</v>
      </c>
      <c r="J1456" t="s">
        <v>5604</v>
      </c>
      <c r="K1456" t="s">
        <v>5603</v>
      </c>
      <c r="M1456" t="str">
        <f t="shared" si="95"/>
        <v>variable = ifelse(variable == " c_equipment_buy_price","      f_equip_animal_traction_purchase_costs ",variable),</v>
      </c>
    </row>
    <row r="1457" spans="1:13">
      <c r="A1457" t="s">
        <v>5691</v>
      </c>
      <c r="E1457" s="30" t="str">
        <f t="shared" si="92"/>
        <v xml:space="preserve">      f_equip_irrigation_purchase_costs </v>
      </c>
      <c r="F1457" s="30" t="str">
        <f t="shared" si="93"/>
        <v xml:space="preserve"> c_equipment_buy_price_irrigation,</v>
      </c>
      <c r="G1457" s="30" t="str">
        <f t="shared" si="94"/>
        <v xml:space="preserve"> c_equipment_buy_price_irrigation</v>
      </c>
      <c r="I1457" t="s">
        <v>5602</v>
      </c>
      <c r="J1457" t="s">
        <v>5604</v>
      </c>
      <c r="K1457" t="s">
        <v>5603</v>
      </c>
      <c r="M1457" t="str">
        <f t="shared" si="95"/>
        <v>variable = ifelse(variable == " c_equipment_buy_price_irrigation","      f_equip_irrigation_purchase_costs ",variable),</v>
      </c>
    </row>
    <row r="1458" spans="1:13">
      <c r="A1458" t="s">
        <v>5692</v>
      </c>
      <c r="E1458" s="30" t="str">
        <f t="shared" si="92"/>
        <v xml:space="preserve">      f_equip_maintenance_purchase_costs </v>
      </c>
      <c r="F1458" s="30" t="str">
        <f t="shared" si="93"/>
        <v xml:space="preserve"> c_equipment_buy_price_maintenance,</v>
      </c>
      <c r="G1458" s="30" t="str">
        <f t="shared" si="94"/>
        <v xml:space="preserve"> c_equipment_buy_price_maintenance</v>
      </c>
      <c r="I1458" t="s">
        <v>5602</v>
      </c>
      <c r="J1458" t="s">
        <v>5604</v>
      </c>
      <c r="K1458" t="s">
        <v>5603</v>
      </c>
      <c r="M1458" t="str">
        <f t="shared" si="95"/>
        <v>variable = ifelse(variable == " c_equipment_buy_price_maintenance","      f_equip_maintenance_purchase_costs ",variable),</v>
      </c>
    </row>
    <row r="1459" spans="1:13">
      <c r="A1459" t="s">
        <v>5693</v>
      </c>
      <c r="E1459" s="30" t="str">
        <f t="shared" si="92"/>
        <v xml:space="preserve">      f_equip_tiller_purchase_costs </v>
      </c>
      <c r="F1459" s="30" t="str">
        <f t="shared" si="93"/>
        <v xml:space="preserve"> c_equipment_buy_price_motorised_tiller,</v>
      </c>
      <c r="G1459" s="30" t="str">
        <f t="shared" si="94"/>
        <v xml:space="preserve"> c_equipment_buy_price_motorised_tiller</v>
      </c>
      <c r="I1459" t="s">
        <v>5602</v>
      </c>
      <c r="J1459" t="s">
        <v>5604</v>
      </c>
      <c r="K1459" t="s">
        <v>5603</v>
      </c>
      <c r="M1459" t="str">
        <f t="shared" si="95"/>
        <v>variable = ifelse(variable == " c_equipment_buy_price_motorised_tiller","      f_equip_tiller_purchase_costs ",variable),</v>
      </c>
    </row>
    <row r="1460" spans="1:13">
      <c r="A1460" t="s">
        <v>5694</v>
      </c>
      <c r="E1460" s="30" t="str">
        <f t="shared" si="92"/>
        <v xml:space="preserve">      f_equip_tractor_purchase_costs </v>
      </c>
      <c r="F1460" s="30" t="str">
        <f t="shared" si="93"/>
        <v xml:space="preserve"> c_equipment_buy_price_mulching,</v>
      </c>
      <c r="G1460" s="30" t="str">
        <f t="shared" si="94"/>
        <v xml:space="preserve"> c_equipment_buy_price_mulching</v>
      </c>
      <c r="I1460" t="s">
        <v>5602</v>
      </c>
      <c r="J1460" t="s">
        <v>5604</v>
      </c>
      <c r="K1460" t="s">
        <v>5603</v>
      </c>
      <c r="M1460" t="str">
        <f t="shared" si="95"/>
        <v>variable = ifelse(variable == " c_equipment_buy_price_mulching","      f_equip_tractor_purchase_costs ",variable),</v>
      </c>
    </row>
    <row r="1461" spans="1:13">
      <c r="A1461" t="s">
        <v>5695</v>
      </c>
      <c r="E1461" s="30" t="str">
        <f t="shared" si="92"/>
        <v xml:space="preserve">      f_equip_hose_purchase_costs </v>
      </c>
      <c r="F1461" s="30" t="str">
        <f t="shared" si="93"/>
        <v xml:space="preserve"> c_equipment_buy_price_permanent_hose,</v>
      </c>
      <c r="G1461" s="30" t="str">
        <f t="shared" si="94"/>
        <v xml:space="preserve"> c_equipment_buy_price_permanent_hose</v>
      </c>
      <c r="I1461" t="s">
        <v>5602</v>
      </c>
      <c r="J1461" t="s">
        <v>5604</v>
      </c>
      <c r="K1461" t="s">
        <v>5603</v>
      </c>
      <c r="M1461" t="str">
        <f t="shared" si="95"/>
        <v>variable = ifelse(variable == " c_equipment_buy_price_permanent_hose","      f_equip_hose_purchase_costs ",variable),</v>
      </c>
    </row>
    <row r="1462" spans="1:13">
      <c r="A1462" t="s">
        <v>6485</v>
      </c>
      <c r="E1462" s="30" t="str">
        <f t="shared" si="92"/>
        <v xml:space="preserve">      f_equip_chemicals_purchase_costs </v>
      </c>
      <c r="F1462" s="30" t="str">
        <f t="shared" si="93"/>
        <v xml:space="preserve"> c_equipment_buy_price_pesticides,</v>
      </c>
      <c r="G1462" s="30" t="str">
        <f t="shared" si="94"/>
        <v xml:space="preserve"> c_equipment_buy_price_pesticides</v>
      </c>
      <c r="I1462" t="s">
        <v>5602</v>
      </c>
      <c r="J1462" t="s">
        <v>5604</v>
      </c>
      <c r="K1462" t="s">
        <v>5603</v>
      </c>
      <c r="M1462" t="str">
        <f t="shared" si="95"/>
        <v>variable = ifelse(variable == " c_equipment_buy_price_pesticides","      f_equip_chemicals_purchase_costs ",variable),</v>
      </c>
    </row>
    <row r="1463" spans="1:13">
      <c r="A1463" t="s">
        <v>5697</v>
      </c>
      <c r="E1463" s="30" t="str">
        <f t="shared" si="92"/>
        <v xml:space="preserve">      f_equip_pumps_purchase_costs </v>
      </c>
      <c r="F1463" s="30" t="str">
        <f t="shared" si="93"/>
        <v xml:space="preserve"> c_equipment_buy_price_pumps,</v>
      </c>
      <c r="G1463" s="30" t="str">
        <f t="shared" si="94"/>
        <v xml:space="preserve"> c_equipment_buy_price_pumps</v>
      </c>
      <c r="I1463" t="s">
        <v>5602</v>
      </c>
      <c r="J1463" t="s">
        <v>5604</v>
      </c>
      <c r="K1463" t="s">
        <v>5603</v>
      </c>
      <c r="M1463" t="str">
        <f t="shared" si="95"/>
        <v>variable = ifelse(variable == " c_equipment_buy_price_pumps","      f_equip_pumps_purchase_costs ",variable),</v>
      </c>
    </row>
    <row r="1464" spans="1:13">
      <c r="A1464" t="s">
        <v>5698</v>
      </c>
      <c r="E1464" s="30" t="str">
        <f t="shared" si="92"/>
        <v xml:space="preserve">      f_equip_sprinklers_purchase_costs </v>
      </c>
      <c r="F1464" s="30" t="str">
        <f t="shared" si="93"/>
        <v xml:space="preserve"> c_equipment_buy_price_sprinklers,</v>
      </c>
      <c r="G1464" s="30" t="str">
        <f t="shared" si="94"/>
        <v xml:space="preserve"> c_equipment_buy_price_sprinklers</v>
      </c>
      <c r="I1464" t="s">
        <v>5602</v>
      </c>
      <c r="J1464" t="s">
        <v>5604</v>
      </c>
      <c r="K1464" t="s">
        <v>5603</v>
      </c>
      <c r="M1464" t="str">
        <f t="shared" si="95"/>
        <v>variable = ifelse(variable == " c_equipment_buy_price_sprinklers","      f_equip_sprinklers_purchase_costs ",variable),</v>
      </c>
    </row>
    <row r="1465" spans="1:13">
      <c r="A1465" t="s">
        <v>5699</v>
      </c>
      <c r="E1465" s="30" t="str">
        <f t="shared" si="92"/>
        <v xml:space="preserve">      f_equip_pumps_year_purchase </v>
      </c>
      <c r="F1465" s="30" t="str">
        <f t="shared" si="93"/>
        <v xml:space="preserve"> c_equipment_buy_pumps,</v>
      </c>
      <c r="G1465" s="30" t="str">
        <f t="shared" si="94"/>
        <v xml:space="preserve"> c_equipment_buy_pumps</v>
      </c>
      <c r="I1465" t="s">
        <v>5602</v>
      </c>
      <c r="J1465" t="s">
        <v>5604</v>
      </c>
      <c r="K1465" t="s">
        <v>5603</v>
      </c>
      <c r="M1465" t="str">
        <f t="shared" si="95"/>
        <v>variable = ifelse(variable == " c_equipment_buy_pumps","      f_equip_pumps_year_purchase ",variable),</v>
      </c>
    </row>
    <row r="1466" spans="1:13">
      <c r="A1466" t="s">
        <v>5700</v>
      </c>
      <c r="E1466" s="30" t="str">
        <f t="shared" si="92"/>
        <v xml:space="preserve">      f_equip_sprinklers_year_purchase </v>
      </c>
      <c r="F1466" s="30" t="str">
        <f t="shared" si="93"/>
        <v xml:space="preserve"> c_equipment_buy_sprinklers,</v>
      </c>
      <c r="G1466" s="30" t="str">
        <f t="shared" si="94"/>
        <v xml:space="preserve"> c_equipment_buy_sprinklers</v>
      </c>
      <c r="I1466" t="s">
        <v>5602</v>
      </c>
      <c r="J1466" t="s">
        <v>5604</v>
      </c>
      <c r="K1466" t="s">
        <v>5603</v>
      </c>
      <c r="M1466" t="str">
        <f t="shared" si="95"/>
        <v>variable = ifelse(variable == " c_equipment_buy_sprinklers","      f_equip_sprinklers_year_purchase ",variable),</v>
      </c>
    </row>
    <row r="1467" spans="1:13">
      <c r="A1467" t="s">
        <v>5701</v>
      </c>
      <c r="E1467" s="30" t="str">
        <f t="shared" si="92"/>
        <v xml:space="preserve">      f_equip_animal_traction_year_purchase </v>
      </c>
      <c r="F1467" s="30" t="str">
        <f t="shared" si="93"/>
        <v xml:space="preserve"> c_equipment_buy_year_animal_traction,</v>
      </c>
      <c r="G1467" s="30" t="str">
        <f t="shared" si="94"/>
        <v xml:space="preserve"> c_equipment_buy_year_animal_traction</v>
      </c>
      <c r="I1467" t="s">
        <v>5602</v>
      </c>
      <c r="J1467" t="s">
        <v>5604</v>
      </c>
      <c r="K1467" t="s">
        <v>5603</v>
      </c>
      <c r="M1467" t="str">
        <f t="shared" si="95"/>
        <v>variable = ifelse(variable == " c_equipment_buy_year_animal_traction","      f_equip_animal_traction_year_purchase ",variable),</v>
      </c>
    </row>
    <row r="1468" spans="1:13">
      <c r="A1468" t="s">
        <v>5702</v>
      </c>
      <c r="E1468" s="30" t="str">
        <f t="shared" si="92"/>
        <v xml:space="preserve">      f_equip_irrigation_year_purchase </v>
      </c>
      <c r="F1468" s="30" t="str">
        <f t="shared" si="93"/>
        <v xml:space="preserve"> c_equipment_buy_year_irrigation,</v>
      </c>
      <c r="G1468" s="30" t="str">
        <f t="shared" si="94"/>
        <v xml:space="preserve"> c_equipment_buy_year_irrigation</v>
      </c>
      <c r="I1468" t="s">
        <v>5602</v>
      </c>
      <c r="J1468" t="s">
        <v>5604</v>
      </c>
      <c r="K1468" t="s">
        <v>5603</v>
      </c>
      <c r="M1468" t="str">
        <f t="shared" si="95"/>
        <v>variable = ifelse(variable == " c_equipment_buy_year_irrigation","      f_equip_irrigation_year_purchase ",variable),</v>
      </c>
    </row>
    <row r="1469" spans="1:13">
      <c r="A1469" t="s">
        <v>5703</v>
      </c>
      <c r="E1469" s="30" t="str">
        <f t="shared" si="92"/>
        <v xml:space="preserve">      f_equip_tiller_year_purchase </v>
      </c>
      <c r="F1469" s="30" t="str">
        <f t="shared" si="93"/>
        <v xml:space="preserve"> c_equipment_buy_year_motorised_tiller,</v>
      </c>
      <c r="G1469" s="30" t="str">
        <f t="shared" si="94"/>
        <v xml:space="preserve"> c_equipment_buy_year_motorised_tiller</v>
      </c>
      <c r="I1469" t="s">
        <v>5602</v>
      </c>
      <c r="J1469" t="s">
        <v>5604</v>
      </c>
      <c r="K1469" t="s">
        <v>5603</v>
      </c>
      <c r="M1469" t="str">
        <f t="shared" si="95"/>
        <v>variable = ifelse(variable == " c_equipment_buy_year_motorised_tiller","      f_equip_tiller_year_purchase ",variable),</v>
      </c>
    </row>
    <row r="1470" spans="1:13">
      <c r="A1470" t="s">
        <v>5704</v>
      </c>
      <c r="E1470" s="30" t="str">
        <f t="shared" si="92"/>
        <v xml:space="preserve">      f_equip_tractor_year_purchase </v>
      </c>
      <c r="F1470" s="30" t="str">
        <f t="shared" si="93"/>
        <v xml:space="preserve"> c_equipment_buy_year_mulching,</v>
      </c>
      <c r="G1470" s="30" t="str">
        <f t="shared" si="94"/>
        <v xml:space="preserve"> c_equipment_buy_year_mulching</v>
      </c>
      <c r="I1470" t="s">
        <v>5602</v>
      </c>
      <c r="J1470" t="s">
        <v>5604</v>
      </c>
      <c r="K1470" t="s">
        <v>5603</v>
      </c>
      <c r="M1470" t="str">
        <f t="shared" si="95"/>
        <v>variable = ifelse(variable == " c_equipment_buy_year_mulching","      f_equip_tractor_year_purchase ",variable),</v>
      </c>
    </row>
    <row r="1471" spans="1:13">
      <c r="A1471" t="s">
        <v>6486</v>
      </c>
      <c r="E1471" s="30" t="str">
        <f t="shared" si="92"/>
        <v xml:space="preserve">      f_equip_animal_traction_rent_num_days </v>
      </c>
      <c r="F1471" s="30" t="str">
        <f t="shared" si="93"/>
        <v xml:space="preserve"> c_equipment_days_animal_traction,</v>
      </c>
      <c r="G1471" s="30" t="str">
        <f t="shared" si="94"/>
        <v xml:space="preserve"> c_equipment_days_animal_traction</v>
      </c>
      <c r="I1471" t="s">
        <v>5602</v>
      </c>
      <c r="J1471" t="s">
        <v>5604</v>
      </c>
      <c r="K1471" t="s">
        <v>5603</v>
      </c>
      <c r="M1471" t="str">
        <f t="shared" si="95"/>
        <v>variable = ifelse(variable == " c_equipment_days_animal_traction","      f_equip_animal_traction_rent_num_days ",variable),</v>
      </c>
    </row>
    <row r="1472" spans="1:13">
      <c r="A1472" t="s">
        <v>6487</v>
      </c>
      <c r="E1472" s="30" t="str">
        <f t="shared" si="92"/>
        <v xml:space="preserve">      f_equip_irrigation_rent_num_days </v>
      </c>
      <c r="F1472" s="30" t="str">
        <f t="shared" si="93"/>
        <v xml:space="preserve"> c_equipment_days_irrigation,</v>
      </c>
      <c r="G1472" s="30" t="str">
        <f t="shared" si="94"/>
        <v xml:space="preserve"> c_equipment_days_irrigation</v>
      </c>
      <c r="I1472" t="s">
        <v>5602</v>
      </c>
      <c r="J1472" t="s">
        <v>5604</v>
      </c>
      <c r="K1472" t="s">
        <v>5603</v>
      </c>
      <c r="M1472" t="str">
        <f t="shared" si="95"/>
        <v>variable = ifelse(variable == " c_equipment_days_irrigation","      f_equip_irrigation_rent_num_days ",variable),</v>
      </c>
    </row>
    <row r="1473" spans="1:13">
      <c r="A1473" t="s">
        <v>6488</v>
      </c>
      <c r="E1473" s="30" t="str">
        <f t="shared" si="92"/>
        <v xml:space="preserve">      f_equip_maintenance_rent_num_days </v>
      </c>
      <c r="F1473" s="30" t="str">
        <f t="shared" si="93"/>
        <v xml:space="preserve"> c_equipment_days_maintenance,</v>
      </c>
      <c r="G1473" s="30" t="str">
        <f t="shared" si="94"/>
        <v xml:space="preserve"> c_equipment_days_maintenance</v>
      </c>
      <c r="I1473" t="s">
        <v>5602</v>
      </c>
      <c r="J1473" t="s">
        <v>5604</v>
      </c>
      <c r="K1473" t="s">
        <v>5603</v>
      </c>
      <c r="M1473" t="str">
        <f t="shared" si="95"/>
        <v>variable = ifelse(variable == " c_equipment_days_maintenance","      f_equip_maintenance_rent_num_days ",variable),</v>
      </c>
    </row>
    <row r="1474" spans="1:13">
      <c r="A1474" t="s">
        <v>6489</v>
      </c>
      <c r="E1474" s="30" t="str">
        <f t="shared" si="92"/>
        <v xml:space="preserve">      f_equip_tiller_rent_num_days </v>
      </c>
      <c r="F1474" s="30" t="str">
        <f t="shared" si="93"/>
        <v xml:space="preserve"> c_equipment_days_motorised_tiller,</v>
      </c>
      <c r="G1474" s="30" t="str">
        <f t="shared" si="94"/>
        <v xml:space="preserve"> c_equipment_days_motorised_tiller</v>
      </c>
      <c r="I1474" t="s">
        <v>5602</v>
      </c>
      <c r="J1474" t="s">
        <v>5604</v>
      </c>
      <c r="K1474" t="s">
        <v>5603</v>
      </c>
      <c r="M1474" t="str">
        <f t="shared" si="95"/>
        <v>variable = ifelse(variable == " c_equipment_days_motorised_tiller","      f_equip_tiller_rent_num_days ",variable),</v>
      </c>
    </row>
    <row r="1475" spans="1:13">
      <c r="A1475" t="s">
        <v>6490</v>
      </c>
      <c r="E1475" s="30" t="str">
        <f t="shared" si="92"/>
        <v xml:space="preserve">      f_equip_tractor_rent_num_days </v>
      </c>
      <c r="F1475" s="30" t="str">
        <f t="shared" si="93"/>
        <v xml:space="preserve"> c_equipment_days_mulching,</v>
      </c>
      <c r="G1475" s="30" t="str">
        <f t="shared" si="94"/>
        <v xml:space="preserve"> c_equipment_days_mulching</v>
      </c>
      <c r="I1475" t="s">
        <v>5602</v>
      </c>
      <c r="J1475" t="s">
        <v>5604</v>
      </c>
      <c r="K1475" t="s">
        <v>5603</v>
      </c>
      <c r="M1475" t="str">
        <f t="shared" si="95"/>
        <v>variable = ifelse(variable == " c_equipment_days_mulching","      f_equip_tractor_rent_num_days ",variable),</v>
      </c>
    </row>
    <row r="1476" spans="1:13">
      <c r="A1476" t="s">
        <v>6491</v>
      </c>
      <c r="E1476" s="30" t="str">
        <f t="shared" si="92"/>
        <v xml:space="preserve">      f_equip_hose_rent_num_days </v>
      </c>
      <c r="F1476" s="30" t="str">
        <f t="shared" si="93"/>
        <v xml:space="preserve"> c_equipment_days_permanent_hose,</v>
      </c>
      <c r="G1476" s="30" t="str">
        <f t="shared" si="94"/>
        <v xml:space="preserve"> c_equipment_days_permanent_hose</v>
      </c>
      <c r="I1476" t="s">
        <v>5602</v>
      </c>
      <c r="J1476" t="s">
        <v>5604</v>
      </c>
      <c r="K1476" t="s">
        <v>5603</v>
      </c>
      <c r="M1476" t="str">
        <f t="shared" si="95"/>
        <v>variable = ifelse(variable == " c_equipment_days_permanent_hose","      f_equip_hose_rent_num_days ",variable),</v>
      </c>
    </row>
    <row r="1477" spans="1:13">
      <c r="A1477" t="s">
        <v>6492</v>
      </c>
      <c r="E1477" s="30" t="str">
        <f t="shared" si="92"/>
        <v xml:space="preserve">      f_equip_chemicals_rent_num_days </v>
      </c>
      <c r="F1477" s="30" t="str">
        <f t="shared" si="93"/>
        <v xml:space="preserve"> c_equipment_days_pesticides,</v>
      </c>
      <c r="G1477" s="30" t="str">
        <f t="shared" si="94"/>
        <v xml:space="preserve"> c_equipment_days_pesticides</v>
      </c>
      <c r="I1477" t="s">
        <v>5602</v>
      </c>
      <c r="J1477" t="s">
        <v>5604</v>
      </c>
      <c r="K1477" t="s">
        <v>5603</v>
      </c>
      <c r="M1477" t="str">
        <f t="shared" si="95"/>
        <v>variable = ifelse(variable == " c_equipment_days_pesticides","      f_equip_chemicals_rent_num_days ",variable),</v>
      </c>
    </row>
    <row r="1478" spans="1:13">
      <c r="A1478" t="s">
        <v>6493</v>
      </c>
      <c r="E1478" s="30" t="str">
        <f t="shared" si="92"/>
        <v xml:space="preserve">      f_equip_pumps_rent_num_days </v>
      </c>
      <c r="F1478" s="30" t="str">
        <f t="shared" si="93"/>
        <v xml:space="preserve"> c_equipment_days_pumps,</v>
      </c>
      <c r="G1478" s="30" t="str">
        <f t="shared" si="94"/>
        <v xml:space="preserve"> c_equipment_days_pumps</v>
      </c>
      <c r="I1478" t="s">
        <v>5602</v>
      </c>
      <c r="J1478" t="s">
        <v>5604</v>
      </c>
      <c r="K1478" t="s">
        <v>5603</v>
      </c>
      <c r="M1478" t="str">
        <f t="shared" si="95"/>
        <v>variable = ifelse(variable == " c_equipment_days_pumps","      f_equip_pumps_rent_num_days ",variable),</v>
      </c>
    </row>
    <row r="1479" spans="1:13">
      <c r="A1479" t="s">
        <v>6494</v>
      </c>
      <c r="E1479" s="30" t="str">
        <f t="shared" ref="E1479:E1542" si="96">LEFT(A1479, SEARCH("=",A1479)-1)</f>
        <v xml:space="preserve">      f_equip_sprinklers_rent_num_days </v>
      </c>
      <c r="F1479" s="30" t="str">
        <f t="shared" ref="F1479:F1542" si="97">RIGHT(A1479,LEN(A1479)-SEARCH("=",A1479))</f>
        <v xml:space="preserve"> c_equipment_days_sprinklers,</v>
      </c>
      <c r="G1479" s="30" t="str">
        <f t="shared" ref="G1479:G1542" si="98">LEFT(F1479, SEARCH(",",F1479)-1)</f>
        <v xml:space="preserve"> c_equipment_days_sprinklers</v>
      </c>
      <c r="I1479" t="s">
        <v>5602</v>
      </c>
      <c r="J1479" t="s">
        <v>5604</v>
      </c>
      <c r="K1479" t="s">
        <v>5603</v>
      </c>
      <c r="M1479" t="str">
        <f t="shared" ref="M1479:M1542" si="99">IFERROR(_xlfn.CONCAT(I1479,G1479,J1479,E1479,K1479),"")</f>
        <v>variable = ifelse(variable == " c_equipment_days_sprinklers","      f_equip_sprinklers_rent_num_days ",variable),</v>
      </c>
    </row>
    <row r="1480" spans="1:13">
      <c r="A1480" t="s">
        <v>5714</v>
      </c>
      <c r="E1480" s="30" t="str">
        <f t="shared" si="96"/>
        <v xml:space="preserve">      f_equip_animal_traction_ownership_type </v>
      </c>
      <c r="F1480" s="30" t="str">
        <f t="shared" si="97"/>
        <v xml:space="preserve"> c_equipment_ownership_animal_traction,</v>
      </c>
      <c r="G1480" s="30" t="str">
        <f t="shared" si="98"/>
        <v xml:space="preserve"> c_equipment_ownership_animal_traction</v>
      </c>
      <c r="I1480" t="s">
        <v>5602</v>
      </c>
      <c r="J1480" t="s">
        <v>5604</v>
      </c>
      <c r="K1480" t="s">
        <v>5603</v>
      </c>
      <c r="M1480" t="str">
        <f t="shared" si="99"/>
        <v>variable = ifelse(variable == " c_equipment_ownership_animal_traction","      f_equip_animal_traction_ownership_type ",variable),</v>
      </c>
    </row>
    <row r="1481" spans="1:13">
      <c r="A1481" t="s">
        <v>5716</v>
      </c>
      <c r="E1481" s="30" t="str">
        <f t="shared" si="96"/>
        <v xml:space="preserve">      f_equip_irrigation_ownership_type </v>
      </c>
      <c r="F1481" s="30" t="str">
        <f t="shared" si="97"/>
        <v xml:space="preserve"> c_equipment_ownership_irrigation,</v>
      </c>
      <c r="G1481" s="30" t="str">
        <f t="shared" si="98"/>
        <v xml:space="preserve"> c_equipment_ownership_irrigation</v>
      </c>
      <c r="I1481" t="s">
        <v>5602</v>
      </c>
      <c r="J1481" t="s">
        <v>5604</v>
      </c>
      <c r="K1481" t="s">
        <v>5603</v>
      </c>
      <c r="M1481" t="str">
        <f t="shared" si="99"/>
        <v>variable = ifelse(variable == " c_equipment_ownership_irrigation","      f_equip_irrigation_ownership_type ",variable),</v>
      </c>
    </row>
    <row r="1482" spans="1:13">
      <c r="A1482" t="s">
        <v>5718</v>
      </c>
      <c r="E1482" s="30" t="str">
        <f t="shared" si="96"/>
        <v xml:space="preserve">      f_equip_maintenance_ownership_type </v>
      </c>
      <c r="F1482" s="30" t="str">
        <f t="shared" si="97"/>
        <v xml:space="preserve"> c_equipment_ownership_maintenance,</v>
      </c>
      <c r="G1482" s="30" t="str">
        <f t="shared" si="98"/>
        <v xml:space="preserve"> c_equipment_ownership_maintenance</v>
      </c>
      <c r="I1482" t="s">
        <v>5602</v>
      </c>
      <c r="J1482" t="s">
        <v>5604</v>
      </c>
      <c r="K1482" t="s">
        <v>5603</v>
      </c>
      <c r="M1482" t="str">
        <f t="shared" si="99"/>
        <v>variable = ifelse(variable == " c_equipment_ownership_maintenance","      f_equip_maintenance_ownership_type ",variable),</v>
      </c>
    </row>
    <row r="1483" spans="1:13">
      <c r="A1483" t="s">
        <v>5720</v>
      </c>
      <c r="E1483" s="30" t="str">
        <f t="shared" si="96"/>
        <v xml:space="preserve">      f_equip_tiller_ownership_type </v>
      </c>
      <c r="F1483" s="30" t="str">
        <f t="shared" si="97"/>
        <v xml:space="preserve"> c_equipment_ownership_motorised_tiller,</v>
      </c>
      <c r="G1483" s="30" t="str">
        <f t="shared" si="98"/>
        <v xml:space="preserve"> c_equipment_ownership_motorised_tiller</v>
      </c>
      <c r="I1483" t="s">
        <v>5602</v>
      </c>
      <c r="J1483" t="s">
        <v>5604</v>
      </c>
      <c r="K1483" t="s">
        <v>5603</v>
      </c>
      <c r="M1483" t="str">
        <f t="shared" si="99"/>
        <v>variable = ifelse(variable == " c_equipment_ownership_motorised_tiller","      f_equip_tiller_ownership_type ",variable),</v>
      </c>
    </row>
    <row r="1484" spans="1:13">
      <c r="A1484" t="s">
        <v>5722</v>
      </c>
      <c r="E1484" s="30" t="str">
        <f t="shared" si="96"/>
        <v xml:space="preserve">      f_equip_hose_ownership_type </v>
      </c>
      <c r="F1484" s="30" t="str">
        <f t="shared" si="97"/>
        <v xml:space="preserve"> c_equipment_ownership_permanent_hose,</v>
      </c>
      <c r="G1484" s="30" t="str">
        <f t="shared" si="98"/>
        <v xml:space="preserve"> c_equipment_ownership_permanent_hose</v>
      </c>
      <c r="I1484" t="s">
        <v>5602</v>
      </c>
      <c r="J1484" t="s">
        <v>5604</v>
      </c>
      <c r="K1484" t="s">
        <v>5603</v>
      </c>
      <c r="M1484" t="str">
        <f t="shared" si="99"/>
        <v>variable = ifelse(variable == " c_equipment_ownership_permanent_hose","      f_equip_hose_ownership_type ",variable),</v>
      </c>
    </row>
    <row r="1485" spans="1:13">
      <c r="A1485" t="s">
        <v>6495</v>
      </c>
      <c r="E1485" s="30" t="str">
        <f t="shared" si="96"/>
        <v xml:space="preserve">      f_equip_chemicals_ownership_type </v>
      </c>
      <c r="F1485" s="30" t="str">
        <f t="shared" si="97"/>
        <v xml:space="preserve"> c_equipment_ownership_pesticides,</v>
      </c>
      <c r="G1485" s="30" t="str">
        <f t="shared" si="98"/>
        <v xml:space="preserve"> c_equipment_ownership_pesticides</v>
      </c>
      <c r="I1485" t="s">
        <v>5602</v>
      </c>
      <c r="J1485" t="s">
        <v>5604</v>
      </c>
      <c r="K1485" t="s">
        <v>5603</v>
      </c>
      <c r="M1485" t="str">
        <f t="shared" si="99"/>
        <v>variable = ifelse(variable == " c_equipment_ownership_pesticides","      f_equip_chemicals_ownership_type ",variable),</v>
      </c>
    </row>
    <row r="1486" spans="1:13">
      <c r="A1486" t="s">
        <v>6496</v>
      </c>
      <c r="E1486" s="30" t="str">
        <f t="shared" si="96"/>
        <v xml:space="preserve">      f_equip_pumps_ownership_type  </v>
      </c>
      <c r="F1486" s="30" t="str">
        <f t="shared" si="97"/>
        <v xml:space="preserve"> c_equipment_ownership_pumps,</v>
      </c>
      <c r="G1486" s="30" t="str">
        <f t="shared" si="98"/>
        <v xml:space="preserve"> c_equipment_ownership_pumps</v>
      </c>
      <c r="I1486" t="s">
        <v>5602</v>
      </c>
      <c r="J1486" t="s">
        <v>5604</v>
      </c>
      <c r="K1486" t="s">
        <v>5603</v>
      </c>
      <c r="M1486" t="str">
        <f t="shared" si="99"/>
        <v>variable = ifelse(variable == " c_equipment_ownership_pumps","      f_equip_pumps_ownership_type  ",variable),</v>
      </c>
    </row>
    <row r="1487" spans="1:13">
      <c r="A1487" t="s">
        <v>5728</v>
      </c>
      <c r="E1487" s="30" t="str">
        <f t="shared" si="96"/>
        <v xml:space="preserve">      f_equip_sprinklers_ownership_type </v>
      </c>
      <c r="F1487" s="30" t="str">
        <f t="shared" si="97"/>
        <v xml:space="preserve"> c_equipment_ownership_sprinklers,</v>
      </c>
      <c r="G1487" s="30" t="str">
        <f t="shared" si="98"/>
        <v xml:space="preserve"> c_equipment_ownership_sprinklers</v>
      </c>
      <c r="I1487" t="s">
        <v>5602</v>
      </c>
      <c r="J1487" t="s">
        <v>5604</v>
      </c>
      <c r="K1487" t="s">
        <v>5603</v>
      </c>
      <c r="M1487" t="str">
        <f t="shared" si="99"/>
        <v>variable = ifelse(variable == " c_equipment_ownership_sprinklers","      f_equip_sprinklers_ownership_type ",variable),</v>
      </c>
    </row>
    <row r="1488" spans="1:13">
      <c r="A1488" t="s">
        <v>5730</v>
      </c>
      <c r="E1488" s="30" t="str">
        <f t="shared" si="96"/>
        <v xml:space="preserve">      f_equip_tractor_ownership_type </v>
      </c>
      <c r="F1488" s="30" t="str">
        <f t="shared" si="97"/>
        <v xml:space="preserve"> c_equipment_ownership_tractor,</v>
      </c>
      <c r="G1488" s="30" t="str">
        <f t="shared" si="98"/>
        <v xml:space="preserve"> c_equipment_ownership_tractor</v>
      </c>
      <c r="I1488" t="s">
        <v>5602</v>
      </c>
      <c r="J1488" t="s">
        <v>5604</v>
      </c>
      <c r="K1488" t="s">
        <v>5603</v>
      </c>
      <c r="M1488" t="str">
        <f t="shared" si="99"/>
        <v>variable = ifelse(variable == " c_equipment_ownership_tractor","      f_equip_tractor_ownership_type ",variable),</v>
      </c>
    </row>
    <row r="1489" spans="1:13">
      <c r="A1489" t="s">
        <v>5732</v>
      </c>
      <c r="E1489" s="30" t="str">
        <f t="shared" si="96"/>
        <v xml:space="preserve">      f_equip_irrigation_rent_costs_day </v>
      </c>
      <c r="F1489" s="30" t="str">
        <f t="shared" si="97"/>
        <v xml:space="preserve"> c_equipment_pay_rent_irrigation,</v>
      </c>
      <c r="G1489" s="30" t="str">
        <f t="shared" si="98"/>
        <v xml:space="preserve"> c_equipment_pay_rent_irrigation</v>
      </c>
      <c r="I1489" t="s">
        <v>5602</v>
      </c>
      <c r="J1489" t="s">
        <v>5604</v>
      </c>
      <c r="K1489" t="s">
        <v>5603</v>
      </c>
      <c r="M1489" t="str">
        <f t="shared" si="99"/>
        <v>variable = ifelse(variable == " c_equipment_pay_rent_irrigation","      f_equip_irrigation_rent_costs_day ",variable),</v>
      </c>
    </row>
    <row r="1490" spans="1:13">
      <c r="A1490" t="s">
        <v>5733</v>
      </c>
      <c r="E1490" s="30" t="str">
        <f t="shared" si="96"/>
        <v xml:space="preserve">      f_equip_animal_traction_rent_costs_day </v>
      </c>
      <c r="F1490" s="30" t="str">
        <f t="shared" si="97"/>
        <v xml:space="preserve"> c_equipment_pay_rent_land_preparation,</v>
      </c>
      <c r="G1490" s="30" t="str">
        <f t="shared" si="98"/>
        <v xml:space="preserve"> c_equipment_pay_rent_land_preparation</v>
      </c>
      <c r="I1490" t="s">
        <v>5602</v>
      </c>
      <c r="J1490" t="s">
        <v>5604</v>
      </c>
      <c r="K1490" t="s">
        <v>5603</v>
      </c>
      <c r="M1490" t="str">
        <f t="shared" si="99"/>
        <v>variable = ifelse(variable == " c_equipment_pay_rent_land_preparation","      f_equip_animal_traction_rent_costs_day ",variable),</v>
      </c>
    </row>
    <row r="1491" spans="1:13">
      <c r="A1491" t="s">
        <v>5734</v>
      </c>
      <c r="E1491" s="30" t="str">
        <f t="shared" si="96"/>
        <v xml:space="preserve">      f_equip_maintenance_rent_costs_day </v>
      </c>
      <c r="F1491" s="30" t="str">
        <f t="shared" si="97"/>
        <v xml:space="preserve"> c_equipment_pay_rent_maintenance,</v>
      </c>
      <c r="G1491" s="30" t="str">
        <f t="shared" si="98"/>
        <v xml:space="preserve"> c_equipment_pay_rent_maintenance</v>
      </c>
      <c r="I1491" t="s">
        <v>5602</v>
      </c>
      <c r="J1491" t="s">
        <v>5604</v>
      </c>
      <c r="K1491" t="s">
        <v>5603</v>
      </c>
      <c r="M1491" t="str">
        <f t="shared" si="99"/>
        <v>variable = ifelse(variable == " c_equipment_pay_rent_maintenance","      f_equip_maintenance_rent_costs_day ",variable),</v>
      </c>
    </row>
    <row r="1492" spans="1:13">
      <c r="A1492" t="s">
        <v>5735</v>
      </c>
      <c r="E1492" s="30" t="str">
        <f t="shared" si="96"/>
        <v xml:space="preserve">      f_equip_tiller_rent_costs_day </v>
      </c>
      <c r="F1492" s="30" t="str">
        <f t="shared" si="97"/>
        <v xml:space="preserve"> c_equipment_pay_rent_motorized_tiller,</v>
      </c>
      <c r="G1492" s="30" t="str">
        <f t="shared" si="98"/>
        <v xml:space="preserve"> c_equipment_pay_rent_motorized_tiller</v>
      </c>
      <c r="I1492" t="s">
        <v>5602</v>
      </c>
      <c r="J1492" t="s">
        <v>5604</v>
      </c>
      <c r="K1492" t="s">
        <v>5603</v>
      </c>
      <c r="M1492" t="str">
        <f t="shared" si="99"/>
        <v>variable = ifelse(variable == " c_equipment_pay_rent_motorized_tiller","      f_equip_tiller_rent_costs_day ",variable),</v>
      </c>
    </row>
    <row r="1493" spans="1:13">
      <c r="A1493" t="s">
        <v>5736</v>
      </c>
      <c r="E1493" s="30" t="str">
        <f t="shared" si="96"/>
        <v xml:space="preserve">      f_equip_tractor_rent_costs_day </v>
      </c>
      <c r="F1493" s="30" t="str">
        <f t="shared" si="97"/>
        <v xml:space="preserve"> c_equipment_pay_rent_mulching,</v>
      </c>
      <c r="G1493" s="30" t="str">
        <f t="shared" si="98"/>
        <v xml:space="preserve"> c_equipment_pay_rent_mulching</v>
      </c>
      <c r="I1493" t="s">
        <v>5602</v>
      </c>
      <c r="J1493" t="s">
        <v>5604</v>
      </c>
      <c r="K1493" t="s">
        <v>5603</v>
      </c>
      <c r="M1493" t="str">
        <f t="shared" si="99"/>
        <v>variable = ifelse(variable == " c_equipment_pay_rent_mulching","      f_equip_tractor_rent_costs_day ",variable),</v>
      </c>
    </row>
    <row r="1494" spans="1:13">
      <c r="A1494" t="s">
        <v>5737</v>
      </c>
      <c r="E1494" s="30" t="str">
        <f t="shared" si="96"/>
        <v xml:space="preserve">      f_equip_hose_rent_costs_day </v>
      </c>
      <c r="F1494" s="30" t="str">
        <f t="shared" si="97"/>
        <v xml:space="preserve"> c_equipment_pay_rent_permanent_hose,</v>
      </c>
      <c r="G1494" s="30" t="str">
        <f t="shared" si="98"/>
        <v xml:space="preserve"> c_equipment_pay_rent_permanent_hose</v>
      </c>
      <c r="I1494" t="s">
        <v>5602</v>
      </c>
      <c r="J1494" t="s">
        <v>5604</v>
      </c>
      <c r="K1494" t="s">
        <v>5603</v>
      </c>
      <c r="M1494" t="str">
        <f t="shared" si="99"/>
        <v>variable = ifelse(variable == " c_equipment_pay_rent_permanent_hose","      f_equip_hose_rent_costs_day ",variable),</v>
      </c>
    </row>
    <row r="1495" spans="1:13">
      <c r="A1495" t="s">
        <v>6497</v>
      </c>
      <c r="E1495" s="30" t="str">
        <f t="shared" si="96"/>
        <v xml:space="preserve">      f_equip_chemicals_rent_costs_day </v>
      </c>
      <c r="F1495" s="30" t="str">
        <f t="shared" si="97"/>
        <v xml:space="preserve"> c_equipment_pay_rent_pesticides,</v>
      </c>
      <c r="G1495" s="30" t="str">
        <f t="shared" si="98"/>
        <v xml:space="preserve"> c_equipment_pay_rent_pesticides</v>
      </c>
      <c r="I1495" t="s">
        <v>5602</v>
      </c>
      <c r="J1495" t="s">
        <v>5604</v>
      </c>
      <c r="K1495" t="s">
        <v>5603</v>
      </c>
      <c r="M1495" t="str">
        <f t="shared" si="99"/>
        <v>variable = ifelse(variable == " c_equipment_pay_rent_pesticides","      f_equip_chemicals_rent_costs_day ",variable),</v>
      </c>
    </row>
    <row r="1496" spans="1:13">
      <c r="A1496" t="s">
        <v>5739</v>
      </c>
      <c r="E1496" s="30" t="str">
        <f t="shared" si="96"/>
        <v xml:space="preserve">      f_equip_pumps_rent_costs_day </v>
      </c>
      <c r="F1496" s="30" t="str">
        <f t="shared" si="97"/>
        <v xml:space="preserve"> c_equipment_pay_rent_pumps,</v>
      </c>
      <c r="G1496" s="30" t="str">
        <f t="shared" si="98"/>
        <v xml:space="preserve"> c_equipment_pay_rent_pumps</v>
      </c>
      <c r="I1496" t="s">
        <v>5602</v>
      </c>
      <c r="J1496" t="s">
        <v>5604</v>
      </c>
      <c r="K1496" t="s">
        <v>5603</v>
      </c>
      <c r="M1496" t="str">
        <f t="shared" si="99"/>
        <v>variable = ifelse(variable == " c_equipment_pay_rent_pumps","      f_equip_pumps_rent_costs_day ",variable),</v>
      </c>
    </row>
    <row r="1497" spans="1:13">
      <c r="A1497" t="s">
        <v>5740</v>
      </c>
      <c r="E1497" s="30" t="str">
        <f t="shared" si="96"/>
        <v xml:space="preserve">      f_equip_sprinklers_rent_costs_day </v>
      </c>
      <c r="F1497" s="30" t="str">
        <f t="shared" si="97"/>
        <v xml:space="preserve"> c_equipment_pay_rent_sprinklers,</v>
      </c>
      <c r="G1497" s="30" t="str">
        <f t="shared" si="98"/>
        <v xml:space="preserve"> c_equipment_pay_rent_sprinklers</v>
      </c>
      <c r="I1497" t="s">
        <v>5602</v>
      </c>
      <c r="J1497" t="s">
        <v>5604</v>
      </c>
      <c r="K1497" t="s">
        <v>5603</v>
      </c>
      <c r="M1497" t="str">
        <f t="shared" si="99"/>
        <v>variable = ifelse(variable == " c_equipment_pay_rent_sprinklers","      f_equip_sprinklers_rent_costs_day ",variable),</v>
      </c>
    </row>
    <row r="1498" spans="1:13">
      <c r="A1498" t="s">
        <v>6498</v>
      </c>
      <c r="E1498" s="30" t="str">
        <f t="shared" si="96"/>
        <v xml:space="preserve">      f_labour_extensionworker_payment_visit_frequency </v>
      </c>
      <c r="F1498" s="30" t="str">
        <f t="shared" si="97"/>
        <v xml:space="preserve"> c_extension_worker_paid_frequency,</v>
      </c>
      <c r="G1498" s="30" t="str">
        <f t="shared" si="98"/>
        <v xml:space="preserve"> c_extension_worker_paid_frequency</v>
      </c>
      <c r="I1498" t="s">
        <v>5602</v>
      </c>
      <c r="J1498" t="s">
        <v>5604</v>
      </c>
      <c r="K1498" t="s">
        <v>5603</v>
      </c>
      <c r="M1498" t="str">
        <f t="shared" si="99"/>
        <v>variable = ifelse(variable == " c_extension_worker_paid_frequency","      f_labour_extensionworker_payment_visit_frequency ",variable),</v>
      </c>
    </row>
    <row r="1499" spans="1:13">
      <c r="A1499" t="s">
        <v>6499</v>
      </c>
      <c r="E1499" s="30" t="str">
        <f t="shared" si="96"/>
        <v xml:space="preserve">      #f_labour_agrochemicalapp_farmsize </v>
      </c>
      <c r="F1499" s="30" t="str">
        <f t="shared" si="97"/>
        <v xml:space="preserve"> c_farm_size_agrochemical,</v>
      </c>
      <c r="G1499" s="30" t="str">
        <f t="shared" si="98"/>
        <v xml:space="preserve"> c_farm_size_agrochemical</v>
      </c>
      <c r="I1499" t="s">
        <v>5602</v>
      </c>
      <c r="J1499" t="s">
        <v>5604</v>
      </c>
      <c r="K1499" t="s">
        <v>5603</v>
      </c>
      <c r="M1499" t="str">
        <f t="shared" si="99"/>
        <v>variable = ifelse(variable == " c_farm_size_agrochemical","      #f_labour_agrochemicalapp_farmsize ",variable),</v>
      </c>
    </row>
    <row r="1500" spans="1:13">
      <c r="A1500" t="s">
        <v>6500</v>
      </c>
      <c r="E1500" s="30" t="str">
        <f t="shared" si="96"/>
        <v xml:space="preserve">      f_labour_agrochemicalapp_farmsize_acre </v>
      </c>
      <c r="F1500" s="30" t="str">
        <f t="shared" si="97"/>
        <v xml:space="preserve"> c_farm_size_agrochemical_acre,</v>
      </c>
      <c r="G1500" s="30" t="str">
        <f t="shared" si="98"/>
        <v xml:space="preserve"> c_farm_size_agrochemical_acre</v>
      </c>
      <c r="I1500" t="s">
        <v>5602</v>
      </c>
      <c r="J1500" t="s">
        <v>5604</v>
      </c>
      <c r="K1500" t="s">
        <v>5603</v>
      </c>
      <c r="M1500" t="str">
        <f t="shared" si="99"/>
        <v>variable = ifelse(variable == " c_farm_size_agrochemical_acre","      f_labour_agrochemicalapp_farmsize_acre ",variable),</v>
      </c>
    </row>
    <row r="1501" spans="1:13">
      <c r="A1501" t="s">
        <v>6501</v>
      </c>
      <c r="E1501" s="30" t="str">
        <f t="shared" si="96"/>
        <v xml:space="preserve">      #f_labour_cropmaint_farmsize </v>
      </c>
      <c r="F1501" s="30" t="str">
        <f t="shared" si="97"/>
        <v xml:space="preserve"> c_farm_size_crop_maintenance,</v>
      </c>
      <c r="G1501" s="30" t="str">
        <f t="shared" si="98"/>
        <v xml:space="preserve"> c_farm_size_crop_maintenance</v>
      </c>
      <c r="I1501" t="s">
        <v>5602</v>
      </c>
      <c r="J1501" t="s">
        <v>5604</v>
      </c>
      <c r="K1501" t="s">
        <v>5603</v>
      </c>
      <c r="M1501" t="str">
        <f t="shared" si="99"/>
        <v>variable = ifelse(variable == " c_farm_size_crop_maintenance","      #f_labour_cropmaint_farmsize ",variable),</v>
      </c>
    </row>
    <row r="1502" spans="1:13">
      <c r="A1502" t="s">
        <v>6502</v>
      </c>
      <c r="E1502" s="30" t="str">
        <f t="shared" si="96"/>
        <v xml:space="preserve">      f_labour_cropmaint_farmsize_acre </v>
      </c>
      <c r="F1502" s="30" t="str">
        <f t="shared" si="97"/>
        <v xml:space="preserve"> c_farm_size_crop_maintenance_acre,</v>
      </c>
      <c r="G1502" s="30" t="str">
        <f t="shared" si="98"/>
        <v xml:space="preserve"> c_farm_size_crop_maintenance_acre</v>
      </c>
      <c r="I1502" t="s">
        <v>5602</v>
      </c>
      <c r="J1502" t="s">
        <v>5604</v>
      </c>
      <c r="K1502" t="s">
        <v>5603</v>
      </c>
      <c r="M1502" t="str">
        <f t="shared" si="99"/>
        <v>variable = ifelse(variable == " c_farm_size_crop_maintenance_acre","      f_labour_cropmaint_farmsize_acre ",variable),</v>
      </c>
    </row>
    <row r="1503" spans="1:13">
      <c r="A1503" t="s">
        <v>6503</v>
      </c>
      <c r="E1503" s="30" t="str">
        <f t="shared" si="96"/>
        <v xml:space="preserve">      # f_labour_fertilizerapp_farmsize </v>
      </c>
      <c r="F1503" s="30" t="str">
        <f t="shared" si="97"/>
        <v xml:space="preserve"> c_farm_size_fertiliser,</v>
      </c>
      <c r="G1503" s="30" t="str">
        <f t="shared" si="98"/>
        <v xml:space="preserve"> c_farm_size_fertiliser</v>
      </c>
      <c r="I1503" t="s">
        <v>5602</v>
      </c>
      <c r="J1503" t="s">
        <v>5604</v>
      </c>
      <c r="K1503" t="s">
        <v>5603</v>
      </c>
      <c r="M1503" t="str">
        <f t="shared" si="99"/>
        <v>variable = ifelse(variable == " c_farm_size_fertiliser","      # f_labour_fertilizerapp_farmsize ",variable),</v>
      </c>
    </row>
    <row r="1504" spans="1:13">
      <c r="A1504" t="s">
        <v>6504</v>
      </c>
      <c r="E1504" s="30" t="str">
        <f t="shared" si="96"/>
        <v xml:space="preserve">      f_labour_fertilizerapp_farmsize_acre </v>
      </c>
      <c r="F1504" s="30" t="str">
        <f t="shared" si="97"/>
        <v xml:space="preserve"> c_farm_size_fertiliser_acre,</v>
      </c>
      <c r="G1504" s="30" t="str">
        <f t="shared" si="98"/>
        <v xml:space="preserve"> c_farm_size_fertiliser_acre</v>
      </c>
      <c r="I1504" t="s">
        <v>5602</v>
      </c>
      <c r="J1504" t="s">
        <v>5604</v>
      </c>
      <c r="K1504" t="s">
        <v>5603</v>
      </c>
      <c r="M1504" t="str">
        <f t="shared" si="99"/>
        <v>variable = ifelse(variable == " c_farm_size_fertiliser_acre","      f_labour_fertilizerapp_farmsize_acre ",variable),</v>
      </c>
    </row>
    <row r="1505" spans="1:13">
      <c r="A1505" t="s">
        <v>6505</v>
      </c>
      <c r="E1505" s="30" t="str">
        <f t="shared" si="96"/>
        <v xml:space="preserve">      #f_labour_irrigation_farmsize </v>
      </c>
      <c r="F1505" s="30" t="str">
        <f t="shared" si="97"/>
        <v xml:space="preserve"> c_farm_size_irrigation,</v>
      </c>
      <c r="G1505" s="30" t="str">
        <f t="shared" si="98"/>
        <v xml:space="preserve"> c_farm_size_irrigation</v>
      </c>
      <c r="I1505" t="s">
        <v>5602</v>
      </c>
      <c r="J1505" t="s">
        <v>5604</v>
      </c>
      <c r="K1505" t="s">
        <v>5603</v>
      </c>
      <c r="M1505" t="str">
        <f t="shared" si="99"/>
        <v>variable = ifelse(variable == " c_farm_size_irrigation","      #f_labour_irrigation_farmsize ",variable),</v>
      </c>
    </row>
    <row r="1506" spans="1:13">
      <c r="A1506" t="s">
        <v>6506</v>
      </c>
      <c r="E1506" s="30" t="str">
        <f t="shared" si="96"/>
        <v xml:space="preserve">      f_labour_irrigation_farmsize_acre </v>
      </c>
      <c r="F1506" s="30" t="str">
        <f t="shared" si="97"/>
        <v xml:space="preserve"> c_farm_size_irrigation_acre,</v>
      </c>
      <c r="G1506" s="30" t="str">
        <f t="shared" si="98"/>
        <v xml:space="preserve"> c_farm_size_irrigation_acre</v>
      </c>
      <c r="I1506" t="s">
        <v>5602</v>
      </c>
      <c r="J1506" t="s">
        <v>5604</v>
      </c>
      <c r="K1506" t="s">
        <v>5603</v>
      </c>
      <c r="M1506" t="str">
        <f t="shared" si="99"/>
        <v>variable = ifelse(variable == " c_farm_size_irrigation_acre","      f_labour_irrigation_farmsize_acre ",variable),</v>
      </c>
    </row>
    <row r="1507" spans="1:13">
      <c r="A1507" t="s">
        <v>6507</v>
      </c>
      <c r="E1507" s="30" t="str">
        <f t="shared" si="96"/>
        <v xml:space="preserve">      #f_labour_marketing_wage_per_kg </v>
      </c>
      <c r="F1507" s="30" t="str">
        <f t="shared" si="97"/>
        <v xml:space="preserve"> c_farm_size_marketing,</v>
      </c>
      <c r="G1507" s="30" t="str">
        <f t="shared" si="98"/>
        <v xml:space="preserve"> c_farm_size_marketing</v>
      </c>
      <c r="I1507" t="s">
        <v>5602</v>
      </c>
      <c r="J1507" t="s">
        <v>5604</v>
      </c>
      <c r="K1507" t="s">
        <v>5603</v>
      </c>
      <c r="M1507" t="str">
        <f t="shared" si="99"/>
        <v>variable = ifelse(variable == " c_farm_size_marketing","      #f_labour_marketing_wage_per_kg ",variable),</v>
      </c>
    </row>
    <row r="1508" spans="1:13">
      <c r="A1508" t="s">
        <v>6508</v>
      </c>
      <c r="E1508" s="30" t="str">
        <f t="shared" si="96"/>
        <v xml:space="preserve">      f_labour_marketing_wage_per_kg_acre </v>
      </c>
      <c r="F1508" s="30" t="str">
        <f t="shared" si="97"/>
        <v xml:space="preserve"> c_farm_size_marketing_acre,</v>
      </c>
      <c r="G1508" s="30" t="str">
        <f t="shared" si="98"/>
        <v xml:space="preserve"> c_farm_size_marketing_acre</v>
      </c>
      <c r="I1508" t="s">
        <v>5602</v>
      </c>
      <c r="J1508" t="s">
        <v>5604</v>
      </c>
      <c r="K1508" t="s">
        <v>5603</v>
      </c>
      <c r="M1508" t="str">
        <f t="shared" si="99"/>
        <v>variable = ifelse(variable == " c_farm_size_marketing_acre","      f_labour_marketing_wage_per_kg_acre ",variable),</v>
      </c>
    </row>
    <row r="1509" spans="1:13">
      <c r="A1509" t="s">
        <v>6509</v>
      </c>
      <c r="E1509" s="30" t="str">
        <f t="shared" si="96"/>
        <v xml:space="preserve">      #f_labour_planting_farmsize </v>
      </c>
      <c r="F1509" s="30" t="str">
        <f t="shared" si="97"/>
        <v xml:space="preserve"> c_farm_size_planting,</v>
      </c>
      <c r="G1509" s="30" t="str">
        <f t="shared" si="98"/>
        <v xml:space="preserve"> c_farm_size_planting</v>
      </c>
      <c r="I1509" t="s">
        <v>5602</v>
      </c>
      <c r="J1509" t="s">
        <v>5604</v>
      </c>
      <c r="K1509" t="s">
        <v>5603</v>
      </c>
      <c r="M1509" t="str">
        <f t="shared" si="99"/>
        <v>variable = ifelse(variable == " c_farm_size_planting","      #f_labour_planting_farmsize ",variable),</v>
      </c>
    </row>
    <row r="1510" spans="1:13">
      <c r="A1510" t="s">
        <v>6510</v>
      </c>
      <c r="E1510" s="30" t="str">
        <f t="shared" si="96"/>
        <v xml:space="preserve">      f_labour_planting_farmsize_acre </v>
      </c>
      <c r="F1510" s="30" t="str">
        <f t="shared" si="97"/>
        <v xml:space="preserve"> c_farm_size_planting_acre,</v>
      </c>
      <c r="G1510" s="30" t="str">
        <f t="shared" si="98"/>
        <v xml:space="preserve"> c_farm_size_planting_acre</v>
      </c>
      <c r="I1510" t="s">
        <v>5602</v>
      </c>
      <c r="J1510" t="s">
        <v>5604</v>
      </c>
      <c r="K1510" t="s">
        <v>5603</v>
      </c>
      <c r="M1510" t="str">
        <f t="shared" si="99"/>
        <v>variable = ifelse(variable == " c_farm_size_planting_acre","      f_labour_planting_farmsize_acre ",variable),</v>
      </c>
    </row>
    <row r="1511" spans="1:13">
      <c r="A1511" t="s">
        <v>6511</v>
      </c>
      <c r="E1511" s="30" t="str">
        <f t="shared" si="96"/>
        <v xml:space="preserve">      #f_labour_digging_farmsize </v>
      </c>
      <c r="F1511" s="30" t="str">
        <f t="shared" si="97"/>
        <v xml:space="preserve"> c_farm_size_trenches,</v>
      </c>
      <c r="G1511" s="30" t="str">
        <f t="shared" si="98"/>
        <v xml:space="preserve"> c_farm_size_trenches</v>
      </c>
      <c r="I1511" t="s">
        <v>5602</v>
      </c>
      <c r="J1511" t="s">
        <v>5604</v>
      </c>
      <c r="K1511" t="s">
        <v>5603</v>
      </c>
      <c r="M1511" t="str">
        <f t="shared" si="99"/>
        <v>variable = ifelse(variable == " c_farm_size_trenches","      #f_labour_digging_farmsize ",variable),</v>
      </c>
    </row>
    <row r="1512" spans="1:13">
      <c r="A1512" t="s">
        <v>6512</v>
      </c>
      <c r="E1512" s="30" t="str">
        <f t="shared" si="96"/>
        <v xml:space="preserve">      f_labour_digging_farmsize_acre </v>
      </c>
      <c r="F1512" s="30" t="str">
        <f t="shared" si="97"/>
        <v xml:space="preserve"> c_farm_size_trenches_acre,</v>
      </c>
      <c r="G1512" s="30" t="str">
        <f t="shared" si="98"/>
        <v xml:space="preserve"> c_farm_size_trenches_acre</v>
      </c>
      <c r="I1512" t="s">
        <v>5602</v>
      </c>
      <c r="J1512" t="s">
        <v>5604</v>
      </c>
      <c r="K1512" t="s">
        <v>5603</v>
      </c>
      <c r="M1512" t="str">
        <f t="shared" si="99"/>
        <v>variable = ifelse(variable == " c_farm_size_trenches_acre","      f_labour_digging_farmsize_acre ",variable),</v>
      </c>
    </row>
    <row r="1513" spans="1:13">
      <c r="A1513" t="s">
        <v>5462</v>
      </c>
      <c r="E1513" s="30" t="str">
        <f t="shared" si="96"/>
        <v xml:space="preserve">      f_inputs_costs_fertilizer </v>
      </c>
      <c r="F1513" s="30" t="str">
        <f t="shared" si="97"/>
        <v xml:space="preserve"> c_fertiliser_amount,</v>
      </c>
      <c r="G1513" s="30" t="str">
        <f t="shared" si="98"/>
        <v xml:space="preserve"> c_fertiliser_amount</v>
      </c>
      <c r="I1513" t="s">
        <v>5602</v>
      </c>
      <c r="J1513" t="s">
        <v>5604</v>
      </c>
      <c r="K1513" t="s">
        <v>5603</v>
      </c>
      <c r="M1513" t="str">
        <f t="shared" si="99"/>
        <v>variable = ifelse(variable == " c_fertiliser_amount","      f_inputs_costs_fertilizer ",variable),</v>
      </c>
    </row>
    <row r="1514" spans="1:13">
      <c r="A1514" t="s">
        <v>5747</v>
      </c>
      <c r="E1514" s="30" t="str">
        <f t="shared" si="96"/>
        <v xml:space="preserve">      f_livestock_costs_fodderwater </v>
      </c>
      <c r="F1514" s="30" t="str">
        <f t="shared" si="97"/>
        <v xml:space="preserve"> c_fodder_amount,</v>
      </c>
      <c r="G1514" s="30" t="str">
        <f t="shared" si="98"/>
        <v xml:space="preserve"> c_fodder_amount</v>
      </c>
      <c r="I1514" t="s">
        <v>5602</v>
      </c>
      <c r="J1514" t="s">
        <v>5604</v>
      </c>
      <c r="K1514" t="s">
        <v>5603</v>
      </c>
      <c r="M1514" t="str">
        <f t="shared" si="99"/>
        <v>variable = ifelse(variable == " c_fodder_amount","      f_livestock_costs_fodderwater ",variable),</v>
      </c>
    </row>
    <row r="1515" spans="1:13">
      <c r="A1515" t="s">
        <v>5463</v>
      </c>
      <c r="E1515" s="30" t="str">
        <f t="shared" si="96"/>
        <v xml:space="preserve">      f_inputs_costs_chemicals_3 </v>
      </c>
      <c r="F1515" s="30" t="str">
        <f t="shared" si="97"/>
        <v xml:space="preserve"> c_fungicides_amount,</v>
      </c>
      <c r="G1515" s="30" t="str">
        <f t="shared" si="98"/>
        <v xml:space="preserve"> c_fungicides_amount</v>
      </c>
      <c r="I1515" t="s">
        <v>5602</v>
      </c>
      <c r="J1515" t="s">
        <v>5604</v>
      </c>
      <c r="K1515" t="s">
        <v>5603</v>
      </c>
      <c r="M1515" t="str">
        <f t="shared" si="99"/>
        <v>variable = ifelse(variable == " c_fungicides_amount","      f_inputs_costs_chemicals_3 ",variable),</v>
      </c>
    </row>
    <row r="1516" spans="1:13">
      <c r="A1516" t="s">
        <v>5464</v>
      </c>
      <c r="E1516" s="30" t="str">
        <f t="shared" si="96"/>
        <v xml:space="preserve">      f_inputs_costs_chemicals_2 </v>
      </c>
      <c r="F1516" s="30" t="str">
        <f t="shared" si="97"/>
        <v xml:space="preserve"> c_herbicides_amount,</v>
      </c>
      <c r="G1516" s="30" t="str">
        <f t="shared" si="98"/>
        <v xml:space="preserve"> c_herbicides_amount</v>
      </c>
      <c r="I1516" t="s">
        <v>5602</v>
      </c>
      <c r="J1516" t="s">
        <v>5604</v>
      </c>
      <c r="K1516" t="s">
        <v>5603</v>
      </c>
      <c r="M1516" t="str">
        <f t="shared" si="99"/>
        <v>variable = ifelse(variable == " c_herbicides_amount","      f_inputs_costs_chemicals_2 ",variable),</v>
      </c>
    </row>
    <row r="1517" spans="1:13">
      <c r="A1517" t="s">
        <v>6513</v>
      </c>
      <c r="E1517" s="30" t="str">
        <f t="shared" si="96"/>
        <v xml:space="preserve">      f_labour_extensionworker_yn </v>
      </c>
      <c r="F1517" s="30" t="str">
        <f t="shared" si="97"/>
        <v xml:space="preserve"> c_hired_extension_worker,</v>
      </c>
      <c r="G1517" s="30" t="str">
        <f t="shared" si="98"/>
        <v xml:space="preserve"> c_hired_extension_worker</v>
      </c>
      <c r="I1517" t="s">
        <v>5602</v>
      </c>
      <c r="J1517" t="s">
        <v>5604</v>
      </c>
      <c r="K1517" t="s">
        <v>5603</v>
      </c>
      <c r="M1517" t="str">
        <f t="shared" si="99"/>
        <v>variable = ifelse(variable == " c_hired_extension_worker","      f_labour_extensionworker_yn ",variable),</v>
      </c>
    </row>
    <row r="1518" spans="1:13">
      <c r="A1518" t="s">
        <v>6514</v>
      </c>
      <c r="E1518" s="30" t="str">
        <f t="shared" si="96"/>
        <v xml:space="preserve">      f_inputs_usage_types </v>
      </c>
      <c r="F1518" s="30" t="str">
        <f t="shared" si="97"/>
        <v xml:space="preserve"> c_inputs_supplies,</v>
      </c>
      <c r="G1518" s="30" t="str">
        <f t="shared" si="98"/>
        <v xml:space="preserve"> c_inputs_supplies</v>
      </c>
      <c r="I1518" t="s">
        <v>5602</v>
      </c>
      <c r="J1518" t="s">
        <v>5604</v>
      </c>
      <c r="K1518" t="s">
        <v>5603</v>
      </c>
      <c r="M1518" t="str">
        <f t="shared" si="99"/>
        <v>variable = ifelse(variable == " c_inputs_supplies","      f_inputs_usage_types ",variable),</v>
      </c>
    </row>
    <row r="1519" spans="1:13">
      <c r="A1519" t="s">
        <v>6515</v>
      </c>
      <c r="E1519" s="30" t="str">
        <f t="shared" si="96"/>
        <v xml:space="preserve">      f_labour_harvesting_total_kg </v>
      </c>
      <c r="F1519" s="30" t="str">
        <f t="shared" si="97"/>
        <v xml:space="preserve"> c_labor_bagamount_harvesting,</v>
      </c>
      <c r="G1519" s="30" t="str">
        <f t="shared" si="98"/>
        <v xml:space="preserve"> c_labor_bagamount_harvesting</v>
      </c>
      <c r="I1519" t="s">
        <v>5602</v>
      </c>
      <c r="J1519" t="s">
        <v>5604</v>
      </c>
      <c r="K1519" t="s">
        <v>5603</v>
      </c>
      <c r="M1519" t="str">
        <f t="shared" si="99"/>
        <v>variable = ifelse(variable == " c_labor_bagamount_harvesting","      f_labour_harvesting_total_kg ",variable),</v>
      </c>
    </row>
    <row r="1520" spans="1:13">
      <c r="A1520" t="s">
        <v>6516</v>
      </c>
      <c r="E1520" s="30" t="str">
        <f t="shared" si="96"/>
        <v xml:space="preserve">      f_labour_harvesting_wage_per_kg </v>
      </c>
      <c r="F1520" s="30" t="str">
        <f t="shared" si="97"/>
        <v xml:space="preserve"> c_labor_bagrate_harvesting,</v>
      </c>
      <c r="G1520" s="30" t="str">
        <f t="shared" si="98"/>
        <v xml:space="preserve"> c_labor_bagrate_harvesting</v>
      </c>
      <c r="I1520" t="s">
        <v>5602</v>
      </c>
      <c r="J1520" t="s">
        <v>5604</v>
      </c>
      <c r="K1520" t="s">
        <v>5603</v>
      </c>
      <c r="M1520" t="str">
        <f t="shared" si="99"/>
        <v>variable = ifelse(variable == " c_labor_bagrate_harvesting","      f_labour_harvesting_wage_per_kg ",variable),</v>
      </c>
    </row>
    <row r="1521" spans="1:13">
      <c r="A1521" t="s">
        <v>6517</v>
      </c>
      <c r="E1521" s="30" t="str">
        <f t="shared" si="96"/>
        <v xml:space="preserve">      f_labour_agrochemicalapp_paymentpertimeframe </v>
      </c>
      <c r="F1521" s="30" t="str">
        <f t="shared" si="97"/>
        <v xml:space="preserve"> c_labor_dayrate_agrochemical,</v>
      </c>
      <c r="G1521" s="30" t="str">
        <f t="shared" si="98"/>
        <v xml:space="preserve"> c_labor_dayrate_agrochemical</v>
      </c>
      <c r="I1521" t="s">
        <v>5602</v>
      </c>
      <c r="J1521" t="s">
        <v>5604</v>
      </c>
      <c r="K1521" t="s">
        <v>5603</v>
      </c>
      <c r="M1521" t="str">
        <f t="shared" si="99"/>
        <v>variable = ifelse(variable == " c_labor_dayrate_agrochemical","      f_labour_agrochemicalapp_paymentpertimeframe ",variable),</v>
      </c>
    </row>
    <row r="1522" spans="1:13">
      <c r="A1522" t="s">
        <v>5466</v>
      </c>
      <c r="E1522" s="30" t="str">
        <f t="shared" si="96"/>
        <v xml:space="preserve">      f_labour_cropmaint_paymentpertimeframe </v>
      </c>
      <c r="F1522" s="30" t="str">
        <f t="shared" si="97"/>
        <v xml:space="preserve"> c_labor_dayrate_crop_maintenance,</v>
      </c>
      <c r="G1522" s="30" t="str">
        <f t="shared" si="98"/>
        <v xml:space="preserve"> c_labor_dayrate_crop_maintenance</v>
      </c>
      <c r="I1522" t="s">
        <v>5602</v>
      </c>
      <c r="J1522" t="s">
        <v>5604</v>
      </c>
      <c r="K1522" t="s">
        <v>5603</v>
      </c>
      <c r="M1522" t="str">
        <f t="shared" si="99"/>
        <v>variable = ifelse(variable == " c_labor_dayrate_crop_maintenance","      f_labour_cropmaint_paymentpertimeframe ",variable),</v>
      </c>
    </row>
    <row r="1523" spans="1:13">
      <c r="A1523" t="s">
        <v>5467</v>
      </c>
      <c r="E1523" s="30" t="str">
        <f t="shared" si="96"/>
        <v xml:space="preserve">      f_labour_fertilizerapp_paymentpertimeframe </v>
      </c>
      <c r="F1523" s="30" t="str">
        <f t="shared" si="97"/>
        <v xml:space="preserve"> c_labor_dayrate_fertiliser,</v>
      </c>
      <c r="G1523" s="30" t="str">
        <f t="shared" si="98"/>
        <v xml:space="preserve"> c_labor_dayrate_fertiliser</v>
      </c>
      <c r="I1523" t="s">
        <v>5602</v>
      </c>
      <c r="J1523" t="s">
        <v>5604</v>
      </c>
      <c r="K1523" t="s">
        <v>5603</v>
      </c>
      <c r="M1523" t="str">
        <f t="shared" si="99"/>
        <v>variable = ifelse(variable == " c_labor_dayrate_fertiliser","      f_labour_fertilizerapp_paymentpertimeframe ",variable),</v>
      </c>
    </row>
    <row r="1524" spans="1:13">
      <c r="A1524" t="s">
        <v>6518</v>
      </c>
      <c r="E1524" s="30" t="str">
        <f t="shared" si="96"/>
        <v xml:space="preserve">      f_labour_irrigation_paymentpertimeframe </v>
      </c>
      <c r="F1524" s="30" t="str">
        <f t="shared" si="97"/>
        <v xml:space="preserve"> c_labor_dayrate_irrigation_2,</v>
      </c>
      <c r="G1524" s="30" t="str">
        <f t="shared" si="98"/>
        <v xml:space="preserve"> c_labor_dayrate_irrigation_2</v>
      </c>
      <c r="I1524" t="s">
        <v>5602</v>
      </c>
      <c r="J1524" t="s">
        <v>5604</v>
      </c>
      <c r="K1524" t="s">
        <v>5603</v>
      </c>
      <c r="M1524" t="str">
        <f t="shared" si="99"/>
        <v>variable = ifelse(variable == " c_labor_dayrate_irrigation_2","      f_labour_irrigation_paymentpertimeframe ",variable),</v>
      </c>
    </row>
    <row r="1525" spans="1:13">
      <c r="A1525" t="s">
        <v>5469</v>
      </c>
      <c r="E1525" s="30" t="str">
        <f t="shared" si="96"/>
        <v xml:space="preserve">      f_labour_landprep_paymentpertimeframe </v>
      </c>
      <c r="F1525" s="30" t="str">
        <f t="shared" si="97"/>
        <v xml:space="preserve"> c_labor_dayrate_land_preparation,</v>
      </c>
      <c r="G1525" s="30" t="str">
        <f t="shared" si="98"/>
        <v xml:space="preserve"> c_labor_dayrate_land_preparation</v>
      </c>
      <c r="I1525" t="s">
        <v>5602</v>
      </c>
      <c r="J1525" t="s">
        <v>5604</v>
      </c>
      <c r="K1525" t="s">
        <v>5603</v>
      </c>
      <c r="M1525" t="str">
        <f t="shared" si="99"/>
        <v>variable = ifelse(variable == " c_labor_dayrate_land_preparation","      f_labour_landprep_paymentpertimeframe ",variable),</v>
      </c>
    </row>
    <row r="1526" spans="1:13">
      <c r="A1526" t="s">
        <v>5470</v>
      </c>
      <c r="E1526" s="30" t="str">
        <f t="shared" si="96"/>
        <v xml:space="preserve">      f_labour_planting_paymentpertimeframe </v>
      </c>
      <c r="F1526" s="30" t="str">
        <f t="shared" si="97"/>
        <v xml:space="preserve"> c_labor_dayrate_planting,</v>
      </c>
      <c r="G1526" s="30" t="str">
        <f t="shared" si="98"/>
        <v xml:space="preserve"> c_labor_dayrate_planting</v>
      </c>
      <c r="I1526" t="s">
        <v>5602</v>
      </c>
      <c r="J1526" t="s">
        <v>5604</v>
      </c>
      <c r="K1526" t="s">
        <v>5603</v>
      </c>
      <c r="M1526" t="str">
        <f t="shared" si="99"/>
        <v>variable = ifelse(variable == " c_labor_dayrate_planting","      f_labour_planting_paymentpertimeframe ",variable),</v>
      </c>
    </row>
    <row r="1527" spans="1:13">
      <c r="A1527" t="s">
        <v>6519</v>
      </c>
      <c r="E1527" s="30" t="str">
        <f t="shared" si="96"/>
        <v xml:space="preserve">      f_labour_digging_paymentpertimeframe </v>
      </c>
      <c r="F1527" s="30" t="str">
        <f t="shared" si="97"/>
        <v xml:space="preserve"> c_labor_dayrate_trenches,</v>
      </c>
      <c r="G1527" s="30" t="str">
        <f t="shared" si="98"/>
        <v xml:space="preserve"> c_labor_dayrate_trenches</v>
      </c>
      <c r="I1527" t="s">
        <v>5602</v>
      </c>
      <c r="J1527" t="s">
        <v>5604</v>
      </c>
      <c r="K1527" t="s">
        <v>5603</v>
      </c>
      <c r="M1527" t="str">
        <f t="shared" si="99"/>
        <v>variable = ifelse(variable == " c_labor_dayrate_trenches","      f_labour_digging_paymentpertimeframe ",variable),</v>
      </c>
    </row>
    <row r="1528" spans="1:13">
      <c r="A1528" t="s">
        <v>6520</v>
      </c>
      <c r="E1528" s="30" t="str">
        <f t="shared" si="96"/>
        <v xml:space="preserve">      f_labour_marketing_total_kg </v>
      </c>
      <c r="F1528" s="30" t="str">
        <f t="shared" si="97"/>
        <v xml:space="preserve"> c_labor_rate_marketing,</v>
      </c>
      <c r="G1528" s="30" t="str">
        <f t="shared" si="98"/>
        <v xml:space="preserve"> c_labor_rate_marketing</v>
      </c>
      <c r="I1528" t="s">
        <v>5602</v>
      </c>
      <c r="J1528" t="s">
        <v>5604</v>
      </c>
      <c r="K1528" t="s">
        <v>5603</v>
      </c>
      <c r="M1528" t="str">
        <f t="shared" si="99"/>
        <v>variable = ifelse(variable == " c_labor_rate_marketing","      f_labour_marketing_total_kg ",variable),</v>
      </c>
    </row>
    <row r="1529" spans="1:13">
      <c r="A1529" t="s">
        <v>6521</v>
      </c>
      <c r="E1529" s="30" t="str">
        <f t="shared" si="96"/>
        <v xml:space="preserve">      f_labour_postharvesting_nrdays </v>
      </c>
      <c r="F1529" s="30" t="str">
        <f t="shared" si="97"/>
        <v xml:space="preserve"> c_labor_rate_postharvesting,</v>
      </c>
      <c r="G1529" s="30" t="str">
        <f t="shared" si="98"/>
        <v xml:space="preserve"> c_labor_rate_postharvesting</v>
      </c>
      <c r="I1529" t="s">
        <v>5602</v>
      </c>
      <c r="J1529" t="s">
        <v>5604</v>
      </c>
      <c r="K1529" t="s">
        <v>5603</v>
      </c>
      <c r="M1529" t="str">
        <f t="shared" si="99"/>
        <v>variable = ifelse(variable == " c_labor_rate_postharvesting","      f_labour_postharvesting_nrdays ",variable),</v>
      </c>
    </row>
    <row r="1530" spans="1:13">
      <c r="A1530" t="s">
        <v>6522</v>
      </c>
      <c r="E1530" s="30" t="str">
        <f t="shared" si="96"/>
        <v xml:space="preserve">      f_labour_security_nrpeople_2 </v>
      </c>
      <c r="F1530" s="30" t="str">
        <f t="shared" si="97"/>
        <v xml:space="preserve"> c_labor_security_amount,</v>
      </c>
      <c r="G1530" s="30" t="str">
        <f t="shared" si="98"/>
        <v xml:space="preserve"> c_labor_security_amount</v>
      </c>
      <c r="I1530" t="s">
        <v>5602</v>
      </c>
      <c r="J1530" t="s">
        <v>5604</v>
      </c>
      <c r="K1530" t="s">
        <v>5603</v>
      </c>
      <c r="M1530" t="str">
        <f t="shared" si="99"/>
        <v>variable = ifelse(variable == " c_labor_security_amount","      f_labour_security_nrpeople_2 ",variable),</v>
      </c>
    </row>
    <row r="1531" spans="1:13">
      <c r="A1531" t="s">
        <v>6523</v>
      </c>
      <c r="E1531" s="30" t="str">
        <f t="shared" si="96"/>
        <v xml:space="preserve">      f_labour_security_nrdays </v>
      </c>
      <c r="F1531" s="30" t="str">
        <f t="shared" si="97"/>
        <v xml:space="preserve"> c_laborers_days_security,</v>
      </c>
      <c r="G1531" s="30" t="str">
        <f t="shared" si="98"/>
        <v xml:space="preserve"> c_laborers_days_security</v>
      </c>
      <c r="I1531" t="s">
        <v>5602</v>
      </c>
      <c r="J1531" t="s">
        <v>5604</v>
      </c>
      <c r="K1531" t="s">
        <v>5603</v>
      </c>
      <c r="M1531" t="str">
        <f t="shared" si="99"/>
        <v>variable = ifelse(variable == " c_laborers_days_security","      f_labour_security_nrdays ",variable),</v>
      </c>
    </row>
    <row r="1532" spans="1:13">
      <c r="A1532" t="s">
        <v>6524</v>
      </c>
      <c r="E1532" s="30" t="str">
        <f t="shared" si="96"/>
        <v xml:space="preserve">      f_labour_agrochemicalapp_nrhiredpeople </v>
      </c>
      <c r="F1532" s="30" t="str">
        <f t="shared" si="97"/>
        <v xml:space="preserve"> c_laborers_hired_agrochemical,</v>
      </c>
      <c r="G1532" s="30" t="str">
        <f t="shared" si="98"/>
        <v xml:space="preserve"> c_laborers_hired_agrochemical</v>
      </c>
      <c r="I1532" t="s">
        <v>5602</v>
      </c>
      <c r="J1532" t="s">
        <v>5604</v>
      </c>
      <c r="K1532" t="s">
        <v>5603</v>
      </c>
      <c r="M1532" t="str">
        <f t="shared" si="99"/>
        <v>variable = ifelse(variable == " c_laborers_hired_agrochemical","      f_labour_agrochemicalapp_nrhiredpeople ",variable),</v>
      </c>
    </row>
    <row r="1533" spans="1:13">
      <c r="A1533" t="s">
        <v>5472</v>
      </c>
      <c r="E1533" s="30" t="str">
        <f t="shared" si="96"/>
        <v xml:space="preserve">      f_labour_cropmaint_nrhiredpeople </v>
      </c>
      <c r="F1533" s="30" t="str">
        <f t="shared" si="97"/>
        <v xml:space="preserve"> c_laborers_hired_crop_maintenance,</v>
      </c>
      <c r="G1533" s="30" t="str">
        <f t="shared" si="98"/>
        <v xml:space="preserve"> c_laborers_hired_crop_maintenance</v>
      </c>
      <c r="I1533" t="s">
        <v>5602</v>
      </c>
      <c r="J1533" t="s">
        <v>5604</v>
      </c>
      <c r="K1533" t="s">
        <v>5603</v>
      </c>
      <c r="M1533" t="str">
        <f t="shared" si="99"/>
        <v>variable = ifelse(variable == " c_laborers_hired_crop_maintenance","      f_labour_cropmaint_nrhiredpeople ",variable),</v>
      </c>
    </row>
    <row r="1534" spans="1:13">
      <c r="A1534" t="s">
        <v>5473</v>
      </c>
      <c r="E1534" s="30" t="str">
        <f t="shared" si="96"/>
        <v xml:space="preserve">      f_labour_fertilizerapp_nrhiredpeople </v>
      </c>
      <c r="F1534" s="30" t="str">
        <f t="shared" si="97"/>
        <v xml:space="preserve"> c_laborers_hired_fertiliser,</v>
      </c>
      <c r="G1534" s="30" t="str">
        <f t="shared" si="98"/>
        <v xml:space="preserve"> c_laborers_hired_fertiliser</v>
      </c>
      <c r="I1534" t="s">
        <v>5602</v>
      </c>
      <c r="J1534" t="s">
        <v>5604</v>
      </c>
      <c r="K1534" t="s">
        <v>5603</v>
      </c>
      <c r="M1534" t="str">
        <f t="shared" si="99"/>
        <v>variable = ifelse(variable == " c_laborers_hired_fertiliser","      f_labour_fertilizerapp_nrhiredpeople ",variable),</v>
      </c>
    </row>
    <row r="1535" spans="1:13">
      <c r="A1535" t="s">
        <v>5474</v>
      </c>
      <c r="E1535" s="30" t="str">
        <f t="shared" si="96"/>
        <v xml:space="preserve">      f_labour_harvesting_nrhiredpeople </v>
      </c>
      <c r="F1535" s="30" t="str">
        <f t="shared" si="97"/>
        <v xml:space="preserve"> c_laborers_hired_harvesting,</v>
      </c>
      <c r="G1535" s="30" t="str">
        <f t="shared" si="98"/>
        <v xml:space="preserve"> c_laborers_hired_harvesting</v>
      </c>
      <c r="I1535" t="s">
        <v>5602</v>
      </c>
      <c r="J1535" t="s">
        <v>5604</v>
      </c>
      <c r="K1535" t="s">
        <v>5603</v>
      </c>
      <c r="M1535" t="str">
        <f t="shared" si="99"/>
        <v>variable = ifelse(variable == " c_laborers_hired_harvesting","      f_labour_harvesting_nrhiredpeople ",variable),</v>
      </c>
    </row>
    <row r="1536" spans="1:13">
      <c r="A1536" t="s">
        <v>5475</v>
      </c>
      <c r="E1536" s="30" t="str">
        <f t="shared" si="96"/>
        <v xml:space="preserve">      f_labour_irrigation_nrhiredpeople </v>
      </c>
      <c r="F1536" s="30" t="str">
        <f t="shared" si="97"/>
        <v xml:space="preserve"> c_laborers_hired_irrigation,</v>
      </c>
      <c r="G1536" s="30" t="str">
        <f t="shared" si="98"/>
        <v xml:space="preserve"> c_laborers_hired_irrigation</v>
      </c>
      <c r="I1536" t="s">
        <v>5602</v>
      </c>
      <c r="J1536" t="s">
        <v>5604</v>
      </c>
      <c r="K1536" t="s">
        <v>5603</v>
      </c>
      <c r="M1536" t="str">
        <f t="shared" si="99"/>
        <v>variable = ifelse(variable == " c_laborers_hired_irrigation","      f_labour_irrigation_nrhiredpeople ",variable),</v>
      </c>
    </row>
    <row r="1537" spans="1:13">
      <c r="A1537" t="s">
        <v>5476</v>
      </c>
      <c r="E1537" s="30" t="str">
        <f t="shared" si="96"/>
        <v xml:space="preserve">      f_labour_landprep_nrhiredpeople </v>
      </c>
      <c r="F1537" s="30" t="str">
        <f t="shared" si="97"/>
        <v xml:space="preserve"> c_laborers_hired_land_preparation,</v>
      </c>
      <c r="G1537" s="30" t="str">
        <f t="shared" si="98"/>
        <v xml:space="preserve"> c_laborers_hired_land_preparation</v>
      </c>
      <c r="I1537" t="s">
        <v>5602</v>
      </c>
      <c r="J1537" t="s">
        <v>5604</v>
      </c>
      <c r="K1537" t="s">
        <v>5603</v>
      </c>
      <c r="M1537" t="str">
        <f t="shared" si="99"/>
        <v>variable = ifelse(variable == " c_laborers_hired_land_preparation","      f_labour_landprep_nrhiredpeople ",variable),</v>
      </c>
    </row>
    <row r="1538" spans="1:13">
      <c r="A1538" t="s">
        <v>5477</v>
      </c>
      <c r="E1538" s="30" t="str">
        <f t="shared" si="96"/>
        <v xml:space="preserve">      f_labour_marketing_nrhiredpeople </v>
      </c>
      <c r="F1538" s="30" t="str">
        <f t="shared" si="97"/>
        <v xml:space="preserve"> c_laborers_hired_marketing,</v>
      </c>
      <c r="G1538" s="30" t="str">
        <f t="shared" si="98"/>
        <v xml:space="preserve"> c_laborers_hired_marketing</v>
      </c>
      <c r="I1538" t="s">
        <v>5602</v>
      </c>
      <c r="J1538" t="s">
        <v>5604</v>
      </c>
      <c r="K1538" t="s">
        <v>5603</v>
      </c>
      <c r="M1538" t="str">
        <f t="shared" si="99"/>
        <v>variable = ifelse(variable == " c_laborers_hired_marketing","      f_labour_marketing_nrhiredpeople ",variable),</v>
      </c>
    </row>
    <row r="1539" spans="1:13">
      <c r="A1539" t="s">
        <v>5479</v>
      </c>
      <c r="E1539" s="30" t="str">
        <f t="shared" si="96"/>
        <v xml:space="preserve">      f_labour_planting_nrhiredpeople </v>
      </c>
      <c r="F1539" s="30" t="str">
        <f t="shared" si="97"/>
        <v xml:space="preserve"> c_laborers_hired_planting,</v>
      </c>
      <c r="G1539" s="30" t="str">
        <f t="shared" si="98"/>
        <v xml:space="preserve"> c_laborers_hired_planting</v>
      </c>
      <c r="I1539" t="s">
        <v>5602</v>
      </c>
      <c r="J1539" t="s">
        <v>5604</v>
      </c>
      <c r="K1539" t="s">
        <v>5603</v>
      </c>
      <c r="M1539" t="str">
        <f t="shared" si="99"/>
        <v>variable = ifelse(variable == " c_laborers_hired_planting","      f_labour_planting_nrhiredpeople ",variable),</v>
      </c>
    </row>
    <row r="1540" spans="1:13">
      <c r="A1540" t="s">
        <v>6525</v>
      </c>
      <c r="E1540" s="30" t="str">
        <f t="shared" si="96"/>
        <v xml:space="preserve">      f_labour_postharvesting_nrhiredpeople </v>
      </c>
      <c r="F1540" s="30" t="str">
        <f t="shared" si="97"/>
        <v xml:space="preserve"> c_laborers_hired_postharvest,</v>
      </c>
      <c r="G1540" s="30" t="str">
        <f t="shared" si="98"/>
        <v xml:space="preserve"> c_laborers_hired_postharvest</v>
      </c>
      <c r="I1540" t="s">
        <v>5602</v>
      </c>
      <c r="J1540" t="s">
        <v>5604</v>
      </c>
      <c r="K1540" t="s">
        <v>5603</v>
      </c>
      <c r="M1540" t="str">
        <f t="shared" si="99"/>
        <v>variable = ifelse(variable == " c_laborers_hired_postharvest","      f_labour_postharvesting_nrhiredpeople ",variable),</v>
      </c>
    </row>
    <row r="1541" spans="1:13">
      <c r="A1541" t="s">
        <v>6526</v>
      </c>
      <c r="E1541" s="30" t="str">
        <f t="shared" si="96"/>
        <v xml:space="preserve">      f_labour_security_nrhiredpeople </v>
      </c>
      <c r="F1541" s="30" t="str">
        <f t="shared" si="97"/>
        <v xml:space="preserve"> c_laborers_hired_security,</v>
      </c>
      <c r="G1541" s="30" t="str">
        <f t="shared" si="98"/>
        <v xml:space="preserve"> c_laborers_hired_security</v>
      </c>
      <c r="I1541" t="s">
        <v>5602</v>
      </c>
      <c r="J1541" t="s">
        <v>5604</v>
      </c>
      <c r="K1541" t="s">
        <v>5603</v>
      </c>
      <c r="M1541" t="str">
        <f t="shared" si="99"/>
        <v>variable = ifelse(variable == " c_laborers_hired_security","      f_labour_security_nrhiredpeople ",variable),</v>
      </c>
    </row>
    <row r="1542" spans="1:13">
      <c r="A1542" t="s">
        <v>6527</v>
      </c>
      <c r="E1542" s="30" t="str">
        <f t="shared" si="96"/>
        <v xml:space="preserve">      f_labour_digging_nrhiredpeople </v>
      </c>
      <c r="F1542" s="30" t="str">
        <f t="shared" si="97"/>
        <v xml:space="preserve"> c_laborers_hired_trenches,</v>
      </c>
      <c r="G1542" s="30" t="str">
        <f t="shared" si="98"/>
        <v xml:space="preserve"> c_laborers_hired_trenches</v>
      </c>
      <c r="I1542" t="s">
        <v>5602</v>
      </c>
      <c r="J1542" t="s">
        <v>5604</v>
      </c>
      <c r="K1542" t="s">
        <v>5603</v>
      </c>
      <c r="M1542" t="str">
        <f t="shared" si="99"/>
        <v>variable = ifelse(variable == " c_laborers_hired_trenches","      f_labour_digging_nrhiredpeople ",variable),</v>
      </c>
    </row>
    <row r="1543" spans="1:13">
      <c r="A1543" t="s">
        <v>5751</v>
      </c>
      <c r="E1543" s="30" t="str">
        <f t="shared" ref="E1543:E1606" si="100">LEFT(A1543, SEARCH("=",A1543)-1)</f>
        <v xml:space="preserve">      f_crop_labour_types </v>
      </c>
      <c r="F1543" s="30" t="str">
        <f t="shared" ref="F1543:F1606" si="101">RIGHT(A1543,LEN(A1543)-SEARCH("=",A1543))</f>
        <v xml:space="preserve"> c_labor,</v>
      </c>
      <c r="G1543" s="30" t="str">
        <f t="shared" ref="G1543:G1606" si="102">LEFT(F1543, SEARCH(",",F1543)-1)</f>
        <v xml:space="preserve"> c_labor</v>
      </c>
      <c r="I1543" t="s">
        <v>5602</v>
      </c>
      <c r="J1543" t="s">
        <v>5604</v>
      </c>
      <c r="K1543" t="s">
        <v>5603</v>
      </c>
      <c r="M1543" t="str">
        <f t="shared" ref="M1543:M1606" si="103">IFERROR(_xlfn.CONCAT(I1543,G1543,J1543,E1543,K1543),"")</f>
        <v>variable = ifelse(variable == " c_labor","      f_crop_labour_types ",variable),</v>
      </c>
    </row>
    <row r="1544" spans="1:13">
      <c r="A1544" t="s">
        <v>6528</v>
      </c>
      <c r="E1544" s="30" t="str">
        <f t="shared" si="100"/>
        <v xml:space="preserve">      f_labour_extensionworker_payment_per_visit </v>
      </c>
      <c r="F1544" s="30" t="str">
        <f t="shared" si="101"/>
        <v xml:space="preserve"> c_labor_extension_worker_amount,</v>
      </c>
      <c r="G1544" s="30" t="str">
        <f t="shared" si="102"/>
        <v xml:space="preserve"> c_labor_extension_worker_amount</v>
      </c>
      <c r="I1544" t="s">
        <v>5602</v>
      </c>
      <c r="J1544" t="s">
        <v>5604</v>
      </c>
      <c r="K1544" t="s">
        <v>5603</v>
      </c>
      <c r="M1544" t="str">
        <f t="shared" si="103"/>
        <v>variable = ifelse(variable == " c_labor_extension_worker_amount","      f_labour_extensionworker_payment_per_visit ",variable),</v>
      </c>
    </row>
    <row r="1545" spans="1:13">
      <c r="A1545" t="s">
        <v>6529</v>
      </c>
      <c r="E1545" s="30" t="str">
        <f t="shared" si="100"/>
        <v xml:space="preserve">      f_labour_security_paymentpertimeframe </v>
      </c>
      <c r="F1545" s="30" t="str">
        <f t="shared" si="101"/>
        <v xml:space="preserve"> c_labor_security_amount,</v>
      </c>
      <c r="G1545" s="30" t="str">
        <f t="shared" si="102"/>
        <v xml:space="preserve"> c_labor_security_amount</v>
      </c>
      <c r="I1545" t="s">
        <v>5602</v>
      </c>
      <c r="J1545" t="s">
        <v>5604</v>
      </c>
      <c r="K1545" t="s">
        <v>5603</v>
      </c>
      <c r="M1545" t="str">
        <f t="shared" si="103"/>
        <v>variable = ifelse(variable == " c_labor_security_amount","      f_labour_security_paymentpertimeframe ",variable),</v>
      </c>
    </row>
    <row r="1546" spans="1:13">
      <c r="A1546" t="s">
        <v>6530</v>
      </c>
      <c r="E1546" s="30" t="str">
        <f t="shared" si="100"/>
        <v xml:space="preserve">      f_inputs_costs_maintenance </v>
      </c>
      <c r="F1546" s="30" t="str">
        <f t="shared" si="101"/>
        <v xml:space="preserve"> c_maintenance_amount,</v>
      </c>
      <c r="G1546" s="30" t="str">
        <f t="shared" si="102"/>
        <v xml:space="preserve"> c_maintenance_amount</v>
      </c>
      <c r="I1546" t="s">
        <v>5602</v>
      </c>
      <c r="J1546" t="s">
        <v>5604</v>
      </c>
      <c r="K1546" t="s">
        <v>5603</v>
      </c>
      <c r="M1546" t="str">
        <f t="shared" si="103"/>
        <v>variable = ifelse(variable == " c_maintenance_amount","      f_inputs_costs_maintenance ",variable),</v>
      </c>
    </row>
    <row r="1547" spans="1:13">
      <c r="A1547" t="s">
        <v>5805</v>
      </c>
      <c r="E1547" s="30" t="str">
        <f t="shared" si="100"/>
        <v xml:space="preserve">      f_livestock_costs_medics </v>
      </c>
      <c r="F1547" s="30" t="str">
        <f t="shared" si="101"/>
        <v xml:space="preserve"> c_medicine_livestock_amount,</v>
      </c>
      <c r="G1547" s="30" t="str">
        <f t="shared" si="102"/>
        <v xml:space="preserve"> c_medicine_livestock_amount</v>
      </c>
      <c r="I1547" t="s">
        <v>5602</v>
      </c>
      <c r="J1547" t="s">
        <v>5604</v>
      </c>
      <c r="K1547" t="s">
        <v>5603</v>
      </c>
      <c r="M1547" t="str">
        <f t="shared" si="103"/>
        <v>variable = ifelse(variable == " c_medicine_livestock_amount","      f_livestock_costs_medics ",variable),</v>
      </c>
    </row>
    <row r="1548" spans="1:13">
      <c r="A1548" t="s">
        <v>5485</v>
      </c>
      <c r="E1548" s="30" t="str">
        <f t="shared" si="100"/>
        <v xml:space="preserve">      f_labour_landprep_nrdays </v>
      </c>
      <c r="F1548" s="30" t="str">
        <f t="shared" si="101"/>
        <v xml:space="preserve"> c_number_days_land_preparation,</v>
      </c>
      <c r="G1548" s="30" t="str">
        <f t="shared" si="102"/>
        <v xml:space="preserve"> c_number_days_land_preparation</v>
      </c>
      <c r="I1548" t="s">
        <v>5602</v>
      </c>
      <c r="J1548" t="s">
        <v>5604</v>
      </c>
      <c r="K1548" t="s">
        <v>5603</v>
      </c>
      <c r="M1548" t="str">
        <f t="shared" si="103"/>
        <v>variable = ifelse(variable == " c_number_days_land_preparation","      f_labour_landprep_nrdays ",variable),</v>
      </c>
    </row>
    <row r="1549" spans="1:13">
      <c r="A1549" t="s">
        <v>6531</v>
      </c>
      <c r="E1549" s="30" t="str">
        <f t="shared" si="100"/>
        <v xml:space="preserve">      f_labour_agrochemicalapp_nrpeople </v>
      </c>
      <c r="F1549" s="30" t="str">
        <f t="shared" si="101"/>
        <v xml:space="preserve"> c_number_laborer_agrochemical,</v>
      </c>
      <c r="G1549" s="30" t="str">
        <f t="shared" si="102"/>
        <v xml:space="preserve"> c_number_laborer_agrochemical</v>
      </c>
      <c r="I1549" t="s">
        <v>5602</v>
      </c>
      <c r="J1549" t="s">
        <v>5604</v>
      </c>
      <c r="K1549" t="s">
        <v>5603</v>
      </c>
      <c r="M1549" t="str">
        <f t="shared" si="103"/>
        <v>variable = ifelse(variable == " c_number_laborer_agrochemical","      f_labour_agrochemicalapp_nrpeople ",variable),</v>
      </c>
    </row>
    <row r="1550" spans="1:13">
      <c r="A1550" t="s">
        <v>5488</v>
      </c>
      <c r="E1550" s="30" t="str">
        <f t="shared" si="100"/>
        <v xml:space="preserve">      f_labour_cropmaint_nrpeople </v>
      </c>
      <c r="F1550" s="30" t="str">
        <f t="shared" si="101"/>
        <v xml:space="preserve"> c_number_laborer_crop_maintenance,</v>
      </c>
      <c r="G1550" s="30" t="str">
        <f t="shared" si="102"/>
        <v xml:space="preserve"> c_number_laborer_crop_maintenance</v>
      </c>
      <c r="I1550" t="s">
        <v>5602</v>
      </c>
      <c r="J1550" t="s">
        <v>5604</v>
      </c>
      <c r="K1550" t="s">
        <v>5603</v>
      </c>
      <c r="M1550" t="str">
        <f t="shared" si="103"/>
        <v>variable = ifelse(variable == " c_number_laborer_crop_maintenance","      f_labour_cropmaint_nrpeople ",variable),</v>
      </c>
    </row>
    <row r="1551" spans="1:13">
      <c r="A1551" t="s">
        <v>5489</v>
      </c>
      <c r="E1551" s="30" t="str">
        <f t="shared" si="100"/>
        <v xml:space="preserve">      f_labour_fertilizerapp_nrpeople </v>
      </c>
      <c r="F1551" s="30" t="str">
        <f t="shared" si="101"/>
        <v xml:space="preserve"> c_number_laborer_fertiliser,</v>
      </c>
      <c r="G1551" s="30" t="str">
        <f t="shared" si="102"/>
        <v xml:space="preserve"> c_number_laborer_fertiliser</v>
      </c>
      <c r="I1551" t="s">
        <v>5602</v>
      </c>
      <c r="J1551" t="s">
        <v>5604</v>
      </c>
      <c r="K1551" t="s">
        <v>5603</v>
      </c>
      <c r="M1551" t="str">
        <f t="shared" si="103"/>
        <v>variable = ifelse(variable == " c_number_laborer_fertiliser","      f_labour_fertilizerapp_nrpeople ",variable),</v>
      </c>
    </row>
    <row r="1552" spans="1:13">
      <c r="A1552" t="s">
        <v>5490</v>
      </c>
      <c r="E1552" s="30" t="str">
        <f t="shared" si="100"/>
        <v xml:space="preserve">      f_labour_harvesting_nrpeople </v>
      </c>
      <c r="F1552" s="30" t="str">
        <f t="shared" si="101"/>
        <v xml:space="preserve"> c_number_laborer_harvesting,</v>
      </c>
      <c r="G1552" s="30" t="str">
        <f t="shared" si="102"/>
        <v xml:space="preserve"> c_number_laborer_harvesting</v>
      </c>
      <c r="I1552" t="s">
        <v>5602</v>
      </c>
      <c r="J1552" t="s">
        <v>5604</v>
      </c>
      <c r="K1552" t="s">
        <v>5603</v>
      </c>
      <c r="M1552" t="str">
        <f t="shared" si="103"/>
        <v>variable = ifelse(variable == " c_number_laborer_harvesting","      f_labour_harvesting_nrpeople ",variable),</v>
      </c>
    </row>
    <row r="1553" spans="1:13">
      <c r="A1553" t="s">
        <v>5491</v>
      </c>
      <c r="E1553" s="30" t="str">
        <f t="shared" si="100"/>
        <v xml:space="preserve">      f_labour_irrigation_nrpeople </v>
      </c>
      <c r="F1553" s="30" t="str">
        <f t="shared" si="101"/>
        <v xml:space="preserve"> c_number_laborer_irrigation,</v>
      </c>
      <c r="G1553" s="30" t="str">
        <f t="shared" si="102"/>
        <v xml:space="preserve"> c_number_laborer_irrigation</v>
      </c>
      <c r="I1553" t="s">
        <v>5602</v>
      </c>
      <c r="J1553" t="s">
        <v>5604</v>
      </c>
      <c r="K1553" t="s">
        <v>5603</v>
      </c>
      <c r="M1553" t="str">
        <f t="shared" si="103"/>
        <v>variable = ifelse(variable == " c_number_laborer_irrigation","      f_labour_irrigation_nrpeople ",variable),</v>
      </c>
    </row>
    <row r="1554" spans="1:13">
      <c r="A1554" t="s">
        <v>5492</v>
      </c>
      <c r="E1554" s="30" t="str">
        <f t="shared" si="100"/>
        <v xml:space="preserve">      f_labour_landprep_nrpeople </v>
      </c>
      <c r="F1554" s="30" t="str">
        <f t="shared" si="101"/>
        <v xml:space="preserve"> c_number_laborer_land_preparation,</v>
      </c>
      <c r="G1554" s="30" t="str">
        <f t="shared" si="102"/>
        <v xml:space="preserve"> c_number_laborer_land_preparation</v>
      </c>
      <c r="I1554" t="s">
        <v>5602</v>
      </c>
      <c r="J1554" t="s">
        <v>5604</v>
      </c>
      <c r="K1554" t="s">
        <v>5603</v>
      </c>
      <c r="M1554" t="str">
        <f t="shared" si="103"/>
        <v>variable = ifelse(variable == " c_number_laborer_land_preparation","      f_labour_landprep_nrpeople ",variable),</v>
      </c>
    </row>
    <row r="1555" spans="1:13">
      <c r="A1555" t="s">
        <v>5493</v>
      </c>
      <c r="E1555" s="30" t="str">
        <f t="shared" si="100"/>
        <v xml:space="preserve">      f_labour_marketing_nrpeople </v>
      </c>
      <c r="F1555" s="30" t="str">
        <f t="shared" si="101"/>
        <v xml:space="preserve"> c_number_laborer_marketing,</v>
      </c>
      <c r="G1555" s="30" t="str">
        <f t="shared" si="102"/>
        <v xml:space="preserve"> c_number_laborer_marketing</v>
      </c>
      <c r="I1555" t="s">
        <v>5602</v>
      </c>
      <c r="J1555" t="s">
        <v>5604</v>
      </c>
      <c r="K1555" t="s">
        <v>5603</v>
      </c>
      <c r="M1555" t="str">
        <f t="shared" si="103"/>
        <v>variable = ifelse(variable == " c_number_laborer_marketing","      f_labour_marketing_nrpeople ",variable),</v>
      </c>
    </row>
    <row r="1556" spans="1:13">
      <c r="A1556" t="s">
        <v>5495</v>
      </c>
      <c r="E1556" s="30" t="str">
        <f t="shared" si="100"/>
        <v xml:space="preserve">      f_labour_planting_nrpeople </v>
      </c>
      <c r="F1556" s="30" t="str">
        <f t="shared" si="101"/>
        <v xml:space="preserve"> c_number_laborer_planting,</v>
      </c>
      <c r="G1556" s="30" t="str">
        <f t="shared" si="102"/>
        <v xml:space="preserve"> c_number_laborer_planting</v>
      </c>
      <c r="I1556" t="s">
        <v>5602</v>
      </c>
      <c r="J1556" t="s">
        <v>5604</v>
      </c>
      <c r="K1556" t="s">
        <v>5603</v>
      </c>
      <c r="M1556" t="str">
        <f t="shared" si="103"/>
        <v>variable = ifelse(variable == " c_number_laborer_planting","      f_labour_planting_nrpeople ",variable),</v>
      </c>
    </row>
    <row r="1557" spans="1:13">
      <c r="A1557" t="s">
        <v>6532</v>
      </c>
      <c r="E1557" s="30" t="str">
        <f t="shared" si="100"/>
        <v xml:space="preserve">      f_labour_postharvesting_nrpeople </v>
      </c>
      <c r="F1557" s="30" t="str">
        <f t="shared" si="101"/>
        <v xml:space="preserve"> c_number_laborer_postharvest,</v>
      </c>
      <c r="G1557" s="30" t="str">
        <f t="shared" si="102"/>
        <v xml:space="preserve"> c_number_laborer_postharvest</v>
      </c>
      <c r="I1557" t="s">
        <v>5602</v>
      </c>
      <c r="J1557" t="s">
        <v>5604</v>
      </c>
      <c r="K1557" t="s">
        <v>5603</v>
      </c>
      <c r="M1557" t="str">
        <f t="shared" si="103"/>
        <v>variable = ifelse(variable == " c_number_laborer_postharvest","      f_labour_postharvesting_nrpeople ",variable),</v>
      </c>
    </row>
    <row r="1558" spans="1:13">
      <c r="A1558" t="s">
        <v>6533</v>
      </c>
      <c r="E1558" s="30" t="str">
        <f t="shared" si="100"/>
        <v xml:space="preserve">      f_labour_security_nrpeople </v>
      </c>
      <c r="F1558" s="30" t="str">
        <f t="shared" si="101"/>
        <v xml:space="preserve"> c_number_laborer_security,</v>
      </c>
      <c r="G1558" s="30" t="str">
        <f t="shared" si="102"/>
        <v xml:space="preserve"> c_number_laborer_security</v>
      </c>
      <c r="I1558" t="s">
        <v>5602</v>
      </c>
      <c r="J1558" t="s">
        <v>5604</v>
      </c>
      <c r="K1558" t="s">
        <v>5603</v>
      </c>
      <c r="M1558" t="str">
        <f t="shared" si="103"/>
        <v>variable = ifelse(variable == " c_number_laborer_security","      f_labour_security_nrpeople ",variable),</v>
      </c>
    </row>
    <row r="1559" spans="1:13">
      <c r="A1559" t="s">
        <v>6534</v>
      </c>
      <c r="E1559" s="30" t="str">
        <f t="shared" si="100"/>
        <v xml:space="preserve">      f_labour_digging_nrpeople </v>
      </c>
      <c r="F1559" s="30" t="str">
        <f t="shared" si="101"/>
        <v xml:space="preserve"> c_number_laborer_trenches,</v>
      </c>
      <c r="G1559" s="30" t="str">
        <f t="shared" si="102"/>
        <v xml:space="preserve"> c_number_laborer_trenches</v>
      </c>
      <c r="I1559" t="s">
        <v>5602</v>
      </c>
      <c r="J1559" t="s">
        <v>5604</v>
      </c>
      <c r="K1559" t="s">
        <v>5603</v>
      </c>
      <c r="M1559" t="str">
        <f t="shared" si="103"/>
        <v>variable = ifelse(variable == " c_number_laborer_trenches","      f_labour_digging_nrpeople ",variable),</v>
      </c>
    </row>
    <row r="1560" spans="1:13">
      <c r="A1560" t="s">
        <v>6535</v>
      </c>
      <c r="E1560" s="30" t="str">
        <f t="shared" si="100"/>
        <v xml:space="preserve">      f_labour_extensionworker_payment_yn </v>
      </c>
      <c r="F1560" s="30" t="str">
        <f t="shared" si="101"/>
        <v xml:space="preserve"> c_pay_extension_worker,</v>
      </c>
      <c r="G1560" s="30" t="str">
        <f t="shared" si="102"/>
        <v xml:space="preserve"> c_pay_extension_worker</v>
      </c>
      <c r="I1560" t="s">
        <v>5602</v>
      </c>
      <c r="J1560" t="s">
        <v>5604</v>
      </c>
      <c r="K1560" t="s">
        <v>5603</v>
      </c>
      <c r="M1560" t="str">
        <f t="shared" si="103"/>
        <v>variable = ifelse(variable == " c_pay_extension_worker","      f_labour_extensionworker_payment_yn ",variable),</v>
      </c>
    </row>
    <row r="1561" spans="1:13">
      <c r="A1561" t="s">
        <v>5496</v>
      </c>
      <c r="E1561" s="30" t="str">
        <f t="shared" si="100"/>
        <v xml:space="preserve">      f_inputs_costs_chemicals_1 </v>
      </c>
      <c r="F1561" s="30" t="str">
        <f t="shared" si="101"/>
        <v xml:space="preserve"> c_pesticides_amount,</v>
      </c>
      <c r="G1561" s="30" t="str">
        <f t="shared" si="102"/>
        <v xml:space="preserve"> c_pesticides_amount</v>
      </c>
      <c r="I1561" t="s">
        <v>5602</v>
      </c>
      <c r="J1561" t="s">
        <v>5604</v>
      </c>
      <c r="K1561" t="s">
        <v>5603</v>
      </c>
      <c r="M1561" t="str">
        <f t="shared" si="103"/>
        <v>variable = ifelse(variable == " c_pesticides_amount","      f_inputs_costs_chemicals_1 ",variable),</v>
      </c>
    </row>
    <row r="1562" spans="1:13">
      <c r="A1562" t="s">
        <v>6536</v>
      </c>
      <c r="E1562" s="30" t="str">
        <f t="shared" si="100"/>
        <v xml:space="preserve">      f_inputs_costs_chemicals_4 </v>
      </c>
      <c r="F1562" s="30" t="str">
        <f t="shared" si="101"/>
        <v xml:space="preserve"> c_ratoons_amount,</v>
      </c>
      <c r="G1562" s="30" t="str">
        <f t="shared" si="102"/>
        <v xml:space="preserve"> c_ratoons_amount</v>
      </c>
      <c r="I1562" t="s">
        <v>5602</v>
      </c>
      <c r="J1562" t="s">
        <v>5604</v>
      </c>
      <c r="K1562" t="s">
        <v>5603</v>
      </c>
      <c r="M1562" t="str">
        <f t="shared" si="103"/>
        <v>variable = ifelse(variable == " c_ratoons_amount","      f_inputs_costs_chemicals_4 ",variable),</v>
      </c>
    </row>
    <row r="1563" spans="1:13">
      <c r="A1563" t="s">
        <v>5497</v>
      </c>
      <c r="E1563" s="30" t="str">
        <f t="shared" si="100"/>
        <v xml:space="preserve">      f_inputs_costs_seedlings </v>
      </c>
      <c r="F1563" s="30" t="str">
        <f t="shared" si="101"/>
        <v xml:space="preserve"> c_seedlings_amount,</v>
      </c>
      <c r="G1563" s="30" t="str">
        <f t="shared" si="102"/>
        <v xml:space="preserve"> c_seedlings_amount</v>
      </c>
      <c r="I1563" t="s">
        <v>5602</v>
      </c>
      <c r="J1563" t="s">
        <v>5604</v>
      </c>
      <c r="K1563" t="s">
        <v>5603</v>
      </c>
      <c r="M1563" t="str">
        <f t="shared" si="103"/>
        <v>variable = ifelse(variable == " c_seedlings_amount","      f_inputs_costs_seedlings ",variable),</v>
      </c>
    </row>
    <row r="1564" spans="1:13">
      <c r="A1564" t="s">
        <v>5498</v>
      </c>
      <c r="E1564" s="30" t="str">
        <f t="shared" si="100"/>
        <v xml:space="preserve">      f_inputs_costs_seeds </v>
      </c>
      <c r="F1564" s="30" t="str">
        <f t="shared" si="101"/>
        <v xml:space="preserve"> c_seeds_amount,</v>
      </c>
      <c r="G1564" s="30" t="str">
        <f t="shared" si="102"/>
        <v xml:space="preserve"> c_seeds_amount</v>
      </c>
      <c r="I1564" t="s">
        <v>5602</v>
      </c>
      <c r="J1564" t="s">
        <v>5604</v>
      </c>
      <c r="K1564" t="s">
        <v>5603</v>
      </c>
      <c r="M1564" t="str">
        <f t="shared" si="103"/>
        <v>variable = ifelse(variable == " c_seeds_amount","      f_inputs_costs_seeds ",variable),</v>
      </c>
    </row>
    <row r="1565" spans="1:13">
      <c r="A1565" t="s">
        <v>5499</v>
      </c>
      <c r="E1565" s="30" t="str">
        <f t="shared" si="100"/>
        <v xml:space="preserve">      f_inputs_costs_irrigation </v>
      </c>
      <c r="F1565" s="30" t="str">
        <f t="shared" si="101"/>
        <v xml:space="preserve"> c_water_amount,</v>
      </c>
      <c r="G1565" s="30" t="str">
        <f t="shared" si="102"/>
        <v xml:space="preserve"> c_water_amount</v>
      </c>
      <c r="I1565" t="s">
        <v>5602</v>
      </c>
      <c r="J1565" t="s">
        <v>5604</v>
      </c>
      <c r="K1565" t="s">
        <v>5603</v>
      </c>
      <c r="M1565" t="str">
        <f t="shared" si="103"/>
        <v>variable = ifelse(variable == " c_water_amount","      f_inputs_costs_irrigation ",variable),</v>
      </c>
    </row>
    <row r="1566" spans="1:13">
      <c r="A1566" t="s">
        <v>5828</v>
      </c>
      <c r="E1566" s="30" t="str">
        <f t="shared" si="100"/>
        <v xml:space="preserve">      cl_loss_cold_waves </v>
      </c>
      <c r="F1566" s="30" t="str">
        <f t="shared" si="101"/>
        <v xml:space="preserve"> cr_amount_cold,</v>
      </c>
      <c r="G1566" s="30" t="str">
        <f t="shared" si="102"/>
        <v xml:space="preserve"> cr_amount_cold</v>
      </c>
      <c r="I1566" t="s">
        <v>5602</v>
      </c>
      <c r="J1566" t="s">
        <v>5604</v>
      </c>
      <c r="K1566" t="s">
        <v>5603</v>
      </c>
      <c r="M1566" t="str">
        <f t="shared" si="103"/>
        <v>variable = ifelse(variable == " cr_amount_cold","      cl_loss_cold_waves ",variable),</v>
      </c>
    </row>
    <row r="1567" spans="1:13">
      <c r="A1567" t="s">
        <v>5500</v>
      </c>
      <c r="E1567" s="30" t="str">
        <f t="shared" si="100"/>
        <v xml:space="preserve">      cl_loss_droughts </v>
      </c>
      <c r="F1567" s="30" t="str">
        <f t="shared" si="101"/>
        <v xml:space="preserve"> cr_amount_droughts,</v>
      </c>
      <c r="G1567" s="30" t="str">
        <f t="shared" si="102"/>
        <v xml:space="preserve"> cr_amount_droughts</v>
      </c>
      <c r="I1567" t="s">
        <v>5602</v>
      </c>
      <c r="J1567" t="s">
        <v>5604</v>
      </c>
      <c r="K1567" t="s">
        <v>5603</v>
      </c>
      <c r="M1567" t="str">
        <f t="shared" si="103"/>
        <v>variable = ifelse(variable == " cr_amount_droughts","      cl_loss_droughts ",variable),</v>
      </c>
    </row>
    <row r="1568" spans="1:13">
      <c r="A1568" t="s">
        <v>5501</v>
      </c>
      <c r="E1568" s="30" t="str">
        <f t="shared" si="100"/>
        <v xml:space="preserve">      cl_loss_floods </v>
      </c>
      <c r="F1568" s="30" t="str">
        <f t="shared" si="101"/>
        <v xml:space="preserve"> cr_amount_floods,</v>
      </c>
      <c r="G1568" s="30" t="str">
        <f t="shared" si="102"/>
        <v xml:space="preserve"> cr_amount_floods</v>
      </c>
      <c r="I1568" t="s">
        <v>5602</v>
      </c>
      <c r="J1568" t="s">
        <v>5604</v>
      </c>
      <c r="K1568" t="s">
        <v>5603</v>
      </c>
      <c r="M1568" t="str">
        <f t="shared" si="103"/>
        <v>variable = ifelse(variable == " cr_amount_floods","      cl_loss_floods ",variable),</v>
      </c>
    </row>
    <row r="1569" spans="1:13">
      <c r="A1569" t="s">
        <v>5502</v>
      </c>
      <c r="E1569" s="30" t="str">
        <f t="shared" si="100"/>
        <v xml:space="preserve">      cl_loss_land_slides </v>
      </c>
      <c r="F1569" s="30" t="str">
        <f t="shared" si="101"/>
        <v xml:space="preserve"> cr_amount_landslides,</v>
      </c>
      <c r="G1569" s="30" t="str">
        <f t="shared" si="102"/>
        <v xml:space="preserve"> cr_amount_landslides</v>
      </c>
      <c r="I1569" t="s">
        <v>5602</v>
      </c>
      <c r="J1569" t="s">
        <v>5604</v>
      </c>
      <c r="K1569" t="s">
        <v>5603</v>
      </c>
      <c r="M1569" t="str">
        <f t="shared" si="103"/>
        <v>variable = ifelse(variable == " cr_amount_landslides","      cl_loss_land_slides ",variable),</v>
      </c>
    </row>
    <row r="1570" spans="1:13">
      <c r="A1570" t="s">
        <v>5503</v>
      </c>
      <c r="E1570" s="30" t="str">
        <f t="shared" si="100"/>
        <v xml:space="preserve">      cl_loss_rain_patterns </v>
      </c>
      <c r="F1570" s="30" t="str">
        <f t="shared" si="101"/>
        <v xml:space="preserve"> cr_amount_rain,</v>
      </c>
      <c r="G1570" s="30" t="str">
        <f t="shared" si="102"/>
        <v xml:space="preserve"> cr_amount_rain</v>
      </c>
      <c r="I1570" t="s">
        <v>5602</v>
      </c>
      <c r="J1570" t="s">
        <v>5604</v>
      </c>
      <c r="K1570" t="s">
        <v>5603</v>
      </c>
      <c r="M1570" t="str">
        <f t="shared" si="103"/>
        <v>variable = ifelse(variable == " cr_amount_rain","      cl_loss_rain_patterns ",variable),</v>
      </c>
    </row>
    <row r="1571" spans="1:13">
      <c r="A1571" t="s">
        <v>5504</v>
      </c>
      <c r="E1571" s="30" t="str">
        <f t="shared" si="100"/>
        <v xml:space="preserve">      cl_loss_storms </v>
      </c>
      <c r="F1571" s="30" t="str">
        <f t="shared" si="101"/>
        <v xml:space="preserve"> cr_amount_storms,</v>
      </c>
      <c r="G1571" s="30" t="str">
        <f t="shared" si="102"/>
        <v xml:space="preserve"> cr_amount_storms</v>
      </c>
      <c r="I1571" t="s">
        <v>5602</v>
      </c>
      <c r="J1571" t="s">
        <v>5604</v>
      </c>
      <c r="K1571" t="s">
        <v>5603</v>
      </c>
      <c r="M1571" t="str">
        <f t="shared" si="103"/>
        <v>variable = ifelse(variable == " cr_amount_storms","      cl_loss_storms ",variable),</v>
      </c>
    </row>
    <row r="1572" spans="1:13">
      <c r="A1572" t="s">
        <v>5505</v>
      </c>
      <c r="E1572" s="30" t="str">
        <f t="shared" si="100"/>
        <v xml:space="preserve">      cl_loss_heat_waves </v>
      </c>
      <c r="F1572" s="30" t="str">
        <f t="shared" si="101"/>
        <v xml:space="preserve"> cr_amount_temperature,</v>
      </c>
      <c r="G1572" s="30" t="str">
        <f t="shared" si="102"/>
        <v xml:space="preserve"> cr_amount_temperature</v>
      </c>
      <c r="I1572" t="s">
        <v>5602</v>
      </c>
      <c r="J1572" t="s">
        <v>5604</v>
      </c>
      <c r="K1572" t="s">
        <v>5603</v>
      </c>
      <c r="M1572" t="str">
        <f t="shared" si="103"/>
        <v>variable = ifelse(variable == " cr_amount_temperature","      cl_loss_heat_waves ",variable),</v>
      </c>
    </row>
    <row r="1573" spans="1:13">
      <c r="A1573" t="s">
        <v>5829</v>
      </c>
      <c r="E1573" s="30" t="str">
        <f t="shared" si="100"/>
        <v xml:space="preserve">      cl_cold_waves </v>
      </c>
      <c r="F1573" s="30" t="str">
        <f t="shared" si="101"/>
        <v xml:space="preserve"> cr_frequency_cold,</v>
      </c>
      <c r="G1573" s="30" t="str">
        <f t="shared" si="102"/>
        <v xml:space="preserve"> cr_frequency_cold</v>
      </c>
      <c r="I1573" t="s">
        <v>5602</v>
      </c>
      <c r="J1573" t="s">
        <v>5604</v>
      </c>
      <c r="K1573" t="s">
        <v>5603</v>
      </c>
      <c r="M1573" t="str">
        <f t="shared" si="103"/>
        <v>variable = ifelse(variable == " cr_frequency_cold","      cl_cold_waves ",variable),</v>
      </c>
    </row>
    <row r="1574" spans="1:13">
      <c r="A1574" t="s">
        <v>5506</v>
      </c>
      <c r="E1574" s="30" t="str">
        <f t="shared" si="100"/>
        <v xml:space="preserve">      cl_droughts </v>
      </c>
      <c r="F1574" s="30" t="str">
        <f t="shared" si="101"/>
        <v xml:space="preserve"> cr_frequency_droughts,</v>
      </c>
      <c r="G1574" s="30" t="str">
        <f t="shared" si="102"/>
        <v xml:space="preserve"> cr_frequency_droughts</v>
      </c>
      <c r="I1574" t="s">
        <v>5602</v>
      </c>
      <c r="J1574" t="s">
        <v>5604</v>
      </c>
      <c r="K1574" t="s">
        <v>5603</v>
      </c>
      <c r="M1574" t="str">
        <f t="shared" si="103"/>
        <v>variable = ifelse(variable == " cr_frequency_droughts","      cl_droughts ",variable),</v>
      </c>
    </row>
    <row r="1575" spans="1:13">
      <c r="A1575" t="s">
        <v>5507</v>
      </c>
      <c r="E1575" s="30" t="str">
        <f t="shared" si="100"/>
        <v xml:space="preserve">      cl_floods </v>
      </c>
      <c r="F1575" s="30" t="str">
        <f t="shared" si="101"/>
        <v xml:space="preserve"> cr_frequency_floods,</v>
      </c>
      <c r="G1575" s="30" t="str">
        <f t="shared" si="102"/>
        <v xml:space="preserve"> cr_frequency_floods</v>
      </c>
      <c r="I1575" t="s">
        <v>5602</v>
      </c>
      <c r="J1575" t="s">
        <v>5604</v>
      </c>
      <c r="K1575" t="s">
        <v>5603</v>
      </c>
      <c r="M1575" t="str">
        <f t="shared" si="103"/>
        <v>variable = ifelse(variable == " cr_frequency_floods","      cl_floods ",variable),</v>
      </c>
    </row>
    <row r="1576" spans="1:13">
      <c r="A1576" t="s">
        <v>5508</v>
      </c>
      <c r="E1576" s="30" t="str">
        <f t="shared" si="100"/>
        <v xml:space="preserve">      cl_land_slides </v>
      </c>
      <c r="F1576" s="30" t="str">
        <f t="shared" si="101"/>
        <v xml:space="preserve"> cr_frequency_landslides,</v>
      </c>
      <c r="G1576" s="30" t="str">
        <f t="shared" si="102"/>
        <v xml:space="preserve"> cr_frequency_landslides</v>
      </c>
      <c r="I1576" t="s">
        <v>5602</v>
      </c>
      <c r="J1576" t="s">
        <v>5604</v>
      </c>
      <c r="K1576" t="s">
        <v>5603</v>
      </c>
      <c r="M1576" t="str">
        <f t="shared" si="103"/>
        <v>variable = ifelse(variable == " cr_frequency_landslides","      cl_land_slides ",variable),</v>
      </c>
    </row>
    <row r="1577" spans="1:13">
      <c r="A1577" t="s">
        <v>5509</v>
      </c>
      <c r="E1577" s="30" t="str">
        <f t="shared" si="100"/>
        <v xml:space="preserve">      cl_rain_patterns </v>
      </c>
      <c r="F1577" s="30" t="str">
        <f t="shared" si="101"/>
        <v xml:space="preserve"> cr_frequency_rain,</v>
      </c>
      <c r="G1577" s="30" t="str">
        <f t="shared" si="102"/>
        <v xml:space="preserve"> cr_frequency_rain</v>
      </c>
      <c r="I1577" t="s">
        <v>5602</v>
      </c>
      <c r="J1577" t="s">
        <v>5604</v>
      </c>
      <c r="K1577" t="s">
        <v>5603</v>
      </c>
      <c r="M1577" t="str">
        <f t="shared" si="103"/>
        <v>variable = ifelse(variable == " cr_frequency_rain","      cl_rain_patterns ",variable),</v>
      </c>
    </row>
    <row r="1578" spans="1:13">
      <c r="A1578" t="s">
        <v>5510</v>
      </c>
      <c r="E1578" s="30" t="str">
        <f t="shared" si="100"/>
        <v xml:space="preserve">      cl_storms </v>
      </c>
      <c r="F1578" s="30" t="str">
        <f t="shared" si="101"/>
        <v xml:space="preserve"> cr_frequency_storms,</v>
      </c>
      <c r="G1578" s="30" t="str">
        <f t="shared" si="102"/>
        <v xml:space="preserve"> cr_frequency_storms</v>
      </c>
      <c r="I1578" t="s">
        <v>5602</v>
      </c>
      <c r="J1578" t="s">
        <v>5604</v>
      </c>
      <c r="K1578" t="s">
        <v>5603</v>
      </c>
      <c r="M1578" t="str">
        <f t="shared" si="103"/>
        <v>variable = ifelse(variable == " cr_frequency_storms","      cl_storms ",variable),</v>
      </c>
    </row>
    <row r="1579" spans="1:13">
      <c r="A1579" t="s">
        <v>5511</v>
      </c>
      <c r="E1579" s="30" t="str">
        <f t="shared" si="100"/>
        <v xml:space="preserve">      cl_heat_waves </v>
      </c>
      <c r="F1579" s="30" t="str">
        <f t="shared" si="101"/>
        <v xml:space="preserve"> cr_frequency_temperature,</v>
      </c>
      <c r="G1579" s="30" t="str">
        <f t="shared" si="102"/>
        <v xml:space="preserve"> cr_frequency_temperature</v>
      </c>
      <c r="I1579" t="s">
        <v>5602</v>
      </c>
      <c r="J1579" t="s">
        <v>5604</v>
      </c>
      <c r="K1579" t="s">
        <v>5603</v>
      </c>
      <c r="M1579" t="str">
        <f t="shared" si="103"/>
        <v>variable = ifelse(variable == " cr_frequency_temperature","      cl_heat_waves ",variable),</v>
      </c>
    </row>
    <row r="1580" spans="1:13">
      <c r="A1580" t="s">
        <v>5512</v>
      </c>
      <c r="E1580" s="30" t="str">
        <f t="shared" si="100"/>
        <v xml:space="preserve">      cl_coping_mechanisms </v>
      </c>
      <c r="F1580" s="30" t="str">
        <f t="shared" si="101"/>
        <v xml:space="preserve"> cr_methods,</v>
      </c>
      <c r="G1580" s="30" t="str">
        <f t="shared" si="102"/>
        <v xml:space="preserve"> cr_methods</v>
      </c>
      <c r="I1580" t="s">
        <v>5602</v>
      </c>
      <c r="J1580" t="s">
        <v>5604</v>
      </c>
      <c r="K1580" t="s">
        <v>5603</v>
      </c>
      <c r="M1580" t="str">
        <f t="shared" si="103"/>
        <v>variable = ifelse(variable == " cr_methods","      cl_coping_mechanisms ",variable),</v>
      </c>
    </row>
    <row r="1581" spans="1:13">
      <c r="A1581" t="s">
        <v>5514</v>
      </c>
      <c r="E1581" s="30" t="str">
        <f t="shared" si="100"/>
        <v xml:space="preserve">      cl_extreme_weather </v>
      </c>
      <c r="F1581" s="30" t="str">
        <f t="shared" si="101"/>
        <v xml:space="preserve"> cr_options,</v>
      </c>
      <c r="G1581" s="30" t="str">
        <f t="shared" si="102"/>
        <v xml:space="preserve"> cr_options</v>
      </c>
      <c r="I1581" t="s">
        <v>5602</v>
      </c>
      <c r="J1581" t="s">
        <v>5604</v>
      </c>
      <c r="K1581" t="s">
        <v>5603</v>
      </c>
      <c r="M1581" t="str">
        <f t="shared" si="103"/>
        <v>variable = ifelse(variable == " cr_options","      cl_extreme_weather ",variable),</v>
      </c>
    </row>
    <row r="1582" spans="1:13">
      <c r="A1582" t="s">
        <v>5515</v>
      </c>
      <c r="E1582" s="30" t="str">
        <f t="shared" si="100"/>
        <v xml:space="preserve">      cs_negative_recommendation </v>
      </c>
      <c r="F1582" s="30" t="str">
        <f t="shared" si="101"/>
        <v xml:space="preserve"> cs_neg_recommendation,</v>
      </c>
      <c r="G1582" s="30" t="str">
        <f t="shared" si="102"/>
        <v xml:space="preserve"> cs_neg_recommendation</v>
      </c>
      <c r="I1582" t="s">
        <v>5602</v>
      </c>
      <c r="J1582" t="s">
        <v>5604</v>
      </c>
      <c r="K1582" t="s">
        <v>5603</v>
      </c>
      <c r="M1582" t="str">
        <f t="shared" si="103"/>
        <v>variable = ifelse(variable == " cs_neg_recommendation","      cs_negative_recommendation ",variable),</v>
      </c>
    </row>
    <row r="1583" spans="1:13">
      <c r="A1583" t="s">
        <v>5516</v>
      </c>
      <c r="E1583" s="30" t="str">
        <f t="shared" si="100"/>
        <v xml:space="preserve">      cs_timely_payment </v>
      </c>
      <c r="F1583" s="30" t="str">
        <f t="shared" si="101"/>
        <v xml:space="preserve"> cs_pay_on_time,</v>
      </c>
      <c r="G1583" s="30" t="str">
        <f t="shared" si="102"/>
        <v xml:space="preserve"> cs_pay_on_time</v>
      </c>
      <c r="I1583" t="s">
        <v>5602</v>
      </c>
      <c r="J1583" t="s">
        <v>5604</v>
      </c>
      <c r="K1583" t="s">
        <v>5603</v>
      </c>
      <c r="M1583" t="str">
        <f t="shared" si="103"/>
        <v>variable = ifelse(variable == " cs_pay_on_time","      cs_timely_payment ",variable),</v>
      </c>
    </row>
    <row r="1584" spans="1:13">
      <c r="A1584" t="s">
        <v>5517</v>
      </c>
      <c r="E1584" s="30" t="str">
        <f t="shared" si="100"/>
        <v xml:space="preserve">      cs_positive_recommendation </v>
      </c>
      <c r="F1584" s="30" t="str">
        <f t="shared" si="101"/>
        <v xml:space="preserve"> cs_pos_recommendation,</v>
      </c>
      <c r="G1584" s="30" t="str">
        <f t="shared" si="102"/>
        <v xml:space="preserve"> cs_pos_recommendation</v>
      </c>
      <c r="I1584" t="s">
        <v>5602</v>
      </c>
      <c r="J1584" t="s">
        <v>5604</v>
      </c>
      <c r="K1584" t="s">
        <v>5603</v>
      </c>
      <c r="M1584" t="str">
        <f t="shared" si="103"/>
        <v>variable = ifelse(variable == " cs_pos_recommendation","      cs_positive_recommendation ",variable),</v>
      </c>
    </row>
    <row r="1585" spans="1:13">
      <c r="A1585" t="s">
        <v>5518</v>
      </c>
      <c r="E1585" s="30" t="str">
        <f t="shared" si="100"/>
        <v xml:space="preserve">      cs_recommendation </v>
      </c>
      <c r="F1585" s="30" t="str">
        <f t="shared" si="101"/>
        <v xml:space="preserve"> cs_services_recommend,</v>
      </c>
      <c r="G1585" s="30" t="str">
        <f t="shared" si="102"/>
        <v xml:space="preserve"> cs_services_recommend</v>
      </c>
      <c r="I1585" t="s">
        <v>5602</v>
      </c>
      <c r="J1585" t="s">
        <v>5604</v>
      </c>
      <c r="K1585" t="s">
        <v>5603</v>
      </c>
      <c r="M1585" t="str">
        <f t="shared" si="103"/>
        <v>variable = ifelse(variable == " cs_services_recommend","      cs_recommendation ",variable),</v>
      </c>
    </row>
    <row r="1586" spans="1:13">
      <c r="A1586" t="s">
        <v>5519</v>
      </c>
      <c r="E1586" s="30" t="str">
        <f t="shared" si="100"/>
        <v xml:space="preserve">      monitoring_survey_yn </v>
      </c>
      <c r="F1586" s="30" t="str">
        <f t="shared" si="101"/>
        <v xml:space="preserve"> f_aw_survey_future,</v>
      </c>
      <c r="G1586" s="30" t="str">
        <f t="shared" si="102"/>
        <v xml:space="preserve"> f_aw_survey_future</v>
      </c>
      <c r="I1586" t="s">
        <v>5602</v>
      </c>
      <c r="J1586" t="s">
        <v>5604</v>
      </c>
      <c r="K1586" t="s">
        <v>5603</v>
      </c>
      <c r="M1586" t="str">
        <f t="shared" si="103"/>
        <v>variable = ifelse(variable == " f_aw_survey_future","      monitoring_survey_yn ",variable),</v>
      </c>
    </row>
    <row r="1587" spans="1:13">
      <c r="A1587" t="s">
        <v>6537</v>
      </c>
      <c r="E1587" s="30" t="str">
        <f t="shared" si="100"/>
        <v xml:space="preserve">      f_livestock_cows_num </v>
      </c>
      <c r="F1587" s="30" t="str">
        <f t="shared" si="101"/>
        <v xml:space="preserve"> f_cows,</v>
      </c>
      <c r="G1587" s="30" t="str">
        <f t="shared" si="102"/>
        <v xml:space="preserve"> f_cows</v>
      </c>
      <c r="I1587" t="s">
        <v>5602</v>
      </c>
      <c r="J1587" t="s">
        <v>5604</v>
      </c>
      <c r="K1587" t="s">
        <v>5603</v>
      </c>
      <c r="M1587" t="str">
        <f t="shared" si="103"/>
        <v>variable = ifelse(variable == " f_cows","      f_livestock_cows_num ",variable),</v>
      </c>
    </row>
    <row r="1588" spans="1:13">
      <c r="A1588" t="s">
        <v>6538</v>
      </c>
      <c r="E1588" s="30" t="str">
        <f t="shared" si="100"/>
        <v xml:space="preserve">      f_livestock_cows_types </v>
      </c>
      <c r="F1588" s="30" t="str">
        <f t="shared" si="101"/>
        <v xml:space="preserve"> f_cows_breed,</v>
      </c>
      <c r="G1588" s="30" t="str">
        <f t="shared" si="102"/>
        <v xml:space="preserve"> f_cows_breed</v>
      </c>
      <c r="I1588" t="s">
        <v>5602</v>
      </c>
      <c r="J1588" t="s">
        <v>5604</v>
      </c>
      <c r="K1588" t="s">
        <v>5603</v>
      </c>
      <c r="M1588" t="str">
        <f t="shared" si="103"/>
        <v>variable = ifelse(variable == " f_cows_breed","      f_livestock_cows_types ",variable),</v>
      </c>
    </row>
    <row r="1589" spans="1:13">
      <c r="A1589" t="s">
        <v>6539</v>
      </c>
      <c r="E1589" s="30" t="str">
        <f t="shared" si="100"/>
        <v xml:space="preserve">      f_livestock_cows_rev_milk_month </v>
      </c>
      <c r="F1589" s="30" t="str">
        <f t="shared" si="101"/>
        <v xml:space="preserve"> f_cows_income_milk,</v>
      </c>
      <c r="G1589" s="30" t="str">
        <f t="shared" si="102"/>
        <v xml:space="preserve"> f_cows_income_milk</v>
      </c>
      <c r="I1589" t="s">
        <v>5602</v>
      </c>
      <c r="J1589" t="s">
        <v>5604</v>
      </c>
      <c r="K1589" t="s">
        <v>5603</v>
      </c>
      <c r="M1589" t="str">
        <f t="shared" si="103"/>
        <v>variable = ifelse(variable == " f_cows_income_milk","      f_livestock_cows_rev_milk_month ",variable),</v>
      </c>
    </row>
    <row r="1590" spans="1:13">
      <c r="A1590" t="s">
        <v>6540</v>
      </c>
      <c r="E1590" s="30" t="str">
        <f t="shared" si="100"/>
        <v xml:space="preserve">      f_livestock_cows_quant_milk_month </v>
      </c>
      <c r="F1590" s="30" t="str">
        <f t="shared" si="101"/>
        <v xml:space="preserve"> f_cows_litres_milk,</v>
      </c>
      <c r="G1590" s="30" t="str">
        <f t="shared" si="102"/>
        <v xml:space="preserve"> f_cows_litres_milk</v>
      </c>
      <c r="I1590" t="s">
        <v>5602</v>
      </c>
      <c r="J1590" t="s">
        <v>5604</v>
      </c>
      <c r="K1590" t="s">
        <v>5603</v>
      </c>
      <c r="M1590" t="str">
        <f t="shared" si="103"/>
        <v>variable = ifelse(variable == " f_cows_litres_milk","      f_livestock_cows_quant_milk_month ",variable),</v>
      </c>
    </row>
    <row r="1591" spans="1:13">
      <c r="A1591" t="s">
        <v>6541</v>
      </c>
      <c r="E1591" s="30" t="str">
        <f t="shared" si="100"/>
        <v xml:space="preserve">      f_livestock_cows_quant_milk_lost </v>
      </c>
      <c r="F1591" s="30" t="str">
        <f t="shared" si="101"/>
        <v xml:space="preserve"> f_cows_milk_lost,</v>
      </c>
      <c r="G1591" s="30" t="str">
        <f t="shared" si="102"/>
        <v xml:space="preserve"> f_cows_milk_lost</v>
      </c>
      <c r="I1591" t="s">
        <v>5602</v>
      </c>
      <c r="J1591" t="s">
        <v>5604</v>
      </c>
      <c r="K1591" t="s">
        <v>5603</v>
      </c>
      <c r="M1591" t="str">
        <f t="shared" si="103"/>
        <v>variable = ifelse(variable == " f_cows_milk_lost","      f_livestock_cows_quant_milk_lost ",variable),</v>
      </c>
    </row>
    <row r="1592" spans="1:13">
      <c r="A1592" t="s">
        <v>6542</v>
      </c>
      <c r="E1592" s="30" t="str">
        <f t="shared" si="100"/>
        <v xml:space="preserve">      f_livestock_cows_price_liter_milk </v>
      </c>
      <c r="F1592" s="30" t="str">
        <f t="shared" si="101"/>
        <v xml:space="preserve"> f_cows_price_milk,</v>
      </c>
      <c r="G1592" s="30" t="str">
        <f t="shared" si="102"/>
        <v xml:space="preserve"> f_cows_price_milk</v>
      </c>
      <c r="I1592" t="s">
        <v>5602</v>
      </c>
      <c r="J1592" t="s">
        <v>5604</v>
      </c>
      <c r="K1592" t="s">
        <v>5603</v>
      </c>
      <c r="M1592" t="str">
        <f t="shared" si="103"/>
        <v>variable = ifelse(variable == " f_cows_price_milk","      f_livestock_cows_price_liter_milk ",variable),</v>
      </c>
    </row>
    <row r="1593" spans="1:13">
      <c r="A1593" t="s">
        <v>6543</v>
      </c>
      <c r="E1593" s="30" t="str">
        <f t="shared" si="100"/>
        <v xml:space="preserve">      f_livestock_cows_sale_milk_yn </v>
      </c>
      <c r="F1593" s="30" t="str">
        <f t="shared" si="101"/>
        <v xml:space="preserve"> f_cows_sell_milk,</v>
      </c>
      <c r="G1593" s="30" t="str">
        <f t="shared" si="102"/>
        <v xml:space="preserve"> f_cows_sell_milk</v>
      </c>
      <c r="I1593" t="s">
        <v>5602</v>
      </c>
      <c r="J1593" t="s">
        <v>5604</v>
      </c>
      <c r="K1593" t="s">
        <v>5603</v>
      </c>
      <c r="M1593" t="str">
        <f t="shared" si="103"/>
        <v>variable = ifelse(variable == " f_cows_sell_milk","      f_livestock_cows_sale_milk_yn ",variable),</v>
      </c>
    </row>
    <row r="1594" spans="1:13">
      <c r="A1594" t="s">
        <v>5520</v>
      </c>
      <c r="E1594" s="30" t="str">
        <f t="shared" si="100"/>
        <v xml:space="preserve">      cs_sdm_company </v>
      </c>
      <c r="F1594" s="30" t="str">
        <f t="shared" si="101"/>
        <v xml:space="preserve"> f_know_company,</v>
      </c>
      <c r="G1594" s="30" t="str">
        <f t="shared" si="102"/>
        <v xml:space="preserve"> f_know_company</v>
      </c>
      <c r="I1594" t="s">
        <v>5602</v>
      </c>
      <c r="J1594" t="s">
        <v>5604</v>
      </c>
      <c r="K1594" t="s">
        <v>5603</v>
      </c>
      <c r="M1594" t="str">
        <f t="shared" si="103"/>
        <v>variable = ifelse(variable == " f_know_company","      cs_sdm_company ",variable),</v>
      </c>
    </row>
    <row r="1595" spans="1:13">
      <c r="A1595" t="s">
        <v>5521</v>
      </c>
      <c r="E1595" s="30" t="str">
        <f t="shared" si="100"/>
        <v xml:space="preserve">      cf_shortage </v>
      </c>
      <c r="F1595" s="30" t="str">
        <f t="shared" si="101"/>
        <v xml:space="preserve"> f_liquidity,</v>
      </c>
      <c r="G1595" s="30" t="str">
        <f t="shared" si="102"/>
        <v xml:space="preserve"> f_liquidity</v>
      </c>
      <c r="I1595" t="s">
        <v>5602</v>
      </c>
      <c r="J1595" t="s">
        <v>5604</v>
      </c>
      <c r="K1595" t="s">
        <v>5603</v>
      </c>
      <c r="M1595" t="str">
        <f t="shared" si="103"/>
        <v>variable = ifelse(variable == " f_liquidity","      cf_shortage ",variable),</v>
      </c>
    </row>
    <row r="1596" spans="1:13">
      <c r="A1596" t="s">
        <v>5522</v>
      </c>
      <c r="E1596" s="30" t="str">
        <f t="shared" si="100"/>
        <v xml:space="preserve">      cf_shortage_months </v>
      </c>
      <c r="F1596" s="30" t="str">
        <f t="shared" si="101"/>
        <v xml:space="preserve"> f_liquidity_months,</v>
      </c>
      <c r="G1596" s="30" t="str">
        <f t="shared" si="102"/>
        <v xml:space="preserve"> f_liquidity_months</v>
      </c>
      <c r="I1596" t="s">
        <v>5602</v>
      </c>
      <c r="J1596" t="s">
        <v>5604</v>
      </c>
      <c r="K1596" t="s">
        <v>5603</v>
      </c>
      <c r="M1596" t="str">
        <f t="shared" si="103"/>
        <v>variable = ifelse(variable == " f_liquidity_months","      cf_shortage_months ",variable),</v>
      </c>
    </row>
    <row r="1597" spans="1:13">
      <c r="A1597" t="s">
        <v>5523</v>
      </c>
      <c r="E1597" s="30" t="str">
        <f t="shared" si="100"/>
        <v xml:space="preserve">      f_livestock_income_type </v>
      </c>
      <c r="F1597" s="30" t="str">
        <f t="shared" si="101"/>
        <v xml:space="preserve"> f_livestock,</v>
      </c>
      <c r="G1597" s="30" t="str">
        <f t="shared" si="102"/>
        <v xml:space="preserve"> f_livestock</v>
      </c>
      <c r="I1597" t="s">
        <v>5602</v>
      </c>
      <c r="J1597" t="s">
        <v>5604</v>
      </c>
      <c r="K1597" t="s">
        <v>5603</v>
      </c>
      <c r="M1597" t="str">
        <f t="shared" si="103"/>
        <v>variable = ifelse(variable == " f_livestock","      f_livestock_income_type ",variable),</v>
      </c>
    </row>
    <row r="1598" spans="1:13">
      <c r="A1598" t="s">
        <v>5848</v>
      </c>
      <c r="E1598" s="30" t="str">
        <f t="shared" si="100"/>
        <v xml:space="preserve">      f_livestock_nr_labourers </v>
      </c>
      <c r="F1598" s="30" t="str">
        <f t="shared" si="101"/>
        <v xml:space="preserve"> f_livestock_labor,</v>
      </c>
      <c r="G1598" s="30" t="str">
        <f t="shared" si="102"/>
        <v xml:space="preserve"> f_livestock_labor</v>
      </c>
      <c r="I1598" t="s">
        <v>5602</v>
      </c>
      <c r="J1598" t="s">
        <v>5604</v>
      </c>
      <c r="K1598" t="s">
        <v>5603</v>
      </c>
      <c r="M1598" t="str">
        <f t="shared" si="103"/>
        <v>variable = ifelse(variable == " f_livestock_labor","      f_livestock_nr_labourers ",variable),</v>
      </c>
    </row>
    <row r="1599" spans="1:13">
      <c r="A1599" t="s">
        <v>5849</v>
      </c>
      <c r="E1599" s="30" t="str">
        <f t="shared" si="100"/>
        <v xml:space="preserve">      f_livestock_wages_hiredlabour </v>
      </c>
      <c r="F1599" s="30" t="str">
        <f t="shared" si="101"/>
        <v xml:space="preserve"> f_livestock_labor_amount,</v>
      </c>
      <c r="G1599" s="30" t="str">
        <f t="shared" si="102"/>
        <v xml:space="preserve"> f_livestock_labor_amount</v>
      </c>
      <c r="I1599" t="s">
        <v>5602</v>
      </c>
      <c r="J1599" t="s">
        <v>5604</v>
      </c>
      <c r="K1599" t="s">
        <v>5603</v>
      </c>
      <c r="M1599" t="str">
        <f t="shared" si="103"/>
        <v>variable = ifelse(variable == " f_livestock_labor_amount","      f_livestock_wages_hiredlabour ",variable),</v>
      </c>
    </row>
    <row r="1600" spans="1:13">
      <c r="A1600" t="s">
        <v>6544</v>
      </c>
      <c r="E1600" s="30" t="str">
        <f t="shared" si="100"/>
        <v xml:space="preserve">      f_livestock_days_hiredlabour </v>
      </c>
      <c r="F1600" s="30" t="str">
        <f t="shared" si="101"/>
        <v xml:space="preserve"> f_livestock_labor_months,</v>
      </c>
      <c r="G1600" s="30" t="str">
        <f t="shared" si="102"/>
        <v xml:space="preserve"> f_livestock_labor_months</v>
      </c>
      <c r="I1600" t="s">
        <v>5602</v>
      </c>
      <c r="J1600" t="s">
        <v>5604</v>
      </c>
      <c r="K1600" t="s">
        <v>5603</v>
      </c>
      <c r="M1600" t="str">
        <f t="shared" si="103"/>
        <v>variable = ifelse(variable == " f_livestock_labor_months","      f_livestock_days_hiredlabour ",variable),</v>
      </c>
    </row>
    <row r="1601" spans="1:13">
      <c r="A1601" t="s">
        <v>5851</v>
      </c>
      <c r="E1601" s="30" t="str">
        <f t="shared" si="100"/>
        <v xml:space="preserve">      f_livestock_nr_hired_labourers </v>
      </c>
      <c r="F1601" s="30" t="str">
        <f t="shared" si="101"/>
        <v xml:space="preserve"> f_livestock_labor_people_amount,</v>
      </c>
      <c r="G1601" s="30" t="str">
        <f t="shared" si="102"/>
        <v xml:space="preserve"> f_livestock_labor_people_amount</v>
      </c>
      <c r="I1601" t="s">
        <v>5602</v>
      </c>
      <c r="J1601" t="s">
        <v>5604</v>
      </c>
      <c r="K1601" t="s">
        <v>5603</v>
      </c>
      <c r="M1601" t="str">
        <f t="shared" si="103"/>
        <v>variable = ifelse(variable == " f_livestock_labor_people_amount","      f_livestock_nr_hired_labourers ",variable),</v>
      </c>
    </row>
    <row r="1602" spans="1:13">
      <c r="A1602" t="s">
        <v>5852</v>
      </c>
      <c r="E1602" s="30" t="str">
        <f t="shared" si="100"/>
        <v xml:space="preserve">      f_livestock_income_total </v>
      </c>
      <c r="F1602" s="30" t="str">
        <f t="shared" si="101"/>
        <v xml:space="preserve"> f_livestock_option,</v>
      </c>
      <c r="G1602" s="30" t="str">
        <f t="shared" si="102"/>
        <v xml:space="preserve"> f_livestock_option</v>
      </c>
      <c r="I1602" t="s">
        <v>5602</v>
      </c>
      <c r="J1602" t="s">
        <v>5604</v>
      </c>
      <c r="K1602" t="s">
        <v>5603</v>
      </c>
      <c r="M1602" t="str">
        <f t="shared" si="103"/>
        <v>variable = ifelse(variable == " f_livestock_option","      f_livestock_income_total ",variable),</v>
      </c>
    </row>
    <row r="1603" spans="1:13">
      <c r="A1603" t="s">
        <v>5525</v>
      </c>
      <c r="E1603" s="30" t="str">
        <f t="shared" si="100"/>
        <v xml:space="preserve">      pi_location_other </v>
      </c>
      <c r="F1603" s="30" t="str">
        <f t="shared" si="101"/>
        <v xml:space="preserve"> f_location_other,</v>
      </c>
      <c r="G1603" s="30" t="str">
        <f t="shared" si="102"/>
        <v xml:space="preserve"> f_location_other</v>
      </c>
      <c r="I1603" t="s">
        <v>5602</v>
      </c>
      <c r="J1603" t="s">
        <v>5604</v>
      </c>
      <c r="K1603" t="s">
        <v>5603</v>
      </c>
      <c r="M1603" t="str">
        <f t="shared" si="103"/>
        <v>variable = ifelse(variable == " f_location_other","      pi_location_other ",variable),</v>
      </c>
    </row>
    <row r="1604" spans="1:13">
      <c r="A1604" t="s">
        <v>6545</v>
      </c>
      <c r="E1604" s="30" t="str">
        <f t="shared" si="100"/>
        <v xml:space="preserve">      pi_location_other_second_admin </v>
      </c>
      <c r="F1604" s="30" t="str">
        <f t="shared" si="101"/>
        <v xml:space="preserve"> f_location_other_county,</v>
      </c>
      <c r="G1604" s="30" t="str">
        <f t="shared" si="102"/>
        <v xml:space="preserve"> f_location_other_county</v>
      </c>
      <c r="I1604" t="s">
        <v>5602</v>
      </c>
      <c r="J1604" t="s">
        <v>5604</v>
      </c>
      <c r="K1604" t="s">
        <v>5603</v>
      </c>
      <c r="M1604" t="str">
        <f t="shared" si="103"/>
        <v>variable = ifelse(variable == " f_location_other_county","      pi_location_other_second_admin ",variable),</v>
      </c>
    </row>
    <row r="1605" spans="1:13">
      <c r="A1605" t="s">
        <v>6546</v>
      </c>
      <c r="E1605" s="30" t="str">
        <f t="shared" si="100"/>
        <v xml:space="preserve">      pi_location_other_first_admin </v>
      </c>
      <c r="F1605" s="30" t="str">
        <f t="shared" si="101"/>
        <v xml:space="preserve"> f_location_other_district,</v>
      </c>
      <c r="G1605" s="30" t="str">
        <f t="shared" si="102"/>
        <v xml:space="preserve"> f_location_other_district</v>
      </c>
      <c r="I1605" t="s">
        <v>5602</v>
      </c>
      <c r="J1605" t="s">
        <v>5604</v>
      </c>
      <c r="K1605" t="s">
        <v>5603</v>
      </c>
      <c r="M1605" t="str">
        <f t="shared" si="103"/>
        <v>variable = ifelse(variable == " f_location_other_district","      pi_location_other_first_admin ",variable),</v>
      </c>
    </row>
    <row r="1606" spans="1:13">
      <c r="A1606" t="s">
        <v>6547</v>
      </c>
      <c r="E1606" s="30" t="str">
        <f t="shared" si="100"/>
        <v xml:space="preserve">      pi_location_other_third_admin </v>
      </c>
      <c r="F1606" s="30" t="str">
        <f t="shared" si="101"/>
        <v xml:space="preserve"> f_location_other_subcounty,</v>
      </c>
      <c r="G1606" s="30" t="str">
        <f t="shared" si="102"/>
        <v xml:space="preserve"> f_location_other_subcounty</v>
      </c>
      <c r="I1606" t="s">
        <v>5602</v>
      </c>
      <c r="J1606" t="s">
        <v>5604</v>
      </c>
      <c r="K1606" t="s">
        <v>5603</v>
      </c>
      <c r="M1606" t="str">
        <f t="shared" si="103"/>
        <v>variable = ifelse(variable == " f_location_other_subcounty","      pi_location_other_third_admin ",variable),</v>
      </c>
    </row>
    <row r="1607" spans="1:13">
      <c r="A1607" t="s">
        <v>6548</v>
      </c>
      <c r="E1607" s="30" t="str">
        <f t="shared" ref="E1607:E1670" si="104">LEFT(A1607, SEARCH("=",A1607)-1)</f>
        <v xml:space="preserve">      f_maincrop_top3 </v>
      </c>
      <c r="F1607" s="30" t="str">
        <f t="shared" ref="F1607:F1670" si="105">RIGHT(A1607,LEN(A1607)-SEARCH("=",A1607))</f>
        <v xml:space="preserve"> f_maincrop,</v>
      </c>
      <c r="G1607" s="30" t="str">
        <f t="shared" ref="G1607:G1670" si="106">LEFT(F1607, SEARCH(",",F1607)-1)</f>
        <v xml:space="preserve"> f_maincrop</v>
      </c>
      <c r="I1607" t="s">
        <v>5602</v>
      </c>
      <c r="J1607" t="s">
        <v>5604</v>
      </c>
      <c r="K1607" t="s">
        <v>5603</v>
      </c>
      <c r="M1607" t="str">
        <f t="shared" ref="M1607:M1670" si="107">IFERROR(_xlfn.CONCAT(I1607,G1607,J1607,E1607,K1607),"")</f>
        <v>variable = ifelse(variable == " f_maincrop","      f_maincrop_top3 ",variable),</v>
      </c>
    </row>
    <row r="1608" spans="1:13">
      <c r="A1608" t="s">
        <v>6549</v>
      </c>
      <c r="E1608" s="30" t="str">
        <f t="shared" si="104"/>
        <v xml:space="preserve">      #name_of_farmer </v>
      </c>
      <c r="F1608" s="30" t="str">
        <f t="shared" si="105"/>
        <v xml:space="preserve"> f_new_farmer,</v>
      </c>
      <c r="G1608" s="30" t="str">
        <f t="shared" si="106"/>
        <v xml:space="preserve"> f_new_farmer</v>
      </c>
      <c r="I1608" t="s">
        <v>5602</v>
      </c>
      <c r="J1608" t="s">
        <v>5604</v>
      </c>
      <c r="K1608" t="s">
        <v>5603</v>
      </c>
      <c r="M1608" t="str">
        <f t="shared" si="107"/>
        <v>variable = ifelse(variable == " f_new_farmer","      #name_of_farmer ",variable),</v>
      </c>
    </row>
    <row r="1609" spans="1:13">
      <c r="A1609" t="s">
        <v>6550</v>
      </c>
      <c r="E1609" s="30" t="str">
        <f t="shared" si="104"/>
        <v xml:space="preserve">      #mobile_number_farmer </v>
      </c>
      <c r="F1609" s="30" t="str">
        <f t="shared" si="105"/>
        <v xml:space="preserve"> f_new_number,</v>
      </c>
      <c r="G1609" s="30" t="str">
        <f t="shared" si="106"/>
        <v xml:space="preserve"> f_new_number</v>
      </c>
      <c r="I1609" t="s">
        <v>5602</v>
      </c>
      <c r="J1609" t="s">
        <v>5604</v>
      </c>
      <c r="K1609" t="s">
        <v>5603</v>
      </c>
      <c r="M1609" t="str">
        <f t="shared" si="107"/>
        <v>variable = ifelse(variable == " f_new_number","      #mobile_number_farmer ",variable),</v>
      </c>
    </row>
    <row r="1610" spans="1:13">
      <c r="A1610" t="s">
        <v>6551</v>
      </c>
      <c r="E1610" s="30" t="str">
        <f t="shared" si="104"/>
        <v xml:space="preserve">      f_tomatoes_harvest_num </v>
      </c>
      <c r="F1610" s="30" t="str">
        <f t="shared" si="105"/>
        <v xml:space="preserve"> f_number_harvest,</v>
      </c>
      <c r="G1610" s="30" t="str">
        <f t="shared" si="106"/>
        <v xml:space="preserve"> f_number_harvest</v>
      </c>
      <c r="I1610" t="s">
        <v>5602</v>
      </c>
      <c r="J1610" t="s">
        <v>5604</v>
      </c>
      <c r="K1610" t="s">
        <v>5603</v>
      </c>
      <c r="M1610" t="str">
        <f t="shared" si="107"/>
        <v>variable = ifelse(variable == " f_number_harvest","      f_tomatoes_harvest_num ",variable),</v>
      </c>
    </row>
    <row r="1611" spans="1:13">
      <c r="A1611" t="s">
        <v>6552</v>
      </c>
      <c r="E1611" s="30" t="str">
        <f t="shared" si="104"/>
        <v xml:space="preserve">      f_potatoes_harvest_num </v>
      </c>
      <c r="F1611" s="30" t="str">
        <f t="shared" si="105"/>
        <v xml:space="preserve"> f_number_harvest_1,</v>
      </c>
      <c r="G1611" s="30" t="str">
        <f t="shared" si="106"/>
        <v xml:space="preserve"> f_number_harvest_1</v>
      </c>
      <c r="I1611" t="s">
        <v>5602</v>
      </c>
      <c r="J1611" t="s">
        <v>5604</v>
      </c>
      <c r="K1611" t="s">
        <v>5603</v>
      </c>
      <c r="M1611" t="str">
        <f t="shared" si="107"/>
        <v>variable = ifelse(variable == " f_number_harvest_1","      f_potatoes_harvest_num ",variable),</v>
      </c>
    </row>
    <row r="1612" spans="1:13">
      <c r="A1612" t="s">
        <v>5633</v>
      </c>
      <c r="E1612" s="30" t="str">
        <f t="shared" si="104"/>
        <v xml:space="preserve">      f_other_crop_income </v>
      </c>
      <c r="F1612" s="30" t="str">
        <f t="shared" si="105"/>
        <v xml:space="preserve"> f_other_crop_income,</v>
      </c>
      <c r="G1612" s="30" t="str">
        <f t="shared" si="106"/>
        <v xml:space="preserve"> f_other_crop_income</v>
      </c>
      <c r="I1612" t="s">
        <v>5602</v>
      </c>
      <c r="J1612" t="s">
        <v>5604</v>
      </c>
      <c r="K1612" t="s">
        <v>5603</v>
      </c>
      <c r="M1612" t="str">
        <f t="shared" si="107"/>
        <v>variable = ifelse(variable == " f_other_crop_income","      f_other_crop_income ",variable),</v>
      </c>
    </row>
    <row r="1613" spans="1:13">
      <c r="A1613" t="s">
        <v>5530</v>
      </c>
      <c r="E1613" s="30" t="str">
        <f t="shared" si="104"/>
        <v xml:space="preserve">      f_income_other_total </v>
      </c>
      <c r="F1613" s="30" t="str">
        <f t="shared" si="105"/>
        <v xml:space="preserve"> f_other_sources,</v>
      </c>
      <c r="G1613" s="30" t="str">
        <f t="shared" si="106"/>
        <v xml:space="preserve"> f_other_sources</v>
      </c>
      <c r="I1613" t="s">
        <v>5602</v>
      </c>
      <c r="J1613" t="s">
        <v>5604</v>
      </c>
      <c r="K1613" t="s">
        <v>5603</v>
      </c>
      <c r="M1613" t="str">
        <f t="shared" si="107"/>
        <v>variable = ifelse(variable == " f_other_sources","      f_income_other_total ",variable),</v>
      </c>
    </row>
    <row r="1614" spans="1:13">
      <c r="A1614" t="s">
        <v>5864</v>
      </c>
      <c r="E1614" s="30" t="str">
        <f t="shared" si="104"/>
        <v xml:space="preserve">      f_other_crops_type </v>
      </c>
      <c r="F1614" s="30" t="str">
        <f t="shared" si="105"/>
        <v xml:space="preserve"> f_othercrop,</v>
      </c>
      <c r="G1614" s="30" t="str">
        <f t="shared" si="106"/>
        <v xml:space="preserve"> f_othercrop</v>
      </c>
      <c r="I1614" t="s">
        <v>5602</v>
      </c>
      <c r="J1614" t="s">
        <v>5604</v>
      </c>
      <c r="K1614" t="s">
        <v>5603</v>
      </c>
      <c r="M1614" t="str">
        <f t="shared" si="107"/>
        <v>variable = ifelse(variable == " f_othercrop","      f_other_crops_type ",variable),</v>
      </c>
    </row>
    <row r="1615" spans="1:13">
      <c r="A1615" t="s">
        <v>5531</v>
      </c>
      <c r="E1615" s="30" t="str">
        <f t="shared" si="104"/>
        <v xml:space="preserve">      f_income_other_type </v>
      </c>
      <c r="F1615" s="30" t="str">
        <f t="shared" si="105"/>
        <v xml:space="preserve"> f_otherincome,</v>
      </c>
      <c r="G1615" s="30" t="str">
        <f t="shared" si="106"/>
        <v xml:space="preserve"> f_otherincome</v>
      </c>
      <c r="I1615" t="s">
        <v>5602</v>
      </c>
      <c r="J1615" t="s">
        <v>5604</v>
      </c>
      <c r="K1615" t="s">
        <v>5603</v>
      </c>
      <c r="M1615" t="str">
        <f t="shared" si="107"/>
        <v>variable = ifelse(variable == " f_otherincome","      f_income_other_type ",variable),</v>
      </c>
    </row>
    <row r="1616" spans="1:13">
      <c r="A1616" t="s">
        <v>5532</v>
      </c>
      <c r="E1616" s="30" t="str">
        <f t="shared" si="104"/>
        <v xml:space="preserve">      f_equip_rental_type </v>
      </c>
      <c r="F1616" s="30" t="str">
        <f t="shared" si="105"/>
        <v xml:space="preserve"> f_otherincome_equipment,</v>
      </c>
      <c r="G1616" s="30" t="str">
        <f t="shared" si="106"/>
        <v xml:space="preserve"> f_otherincome_equipment</v>
      </c>
      <c r="I1616" t="s">
        <v>5602</v>
      </c>
      <c r="J1616" t="s">
        <v>5604</v>
      </c>
      <c r="K1616" t="s">
        <v>5603</v>
      </c>
      <c r="M1616" t="str">
        <f t="shared" si="107"/>
        <v>variable = ifelse(variable == " f_otherincome_equipment","      f_equip_rental_type ",variable),</v>
      </c>
    </row>
    <row r="1617" spans="1:13">
      <c r="A1617" t="s">
        <v>5533</v>
      </c>
      <c r="E1617" s="30" t="str">
        <f t="shared" si="104"/>
        <v xml:space="preserve">      f_ownership_type </v>
      </c>
      <c r="F1617" s="30" t="str">
        <f t="shared" si="105"/>
        <v xml:space="preserve"> f_ownership,</v>
      </c>
      <c r="G1617" s="30" t="str">
        <f t="shared" si="106"/>
        <v xml:space="preserve"> f_ownership</v>
      </c>
      <c r="I1617" t="s">
        <v>5602</v>
      </c>
      <c r="J1617" t="s">
        <v>5604</v>
      </c>
      <c r="K1617" t="s">
        <v>5603</v>
      </c>
      <c r="M1617" t="str">
        <f t="shared" si="107"/>
        <v>variable = ifelse(variable == " f_ownership","      f_ownership_type ",variable),</v>
      </c>
    </row>
    <row r="1618" spans="1:13">
      <c r="A1618" t="s">
        <v>6553</v>
      </c>
      <c r="E1618" s="30" t="str">
        <f t="shared" si="104"/>
        <v xml:space="preserve">      f_potatoes_measurement_prod </v>
      </c>
      <c r="F1618" s="30" t="str">
        <f t="shared" si="105"/>
        <v xml:space="preserve"> f_sdm_measurement_potatoes,</v>
      </c>
      <c r="G1618" s="30" t="str">
        <f t="shared" si="106"/>
        <v xml:space="preserve"> f_sdm_measurement_potatoes</v>
      </c>
      <c r="I1618" t="s">
        <v>5602</v>
      </c>
      <c r="J1618" t="s">
        <v>5604</v>
      </c>
      <c r="K1618" t="s">
        <v>5603</v>
      </c>
      <c r="M1618" t="str">
        <f t="shared" si="107"/>
        <v>variable = ifelse(variable == " f_sdm_measurement_potatoes","      f_potatoes_measurement_prod ",variable),</v>
      </c>
    </row>
    <row r="1619" spans="1:13">
      <c r="A1619" t="s">
        <v>6554</v>
      </c>
      <c r="E1619" s="30" t="str">
        <f t="shared" si="104"/>
        <v xml:space="preserve">      f_tomatoes_measurement_prod </v>
      </c>
      <c r="F1619" s="30" t="str">
        <f t="shared" si="105"/>
        <v xml:space="preserve"> f_sdm_measurement_tomatoes,</v>
      </c>
      <c r="G1619" s="30" t="str">
        <f t="shared" si="106"/>
        <v xml:space="preserve"> f_sdm_measurement_tomatoes</v>
      </c>
      <c r="I1619" t="s">
        <v>5602</v>
      </c>
      <c r="J1619" t="s">
        <v>5604</v>
      </c>
      <c r="K1619" t="s">
        <v>5603</v>
      </c>
      <c r="M1619" t="str">
        <f t="shared" si="107"/>
        <v>variable = ifelse(variable == " f_sdm_measurement_tomatoes","      f_tomatoes_measurement_prod ",variable),</v>
      </c>
    </row>
    <row r="1620" spans="1:13">
      <c r="A1620" t="s">
        <v>5536</v>
      </c>
      <c r="E1620" s="30" t="str">
        <f t="shared" si="104"/>
        <v xml:space="preserve">      su_services_usage </v>
      </c>
      <c r="F1620" s="30" t="str">
        <f t="shared" si="105"/>
        <v xml:space="preserve"> f_services,</v>
      </c>
      <c r="G1620" s="30" t="str">
        <f t="shared" si="106"/>
        <v xml:space="preserve"> f_services</v>
      </c>
      <c r="I1620" t="s">
        <v>5602</v>
      </c>
      <c r="J1620" t="s">
        <v>5604</v>
      </c>
      <c r="K1620" t="s">
        <v>5603</v>
      </c>
      <c r="M1620" t="str">
        <f t="shared" si="107"/>
        <v>variable = ifelse(variable == " f_services","      su_services_usage ",variable),</v>
      </c>
    </row>
    <row r="1621" spans="1:13">
      <c r="A1621" t="s">
        <v>5538</v>
      </c>
      <c r="E1621" s="30" t="str">
        <f t="shared" si="104"/>
        <v xml:space="preserve">      su_farmer_organisation </v>
      </c>
      <c r="F1621" s="30" t="str">
        <f t="shared" si="105"/>
        <v xml:space="preserve"> f_services_farmer_organisation,</v>
      </c>
      <c r="G1621" s="30" t="str">
        <f t="shared" si="106"/>
        <v xml:space="preserve"> f_services_farmer_organisation</v>
      </c>
      <c r="I1621" t="s">
        <v>5602</v>
      </c>
      <c r="J1621" t="s">
        <v>5604</v>
      </c>
      <c r="K1621" t="s">
        <v>5603</v>
      </c>
      <c r="M1621" t="str">
        <f t="shared" si="107"/>
        <v>variable = ifelse(variable == " f_services_farmer_organisation","      su_farmer_organisation ",variable),</v>
      </c>
    </row>
    <row r="1622" spans="1:13">
      <c r="A1622" t="s">
        <v>5539</v>
      </c>
      <c r="E1622" s="30" t="str">
        <f t="shared" si="104"/>
        <v xml:space="preserve">      hh_loan_source_inputs </v>
      </c>
      <c r="F1622" s="30" t="str">
        <f t="shared" si="105"/>
        <v xml:space="preserve"> f_services_loan_inputs,</v>
      </c>
      <c r="G1622" s="30" t="str">
        <f t="shared" si="106"/>
        <v xml:space="preserve"> f_services_loan_inputs</v>
      </c>
      <c r="I1622" t="s">
        <v>5602</v>
      </c>
      <c r="J1622" t="s">
        <v>5604</v>
      </c>
      <c r="K1622" t="s">
        <v>5603</v>
      </c>
      <c r="M1622" t="str">
        <f t="shared" si="107"/>
        <v>variable = ifelse(variable == " f_services_loan_inputs","      hh_loan_source_inputs ",variable),</v>
      </c>
    </row>
    <row r="1623" spans="1:13">
      <c r="A1623" t="s">
        <v>5884</v>
      </c>
      <c r="E1623" s="30" t="str">
        <f t="shared" si="104"/>
        <v xml:space="preserve">      cs_sdm_company_services </v>
      </c>
      <c r="F1623" s="30" t="str">
        <f t="shared" si="105"/>
        <v xml:space="preserve"> f_services_sdm,</v>
      </c>
      <c r="G1623" s="30" t="str">
        <f t="shared" si="106"/>
        <v xml:space="preserve"> f_services_sdm</v>
      </c>
      <c r="I1623" t="s">
        <v>5602</v>
      </c>
      <c r="J1623" t="s">
        <v>5604</v>
      </c>
      <c r="K1623" t="s">
        <v>5603</v>
      </c>
      <c r="M1623" t="str">
        <f t="shared" si="107"/>
        <v>variable = ifelse(variable == " f_services_sdm","      cs_sdm_company_services ",variable),</v>
      </c>
    </row>
    <row r="1624" spans="1:13">
      <c r="A1624" t="s">
        <v>5540</v>
      </c>
      <c r="E1624" s="30" t="str">
        <f t="shared" si="104"/>
        <v xml:space="preserve">      f_unit_land </v>
      </c>
      <c r="F1624" s="30" t="str">
        <f t="shared" si="105"/>
        <v xml:space="preserve"> f_unit,</v>
      </c>
      <c r="G1624" s="30" t="str">
        <f t="shared" si="106"/>
        <v xml:space="preserve"> f_unit</v>
      </c>
      <c r="I1624" t="s">
        <v>5602</v>
      </c>
      <c r="J1624" t="s">
        <v>5604</v>
      </c>
      <c r="K1624" t="s">
        <v>5603</v>
      </c>
      <c r="M1624" t="str">
        <f t="shared" si="107"/>
        <v>variable = ifelse(variable == " f_unit","      f_unit_land ",variable),</v>
      </c>
    </row>
    <row r="1625" spans="1:13">
      <c r="A1625" t="s">
        <v>6555</v>
      </c>
      <c r="E1625" s="30" t="str">
        <f t="shared" si="104"/>
        <v xml:space="preserve">      sdm_farmer_potatoes </v>
      </c>
      <c r="F1625" s="30" t="str">
        <f t="shared" si="105"/>
        <v xml:space="preserve"> farmer_dairy,</v>
      </c>
      <c r="G1625" s="30" t="str">
        <f t="shared" si="106"/>
        <v xml:space="preserve"> farmer_dairy</v>
      </c>
      <c r="I1625" t="s">
        <v>5602</v>
      </c>
      <c r="J1625" t="s">
        <v>5604</v>
      </c>
      <c r="K1625" t="s">
        <v>5603</v>
      </c>
      <c r="M1625" t="str">
        <f t="shared" si="107"/>
        <v>variable = ifelse(variable == " farmer_dairy","      sdm_farmer_potatoes ",variable),</v>
      </c>
    </row>
    <row r="1626" spans="1:13">
      <c r="A1626" t="s">
        <v>6556</v>
      </c>
      <c r="E1626" s="30" t="str">
        <f t="shared" si="104"/>
        <v xml:space="preserve">      sdm_farmer_tomatoes </v>
      </c>
      <c r="F1626" s="30" t="str">
        <f t="shared" si="105"/>
        <v xml:space="preserve"> farmer_tomato,</v>
      </c>
      <c r="G1626" s="30" t="str">
        <f t="shared" si="106"/>
        <v xml:space="preserve"> farmer_tomato</v>
      </c>
      <c r="I1626" t="s">
        <v>5602</v>
      </c>
      <c r="J1626" t="s">
        <v>5604</v>
      </c>
      <c r="K1626" t="s">
        <v>5603</v>
      </c>
      <c r="M1626" t="str">
        <f t="shared" si="107"/>
        <v>variable = ifelse(variable == " farmer_tomato","      sdm_farmer_tomatoes ",variable),</v>
      </c>
    </row>
    <row r="1627" spans="1:13">
      <c r="A1627" t="s">
        <v>5541</v>
      </c>
      <c r="E1627" s="30" t="str">
        <f t="shared" si="104"/>
        <v xml:space="preserve">      fs_introduction_2 </v>
      </c>
      <c r="F1627" s="30" t="str">
        <f t="shared" si="105"/>
        <v xml:space="preserve"> fs_male,</v>
      </c>
      <c r="G1627" s="30" t="str">
        <f t="shared" si="106"/>
        <v xml:space="preserve"> fs_male</v>
      </c>
      <c r="I1627" t="s">
        <v>5602</v>
      </c>
      <c r="J1627" t="s">
        <v>5604</v>
      </c>
      <c r="K1627" t="s">
        <v>5603</v>
      </c>
      <c r="M1627" t="str">
        <f t="shared" si="107"/>
        <v>variable = ifelse(variable == " fs_male","      fs_introduction_2 ",variable),</v>
      </c>
    </row>
    <row r="1628" spans="1:13">
      <c r="A1628" t="s">
        <v>5542</v>
      </c>
      <c r="E1628" s="30" t="str">
        <f t="shared" si="104"/>
        <v xml:space="preserve">      fs_introduction </v>
      </c>
      <c r="F1628" s="30" t="str">
        <f t="shared" si="105"/>
        <v xml:space="preserve"> fs_responsible_food,</v>
      </c>
      <c r="G1628" s="30" t="str">
        <f t="shared" si="106"/>
        <v xml:space="preserve"> fs_responsible_food</v>
      </c>
      <c r="I1628" t="s">
        <v>5602</v>
      </c>
      <c r="J1628" t="s">
        <v>5604</v>
      </c>
      <c r="K1628" t="s">
        <v>5603</v>
      </c>
      <c r="M1628" t="str">
        <f t="shared" si="107"/>
        <v>variable = ifelse(variable == " fs_responsible_food","      fs_introduction ",variable),</v>
      </c>
    </row>
    <row r="1629" spans="1:13">
      <c r="A1629" t="s">
        <v>6557</v>
      </c>
      <c r="E1629" s="30" t="str">
        <f t="shared" si="104"/>
        <v xml:space="preserve">      fs_shortage </v>
      </c>
      <c r="F1629" s="30" t="str">
        <f t="shared" si="105"/>
        <v xml:space="preserve"> fs_shortage,</v>
      </c>
      <c r="G1629" s="30" t="str">
        <f t="shared" si="106"/>
        <v xml:space="preserve"> fs_shortage</v>
      </c>
      <c r="I1629" t="s">
        <v>5602</v>
      </c>
      <c r="J1629" t="s">
        <v>5604</v>
      </c>
      <c r="K1629" t="s">
        <v>5603</v>
      </c>
      <c r="M1629" t="str">
        <f t="shared" si="107"/>
        <v>variable = ifelse(variable == " fs_shortage","      fs_shortage ",variable),</v>
      </c>
    </row>
    <row r="1630" spans="1:13">
      <c r="A1630" t="s">
        <v>5543</v>
      </c>
      <c r="E1630" s="30" t="str">
        <f t="shared" si="104"/>
        <v xml:space="preserve">      fs_shortage_2 </v>
      </c>
      <c r="F1630" s="30" t="str">
        <f t="shared" si="105"/>
        <v xml:space="preserve"> fs_shortage_male,</v>
      </c>
      <c r="G1630" s="30" t="str">
        <f t="shared" si="106"/>
        <v xml:space="preserve"> fs_shortage_male</v>
      </c>
      <c r="I1630" t="s">
        <v>5602</v>
      </c>
      <c r="J1630" t="s">
        <v>5604</v>
      </c>
      <c r="K1630" t="s">
        <v>5603</v>
      </c>
      <c r="M1630" t="str">
        <f t="shared" si="107"/>
        <v>variable = ifelse(variable == " fs_shortage_male","      fs_shortage_2 ",variable),</v>
      </c>
    </row>
    <row r="1631" spans="1:13">
      <c r="A1631" t="s">
        <v>6558</v>
      </c>
      <c r="E1631" s="30" t="str">
        <f t="shared" si="104"/>
        <v xml:space="preserve">      fs_shortage_months </v>
      </c>
      <c r="F1631" s="30" t="str">
        <f t="shared" si="105"/>
        <v xml:space="preserve"> fs_shortage_months,</v>
      </c>
      <c r="G1631" s="30" t="str">
        <f t="shared" si="106"/>
        <v xml:space="preserve"> fs_shortage_months</v>
      </c>
      <c r="I1631" t="s">
        <v>5602</v>
      </c>
      <c r="J1631" t="s">
        <v>5604</v>
      </c>
      <c r="K1631" t="s">
        <v>5603</v>
      </c>
      <c r="M1631" t="str">
        <f t="shared" si="107"/>
        <v>variable = ifelse(variable == " fs_shortage_months","      fs_shortage_months ",variable),</v>
      </c>
    </row>
    <row r="1632" spans="1:13">
      <c r="A1632" t="s">
        <v>5544</v>
      </c>
      <c r="E1632" s="30" t="str">
        <f t="shared" si="104"/>
        <v xml:space="preserve">      fs_shortage_months_2 </v>
      </c>
      <c r="F1632" s="30" t="str">
        <f t="shared" si="105"/>
        <v xml:space="preserve"> fs_shortage_months_male,</v>
      </c>
      <c r="G1632" s="30" t="str">
        <f t="shared" si="106"/>
        <v xml:space="preserve"> fs_shortage_months_male</v>
      </c>
      <c r="I1632" t="s">
        <v>5602</v>
      </c>
      <c r="J1632" t="s">
        <v>5604</v>
      </c>
      <c r="K1632" t="s">
        <v>5603</v>
      </c>
      <c r="M1632" t="str">
        <f t="shared" si="107"/>
        <v>variable = ifelse(variable == " fs_shortage_months_male","      fs_shortage_months_2 ",variable),</v>
      </c>
    </row>
    <row r="1633" spans="1:13">
      <c r="A1633" t="s">
        <v>5545</v>
      </c>
      <c r="E1633" s="30" t="str">
        <f t="shared" si="104"/>
        <v xml:space="preserve">      g_introduction </v>
      </c>
      <c r="F1633" s="30" t="str">
        <f t="shared" si="105"/>
        <v xml:space="preserve"> g_available_female,</v>
      </c>
      <c r="G1633" s="30" t="str">
        <f t="shared" si="106"/>
        <v xml:space="preserve"> g_available_female</v>
      </c>
      <c r="I1633" t="s">
        <v>5602</v>
      </c>
      <c r="J1633" t="s">
        <v>5604</v>
      </c>
      <c r="K1633" t="s">
        <v>5603</v>
      </c>
      <c r="M1633" t="str">
        <f t="shared" si="107"/>
        <v>variable = ifelse(variable == " g_available_female","      g_introduction ",variable),</v>
      </c>
    </row>
    <row r="1634" spans="1:13">
      <c r="A1634" t="s">
        <v>5546</v>
      </c>
      <c r="E1634" s="30" t="str">
        <f t="shared" si="104"/>
        <v xml:space="preserve">      g_prod_decision_crop_maintenance </v>
      </c>
      <c r="F1634" s="30" t="str">
        <f t="shared" si="105"/>
        <v xml:space="preserve"> g_decision_crop_maintenance,</v>
      </c>
      <c r="G1634" s="30" t="str">
        <f t="shared" si="106"/>
        <v xml:space="preserve"> g_decision_crop_maintenance</v>
      </c>
      <c r="I1634" t="s">
        <v>5602</v>
      </c>
      <c r="J1634" t="s">
        <v>5604</v>
      </c>
      <c r="K1634" t="s">
        <v>5603</v>
      </c>
      <c r="M1634" t="str">
        <f t="shared" si="107"/>
        <v>variable = ifelse(variable == " g_decision_crop_maintenance","      g_prod_decision_crop_maintenance ",variable),</v>
      </c>
    </row>
    <row r="1635" spans="1:13">
      <c r="A1635" t="s">
        <v>5890</v>
      </c>
      <c r="E1635" s="30" t="str">
        <f t="shared" si="104"/>
        <v xml:space="preserve">      g_prod_decision_crop_maintenance_2 </v>
      </c>
      <c r="F1635" s="30" t="str">
        <f t="shared" si="105"/>
        <v xml:space="preserve"> g_decision_crop_maintenance_male,</v>
      </c>
      <c r="G1635" s="30" t="str">
        <f t="shared" si="106"/>
        <v xml:space="preserve"> g_decision_crop_maintenance_male</v>
      </c>
      <c r="I1635" t="s">
        <v>5602</v>
      </c>
      <c r="J1635" t="s">
        <v>5604</v>
      </c>
      <c r="K1635" t="s">
        <v>5603</v>
      </c>
      <c r="M1635" t="str">
        <f t="shared" si="107"/>
        <v>variable = ifelse(variable == " g_decision_crop_maintenance_male","      g_prod_decision_crop_maintenance_2 ",variable),</v>
      </c>
    </row>
    <row r="1636" spans="1:13">
      <c r="A1636" t="s">
        <v>5547</v>
      </c>
      <c r="E1636" s="30" t="str">
        <f t="shared" si="104"/>
        <v xml:space="preserve">      g_prod_decision_crop_protection </v>
      </c>
      <c r="F1636" s="30" t="str">
        <f t="shared" si="105"/>
        <v xml:space="preserve"> g_decision_crop_protection,</v>
      </c>
      <c r="G1636" s="30" t="str">
        <f t="shared" si="106"/>
        <v xml:space="preserve"> g_decision_crop_protection</v>
      </c>
      <c r="I1636" t="s">
        <v>5602</v>
      </c>
      <c r="J1636" t="s">
        <v>5604</v>
      </c>
      <c r="K1636" t="s">
        <v>5603</v>
      </c>
      <c r="M1636" t="str">
        <f t="shared" si="107"/>
        <v>variable = ifelse(variable == " g_decision_crop_protection","      g_prod_decision_crop_protection ",variable),</v>
      </c>
    </row>
    <row r="1637" spans="1:13">
      <c r="A1637" t="s">
        <v>5892</v>
      </c>
      <c r="E1637" s="30" t="str">
        <f t="shared" si="104"/>
        <v xml:space="preserve">      g_prod_decision_crop_protection_2 </v>
      </c>
      <c r="F1637" s="30" t="str">
        <f t="shared" si="105"/>
        <v xml:space="preserve"> g_decision_crop_protection_male,</v>
      </c>
      <c r="G1637" s="30" t="str">
        <f t="shared" si="106"/>
        <v xml:space="preserve"> g_decision_crop_protection_male</v>
      </c>
      <c r="I1637" t="s">
        <v>5602</v>
      </c>
      <c r="J1637" t="s">
        <v>5604</v>
      </c>
      <c r="K1637" t="s">
        <v>5603</v>
      </c>
      <c r="M1637" t="str">
        <f t="shared" si="107"/>
        <v>variable = ifelse(variable == " g_decision_crop_protection_male","      g_prod_decision_crop_protection_2 ",variable),</v>
      </c>
    </row>
    <row r="1638" spans="1:13">
      <c r="A1638" t="s">
        <v>5548</v>
      </c>
      <c r="E1638" s="30" t="str">
        <f t="shared" si="104"/>
        <v xml:space="preserve">      g_prod_decision_harvesting </v>
      </c>
      <c r="F1638" s="30" t="str">
        <f t="shared" si="105"/>
        <v xml:space="preserve"> g_decision_harvesting,</v>
      </c>
      <c r="G1638" s="30" t="str">
        <f t="shared" si="106"/>
        <v xml:space="preserve"> g_decision_harvesting</v>
      </c>
      <c r="I1638" t="s">
        <v>5602</v>
      </c>
      <c r="J1638" t="s">
        <v>5604</v>
      </c>
      <c r="K1638" t="s">
        <v>5603</v>
      </c>
      <c r="M1638" t="str">
        <f t="shared" si="107"/>
        <v>variable = ifelse(variable == " g_decision_harvesting","      g_prod_decision_harvesting ",variable),</v>
      </c>
    </row>
    <row r="1639" spans="1:13">
      <c r="A1639" t="s">
        <v>5894</v>
      </c>
      <c r="E1639" s="30" t="str">
        <f t="shared" si="104"/>
        <v xml:space="preserve">      g_prod_decision_harvesting_2 </v>
      </c>
      <c r="F1639" s="30" t="str">
        <f t="shared" si="105"/>
        <v xml:space="preserve"> g_decision_harvesting_male,</v>
      </c>
      <c r="G1639" s="30" t="str">
        <f t="shared" si="106"/>
        <v xml:space="preserve"> g_decision_harvesting_male</v>
      </c>
      <c r="I1639" t="s">
        <v>5602</v>
      </c>
      <c r="J1639" t="s">
        <v>5604</v>
      </c>
      <c r="K1639" t="s">
        <v>5603</v>
      </c>
      <c r="M1639" t="str">
        <f t="shared" si="107"/>
        <v>variable = ifelse(variable == " g_decision_harvesting_male","      g_prod_decision_harvesting_2 ",variable),</v>
      </c>
    </row>
    <row r="1640" spans="1:13">
      <c r="A1640" t="s">
        <v>5549</v>
      </c>
      <c r="E1640" s="30" t="str">
        <f t="shared" si="104"/>
        <v xml:space="preserve">      g_reprod_resp_decision </v>
      </c>
      <c r="F1640" s="30" t="str">
        <f t="shared" si="105"/>
        <v xml:space="preserve"> g_decision_household_activities,</v>
      </c>
      <c r="G1640" s="30" t="str">
        <f t="shared" si="106"/>
        <v xml:space="preserve"> g_decision_household_activities</v>
      </c>
      <c r="I1640" t="s">
        <v>5602</v>
      </c>
      <c r="J1640" t="s">
        <v>5604</v>
      </c>
      <c r="K1640" t="s">
        <v>5603</v>
      </c>
      <c r="M1640" t="str">
        <f t="shared" si="107"/>
        <v>variable = ifelse(variable == " g_decision_household_activities","      g_reprod_resp_decision ",variable),</v>
      </c>
    </row>
    <row r="1641" spans="1:13">
      <c r="A1641" t="s">
        <v>5895</v>
      </c>
      <c r="E1641" s="30" t="str">
        <f t="shared" si="104"/>
        <v xml:space="preserve">      g_reprod_resp_decision_2 </v>
      </c>
      <c r="F1641" s="30" t="str">
        <f t="shared" si="105"/>
        <v xml:space="preserve"> g_decision_household_activities_male,</v>
      </c>
      <c r="G1641" s="30" t="str">
        <f t="shared" si="106"/>
        <v xml:space="preserve"> g_decision_household_activities_male</v>
      </c>
      <c r="I1641" t="s">
        <v>5602</v>
      </c>
      <c r="J1641" t="s">
        <v>5604</v>
      </c>
      <c r="K1641" t="s">
        <v>5603</v>
      </c>
      <c r="M1641" t="str">
        <f t="shared" si="107"/>
        <v>variable = ifelse(variable == " g_decision_household_activities_male","      g_reprod_resp_decision_2 ",variable),</v>
      </c>
    </row>
    <row r="1642" spans="1:13">
      <c r="A1642" t="s">
        <v>5896</v>
      </c>
      <c r="E1642" s="30" t="str">
        <f t="shared" si="104"/>
        <v xml:space="preserve">      g_prod_decision_land_preparation </v>
      </c>
      <c r="F1642" s="30" t="str">
        <f t="shared" si="105"/>
        <v xml:space="preserve"> g_decision_land_preparation,</v>
      </c>
      <c r="G1642" s="30" t="str">
        <f t="shared" si="106"/>
        <v xml:space="preserve"> g_decision_land_preparation</v>
      </c>
      <c r="I1642" t="s">
        <v>5602</v>
      </c>
      <c r="J1642" t="s">
        <v>5604</v>
      </c>
      <c r="K1642" t="s">
        <v>5603</v>
      </c>
      <c r="M1642" t="str">
        <f t="shared" si="107"/>
        <v>variable = ifelse(variable == " g_decision_land_preparation","      g_prod_decision_land_preparation ",variable),</v>
      </c>
    </row>
    <row r="1643" spans="1:13">
      <c r="A1643" t="s">
        <v>5898</v>
      </c>
      <c r="E1643" s="30" t="str">
        <f t="shared" si="104"/>
        <v xml:space="preserve">      g_prod_decision_land_preparation_2 </v>
      </c>
      <c r="F1643" s="30" t="str">
        <f t="shared" si="105"/>
        <v xml:space="preserve"> g_decision_land_preparation_male,</v>
      </c>
      <c r="G1643" s="30" t="str">
        <f t="shared" si="106"/>
        <v xml:space="preserve"> g_decision_land_preparation_male</v>
      </c>
      <c r="I1643" t="s">
        <v>5602</v>
      </c>
      <c r="J1643" t="s">
        <v>5604</v>
      </c>
      <c r="K1643" t="s">
        <v>5603</v>
      </c>
      <c r="M1643" t="str">
        <f t="shared" si="107"/>
        <v>variable = ifelse(variable == " g_decision_land_preparation_male","      g_prod_decision_land_preparation_2 ",variable),</v>
      </c>
    </row>
    <row r="1644" spans="1:13">
      <c r="A1644" t="s">
        <v>5899</v>
      </c>
      <c r="E1644" s="30" t="str">
        <f t="shared" si="104"/>
        <v xml:space="preserve">      g_prod_decision_marketing </v>
      </c>
      <c r="F1644" s="30" t="str">
        <f t="shared" si="105"/>
        <v xml:space="preserve"> g_decision_marketing,</v>
      </c>
      <c r="G1644" s="30" t="str">
        <f t="shared" si="106"/>
        <v xml:space="preserve"> g_decision_marketing</v>
      </c>
      <c r="I1644" t="s">
        <v>5602</v>
      </c>
      <c r="J1644" t="s">
        <v>5604</v>
      </c>
      <c r="K1644" t="s">
        <v>5603</v>
      </c>
      <c r="M1644" t="str">
        <f t="shared" si="107"/>
        <v>variable = ifelse(variable == " g_decision_marketing","      g_prod_decision_marketing ",variable),</v>
      </c>
    </row>
    <row r="1645" spans="1:13">
      <c r="A1645" t="s">
        <v>5903</v>
      </c>
      <c r="E1645" s="30" t="str">
        <f t="shared" si="104"/>
        <v xml:space="preserve">      g_prod_decision_marketing_2 </v>
      </c>
      <c r="F1645" s="30" t="str">
        <f t="shared" si="105"/>
        <v xml:space="preserve"> g_decision_marketing_male,</v>
      </c>
      <c r="G1645" s="30" t="str">
        <f t="shared" si="106"/>
        <v xml:space="preserve"> g_decision_marketing_male</v>
      </c>
      <c r="I1645" t="s">
        <v>5602</v>
      </c>
      <c r="J1645" t="s">
        <v>5604</v>
      </c>
      <c r="K1645" t="s">
        <v>5603</v>
      </c>
      <c r="M1645" t="str">
        <f t="shared" si="107"/>
        <v>variable = ifelse(variable == " g_decision_marketing_male","      g_prod_decision_marketing_2 ",variable),</v>
      </c>
    </row>
    <row r="1646" spans="1:13">
      <c r="A1646" t="s">
        <v>5551</v>
      </c>
      <c r="E1646" s="30" t="str">
        <f t="shared" si="104"/>
        <v xml:space="preserve">      g_prod_decision_planting </v>
      </c>
      <c r="F1646" s="30" t="str">
        <f t="shared" si="105"/>
        <v xml:space="preserve"> g_decision_planting,</v>
      </c>
      <c r="G1646" s="30" t="str">
        <f t="shared" si="106"/>
        <v xml:space="preserve"> g_decision_planting</v>
      </c>
      <c r="I1646" t="s">
        <v>5602</v>
      </c>
      <c r="J1646" t="s">
        <v>5604</v>
      </c>
      <c r="K1646" t="s">
        <v>5603</v>
      </c>
      <c r="M1646" t="str">
        <f t="shared" si="107"/>
        <v>variable = ifelse(variable == " g_decision_planting","      g_prod_decision_planting ",variable),</v>
      </c>
    </row>
    <row r="1647" spans="1:13">
      <c r="A1647" t="s">
        <v>5905</v>
      </c>
      <c r="E1647" s="30" t="str">
        <f t="shared" si="104"/>
        <v xml:space="preserve">      g_prod_decision_planting_2 </v>
      </c>
      <c r="F1647" s="30" t="str">
        <f t="shared" si="105"/>
        <v xml:space="preserve"> g_decision_planting_male,</v>
      </c>
      <c r="G1647" s="30" t="str">
        <f t="shared" si="106"/>
        <v xml:space="preserve"> g_decision_planting_male</v>
      </c>
      <c r="I1647" t="s">
        <v>5602</v>
      </c>
      <c r="J1647" t="s">
        <v>5604</v>
      </c>
      <c r="K1647" t="s">
        <v>5603</v>
      </c>
      <c r="M1647" t="str">
        <f t="shared" si="107"/>
        <v>variable = ifelse(variable == " g_decision_planting_male","      g_prod_decision_planting_2 ",variable),</v>
      </c>
    </row>
    <row r="1648" spans="1:13">
      <c r="A1648" t="s">
        <v>5552</v>
      </c>
      <c r="E1648" s="30" t="str">
        <f t="shared" si="104"/>
        <v xml:space="preserve">      g_prod_decision_postharvesting </v>
      </c>
      <c r="F1648" s="30" t="str">
        <f t="shared" si="105"/>
        <v xml:space="preserve"> g_decision_postharvesting,</v>
      </c>
      <c r="G1648" s="30" t="str">
        <f t="shared" si="106"/>
        <v xml:space="preserve"> g_decision_postharvesting</v>
      </c>
      <c r="I1648" t="s">
        <v>5602</v>
      </c>
      <c r="J1648" t="s">
        <v>5604</v>
      </c>
      <c r="K1648" t="s">
        <v>5603</v>
      </c>
      <c r="M1648" t="str">
        <f t="shared" si="107"/>
        <v>variable = ifelse(variable == " g_decision_postharvesting","      g_prod_decision_postharvesting ",variable),</v>
      </c>
    </row>
    <row r="1649" spans="1:13">
      <c r="A1649" t="s">
        <v>5907</v>
      </c>
      <c r="E1649" s="30" t="str">
        <f t="shared" si="104"/>
        <v xml:space="preserve">      g_prod_decision_postharvesting_2 </v>
      </c>
      <c r="F1649" s="30" t="str">
        <f t="shared" si="105"/>
        <v xml:space="preserve"> g_decision_postharvesting_male,</v>
      </c>
      <c r="G1649" s="30" t="str">
        <f t="shared" si="106"/>
        <v xml:space="preserve"> g_decision_postharvesting_male</v>
      </c>
      <c r="I1649" t="s">
        <v>5602</v>
      </c>
      <c r="J1649" t="s">
        <v>5604</v>
      </c>
      <c r="K1649" t="s">
        <v>5603</v>
      </c>
      <c r="M1649" t="str">
        <f t="shared" si="107"/>
        <v>variable = ifelse(variable == " g_decision_postharvesting_male","      g_prod_decision_postharvesting_2 ",variable),</v>
      </c>
    </row>
    <row r="1650" spans="1:13">
      <c r="A1650" t="s">
        <v>5908</v>
      </c>
      <c r="E1650" s="30" t="str">
        <f t="shared" si="104"/>
        <v xml:space="preserve">      g_education </v>
      </c>
      <c r="F1650" s="30" t="str">
        <f t="shared" si="105"/>
        <v xml:space="preserve"> g_education_female,</v>
      </c>
      <c r="G1650" s="30" t="str">
        <f t="shared" si="106"/>
        <v xml:space="preserve"> g_education_female</v>
      </c>
      <c r="I1650" t="s">
        <v>5602</v>
      </c>
      <c r="J1650" t="s">
        <v>5604</v>
      </c>
      <c r="K1650" t="s">
        <v>5603</v>
      </c>
      <c r="M1650" t="str">
        <f t="shared" si="107"/>
        <v>variable = ifelse(variable == " g_education_female","      g_education ",variable),</v>
      </c>
    </row>
    <row r="1651" spans="1:13">
      <c r="A1651" t="s">
        <v>5909</v>
      </c>
      <c r="E1651" s="30" t="str">
        <f t="shared" si="104"/>
        <v xml:space="preserve">      g_education_2 </v>
      </c>
      <c r="F1651" s="30" t="str">
        <f t="shared" si="105"/>
        <v xml:space="preserve"> g_education_female_male,</v>
      </c>
      <c r="G1651" s="30" t="str">
        <f t="shared" si="106"/>
        <v xml:space="preserve"> g_education_female_male</v>
      </c>
      <c r="I1651" t="s">
        <v>5602</v>
      </c>
      <c r="J1651" t="s">
        <v>5604</v>
      </c>
      <c r="K1651" t="s">
        <v>5603</v>
      </c>
      <c r="M1651" t="str">
        <f t="shared" si="107"/>
        <v>variable = ifelse(variable == " g_education_female_male","      g_education_2 ",variable),</v>
      </c>
    </row>
    <row r="1652" spans="1:13">
      <c r="A1652" t="s">
        <v>5554</v>
      </c>
      <c r="E1652" s="30" t="str">
        <f t="shared" si="104"/>
        <v xml:space="preserve">      g_prod_input_crop_maintenance </v>
      </c>
      <c r="F1652" s="30" t="str">
        <f t="shared" si="105"/>
        <v xml:space="preserve"> g_involvement_crop_maintenance,</v>
      </c>
      <c r="G1652" s="30" t="str">
        <f t="shared" si="106"/>
        <v xml:space="preserve"> g_involvement_crop_maintenance</v>
      </c>
      <c r="I1652" t="s">
        <v>5602</v>
      </c>
      <c r="J1652" t="s">
        <v>5604</v>
      </c>
      <c r="K1652" t="s">
        <v>5603</v>
      </c>
      <c r="M1652" t="str">
        <f t="shared" si="107"/>
        <v>variable = ifelse(variable == " g_involvement_crop_maintenance","      g_prod_input_crop_maintenance ",variable),</v>
      </c>
    </row>
    <row r="1653" spans="1:13">
      <c r="A1653" t="s">
        <v>5911</v>
      </c>
      <c r="E1653" s="30" t="str">
        <f t="shared" si="104"/>
        <v xml:space="preserve">      g_prod_input_crop_maintenance_2 </v>
      </c>
      <c r="F1653" s="30" t="str">
        <f t="shared" si="105"/>
        <v xml:space="preserve"> g_involvement_crop_maintenance_male,</v>
      </c>
      <c r="G1653" s="30" t="str">
        <f t="shared" si="106"/>
        <v xml:space="preserve"> g_involvement_crop_maintenance_male</v>
      </c>
      <c r="I1653" t="s">
        <v>5602</v>
      </c>
      <c r="J1653" t="s">
        <v>5604</v>
      </c>
      <c r="K1653" t="s">
        <v>5603</v>
      </c>
      <c r="M1653" t="str">
        <f t="shared" si="107"/>
        <v>variable = ifelse(variable == " g_involvement_crop_maintenance_male","      g_prod_input_crop_maintenance_2 ",variable),</v>
      </c>
    </row>
    <row r="1654" spans="1:13">
      <c r="A1654" t="s">
        <v>5555</v>
      </c>
      <c r="E1654" s="30" t="str">
        <f t="shared" si="104"/>
        <v xml:space="preserve">      g_prod_input_crop_protection </v>
      </c>
      <c r="F1654" s="30" t="str">
        <f t="shared" si="105"/>
        <v xml:space="preserve"> g_involvement_crop_protection,</v>
      </c>
      <c r="G1654" s="30" t="str">
        <f t="shared" si="106"/>
        <v xml:space="preserve"> g_involvement_crop_protection</v>
      </c>
      <c r="I1654" t="s">
        <v>5602</v>
      </c>
      <c r="J1654" t="s">
        <v>5604</v>
      </c>
      <c r="K1654" t="s">
        <v>5603</v>
      </c>
      <c r="M1654" t="str">
        <f t="shared" si="107"/>
        <v>variable = ifelse(variable == " g_involvement_crop_protection","      g_prod_input_crop_protection ",variable),</v>
      </c>
    </row>
    <row r="1655" spans="1:13">
      <c r="A1655" t="s">
        <v>5913</v>
      </c>
      <c r="E1655" s="30" t="str">
        <f t="shared" si="104"/>
        <v xml:space="preserve">      g_prod_input_crop_protection_2 </v>
      </c>
      <c r="F1655" s="30" t="str">
        <f t="shared" si="105"/>
        <v xml:space="preserve"> g_involvement_crop_protection_male,</v>
      </c>
      <c r="G1655" s="30" t="str">
        <f t="shared" si="106"/>
        <v xml:space="preserve"> g_involvement_crop_protection_male</v>
      </c>
      <c r="I1655" t="s">
        <v>5602</v>
      </c>
      <c r="J1655" t="s">
        <v>5604</v>
      </c>
      <c r="K1655" t="s">
        <v>5603</v>
      </c>
      <c r="M1655" t="str">
        <f t="shared" si="107"/>
        <v>variable = ifelse(variable == " g_involvement_crop_protection_male","      g_prod_input_crop_protection_2 ",variable),</v>
      </c>
    </row>
    <row r="1656" spans="1:13">
      <c r="A1656" t="s">
        <v>5556</v>
      </c>
      <c r="E1656" s="30" t="str">
        <f t="shared" si="104"/>
        <v xml:space="preserve">      g_prod_input_harvesting </v>
      </c>
      <c r="F1656" s="30" t="str">
        <f t="shared" si="105"/>
        <v xml:space="preserve"> g_involvement_harvesting,</v>
      </c>
      <c r="G1656" s="30" t="str">
        <f t="shared" si="106"/>
        <v xml:space="preserve"> g_involvement_harvesting</v>
      </c>
      <c r="I1656" t="s">
        <v>5602</v>
      </c>
      <c r="J1656" t="s">
        <v>5604</v>
      </c>
      <c r="K1656" t="s">
        <v>5603</v>
      </c>
      <c r="M1656" t="str">
        <f t="shared" si="107"/>
        <v>variable = ifelse(variable == " g_involvement_harvesting","      g_prod_input_harvesting ",variable),</v>
      </c>
    </row>
    <row r="1657" spans="1:13">
      <c r="A1657" t="s">
        <v>5915</v>
      </c>
      <c r="E1657" s="30" t="str">
        <f t="shared" si="104"/>
        <v xml:space="preserve">      g_prod_input_harvesting_2 </v>
      </c>
      <c r="F1657" s="30" t="str">
        <f t="shared" si="105"/>
        <v xml:space="preserve"> g_involvement_harvesting_male,</v>
      </c>
      <c r="G1657" s="30" t="str">
        <f t="shared" si="106"/>
        <v xml:space="preserve"> g_involvement_harvesting_male</v>
      </c>
      <c r="I1657" t="s">
        <v>5602</v>
      </c>
      <c r="J1657" t="s">
        <v>5604</v>
      </c>
      <c r="K1657" t="s">
        <v>5603</v>
      </c>
      <c r="M1657" t="str">
        <f t="shared" si="107"/>
        <v>variable = ifelse(variable == " g_involvement_harvesting_male","      g_prod_input_harvesting_2 ",variable),</v>
      </c>
    </row>
    <row r="1658" spans="1:13">
      <c r="A1658" t="s">
        <v>5557</v>
      </c>
      <c r="E1658" s="30" t="str">
        <f t="shared" si="104"/>
        <v xml:space="preserve">      g_reprod_input_decisions </v>
      </c>
      <c r="F1658" s="30" t="str">
        <f t="shared" si="105"/>
        <v xml:space="preserve"> g_involvement_household,</v>
      </c>
      <c r="G1658" s="30" t="str">
        <f t="shared" si="106"/>
        <v xml:space="preserve"> g_involvement_household</v>
      </c>
      <c r="I1658" t="s">
        <v>5602</v>
      </c>
      <c r="J1658" t="s">
        <v>5604</v>
      </c>
      <c r="K1658" t="s">
        <v>5603</v>
      </c>
      <c r="M1658" t="str">
        <f t="shared" si="107"/>
        <v>variable = ifelse(variable == " g_involvement_household","      g_reprod_input_decisions ",variable),</v>
      </c>
    </row>
    <row r="1659" spans="1:13">
      <c r="A1659" t="s">
        <v>5916</v>
      </c>
      <c r="E1659" s="30" t="str">
        <f t="shared" si="104"/>
        <v xml:space="preserve">      g_reprod_input_decisions_2 </v>
      </c>
      <c r="F1659" s="30" t="str">
        <f t="shared" si="105"/>
        <v xml:space="preserve"> g_involvement_household_male,</v>
      </c>
      <c r="G1659" s="30" t="str">
        <f t="shared" si="106"/>
        <v xml:space="preserve"> g_involvement_household_male</v>
      </c>
      <c r="I1659" t="s">
        <v>5602</v>
      </c>
      <c r="J1659" t="s">
        <v>5604</v>
      </c>
      <c r="K1659" t="s">
        <v>5603</v>
      </c>
      <c r="M1659" t="str">
        <f t="shared" si="107"/>
        <v>variable = ifelse(variable == " g_involvement_household_male","      g_reprod_input_decisions_2 ",variable),</v>
      </c>
    </row>
    <row r="1660" spans="1:13">
      <c r="A1660" t="s">
        <v>5558</v>
      </c>
      <c r="E1660" s="30" t="str">
        <f t="shared" si="104"/>
        <v xml:space="preserve">      g_prod_input_land_preraration </v>
      </c>
      <c r="F1660" s="30" t="str">
        <f t="shared" si="105"/>
        <v xml:space="preserve"> g_involvement_land_preparation,</v>
      </c>
      <c r="G1660" s="30" t="str">
        <f t="shared" si="106"/>
        <v xml:space="preserve"> g_involvement_land_preparation</v>
      </c>
      <c r="I1660" t="s">
        <v>5602</v>
      </c>
      <c r="J1660" t="s">
        <v>5604</v>
      </c>
      <c r="K1660" t="s">
        <v>5603</v>
      </c>
      <c r="M1660" t="str">
        <f t="shared" si="107"/>
        <v>variable = ifelse(variable == " g_involvement_land_preparation","      g_prod_input_land_preraration ",variable),</v>
      </c>
    </row>
    <row r="1661" spans="1:13">
      <c r="A1661" t="s">
        <v>5918</v>
      </c>
      <c r="E1661" s="30" t="str">
        <f t="shared" si="104"/>
        <v xml:space="preserve">      g_prod_input_land_preraration_2 </v>
      </c>
      <c r="F1661" s="30" t="str">
        <f t="shared" si="105"/>
        <v xml:space="preserve"> g_involvement_land_preparation_male,</v>
      </c>
      <c r="G1661" s="30" t="str">
        <f t="shared" si="106"/>
        <v xml:space="preserve"> g_involvement_land_preparation_male</v>
      </c>
      <c r="I1661" t="s">
        <v>5602</v>
      </c>
      <c r="J1661" t="s">
        <v>5604</v>
      </c>
      <c r="K1661" t="s">
        <v>5603</v>
      </c>
      <c r="M1661" t="str">
        <f t="shared" si="107"/>
        <v>variable = ifelse(variable == " g_involvement_land_preparation_male","      g_prod_input_land_preraration_2 ",variable),</v>
      </c>
    </row>
    <row r="1662" spans="1:13">
      <c r="A1662" t="s">
        <v>5919</v>
      </c>
      <c r="E1662" s="30" t="str">
        <f t="shared" si="104"/>
        <v xml:space="preserve">      g_prod_input_marketing </v>
      </c>
      <c r="F1662" s="30" t="str">
        <f t="shared" si="105"/>
        <v xml:space="preserve"> g_involvement_marketing,</v>
      </c>
      <c r="G1662" s="30" t="str">
        <f t="shared" si="106"/>
        <v xml:space="preserve"> g_involvement_marketing</v>
      </c>
      <c r="I1662" t="s">
        <v>5602</v>
      </c>
      <c r="J1662" t="s">
        <v>5604</v>
      </c>
      <c r="K1662" t="s">
        <v>5603</v>
      </c>
      <c r="M1662" t="str">
        <f t="shared" si="107"/>
        <v>variable = ifelse(variable == " g_involvement_marketing","      g_prod_input_marketing ",variable),</v>
      </c>
    </row>
    <row r="1663" spans="1:13">
      <c r="A1663" t="s">
        <v>5920</v>
      </c>
      <c r="E1663" s="30" t="str">
        <f t="shared" si="104"/>
        <v xml:space="preserve">      g_prod_input_marketing_2 </v>
      </c>
      <c r="F1663" s="30" t="str">
        <f t="shared" si="105"/>
        <v xml:space="preserve"> g_involvement_marketing_male,</v>
      </c>
      <c r="G1663" s="30" t="str">
        <f t="shared" si="106"/>
        <v xml:space="preserve"> g_involvement_marketing_male</v>
      </c>
      <c r="I1663" t="s">
        <v>5602</v>
      </c>
      <c r="J1663" t="s">
        <v>5604</v>
      </c>
      <c r="K1663" t="s">
        <v>5603</v>
      </c>
      <c r="M1663" t="str">
        <f t="shared" si="107"/>
        <v>variable = ifelse(variable == " g_involvement_marketing_male","      g_prod_input_marketing_2 ",variable),</v>
      </c>
    </row>
    <row r="1664" spans="1:13">
      <c r="A1664" t="s">
        <v>5560</v>
      </c>
      <c r="E1664" s="30" t="str">
        <f t="shared" si="104"/>
        <v xml:space="preserve">      g_prod_input_planting </v>
      </c>
      <c r="F1664" s="30" t="str">
        <f t="shared" si="105"/>
        <v xml:space="preserve"> g_involvement_planting,</v>
      </c>
      <c r="G1664" s="30" t="str">
        <f t="shared" si="106"/>
        <v xml:space="preserve"> g_involvement_planting</v>
      </c>
      <c r="I1664" t="s">
        <v>5602</v>
      </c>
      <c r="J1664" t="s">
        <v>5604</v>
      </c>
      <c r="K1664" t="s">
        <v>5603</v>
      </c>
      <c r="M1664" t="str">
        <f t="shared" si="107"/>
        <v>variable = ifelse(variable == " g_involvement_planting","      g_prod_input_planting ",variable),</v>
      </c>
    </row>
    <row r="1665" spans="1:13">
      <c r="A1665" t="s">
        <v>5922</v>
      </c>
      <c r="E1665" s="30" t="str">
        <f t="shared" si="104"/>
        <v xml:space="preserve">      g_prod_input_planting_2 </v>
      </c>
      <c r="F1665" s="30" t="str">
        <f t="shared" si="105"/>
        <v xml:space="preserve"> g_involvement_planting_male,</v>
      </c>
      <c r="G1665" s="30" t="str">
        <f t="shared" si="106"/>
        <v xml:space="preserve"> g_involvement_planting_male</v>
      </c>
      <c r="I1665" t="s">
        <v>5602</v>
      </c>
      <c r="J1665" t="s">
        <v>5604</v>
      </c>
      <c r="K1665" t="s">
        <v>5603</v>
      </c>
      <c r="M1665" t="str">
        <f t="shared" si="107"/>
        <v>variable = ifelse(variable == " g_involvement_planting_male","      g_prod_input_planting_2 ",variable),</v>
      </c>
    </row>
    <row r="1666" spans="1:13">
      <c r="A1666" t="s">
        <v>5561</v>
      </c>
      <c r="E1666" s="30" t="str">
        <f t="shared" si="104"/>
        <v xml:space="preserve">      g_prod_input_postharvesting </v>
      </c>
      <c r="F1666" s="30" t="str">
        <f t="shared" si="105"/>
        <v xml:space="preserve"> g_involvement_postharvesting,</v>
      </c>
      <c r="G1666" s="30" t="str">
        <f t="shared" si="106"/>
        <v xml:space="preserve"> g_involvement_postharvesting</v>
      </c>
      <c r="I1666" t="s">
        <v>5602</v>
      </c>
      <c r="J1666" t="s">
        <v>5604</v>
      </c>
      <c r="K1666" t="s">
        <v>5603</v>
      </c>
      <c r="M1666" t="str">
        <f t="shared" si="107"/>
        <v>variable = ifelse(variable == " g_involvement_postharvesting","      g_prod_input_postharvesting ",variable),</v>
      </c>
    </row>
    <row r="1667" spans="1:13">
      <c r="A1667" t="s">
        <v>5927</v>
      </c>
      <c r="E1667" s="30" t="str">
        <f t="shared" si="104"/>
        <v xml:space="preserve">      g_prod_input_postharvesting_2 </v>
      </c>
      <c r="F1667" s="30" t="str">
        <f t="shared" si="105"/>
        <v xml:space="preserve"> g_involvement_postharvesting_male,</v>
      </c>
      <c r="G1667" s="30" t="str">
        <f t="shared" si="106"/>
        <v xml:space="preserve"> g_involvement_postharvesting_male</v>
      </c>
      <c r="I1667" t="s">
        <v>5602</v>
      </c>
      <c r="J1667" t="s">
        <v>5604</v>
      </c>
      <c r="K1667" t="s">
        <v>5603</v>
      </c>
      <c r="M1667" t="str">
        <f t="shared" si="107"/>
        <v>variable = ifelse(variable == " g_involvement_postharvesting_male","      g_prod_input_postharvesting_2 ",variable),</v>
      </c>
    </row>
    <row r="1668" spans="1:13">
      <c r="A1668" t="s">
        <v>6559</v>
      </c>
      <c r="E1668" s="30" t="str">
        <f t="shared" si="104"/>
        <v xml:space="preserve">      g_informed_consent_2 </v>
      </c>
      <c r="F1668" s="30" t="str">
        <f t="shared" si="105"/>
        <v xml:space="preserve"> g_male,</v>
      </c>
      <c r="G1668" s="30" t="str">
        <f t="shared" si="106"/>
        <v xml:space="preserve"> g_male</v>
      </c>
      <c r="I1668" t="s">
        <v>5602</v>
      </c>
      <c r="J1668" t="s">
        <v>5604</v>
      </c>
      <c r="K1668" t="s">
        <v>5603</v>
      </c>
      <c r="M1668" t="str">
        <f t="shared" si="107"/>
        <v>variable = ifelse(variable == " g_male","      g_informed_consent_2 ",variable),</v>
      </c>
    </row>
    <row r="1669" spans="1:13">
      <c r="A1669" t="s">
        <v>5562</v>
      </c>
      <c r="E1669" s="30" t="str">
        <f t="shared" si="104"/>
        <v xml:space="preserve">      g_prod_activities </v>
      </c>
      <c r="F1669" s="30" t="str">
        <f t="shared" si="105"/>
        <v xml:space="preserve"> g_productive,</v>
      </c>
      <c r="G1669" s="30" t="str">
        <f t="shared" si="106"/>
        <v xml:space="preserve"> g_productive</v>
      </c>
      <c r="I1669" t="s">
        <v>5602</v>
      </c>
      <c r="J1669" t="s">
        <v>5604</v>
      </c>
      <c r="K1669" t="s">
        <v>5603</v>
      </c>
      <c r="M1669" t="str">
        <f t="shared" si="107"/>
        <v>variable = ifelse(variable == " g_productive","      g_prod_activities ",variable),</v>
      </c>
    </row>
    <row r="1670" spans="1:13">
      <c r="A1670" t="s">
        <v>5930</v>
      </c>
      <c r="E1670" s="30" t="str">
        <f t="shared" si="104"/>
        <v xml:space="preserve">      g_prod_activities_2 </v>
      </c>
      <c r="F1670" s="30" t="str">
        <f t="shared" si="105"/>
        <v xml:space="preserve"> g_productive_male,</v>
      </c>
      <c r="G1670" s="30" t="str">
        <f t="shared" si="106"/>
        <v xml:space="preserve"> g_productive_male</v>
      </c>
      <c r="I1670" t="s">
        <v>5602</v>
      </c>
      <c r="J1670" t="s">
        <v>5604</v>
      </c>
      <c r="K1670" t="s">
        <v>5603</v>
      </c>
      <c r="M1670" t="str">
        <f t="shared" si="107"/>
        <v>variable = ifelse(variable == " g_productive_male","      g_prod_activities_2 ",variable),</v>
      </c>
    </row>
    <row r="1671" spans="1:13">
      <c r="A1671" t="s">
        <v>5563</v>
      </c>
      <c r="E1671" s="30" t="str">
        <f t="shared" ref="E1671:E1734" si="108">LEFT(A1671, SEARCH("=",A1671)-1)</f>
        <v xml:space="preserve">      g_reprod_activities </v>
      </c>
      <c r="F1671" s="30" t="str">
        <f t="shared" ref="F1671:F1734" si="109">RIGHT(A1671,LEN(A1671)-SEARCH("=",A1671))</f>
        <v xml:space="preserve"> g_reproductive,</v>
      </c>
      <c r="G1671" s="30" t="str">
        <f t="shared" ref="G1671:G1734" si="110">LEFT(F1671, SEARCH(",",F1671)-1)</f>
        <v xml:space="preserve"> g_reproductive</v>
      </c>
      <c r="I1671" t="s">
        <v>5602</v>
      </c>
      <c r="J1671" t="s">
        <v>5604</v>
      </c>
      <c r="K1671" t="s">
        <v>5603</v>
      </c>
      <c r="M1671" t="str">
        <f t="shared" ref="M1671:M1734" si="111">IFERROR(_xlfn.CONCAT(I1671,G1671,J1671,E1671,K1671),"")</f>
        <v>variable = ifelse(variable == " g_reproductive","      g_reprod_activities ",variable),</v>
      </c>
    </row>
    <row r="1672" spans="1:13">
      <c r="A1672" t="s">
        <v>5931</v>
      </c>
      <c r="E1672" s="30" t="str">
        <f t="shared" si="108"/>
        <v xml:space="preserve">      g_reprod_activities_2 </v>
      </c>
      <c r="F1672" s="30" t="str">
        <f t="shared" si="109"/>
        <v xml:space="preserve"> g_reproductive_male,</v>
      </c>
      <c r="G1672" s="30" t="str">
        <f t="shared" si="110"/>
        <v xml:space="preserve"> g_reproductive_male</v>
      </c>
      <c r="I1672" t="s">
        <v>5602</v>
      </c>
      <c r="J1672" t="s">
        <v>5604</v>
      </c>
      <c r="K1672" t="s">
        <v>5603</v>
      </c>
      <c r="M1672" t="str">
        <f t="shared" si="111"/>
        <v>variable = ifelse(variable == " g_reproductive_male","      g_reprod_activities_2 ",variable),</v>
      </c>
    </row>
    <row r="1673" spans="1:13">
      <c r="A1673" t="s">
        <v>5564</v>
      </c>
      <c r="E1673" s="30" t="str">
        <f t="shared" si="108"/>
        <v xml:space="preserve">      hh_farmer_birthyear </v>
      </c>
      <c r="F1673" s="30" t="str">
        <f t="shared" si="109"/>
        <v xml:space="preserve"> h_age,</v>
      </c>
      <c r="G1673" s="30" t="str">
        <f t="shared" si="110"/>
        <v xml:space="preserve"> h_age</v>
      </c>
      <c r="I1673" t="s">
        <v>5602</v>
      </c>
      <c r="J1673" t="s">
        <v>5604</v>
      </c>
      <c r="K1673" t="s">
        <v>5603</v>
      </c>
      <c r="M1673" t="str">
        <f t="shared" si="111"/>
        <v>variable = ifelse(variable == " h_age","      hh_farmer_birthyear ",variable),</v>
      </c>
    </row>
    <row r="1674" spans="1:13">
      <c r="A1674" t="s">
        <v>5932</v>
      </c>
      <c r="E1674" s="30" t="str">
        <f t="shared" si="108"/>
        <v xml:space="preserve">      hh_loan_sdm_frequency </v>
      </c>
      <c r="F1674" s="30" t="str">
        <f t="shared" si="109"/>
        <v xml:space="preserve"> h_aw_frequency_loan,</v>
      </c>
      <c r="G1674" s="30" t="str">
        <f t="shared" si="110"/>
        <v xml:space="preserve"> h_aw_frequency_loan</v>
      </c>
      <c r="I1674" t="s">
        <v>5602</v>
      </c>
      <c r="J1674" t="s">
        <v>5604</v>
      </c>
      <c r="K1674" t="s">
        <v>5603</v>
      </c>
      <c r="M1674" t="str">
        <f t="shared" si="111"/>
        <v>variable = ifelse(variable == " h_aw_frequency_loan","      hh_loan_sdm_frequency ",variable),</v>
      </c>
    </row>
    <row r="1675" spans="1:13">
      <c r="A1675" t="s">
        <v>5934</v>
      </c>
      <c r="E1675" s="30" t="str">
        <f t="shared" si="108"/>
        <v xml:space="preserve">      hh_loan_interest_rate_SDM </v>
      </c>
      <c r="F1675" s="30" t="str">
        <f t="shared" si="109"/>
        <v xml:space="preserve"> h_aw_loan_interest,</v>
      </c>
      <c r="G1675" s="30" t="str">
        <f t="shared" si="110"/>
        <v xml:space="preserve"> h_aw_loan_interest</v>
      </c>
      <c r="I1675" t="s">
        <v>5602</v>
      </c>
      <c r="J1675" t="s">
        <v>5604</v>
      </c>
      <c r="K1675" t="s">
        <v>5603</v>
      </c>
      <c r="M1675" t="str">
        <f t="shared" si="111"/>
        <v>variable = ifelse(variable == " h_aw_loan_interest","      hh_loan_interest_rate_SDM ",variable),</v>
      </c>
    </row>
    <row r="1676" spans="1:13">
      <c r="A1676" t="s">
        <v>5935</v>
      </c>
      <c r="E1676" s="30" t="str">
        <f t="shared" si="108"/>
        <v xml:space="preserve">      ppi_ken_bananas </v>
      </c>
      <c r="F1676" s="30" t="str">
        <f t="shared" si="109"/>
        <v xml:space="preserve"> h_bananas,</v>
      </c>
      <c r="G1676" s="30" t="str">
        <f t="shared" si="110"/>
        <v xml:space="preserve"> h_bananas</v>
      </c>
      <c r="I1676" t="s">
        <v>5602</v>
      </c>
      <c r="J1676" t="s">
        <v>5604</v>
      </c>
      <c r="K1676" t="s">
        <v>5603</v>
      </c>
      <c r="M1676" t="str">
        <f t="shared" si="111"/>
        <v>variable = ifelse(variable == " h_bananas","      ppi_ken_bananas ",variable),</v>
      </c>
    </row>
    <row r="1677" spans="1:13">
      <c r="A1677" t="s">
        <v>5565</v>
      </c>
      <c r="E1677" s="30" t="str">
        <f t="shared" si="108"/>
        <v xml:space="preserve">      hh_bank_account </v>
      </c>
      <c r="F1677" s="30" t="str">
        <f t="shared" si="109"/>
        <v xml:space="preserve"> h_bank,</v>
      </c>
      <c r="G1677" s="30" t="str">
        <f t="shared" si="110"/>
        <v xml:space="preserve"> h_bank</v>
      </c>
      <c r="I1677" t="s">
        <v>5602</v>
      </c>
      <c r="J1677" t="s">
        <v>5604</v>
      </c>
      <c r="K1677" t="s">
        <v>5603</v>
      </c>
      <c r="M1677" t="str">
        <f t="shared" si="111"/>
        <v>variable = ifelse(variable == " h_bank","      hh_bank_account ",variable),</v>
      </c>
    </row>
    <row r="1678" spans="1:13">
      <c r="A1678" t="s">
        <v>5936</v>
      </c>
      <c r="E1678" s="30" t="str">
        <f t="shared" si="108"/>
        <v xml:space="preserve">      ppi_ken_bread </v>
      </c>
      <c r="F1678" s="30" t="str">
        <f t="shared" si="109"/>
        <v xml:space="preserve"> h_bread,</v>
      </c>
      <c r="G1678" s="30" t="str">
        <f t="shared" si="110"/>
        <v xml:space="preserve"> h_bread</v>
      </c>
      <c r="I1678" t="s">
        <v>5602</v>
      </c>
      <c r="J1678" t="s">
        <v>5604</v>
      </c>
      <c r="K1678" t="s">
        <v>5603</v>
      </c>
      <c r="M1678" t="str">
        <f t="shared" si="111"/>
        <v>variable = ifelse(variable == " h_bread","      ppi_ken_bread ",variable),</v>
      </c>
    </row>
    <row r="1679" spans="1:13">
      <c r="A1679" t="s">
        <v>6560</v>
      </c>
      <c r="E1679" s="30" t="str">
        <f t="shared" si="108"/>
        <v xml:space="preserve">      ppi_ken_education_household </v>
      </c>
      <c r="F1679" s="30" t="str">
        <f t="shared" si="109"/>
        <v xml:space="preserve"> h_education_family,</v>
      </c>
      <c r="G1679" s="30" t="str">
        <f t="shared" si="110"/>
        <v xml:space="preserve"> h_education_family</v>
      </c>
      <c r="I1679" t="s">
        <v>5602</v>
      </c>
      <c r="J1679" t="s">
        <v>5604</v>
      </c>
      <c r="K1679" t="s">
        <v>5603</v>
      </c>
      <c r="M1679" t="str">
        <f t="shared" si="111"/>
        <v>variable = ifelse(variable == " h_education_family","      ppi_ken_education_household ",variable),</v>
      </c>
    </row>
    <row r="1680" spans="1:13">
      <c r="A1680" t="s">
        <v>5938</v>
      </c>
      <c r="E1680" s="30" t="str">
        <f t="shared" si="108"/>
        <v xml:space="preserve">      hh_education_farmer </v>
      </c>
      <c r="F1680" s="30" t="str">
        <f t="shared" si="109"/>
        <v xml:space="preserve"> h_education_farmer,</v>
      </c>
      <c r="G1680" s="30" t="str">
        <f t="shared" si="110"/>
        <v xml:space="preserve"> h_education_farmer</v>
      </c>
      <c r="I1680" t="s">
        <v>5602</v>
      </c>
      <c r="J1680" t="s">
        <v>5604</v>
      </c>
      <c r="K1680" t="s">
        <v>5603</v>
      </c>
      <c r="M1680" t="str">
        <f t="shared" si="111"/>
        <v>variable = ifelse(variable == " h_education_farmer","      hh_education_farmer ",variable),</v>
      </c>
    </row>
    <row r="1681" spans="1:13">
      <c r="A1681" t="s">
        <v>5939</v>
      </c>
      <c r="E1681" s="30" t="str">
        <f t="shared" si="108"/>
        <v xml:space="preserve">      ppi_ken_floor </v>
      </c>
      <c r="F1681" s="30" t="str">
        <f t="shared" si="109"/>
        <v xml:space="preserve"> h_floor,</v>
      </c>
      <c r="G1681" s="30" t="str">
        <f t="shared" si="110"/>
        <v xml:space="preserve"> h_floor</v>
      </c>
      <c r="I1681" t="s">
        <v>5602</v>
      </c>
      <c r="J1681" t="s">
        <v>5604</v>
      </c>
      <c r="K1681" t="s">
        <v>5603</v>
      </c>
      <c r="M1681" t="str">
        <f t="shared" si="111"/>
        <v>variable = ifelse(variable == " h_floor","      ppi_ken_floor ",variable),</v>
      </c>
    </row>
    <row r="1682" spans="1:13">
      <c r="A1682" t="s">
        <v>5566</v>
      </c>
      <c r="E1682" s="30" t="str">
        <f t="shared" si="108"/>
        <v xml:space="preserve">      hh_farmer_gender </v>
      </c>
      <c r="F1682" s="30" t="str">
        <f t="shared" si="109"/>
        <v xml:space="preserve"> h_gender,</v>
      </c>
      <c r="G1682" s="30" t="str">
        <f t="shared" si="110"/>
        <v xml:space="preserve"> h_gender</v>
      </c>
      <c r="I1682" t="s">
        <v>5602</v>
      </c>
      <c r="J1682" t="s">
        <v>5604</v>
      </c>
      <c r="K1682" t="s">
        <v>5603</v>
      </c>
      <c r="M1682" t="str">
        <f t="shared" si="111"/>
        <v>variable = ifelse(variable == " h_gender","      hh_farmer_gender ",variable),</v>
      </c>
    </row>
    <row r="1683" spans="1:13">
      <c r="A1683" t="s">
        <v>5567</v>
      </c>
      <c r="E1683" s="30" t="str">
        <f t="shared" si="108"/>
        <v xml:space="preserve">      hh_head </v>
      </c>
      <c r="F1683" s="30" t="str">
        <f t="shared" si="109"/>
        <v xml:space="preserve"> h_head,</v>
      </c>
      <c r="G1683" s="30" t="str">
        <f t="shared" si="110"/>
        <v xml:space="preserve"> h_head</v>
      </c>
      <c r="I1683" t="s">
        <v>5602</v>
      </c>
      <c r="J1683" t="s">
        <v>5604</v>
      </c>
      <c r="K1683" t="s">
        <v>5603</v>
      </c>
      <c r="M1683" t="str">
        <f t="shared" si="111"/>
        <v>variable = ifelse(variable == " h_head","      hh_head ",variable),</v>
      </c>
    </row>
    <row r="1684" spans="1:13">
      <c r="A1684" t="s">
        <v>5568</v>
      </c>
      <c r="E1684" s="30" t="str">
        <f t="shared" si="108"/>
        <v xml:space="preserve">      hh_size </v>
      </c>
      <c r="F1684" s="30" t="str">
        <f t="shared" si="109"/>
        <v xml:space="preserve"> h_householdsize,</v>
      </c>
      <c r="G1684" s="30" t="str">
        <f t="shared" si="110"/>
        <v xml:space="preserve"> h_householdsize</v>
      </c>
      <c r="I1684" t="s">
        <v>5602</v>
      </c>
      <c r="J1684" t="s">
        <v>5604</v>
      </c>
      <c r="K1684" t="s">
        <v>5603</v>
      </c>
      <c r="M1684" t="str">
        <f t="shared" si="111"/>
        <v>variable = ifelse(variable == " h_householdsize","      hh_size ",variable),</v>
      </c>
    </row>
    <row r="1685" spans="1:13">
      <c r="A1685" t="s">
        <v>5569</v>
      </c>
      <c r="E1685" s="30" t="str">
        <f t="shared" si="108"/>
        <v xml:space="preserve">      hh_loan </v>
      </c>
      <c r="F1685" s="30" t="str">
        <f t="shared" si="109"/>
        <v xml:space="preserve"> h_loan,</v>
      </c>
      <c r="G1685" s="30" t="str">
        <f t="shared" si="110"/>
        <v xml:space="preserve"> h_loan</v>
      </c>
      <c r="I1685" t="s">
        <v>5602</v>
      </c>
      <c r="J1685" t="s">
        <v>5604</v>
      </c>
      <c r="K1685" t="s">
        <v>5603</v>
      </c>
      <c r="M1685" t="str">
        <f t="shared" si="111"/>
        <v>variable = ifelse(variable == " h_loan","      hh_loan ",variable),</v>
      </c>
    </row>
    <row r="1686" spans="1:13">
      <c r="A1686" t="s">
        <v>5570</v>
      </c>
      <c r="E1686" s="30" t="str">
        <f t="shared" si="108"/>
        <v xml:space="preserve">      hh_loan_interest_rate_bank </v>
      </c>
      <c r="F1686" s="30" t="str">
        <f t="shared" si="109"/>
        <v xml:space="preserve"> h_loan_bank,</v>
      </c>
      <c r="G1686" s="30" t="str">
        <f t="shared" si="110"/>
        <v xml:space="preserve"> h_loan_bank</v>
      </c>
      <c r="I1686" t="s">
        <v>5602</v>
      </c>
      <c r="J1686" t="s">
        <v>5604</v>
      </c>
      <c r="K1686" t="s">
        <v>5603</v>
      </c>
      <c r="M1686" t="str">
        <f t="shared" si="111"/>
        <v>variable = ifelse(variable == " h_loan_bank","      hh_loan_interest_rate_bank ",variable),</v>
      </c>
    </row>
    <row r="1687" spans="1:13">
      <c r="A1687" t="s">
        <v>5571</v>
      </c>
      <c r="E1687" s="30" t="str">
        <f t="shared" si="108"/>
        <v xml:space="preserve">      hh_loan_interest_rate_cooperative </v>
      </c>
      <c r="F1687" s="30" t="str">
        <f t="shared" si="109"/>
        <v xml:space="preserve"> h_loan_cooperative,</v>
      </c>
      <c r="G1687" s="30" t="str">
        <f t="shared" si="110"/>
        <v xml:space="preserve"> h_loan_cooperative</v>
      </c>
      <c r="I1687" t="s">
        <v>5602</v>
      </c>
      <c r="J1687" t="s">
        <v>5604</v>
      </c>
      <c r="K1687" t="s">
        <v>5603</v>
      </c>
      <c r="M1687" t="str">
        <f t="shared" si="111"/>
        <v>variable = ifelse(variable == " h_loan_cooperative","      hh_loan_interest_rate_cooperative ",variable),</v>
      </c>
    </row>
    <row r="1688" spans="1:13">
      <c r="A1688" t="s">
        <v>5572</v>
      </c>
      <c r="E1688" s="30" t="str">
        <f t="shared" si="108"/>
        <v xml:space="preserve">      hh_loan_interest_rate_friend </v>
      </c>
      <c r="F1688" s="30" t="str">
        <f t="shared" si="109"/>
        <v xml:space="preserve"> h_loan_friend,</v>
      </c>
      <c r="G1688" s="30" t="str">
        <f t="shared" si="110"/>
        <v xml:space="preserve"> h_loan_friend</v>
      </c>
      <c r="I1688" t="s">
        <v>5602</v>
      </c>
      <c r="J1688" t="s">
        <v>5604</v>
      </c>
      <c r="K1688" t="s">
        <v>5603</v>
      </c>
      <c r="M1688" t="str">
        <f t="shared" si="111"/>
        <v>variable = ifelse(variable == " h_loan_friend","      hh_loan_interest_rate_friend ",variable),</v>
      </c>
    </row>
    <row r="1689" spans="1:13">
      <c r="A1689" t="s">
        <v>5573</v>
      </c>
      <c r="E1689" s="30" t="str">
        <f t="shared" si="108"/>
        <v xml:space="preserve">      hh_loan_interest_rate_informal_credit_group </v>
      </c>
      <c r="F1689" s="30" t="str">
        <f t="shared" si="109"/>
        <v xml:space="preserve"> h_loan_informal_credit,</v>
      </c>
      <c r="G1689" s="30" t="str">
        <f t="shared" si="110"/>
        <v xml:space="preserve"> h_loan_informal_credit</v>
      </c>
      <c r="I1689" t="s">
        <v>5602</v>
      </c>
      <c r="J1689" t="s">
        <v>5604</v>
      </c>
      <c r="K1689" t="s">
        <v>5603</v>
      </c>
      <c r="M1689" t="str">
        <f t="shared" si="111"/>
        <v>variable = ifelse(variable == " h_loan_informal_credit","      hh_loan_interest_rate_informal_credit_group ",variable),</v>
      </c>
    </row>
    <row r="1690" spans="1:13">
      <c r="A1690" t="s">
        <v>5574</v>
      </c>
      <c r="E1690" s="30" t="str">
        <f t="shared" si="108"/>
        <v xml:space="preserve">      hh_loan_interest_rate_informal_lender </v>
      </c>
      <c r="F1690" s="30" t="str">
        <f t="shared" si="109"/>
        <v xml:space="preserve"> h_loan_informal_local_lender,</v>
      </c>
      <c r="G1690" s="30" t="str">
        <f t="shared" si="110"/>
        <v xml:space="preserve"> h_loan_informal_local_lender</v>
      </c>
      <c r="I1690" t="s">
        <v>5602</v>
      </c>
      <c r="J1690" t="s">
        <v>5604</v>
      </c>
      <c r="K1690" t="s">
        <v>5603</v>
      </c>
      <c r="M1690" t="str">
        <f t="shared" si="111"/>
        <v>variable = ifelse(variable == " h_loan_informal_local_lender","      hh_loan_interest_rate_informal_lender ",variable),</v>
      </c>
    </row>
    <row r="1691" spans="1:13">
      <c r="A1691" t="s">
        <v>5575</v>
      </c>
      <c r="E1691" s="30" t="str">
        <f t="shared" si="108"/>
        <v xml:space="preserve">      hh_loan_interest_rate_mobile </v>
      </c>
      <c r="F1691" s="30" t="str">
        <f t="shared" si="109"/>
        <v xml:space="preserve"> h_loan_mobile,</v>
      </c>
      <c r="G1691" s="30" t="str">
        <f t="shared" si="110"/>
        <v xml:space="preserve"> h_loan_mobile</v>
      </c>
      <c r="I1691" t="s">
        <v>5602</v>
      </c>
      <c r="J1691" t="s">
        <v>5604</v>
      </c>
      <c r="K1691" t="s">
        <v>5603</v>
      </c>
      <c r="M1691" t="str">
        <f t="shared" si="111"/>
        <v>variable = ifelse(variable == " h_loan_mobile","      hh_loan_interest_rate_mobile ",variable),</v>
      </c>
    </row>
    <row r="1692" spans="1:13">
      <c r="A1692" t="s">
        <v>5576</v>
      </c>
      <c r="E1692" s="30" t="str">
        <f t="shared" si="108"/>
        <v xml:space="preserve">      hh_loan_interest_rate_ngo </v>
      </c>
      <c r="F1692" s="30" t="str">
        <f t="shared" si="109"/>
        <v xml:space="preserve"> h_loan_ngo,</v>
      </c>
      <c r="G1692" s="30" t="str">
        <f t="shared" si="110"/>
        <v xml:space="preserve"> h_loan_ngo</v>
      </c>
      <c r="I1692" t="s">
        <v>5602</v>
      </c>
      <c r="J1692" t="s">
        <v>5604</v>
      </c>
      <c r="K1692" t="s">
        <v>5603</v>
      </c>
      <c r="M1692" t="str">
        <f t="shared" si="111"/>
        <v>variable = ifelse(variable == " h_loan_ngo","      hh_loan_interest_rate_ngo ",variable),</v>
      </c>
    </row>
    <row r="1693" spans="1:13">
      <c r="A1693" t="s">
        <v>5577</v>
      </c>
      <c r="E1693" s="30" t="str">
        <f t="shared" si="108"/>
        <v xml:space="preserve">      hh_loan_purpose </v>
      </c>
      <c r="F1693" s="30" t="str">
        <f t="shared" si="109"/>
        <v xml:space="preserve"> h_loan_purpose,</v>
      </c>
      <c r="G1693" s="30" t="str">
        <f t="shared" si="110"/>
        <v xml:space="preserve"> h_loan_purpose</v>
      </c>
      <c r="I1693" t="s">
        <v>5602</v>
      </c>
      <c r="J1693" t="s">
        <v>5604</v>
      </c>
      <c r="K1693" t="s">
        <v>5603</v>
      </c>
      <c r="M1693" t="str">
        <f t="shared" si="111"/>
        <v>variable = ifelse(variable == " h_loan_purpose","      hh_loan_purpose ",variable),</v>
      </c>
    </row>
    <row r="1694" spans="1:13">
      <c r="A1694" t="s">
        <v>5578</v>
      </c>
      <c r="E1694" s="30" t="str">
        <f t="shared" si="108"/>
        <v xml:space="preserve">      hh_loan_interest_rate_relative </v>
      </c>
      <c r="F1694" s="30" t="str">
        <f t="shared" si="109"/>
        <v xml:space="preserve"> h_loan_relative,</v>
      </c>
      <c r="G1694" s="30" t="str">
        <f t="shared" si="110"/>
        <v xml:space="preserve"> h_loan_relative</v>
      </c>
      <c r="I1694" t="s">
        <v>5602</v>
      </c>
      <c r="J1694" t="s">
        <v>5604</v>
      </c>
      <c r="K1694" t="s">
        <v>5603</v>
      </c>
      <c r="M1694" t="str">
        <f t="shared" si="111"/>
        <v>variable = ifelse(variable == " h_loan_relative","      hh_loan_interest_rate_relative ",variable),</v>
      </c>
    </row>
    <row r="1695" spans="1:13">
      <c r="A1695" t="s">
        <v>5579</v>
      </c>
      <c r="E1695" s="30" t="str">
        <f t="shared" si="108"/>
        <v xml:space="preserve">      hh_loan_size </v>
      </c>
      <c r="F1695" s="30" t="str">
        <f t="shared" si="109"/>
        <v xml:space="preserve"> h_loan_size,</v>
      </c>
      <c r="G1695" s="30" t="str">
        <f t="shared" si="110"/>
        <v xml:space="preserve"> h_loan_size</v>
      </c>
      <c r="I1695" t="s">
        <v>5602</v>
      </c>
      <c r="J1695" t="s">
        <v>5604</v>
      </c>
      <c r="K1695" t="s">
        <v>5603</v>
      </c>
      <c r="M1695" t="str">
        <f t="shared" si="111"/>
        <v>variable = ifelse(variable == " h_loan_size","      hh_loan_size ",variable),</v>
      </c>
    </row>
    <row r="1696" spans="1:13">
      <c r="A1696" t="s">
        <v>5580</v>
      </c>
      <c r="E1696" s="30" t="str">
        <f t="shared" si="108"/>
        <v xml:space="preserve">      hh_loan_source </v>
      </c>
      <c r="F1696" s="30" t="str">
        <f t="shared" si="109"/>
        <v xml:space="preserve"> h_loan_source,</v>
      </c>
      <c r="G1696" s="30" t="str">
        <f t="shared" si="110"/>
        <v xml:space="preserve"> h_loan_source</v>
      </c>
      <c r="I1696" t="s">
        <v>5602</v>
      </c>
      <c r="J1696" t="s">
        <v>5604</v>
      </c>
      <c r="K1696" t="s">
        <v>5603</v>
      </c>
      <c r="M1696" t="str">
        <f t="shared" si="111"/>
        <v>variable = ifelse(variable == " h_loan_source","      hh_loan_source ",variable),</v>
      </c>
    </row>
    <row r="1697" spans="1:13">
      <c r="A1697" t="s">
        <v>5581</v>
      </c>
      <c r="E1697" s="30" t="str">
        <f t="shared" si="108"/>
        <v xml:space="preserve">      hh_loan_interest_rate_vsla </v>
      </c>
      <c r="F1697" s="30" t="str">
        <f t="shared" si="109"/>
        <v xml:space="preserve"> h_loan_vsla,</v>
      </c>
      <c r="G1697" s="30" t="str">
        <f t="shared" si="110"/>
        <v xml:space="preserve"> h_loan_vsla</v>
      </c>
      <c r="I1697" t="s">
        <v>5602</v>
      </c>
      <c r="J1697" t="s">
        <v>5604</v>
      </c>
      <c r="K1697" t="s">
        <v>5603</v>
      </c>
      <c r="M1697" t="str">
        <f t="shared" si="111"/>
        <v>variable = ifelse(variable == " h_loan_vsla","      hh_loan_interest_rate_vsla ",variable),</v>
      </c>
    </row>
    <row r="1698" spans="1:13">
      <c r="A1698" t="s">
        <v>5942</v>
      </c>
      <c r="E1698" s="30" t="str">
        <f t="shared" si="108"/>
        <v xml:space="preserve">      ppi_ken_meat </v>
      </c>
      <c r="F1698" s="30" t="str">
        <f t="shared" si="109"/>
        <v xml:space="preserve"> h_meat,</v>
      </c>
      <c r="G1698" s="30" t="str">
        <f t="shared" si="110"/>
        <v xml:space="preserve"> h_meat</v>
      </c>
      <c r="I1698" t="s">
        <v>5602</v>
      </c>
      <c r="J1698" t="s">
        <v>5604</v>
      </c>
      <c r="K1698" t="s">
        <v>5603</v>
      </c>
      <c r="M1698" t="str">
        <f t="shared" si="111"/>
        <v>variable = ifelse(variable == " h_meat","      ppi_ken_meat ",variable),</v>
      </c>
    </row>
    <row r="1699" spans="1:13">
      <c r="A1699" t="s">
        <v>5583</v>
      </c>
      <c r="E1699" s="30" t="str">
        <f t="shared" si="108"/>
        <v xml:space="preserve">      hh_phone_yn </v>
      </c>
      <c r="F1699" s="30" t="str">
        <f t="shared" si="109"/>
        <v xml:space="preserve"> h_mobile,</v>
      </c>
      <c r="G1699" s="30" t="str">
        <f t="shared" si="110"/>
        <v xml:space="preserve"> h_mobile</v>
      </c>
      <c r="I1699" t="s">
        <v>5602</v>
      </c>
      <c r="J1699" t="s">
        <v>5604</v>
      </c>
      <c r="K1699" t="s">
        <v>5603</v>
      </c>
      <c r="M1699" t="str">
        <f t="shared" si="111"/>
        <v>variable = ifelse(variable == " h_mobile","      hh_phone_yn ",variable),</v>
      </c>
    </row>
    <row r="1700" spans="1:13">
      <c r="A1700" t="s">
        <v>5943</v>
      </c>
      <c r="E1700" s="30" t="str">
        <f t="shared" si="108"/>
        <v xml:space="preserve">      hh_phone_functionalities </v>
      </c>
      <c r="F1700" s="30" t="str">
        <f t="shared" si="109"/>
        <v xml:space="preserve"> h_mobile_function,</v>
      </c>
      <c r="G1700" s="30" t="str">
        <f t="shared" si="110"/>
        <v xml:space="preserve"> h_mobile_function</v>
      </c>
      <c r="I1700" t="s">
        <v>5602</v>
      </c>
      <c r="J1700" t="s">
        <v>5604</v>
      </c>
      <c r="K1700" t="s">
        <v>5603</v>
      </c>
      <c r="M1700" t="str">
        <f t="shared" si="111"/>
        <v>variable = ifelse(variable == " h_mobile_function","      hh_phone_functionalities ",variable),</v>
      </c>
    </row>
    <row r="1701" spans="1:13">
      <c r="A1701" t="s">
        <v>5584</v>
      </c>
      <c r="E1701" s="30" t="str">
        <f t="shared" si="108"/>
        <v xml:space="preserve">      hh_mobile_money </v>
      </c>
      <c r="F1701" s="30" t="str">
        <f t="shared" si="109"/>
        <v xml:space="preserve"> h_mobile_money,</v>
      </c>
      <c r="G1701" s="30" t="str">
        <f t="shared" si="110"/>
        <v xml:space="preserve"> h_mobile_money</v>
      </c>
      <c r="I1701" t="s">
        <v>5602</v>
      </c>
      <c r="J1701" t="s">
        <v>5604</v>
      </c>
      <c r="K1701" t="s">
        <v>5603</v>
      </c>
      <c r="M1701" t="str">
        <f t="shared" si="111"/>
        <v>variable = ifelse(variable == " h_mobile_money","      hh_mobile_money ",variable),</v>
      </c>
    </row>
    <row r="1702" spans="1:13">
      <c r="A1702" t="s">
        <v>5585</v>
      </c>
      <c r="E1702" s="30" t="str">
        <f t="shared" si="108"/>
        <v xml:space="preserve">      hh_loan_months_to_repay </v>
      </c>
      <c r="F1702" s="30" t="str">
        <f t="shared" si="109"/>
        <v xml:space="preserve"> h_payback_loan,</v>
      </c>
      <c r="G1702" s="30" t="str">
        <f t="shared" si="110"/>
        <v xml:space="preserve"> h_payback_loan</v>
      </c>
      <c r="I1702" t="s">
        <v>5602</v>
      </c>
      <c r="J1702" t="s">
        <v>5604</v>
      </c>
      <c r="K1702" t="s">
        <v>5603</v>
      </c>
      <c r="M1702" t="str">
        <f t="shared" si="111"/>
        <v>variable = ifelse(variable == " h_payback_loan","      hh_loan_months_to_repay ",variable),</v>
      </c>
    </row>
    <row r="1703" spans="1:13">
      <c r="A1703" t="s">
        <v>5587</v>
      </c>
      <c r="E1703" s="30" t="str">
        <f t="shared" si="108"/>
        <v xml:space="preserve">      hh_female_nr </v>
      </c>
      <c r="F1703" s="30" t="str">
        <f t="shared" si="109"/>
        <v xml:space="preserve"> h_size_female,</v>
      </c>
      <c r="G1703" s="30" t="str">
        <f t="shared" si="110"/>
        <v xml:space="preserve"> h_size_female</v>
      </c>
      <c r="I1703" t="s">
        <v>5602</v>
      </c>
      <c r="J1703" t="s">
        <v>5604</v>
      </c>
      <c r="K1703" t="s">
        <v>5603</v>
      </c>
      <c r="M1703" t="str">
        <f t="shared" si="111"/>
        <v>variable = ifelse(variable == " h_size_female","      hh_female_nr ",variable),</v>
      </c>
    </row>
    <row r="1704" spans="1:13">
      <c r="A1704" t="s">
        <v>5588</v>
      </c>
      <c r="E1704" s="30" t="str">
        <f t="shared" si="108"/>
        <v xml:space="preserve">      hh_male_nr </v>
      </c>
      <c r="F1704" s="30" t="str">
        <f t="shared" si="109"/>
        <v xml:space="preserve"> h_size_male,</v>
      </c>
      <c r="G1704" s="30" t="str">
        <f t="shared" si="110"/>
        <v xml:space="preserve"> h_size_male</v>
      </c>
      <c r="I1704" t="s">
        <v>5602</v>
      </c>
      <c r="J1704" t="s">
        <v>5604</v>
      </c>
      <c r="K1704" t="s">
        <v>5603</v>
      </c>
      <c r="M1704" t="str">
        <f t="shared" si="111"/>
        <v>variable = ifelse(variable == " h_size_male","      hh_male_nr ",variable),</v>
      </c>
    </row>
    <row r="1705" spans="1:13">
      <c r="A1705" t="s">
        <v>5944</v>
      </c>
      <c r="E1705" s="30" t="str">
        <f t="shared" si="108"/>
        <v xml:space="preserve">      ppi_ken_thermos </v>
      </c>
      <c r="F1705" s="30" t="str">
        <f t="shared" si="109"/>
        <v xml:space="preserve"> h_thermos,</v>
      </c>
      <c r="G1705" s="30" t="str">
        <f t="shared" si="110"/>
        <v xml:space="preserve"> h_thermos</v>
      </c>
      <c r="I1705" t="s">
        <v>5602</v>
      </c>
      <c r="J1705" t="s">
        <v>5604</v>
      </c>
      <c r="K1705" t="s">
        <v>5603</v>
      </c>
      <c r="M1705" t="str">
        <f t="shared" si="111"/>
        <v>variable = ifelse(variable == " h_thermos","      ppi_ken_thermos ",variable),</v>
      </c>
    </row>
    <row r="1706" spans="1:13">
      <c r="A1706" t="s">
        <v>5945</v>
      </c>
      <c r="E1706" s="30" t="str">
        <f t="shared" si="108"/>
        <v xml:space="preserve">      ppi_ken_towels </v>
      </c>
      <c r="F1706" s="30" t="str">
        <f t="shared" si="109"/>
        <v xml:space="preserve"> h_towels,</v>
      </c>
      <c r="G1706" s="30" t="str">
        <f t="shared" si="110"/>
        <v xml:space="preserve"> h_towels</v>
      </c>
      <c r="I1706" t="s">
        <v>5602</v>
      </c>
      <c r="J1706" t="s">
        <v>5604</v>
      </c>
      <c r="K1706" t="s">
        <v>5603</v>
      </c>
      <c r="M1706" t="str">
        <f t="shared" si="111"/>
        <v>variable = ifelse(variable == " h_towels","      ppi_ken_towels ",variable),</v>
      </c>
    </row>
    <row r="1707" spans="1:13">
      <c r="A1707" t="s">
        <v>5946</v>
      </c>
      <c r="E1707" s="30" t="str">
        <f t="shared" si="108"/>
        <v xml:space="preserve">      ppi_ken_walls </v>
      </c>
      <c r="F1707" s="30" t="str">
        <f t="shared" si="109"/>
        <v xml:space="preserve"> h_wall,</v>
      </c>
      <c r="G1707" s="30" t="str">
        <f t="shared" si="110"/>
        <v xml:space="preserve"> h_wall</v>
      </c>
      <c r="I1707" t="s">
        <v>5602</v>
      </c>
      <c r="J1707" t="s">
        <v>5604</v>
      </c>
      <c r="K1707" t="s">
        <v>5603</v>
      </c>
      <c r="M1707" t="str">
        <f t="shared" si="111"/>
        <v>variable = ifelse(variable == " h_wall","      ppi_ken_walls ",variable),</v>
      </c>
    </row>
    <row r="1708" spans="1:13">
      <c r="A1708" t="s">
        <v>5963</v>
      </c>
      <c r="E1708" s="30" t="str">
        <f t="shared" si="108"/>
        <v xml:space="preserve">      ic_informed_consent </v>
      </c>
      <c r="F1708" s="30" t="str">
        <f t="shared" si="109"/>
        <v xml:space="preserve"> informed_consent,</v>
      </c>
      <c r="G1708" s="30" t="str">
        <f t="shared" si="110"/>
        <v xml:space="preserve"> informed_consent</v>
      </c>
      <c r="I1708" t="s">
        <v>5602</v>
      </c>
      <c r="J1708" t="s">
        <v>5604</v>
      </c>
      <c r="K1708" t="s">
        <v>5603</v>
      </c>
      <c r="M1708" t="str">
        <f t="shared" si="111"/>
        <v>variable = ifelse(variable == " informed_consent","      ic_informed_consent ",variable),</v>
      </c>
    </row>
    <row r="1709" spans="1:13">
      <c r="A1709" t="s">
        <v>5589</v>
      </c>
      <c r="E1709" s="30" t="str">
        <f t="shared" si="108"/>
        <v xml:space="preserve">      g_informed_consent </v>
      </c>
      <c r="F1709" s="30" t="str">
        <f t="shared" si="109"/>
        <v xml:space="preserve"> informed_consent_female,</v>
      </c>
      <c r="G1709" s="30" t="str">
        <f t="shared" si="110"/>
        <v xml:space="preserve"> informed_consent_female</v>
      </c>
      <c r="I1709" t="s">
        <v>5602</v>
      </c>
      <c r="J1709" t="s">
        <v>5604</v>
      </c>
      <c r="K1709" t="s">
        <v>5603</v>
      </c>
      <c r="M1709" t="str">
        <f t="shared" si="111"/>
        <v>variable = ifelse(variable == " informed_consent_female","      g_informed_consent ",variable),</v>
      </c>
    </row>
    <row r="1710" spans="1:13">
      <c r="A1710" t="s">
        <v>5590</v>
      </c>
      <c r="E1710" s="30" t="str">
        <f t="shared" si="108"/>
        <v xml:space="preserve">      fs_informed_consent </v>
      </c>
      <c r="F1710" s="30" t="str">
        <f t="shared" si="109"/>
        <v xml:space="preserve"> informed_consent_food,</v>
      </c>
      <c r="G1710" s="30" t="str">
        <f t="shared" si="110"/>
        <v xml:space="preserve"> informed_consent_food</v>
      </c>
      <c r="I1710" t="s">
        <v>5602</v>
      </c>
      <c r="J1710" t="s">
        <v>5604</v>
      </c>
      <c r="K1710" t="s">
        <v>5603</v>
      </c>
      <c r="M1710" t="str">
        <f t="shared" si="111"/>
        <v>variable = ifelse(variable == " informed_consent_food","      fs_informed_consent ",variable),</v>
      </c>
    </row>
    <row r="1711" spans="1:13">
      <c r="A1711" t="s">
        <v>6561</v>
      </c>
      <c r="E1711" s="30" t="str">
        <f t="shared" si="108"/>
        <v xml:space="preserve">      f_potatoes_rev_timeperiod </v>
      </c>
      <c r="F1711" s="30" t="str">
        <f t="shared" si="109"/>
        <v xml:space="preserve"> p_harvest_number,</v>
      </c>
      <c r="G1711" s="30" t="str">
        <f t="shared" si="110"/>
        <v xml:space="preserve"> p_harvest_number</v>
      </c>
      <c r="I1711" t="s">
        <v>5602</v>
      </c>
      <c r="J1711" t="s">
        <v>5604</v>
      </c>
      <c r="K1711" t="s">
        <v>5603</v>
      </c>
      <c r="M1711" t="str">
        <f t="shared" si="111"/>
        <v>variable = ifelse(variable == " p_harvest_number","      f_potatoes_rev_timeperiod ",variable),</v>
      </c>
    </row>
    <row r="1712" spans="1:13">
      <c r="A1712" t="s">
        <v>6562</v>
      </c>
      <c r="E1712" s="30" t="str">
        <f t="shared" si="108"/>
        <v xml:space="preserve">      f_potatoes_measurement_lost_kg </v>
      </c>
      <c r="F1712" s="30" t="str">
        <f t="shared" si="109"/>
        <v xml:space="preserve"> p_lost_kg,</v>
      </c>
      <c r="G1712" s="30" t="str">
        <f t="shared" si="110"/>
        <v xml:space="preserve"> p_lost_kg</v>
      </c>
      <c r="I1712" t="s">
        <v>5602</v>
      </c>
      <c r="J1712" t="s">
        <v>5604</v>
      </c>
      <c r="K1712" t="s">
        <v>5603</v>
      </c>
      <c r="M1712" t="str">
        <f t="shared" si="111"/>
        <v>variable = ifelse(variable == " p_lost_kg","      f_potatoes_measurement_lost_kg ",variable),</v>
      </c>
    </row>
    <row r="1713" spans="1:13">
      <c r="A1713" t="s">
        <v>6563</v>
      </c>
      <c r="E1713" s="30" t="str">
        <f t="shared" si="108"/>
        <v xml:space="preserve">      f_potatoes_measurement_lost_kg_plant </v>
      </c>
      <c r="F1713" s="30" t="str">
        <f t="shared" si="109"/>
        <v xml:space="preserve"> p_lost_measurement,</v>
      </c>
      <c r="G1713" s="30" t="str">
        <f t="shared" si="110"/>
        <v xml:space="preserve"> p_lost_measurement</v>
      </c>
      <c r="I1713" t="s">
        <v>5602</v>
      </c>
      <c r="J1713" t="s">
        <v>5604</v>
      </c>
      <c r="K1713" t="s">
        <v>5603</v>
      </c>
      <c r="M1713" t="str">
        <f t="shared" si="111"/>
        <v>variable = ifelse(variable == " p_lost_measurement","      f_potatoes_measurement_lost_kg_plant ",variable),</v>
      </c>
    </row>
    <row r="1714" spans="1:13">
      <c r="A1714" t="s">
        <v>6564</v>
      </c>
      <c r="E1714" s="30" t="str">
        <f t="shared" si="108"/>
        <v xml:space="preserve">      f_potatoes_measurement_lost_other_kg </v>
      </c>
      <c r="F1714" s="30" t="str">
        <f t="shared" si="109"/>
        <v xml:space="preserve"> p_lost_measurement_other,</v>
      </c>
      <c r="G1714" s="30" t="str">
        <f t="shared" si="110"/>
        <v xml:space="preserve"> p_lost_measurement_other</v>
      </c>
      <c r="I1714" t="s">
        <v>5602</v>
      </c>
      <c r="J1714" t="s">
        <v>5604</v>
      </c>
      <c r="K1714" t="s">
        <v>5603</v>
      </c>
      <c r="M1714" t="str">
        <f t="shared" si="111"/>
        <v>variable = ifelse(variable == " p_lost_measurement_other","      f_potatoes_measurement_lost_other_kg ",variable),</v>
      </c>
    </row>
    <row r="1715" spans="1:13">
      <c r="A1715" t="s">
        <v>6565</v>
      </c>
      <c r="E1715" s="30" t="str">
        <f t="shared" si="108"/>
        <v xml:space="preserve">      f_potatoes_own_consumption_quant_kg </v>
      </c>
      <c r="F1715" s="30" t="str">
        <f t="shared" si="109"/>
        <v xml:space="preserve"> p_own_consumption_kg,</v>
      </c>
      <c r="G1715" s="30" t="str">
        <f t="shared" si="110"/>
        <v xml:space="preserve"> p_own_consumption_kg</v>
      </c>
      <c r="I1715" t="s">
        <v>5602</v>
      </c>
      <c r="J1715" t="s">
        <v>5604</v>
      </c>
      <c r="K1715" t="s">
        <v>5603</v>
      </c>
      <c r="M1715" t="str">
        <f t="shared" si="111"/>
        <v>variable = ifelse(variable == " p_own_consumption_kg","      f_potatoes_own_consumption_quant_kg ",variable),</v>
      </c>
    </row>
    <row r="1716" spans="1:13">
      <c r="A1716" t="s">
        <v>6566</v>
      </c>
      <c r="E1716" s="30" t="str">
        <f t="shared" si="108"/>
        <v xml:space="preserve">      f_potatoes_own_consumption_measurement_other_kg </v>
      </c>
      <c r="F1716" s="30" t="str">
        <f t="shared" si="109"/>
        <v xml:space="preserve"> p_own_consumption_measurement,</v>
      </c>
      <c r="G1716" s="30" t="str">
        <f t="shared" si="110"/>
        <v xml:space="preserve"> p_own_consumption_measurement</v>
      </c>
      <c r="I1716" t="s">
        <v>5602</v>
      </c>
      <c r="J1716" t="s">
        <v>5604</v>
      </c>
      <c r="K1716" t="s">
        <v>5603</v>
      </c>
      <c r="M1716" t="str">
        <f t="shared" si="111"/>
        <v>variable = ifelse(variable == " p_own_consumption_measurement","      f_potatoes_own_consumption_measurement_other_kg ",variable),</v>
      </c>
    </row>
    <row r="1717" spans="1:13">
      <c r="A1717" t="s">
        <v>6567</v>
      </c>
      <c r="E1717" s="30" t="str">
        <f t="shared" si="108"/>
        <v xml:space="preserve">      f_potatoes_quant_lost </v>
      </c>
      <c r="F1717" s="30" t="str">
        <f t="shared" si="109"/>
        <v xml:space="preserve"> p_own_consumption_measurement_other,</v>
      </c>
      <c r="G1717" s="30" t="str">
        <f t="shared" si="110"/>
        <v xml:space="preserve"> p_own_consumption_measurement_other</v>
      </c>
      <c r="I1717" t="s">
        <v>5602</v>
      </c>
      <c r="J1717" t="s">
        <v>5604</v>
      </c>
      <c r="K1717" t="s">
        <v>5603</v>
      </c>
      <c r="M1717" t="str">
        <f t="shared" si="111"/>
        <v>variable = ifelse(variable == " p_own_consumption_measurement_other","      f_potatoes_quant_lost ",variable),</v>
      </c>
    </row>
    <row r="1718" spans="1:13">
      <c r="A1718" t="s">
        <v>6568</v>
      </c>
      <c r="E1718" s="30" t="str">
        <f t="shared" si="108"/>
        <v xml:space="preserve">      f_potatoes_price </v>
      </c>
      <c r="F1718" s="30" t="str">
        <f t="shared" si="109"/>
        <v xml:space="preserve"> p_price,</v>
      </c>
      <c r="G1718" s="30" t="str">
        <f t="shared" si="110"/>
        <v xml:space="preserve"> p_price</v>
      </c>
      <c r="I1718" t="s">
        <v>5602</v>
      </c>
      <c r="J1718" t="s">
        <v>5604</v>
      </c>
      <c r="K1718" t="s">
        <v>5603</v>
      </c>
      <c r="M1718" t="str">
        <f t="shared" si="111"/>
        <v>variable = ifelse(variable == " p_price","      f_potatoes_price ",variable),</v>
      </c>
    </row>
    <row r="1719" spans="1:13">
      <c r="A1719" t="s">
        <v>6569</v>
      </c>
      <c r="E1719" s="30" t="str">
        <f t="shared" si="108"/>
        <v xml:space="preserve">      f_potatoes_quant_prod_kg </v>
      </c>
      <c r="F1719" s="30" t="str">
        <f t="shared" si="109"/>
        <v xml:space="preserve"> p_produced_kg,</v>
      </c>
      <c r="G1719" s="30" t="str">
        <f t="shared" si="110"/>
        <v xml:space="preserve"> p_produced_kg</v>
      </c>
      <c r="I1719" t="s">
        <v>5602</v>
      </c>
      <c r="J1719" t="s">
        <v>5604</v>
      </c>
      <c r="K1719" t="s">
        <v>5603</v>
      </c>
      <c r="M1719" t="str">
        <f t="shared" si="111"/>
        <v>variable = ifelse(variable == " p_produced_kg","      f_potatoes_quant_prod_kg ",variable),</v>
      </c>
    </row>
    <row r="1720" spans="1:13">
      <c r="A1720" t="s">
        <v>6570</v>
      </c>
      <c r="E1720" s="30" t="str">
        <f t="shared" si="108"/>
        <v xml:space="preserve">      f_potatoes_measurement_prod_2 </v>
      </c>
      <c r="F1720" s="30" t="str">
        <f t="shared" si="109"/>
        <v xml:space="preserve"> p_produced_measurement,</v>
      </c>
      <c r="G1720" s="30" t="str">
        <f t="shared" si="110"/>
        <v xml:space="preserve"> p_produced_measurement</v>
      </c>
      <c r="I1720" t="s">
        <v>5602</v>
      </c>
      <c r="J1720" t="s">
        <v>5604</v>
      </c>
      <c r="K1720" t="s">
        <v>5603</v>
      </c>
      <c r="M1720" t="str">
        <f t="shared" si="111"/>
        <v>variable = ifelse(variable == " p_produced_measurement","      f_potatoes_measurement_prod_2 ",variable),</v>
      </c>
    </row>
    <row r="1721" spans="1:13">
      <c r="A1721" t="s">
        <v>6571</v>
      </c>
      <c r="E1721" s="30" t="str">
        <f t="shared" si="108"/>
        <v xml:space="preserve">      f_potatoes_measurement_prod_other_kg_2 </v>
      </c>
      <c r="F1721" s="30" t="str">
        <f t="shared" si="109"/>
        <v xml:space="preserve"> p_produced_measurement_other,</v>
      </c>
      <c r="G1721" s="30" t="str">
        <f t="shared" si="110"/>
        <v xml:space="preserve"> p_produced_measurement_other</v>
      </c>
      <c r="I1721" t="s">
        <v>5602</v>
      </c>
      <c r="J1721" t="s">
        <v>5604</v>
      </c>
      <c r="K1721" t="s">
        <v>5603</v>
      </c>
      <c r="M1721" t="str">
        <f t="shared" si="111"/>
        <v>variable = ifelse(variable == " p_produced_measurement_other","      f_potatoes_measurement_prod_other_kg_2 ",variable),</v>
      </c>
    </row>
    <row r="1722" spans="1:13">
      <c r="A1722" t="s">
        <v>6572</v>
      </c>
      <c r="E1722" s="30" t="str">
        <f t="shared" si="108"/>
        <v xml:space="preserve">      f_potatoes_quant_sold_kg </v>
      </c>
      <c r="F1722" s="30" t="str">
        <f t="shared" si="109"/>
        <v xml:space="preserve"> p_sold_kg,</v>
      </c>
      <c r="G1722" s="30" t="str">
        <f t="shared" si="110"/>
        <v xml:space="preserve"> p_sold_kg</v>
      </c>
      <c r="I1722" t="s">
        <v>5602</v>
      </c>
      <c r="J1722" t="s">
        <v>5604</v>
      </c>
      <c r="K1722" t="s">
        <v>5603</v>
      </c>
      <c r="M1722" t="str">
        <f t="shared" si="111"/>
        <v>variable = ifelse(variable == " p_sold_kg","      f_potatoes_quant_sold_kg ",variable),</v>
      </c>
    </row>
    <row r="1723" spans="1:13">
      <c r="A1723" t="s">
        <v>6573</v>
      </c>
      <c r="E1723" s="30" t="str">
        <f t="shared" si="108"/>
        <v xml:space="preserve">      f_potatoes_measurement_sold_other_kg </v>
      </c>
      <c r="F1723" s="30" t="str">
        <f t="shared" si="109"/>
        <v xml:space="preserve"> p_sold_measurement,</v>
      </c>
      <c r="G1723" s="30" t="str">
        <f t="shared" si="110"/>
        <v xml:space="preserve"> p_sold_measurement</v>
      </c>
      <c r="I1723" t="s">
        <v>5602</v>
      </c>
      <c r="J1723" t="s">
        <v>5604</v>
      </c>
      <c r="K1723" t="s">
        <v>5603</v>
      </c>
      <c r="M1723" t="str">
        <f t="shared" si="111"/>
        <v>variable = ifelse(variable == " p_sold_measurement","      f_potatoes_measurement_sold_other_kg ",variable),</v>
      </c>
    </row>
    <row r="1724" spans="1:13">
      <c r="A1724" t="s">
        <v>6574</v>
      </c>
      <c r="E1724" s="30" t="str">
        <f t="shared" si="108"/>
        <v xml:space="preserve">      f_focus_measurement_sold </v>
      </c>
      <c r="F1724" s="30" t="str">
        <f t="shared" si="109"/>
        <v xml:space="preserve"> p_sold_measurement_other,</v>
      </c>
      <c r="G1724" s="30" t="str">
        <f t="shared" si="110"/>
        <v xml:space="preserve"> p_sold_measurement_other</v>
      </c>
      <c r="I1724" t="s">
        <v>5602</v>
      </c>
      <c r="J1724" t="s">
        <v>5604</v>
      </c>
      <c r="K1724" t="s">
        <v>5603</v>
      </c>
      <c r="M1724" t="str">
        <f t="shared" si="111"/>
        <v>variable = ifelse(variable == " p_sold_measurement_other","      f_focus_measurement_sold ",variable),</v>
      </c>
    </row>
    <row r="1725" spans="1:13">
      <c r="A1725" t="s">
        <v>6575</v>
      </c>
      <c r="E1725" s="30" t="str">
        <f t="shared" si="108"/>
        <v xml:space="preserve">      f_potatoes_type </v>
      </c>
      <c r="F1725" s="30" t="str">
        <f t="shared" si="109"/>
        <v xml:space="preserve"> p_type_potato,</v>
      </c>
      <c r="G1725" s="30" t="str">
        <f t="shared" si="110"/>
        <v xml:space="preserve"> p_type_potato</v>
      </c>
      <c r="I1725" t="s">
        <v>5602</v>
      </c>
      <c r="J1725" t="s">
        <v>5604</v>
      </c>
      <c r="K1725" t="s">
        <v>5603</v>
      </c>
      <c r="M1725" t="str">
        <f t="shared" si="111"/>
        <v>variable = ifelse(variable == " p_type_potato","      f_potatoes_type ",variable),</v>
      </c>
    </row>
    <row r="1726" spans="1:13">
      <c r="A1726" t="s">
        <v>5608</v>
      </c>
      <c r="E1726" s="30" t="str">
        <f t="shared" si="108"/>
        <v xml:space="preserve">      focus_crop </v>
      </c>
      <c r="F1726" s="30" t="str">
        <f t="shared" si="109"/>
        <v xml:space="preserve"> sdm_crop,</v>
      </c>
      <c r="G1726" s="30" t="str">
        <f t="shared" si="110"/>
        <v xml:space="preserve"> sdm_crop</v>
      </c>
      <c r="I1726" t="s">
        <v>5602</v>
      </c>
      <c r="J1726" t="s">
        <v>5604</v>
      </c>
      <c r="K1726" t="s">
        <v>5603</v>
      </c>
      <c r="M1726" t="str">
        <f t="shared" si="111"/>
        <v>variable = ifelse(variable == " sdm_crop","      focus_crop ",variable),</v>
      </c>
    </row>
    <row r="1727" spans="1:13">
      <c r="A1727" t="s">
        <v>6576</v>
      </c>
      <c r="E1727" s="30" t="str">
        <f t="shared" si="108"/>
        <v xml:space="preserve">      f_tomatoes_rev_timeperiod </v>
      </c>
      <c r="F1727" s="30" t="str">
        <f t="shared" si="109"/>
        <v xml:space="preserve"> t_harvest_number,</v>
      </c>
      <c r="G1727" s="30" t="str">
        <f t="shared" si="110"/>
        <v xml:space="preserve"> t_harvest_number</v>
      </c>
      <c r="I1727" t="s">
        <v>5602</v>
      </c>
      <c r="J1727" t="s">
        <v>5604</v>
      </c>
      <c r="K1727" t="s">
        <v>5603</v>
      </c>
      <c r="M1727" t="str">
        <f t="shared" si="111"/>
        <v>variable = ifelse(variable == " t_harvest_number","      f_tomatoes_rev_timeperiod ",variable),</v>
      </c>
    </row>
    <row r="1728" spans="1:13">
      <c r="A1728" t="s">
        <v>6577</v>
      </c>
      <c r="E1728" s="30" t="str">
        <f t="shared" si="108"/>
        <v xml:space="preserve">      f_tomatoes_quant_lost_kg </v>
      </c>
      <c r="F1728" s="30" t="str">
        <f t="shared" si="109"/>
        <v xml:space="preserve"> t_lost_kg,</v>
      </c>
      <c r="G1728" s="30" t="str">
        <f t="shared" si="110"/>
        <v xml:space="preserve"> t_lost_kg</v>
      </c>
      <c r="I1728" t="s">
        <v>5602</v>
      </c>
      <c r="J1728" t="s">
        <v>5604</v>
      </c>
      <c r="K1728" t="s">
        <v>5603</v>
      </c>
      <c r="M1728" t="str">
        <f t="shared" si="111"/>
        <v>variable = ifelse(variable == " t_lost_kg","      f_tomatoes_quant_lost_kg ",variable),</v>
      </c>
    </row>
    <row r="1729" spans="1:13">
      <c r="A1729" t="s">
        <v>6578</v>
      </c>
      <c r="E1729" s="30" t="str">
        <f t="shared" si="108"/>
        <v xml:space="preserve">      f_tomatoes_measurement_lost </v>
      </c>
      <c r="F1729" s="30" t="str">
        <f t="shared" si="109"/>
        <v xml:space="preserve"> t_lost_measurement,</v>
      </c>
      <c r="G1729" s="30" t="str">
        <f t="shared" si="110"/>
        <v xml:space="preserve"> t_lost_measurement</v>
      </c>
      <c r="I1729" t="s">
        <v>5602</v>
      </c>
      <c r="J1729" t="s">
        <v>5604</v>
      </c>
      <c r="K1729" t="s">
        <v>5603</v>
      </c>
      <c r="M1729" t="str">
        <f t="shared" si="111"/>
        <v>variable = ifelse(variable == " t_lost_measurement","      f_tomatoes_measurement_lost ",variable),</v>
      </c>
    </row>
    <row r="1730" spans="1:13">
      <c r="A1730" t="s">
        <v>6579</v>
      </c>
      <c r="E1730" s="30" t="str">
        <f t="shared" si="108"/>
        <v xml:space="preserve">      f_tomatoes_measurement_lost_kg_plant </v>
      </c>
      <c r="F1730" s="30" t="str">
        <f t="shared" si="109"/>
        <v xml:space="preserve"> t_lost_measurement_plants,</v>
      </c>
      <c r="G1730" s="30" t="str">
        <f t="shared" si="110"/>
        <v xml:space="preserve"> t_lost_measurement_plants</v>
      </c>
      <c r="I1730" t="s">
        <v>5602</v>
      </c>
      <c r="J1730" t="s">
        <v>5604</v>
      </c>
      <c r="K1730" t="s">
        <v>5603</v>
      </c>
      <c r="M1730" t="str">
        <f t="shared" si="111"/>
        <v>variable = ifelse(variable == " t_lost_measurement_plants","      f_tomatoes_measurement_lost_kg_plant ",variable),</v>
      </c>
    </row>
    <row r="1731" spans="1:13">
      <c r="A1731" t="s">
        <v>6580</v>
      </c>
      <c r="E1731" s="30" t="str">
        <f t="shared" si="108"/>
        <v xml:space="preserve">      #f_focus_own_consumption_tomatoes </v>
      </c>
      <c r="F1731" s="30" t="str">
        <f t="shared" si="109"/>
        <v xml:space="preserve"> t_own_consumption,</v>
      </c>
      <c r="G1731" s="30" t="str">
        <f t="shared" si="110"/>
        <v xml:space="preserve"> t_own_consumption</v>
      </c>
      <c r="I1731" t="s">
        <v>5602</v>
      </c>
      <c r="J1731" t="s">
        <v>5604</v>
      </c>
      <c r="K1731" t="s">
        <v>5603</v>
      </c>
      <c r="M1731" t="str">
        <f t="shared" si="111"/>
        <v>variable = ifelse(variable == " t_own_consumption","      #f_focus_own_consumption_tomatoes ",variable),</v>
      </c>
    </row>
    <row r="1732" spans="1:13">
      <c r="A1732" t="s">
        <v>6581</v>
      </c>
      <c r="E1732" s="30" t="str">
        <f t="shared" si="108"/>
        <v xml:space="preserve">      f_tomatoes_own_consumption_kg </v>
      </c>
      <c r="F1732" s="30" t="str">
        <f t="shared" si="109"/>
        <v xml:space="preserve"> t_own_consumption_kg,</v>
      </c>
      <c r="G1732" s="30" t="str">
        <f t="shared" si="110"/>
        <v xml:space="preserve"> t_own_consumption_kg</v>
      </c>
      <c r="I1732" t="s">
        <v>5602</v>
      </c>
      <c r="J1732" t="s">
        <v>5604</v>
      </c>
      <c r="K1732" t="s">
        <v>5603</v>
      </c>
      <c r="M1732" t="str">
        <f t="shared" si="111"/>
        <v>variable = ifelse(variable == " t_own_consumption_kg","      f_tomatoes_own_consumption_kg ",variable),</v>
      </c>
    </row>
    <row r="1733" spans="1:13">
      <c r="A1733" t="s">
        <v>6582</v>
      </c>
      <c r="E1733" s="30" t="str">
        <f t="shared" si="108"/>
        <v xml:space="preserve">      f_tomatoes_own_consumption_measurement </v>
      </c>
      <c r="F1733" s="30" t="str">
        <f t="shared" si="109"/>
        <v xml:space="preserve"> t_own_consumption_measurement,</v>
      </c>
      <c r="G1733" s="30" t="str">
        <f t="shared" si="110"/>
        <v xml:space="preserve"> t_own_consumption_measurement</v>
      </c>
      <c r="I1733" t="s">
        <v>5602</v>
      </c>
      <c r="J1733" t="s">
        <v>5604</v>
      </c>
      <c r="K1733" t="s">
        <v>5603</v>
      </c>
      <c r="M1733" t="str">
        <f t="shared" si="111"/>
        <v>variable = ifelse(variable == " t_own_consumption_measurement","      f_tomatoes_own_consumption_measurement ",variable),</v>
      </c>
    </row>
    <row r="1734" spans="1:13">
      <c r="A1734" t="s">
        <v>6583</v>
      </c>
      <c r="E1734" s="30" t="str">
        <f t="shared" si="108"/>
        <v xml:space="preserve">      f_tomatoes_own_consumption_measurement_other_kg </v>
      </c>
      <c r="F1734" s="30" t="str">
        <f t="shared" si="109"/>
        <v xml:space="preserve"> t_own_consumption_measurement_other,</v>
      </c>
      <c r="G1734" s="30" t="str">
        <f t="shared" si="110"/>
        <v xml:space="preserve"> t_own_consumption_measurement_other</v>
      </c>
      <c r="I1734" t="s">
        <v>5602</v>
      </c>
      <c r="J1734" t="s">
        <v>5604</v>
      </c>
      <c r="K1734" t="s">
        <v>5603</v>
      </c>
      <c r="M1734" t="str">
        <f t="shared" si="111"/>
        <v>variable = ifelse(variable == " t_own_consumption_measurement_other","      f_tomatoes_own_consumption_measurement_other_kg ",variable),</v>
      </c>
    </row>
    <row r="1735" spans="1:13">
      <c r="A1735" t="s">
        <v>6584</v>
      </c>
      <c r="E1735" s="30" t="str">
        <f t="shared" ref="E1735:E1798" si="112">LEFT(A1735, SEARCH("=",A1735)-1)</f>
        <v xml:space="preserve">      f_tomatoes_price</v>
      </c>
      <c r="F1735" s="30" t="str">
        <f t="shared" ref="F1735:F1798" si="113">RIGHT(A1735,LEN(A1735)-SEARCH("=",A1735))</f>
        <v xml:space="preserve"> t_price,</v>
      </c>
      <c r="G1735" s="30" t="str">
        <f t="shared" ref="G1735:G1798" si="114">LEFT(F1735, SEARCH(",",F1735)-1)</f>
        <v xml:space="preserve"> t_price</v>
      </c>
      <c r="I1735" t="s">
        <v>5602</v>
      </c>
      <c r="J1735" t="s">
        <v>5604</v>
      </c>
      <c r="K1735" t="s">
        <v>5603</v>
      </c>
      <c r="M1735" t="str">
        <f t="shared" ref="M1735:M1798" si="115">IFERROR(_xlfn.CONCAT(I1735,G1735,J1735,E1735,K1735),"")</f>
        <v>variable = ifelse(variable == " t_price","      f_tomatoes_price",variable),</v>
      </c>
    </row>
    <row r="1736" spans="1:13">
      <c r="A1736" t="s">
        <v>6585</v>
      </c>
      <c r="E1736" s="30" t="str">
        <f t="shared" si="112"/>
        <v xml:space="preserve">      f_tomatoes_quant_prod_kg </v>
      </c>
      <c r="F1736" s="30" t="str">
        <f t="shared" si="113"/>
        <v xml:space="preserve"> t_produced_kg,</v>
      </c>
      <c r="G1736" s="30" t="str">
        <f t="shared" si="114"/>
        <v xml:space="preserve"> t_produced_kg</v>
      </c>
      <c r="I1736" t="s">
        <v>5602</v>
      </c>
      <c r="J1736" t="s">
        <v>5604</v>
      </c>
      <c r="K1736" t="s">
        <v>5603</v>
      </c>
      <c r="M1736" t="str">
        <f t="shared" si="115"/>
        <v>variable = ifelse(variable == " t_produced_kg","      f_tomatoes_quant_prod_kg ",variable),</v>
      </c>
    </row>
    <row r="1737" spans="1:13">
      <c r="A1737" t="s">
        <v>6586</v>
      </c>
      <c r="E1737" s="30" t="str">
        <f t="shared" si="112"/>
        <v xml:space="preserve">      f_tomatoes_measurement_prod_2 </v>
      </c>
      <c r="F1737" s="30" t="str">
        <f t="shared" si="113"/>
        <v xml:space="preserve"> t_produced_measurement,</v>
      </c>
      <c r="G1737" s="30" t="str">
        <f t="shared" si="114"/>
        <v xml:space="preserve"> t_produced_measurement</v>
      </c>
      <c r="I1737" t="s">
        <v>5602</v>
      </c>
      <c r="J1737" t="s">
        <v>5604</v>
      </c>
      <c r="K1737" t="s">
        <v>5603</v>
      </c>
      <c r="M1737" t="str">
        <f t="shared" si="115"/>
        <v>variable = ifelse(variable == " t_produced_measurement","      f_tomatoes_measurement_prod_2 ",variable),</v>
      </c>
    </row>
    <row r="1738" spans="1:13">
      <c r="A1738" t="s">
        <v>6587</v>
      </c>
      <c r="E1738" s="30" t="str">
        <f t="shared" si="112"/>
        <v xml:space="preserve">      f_tomatoes_measurement_prod_other_kg_2 </v>
      </c>
      <c r="F1738" s="30" t="str">
        <f t="shared" si="113"/>
        <v xml:space="preserve"> t_produced_measurement_other,</v>
      </c>
      <c r="G1738" s="30" t="str">
        <f t="shared" si="114"/>
        <v xml:space="preserve"> t_produced_measurement_other</v>
      </c>
      <c r="I1738" t="s">
        <v>5602</v>
      </c>
      <c r="J1738" t="s">
        <v>5604</v>
      </c>
      <c r="K1738" t="s">
        <v>5603</v>
      </c>
      <c r="M1738" t="str">
        <f t="shared" si="115"/>
        <v>variable = ifelse(variable == " t_produced_measurement_other","      f_tomatoes_measurement_prod_other_kg_2 ",variable),</v>
      </c>
    </row>
    <row r="1739" spans="1:13">
      <c r="A1739" t="s">
        <v>6588</v>
      </c>
      <c r="E1739" s="30" t="str">
        <f t="shared" si="112"/>
        <v xml:space="preserve">      #f_focus_quant_sold_tomatoes </v>
      </c>
      <c r="F1739" s="30" t="str">
        <f t="shared" si="113"/>
        <v xml:space="preserve"> t_sold,</v>
      </c>
      <c r="G1739" s="30" t="str">
        <f t="shared" si="114"/>
        <v xml:space="preserve"> t_sold</v>
      </c>
      <c r="I1739" t="s">
        <v>5602</v>
      </c>
      <c r="J1739" t="s">
        <v>5604</v>
      </c>
      <c r="K1739" t="s">
        <v>5603</v>
      </c>
      <c r="M1739" t="str">
        <f t="shared" si="115"/>
        <v>variable = ifelse(variable == " t_sold","      #f_focus_quant_sold_tomatoes ",variable),</v>
      </c>
    </row>
    <row r="1740" spans="1:13">
      <c r="A1740" t="s">
        <v>6589</v>
      </c>
      <c r="E1740" s="30" t="str">
        <f t="shared" si="112"/>
        <v xml:space="preserve">      f_tomatoes_quant_sold_kg </v>
      </c>
      <c r="F1740" s="30" t="str">
        <f t="shared" si="113"/>
        <v xml:space="preserve"> t_sold_kg,</v>
      </c>
      <c r="G1740" s="30" t="str">
        <f t="shared" si="114"/>
        <v xml:space="preserve"> t_sold_kg</v>
      </c>
      <c r="I1740" t="s">
        <v>5602</v>
      </c>
      <c r="J1740" t="s">
        <v>5604</v>
      </c>
      <c r="K1740" t="s">
        <v>5603</v>
      </c>
      <c r="M1740" t="str">
        <f t="shared" si="115"/>
        <v>variable = ifelse(variable == " t_sold_kg","      f_tomatoes_quant_sold_kg ",variable),</v>
      </c>
    </row>
    <row r="1741" spans="1:13">
      <c r="A1741" t="s">
        <v>6590</v>
      </c>
      <c r="E1741" s="30" t="str">
        <f t="shared" si="112"/>
        <v xml:space="preserve">      f_tomatoes_measurement_sold </v>
      </c>
      <c r="F1741" s="30" t="str">
        <f t="shared" si="113"/>
        <v xml:space="preserve"> t_sold_measurement,</v>
      </c>
      <c r="G1741" s="30" t="str">
        <f t="shared" si="114"/>
        <v xml:space="preserve"> t_sold_measurement</v>
      </c>
      <c r="I1741" t="s">
        <v>5602</v>
      </c>
      <c r="J1741" t="s">
        <v>5604</v>
      </c>
      <c r="K1741" t="s">
        <v>5603</v>
      </c>
      <c r="M1741" t="str">
        <f t="shared" si="115"/>
        <v>variable = ifelse(variable == " t_sold_measurement","      f_tomatoes_measurement_sold ",variable),</v>
      </c>
    </row>
    <row r="1742" spans="1:13">
      <c r="A1742" t="s">
        <v>6591</v>
      </c>
      <c r="E1742" s="30" t="str">
        <f t="shared" si="112"/>
        <v xml:space="preserve">      f_tomatoes_measurement_sold_other_kg </v>
      </c>
      <c r="F1742" s="30" t="str">
        <f t="shared" si="113"/>
        <v xml:space="preserve"> t_sold_measurement_other,</v>
      </c>
      <c r="G1742" s="30" t="str">
        <f t="shared" si="114"/>
        <v xml:space="preserve"> t_sold_measurement_other</v>
      </c>
      <c r="I1742" t="s">
        <v>5602</v>
      </c>
      <c r="J1742" t="s">
        <v>5604</v>
      </c>
      <c r="K1742" t="s">
        <v>5603</v>
      </c>
      <c r="M1742" t="str">
        <f t="shared" si="115"/>
        <v>variable = ifelse(variable == " t_sold_measurement_other","      f_tomatoes_measurement_sold_other_kg ",variable),</v>
      </c>
    </row>
    <row r="1743" spans="1:13">
      <c r="A1743" t="s">
        <v>7247</v>
      </c>
      <c r="E1743" s="30" t="str">
        <f t="shared" si="112"/>
        <v xml:space="preserve">      pi_location_datacollection </v>
      </c>
      <c r="F1743" s="30" t="str">
        <f t="shared" si="113"/>
        <v xml:space="preserve"> where_are_you_collecting_farmer_data_,</v>
      </c>
      <c r="G1743" s="30" t="str">
        <f t="shared" si="114"/>
        <v xml:space="preserve"> where_are_you_collecting_farmer_data_</v>
      </c>
      <c r="I1743" t="s">
        <v>5602</v>
      </c>
      <c r="J1743" t="s">
        <v>5604</v>
      </c>
      <c r="K1743" t="s">
        <v>5603</v>
      </c>
      <c r="M1743" t="str">
        <f t="shared" si="115"/>
        <v>variable = ifelse(variable == " where_are_you_collecting_farmer_data_","      pi_location_datacollection ",variable),</v>
      </c>
    </row>
    <row r="1744" spans="1:13">
      <c r="A1744" t="s">
        <v>5994</v>
      </c>
      <c r="E1744" s="30" t="e">
        <f t="shared" si="112"/>
        <v>#VALUE!</v>
      </c>
      <c r="F1744" s="30" t="e">
        <f t="shared" si="113"/>
        <v>#VALUE!</v>
      </c>
      <c r="G1744" s="30" t="e">
        <f t="shared" si="114"/>
        <v>#VALUE!</v>
      </c>
      <c r="I1744" t="s">
        <v>5602</v>
      </c>
      <c r="J1744" t="s">
        <v>5604</v>
      </c>
      <c r="K1744" t="s">
        <v>5603</v>
      </c>
      <c r="M1744" t="str">
        <f t="shared" si="115"/>
        <v/>
      </c>
    </row>
    <row r="1745" spans="1:13">
      <c r="A1745" t="s">
        <v>5609</v>
      </c>
      <c r="E1745" s="30" t="e">
        <f t="shared" si="112"/>
        <v>#VALUE!</v>
      </c>
      <c r="F1745" s="30" t="e">
        <f t="shared" si="113"/>
        <v>#VALUE!</v>
      </c>
      <c r="G1745" s="30" t="e">
        <f t="shared" si="114"/>
        <v>#VALUE!</v>
      </c>
      <c r="I1745" t="s">
        <v>5602</v>
      </c>
      <c r="J1745" t="s">
        <v>5604</v>
      </c>
      <c r="K1745" t="s">
        <v>5603</v>
      </c>
      <c r="M1745" t="str">
        <f t="shared" si="115"/>
        <v/>
      </c>
    </row>
    <row r="1746" spans="1:13">
      <c r="A1746" t="s">
        <v>5610</v>
      </c>
      <c r="E1746" s="30" t="e">
        <f t="shared" si="112"/>
        <v>#VALUE!</v>
      </c>
      <c r="F1746" s="30" t="e">
        <f t="shared" si="113"/>
        <v>#VALUE!</v>
      </c>
      <c r="G1746" s="30" t="e">
        <f t="shared" si="114"/>
        <v>#VALUE!</v>
      </c>
      <c r="I1746" t="s">
        <v>5602</v>
      </c>
      <c r="J1746" t="s">
        <v>5604</v>
      </c>
      <c r="K1746" t="s">
        <v>5603</v>
      </c>
      <c r="M1746" t="str">
        <f t="shared" si="115"/>
        <v/>
      </c>
    </row>
    <row r="1747" spans="1:13">
      <c r="A1747" t="s">
        <v>6592</v>
      </c>
      <c r="E1747" s="30" t="e">
        <f t="shared" si="112"/>
        <v>#VALUE!</v>
      </c>
      <c r="F1747" s="30" t="e">
        <f t="shared" si="113"/>
        <v>#VALUE!</v>
      </c>
      <c r="G1747" s="30" t="e">
        <f t="shared" si="114"/>
        <v>#VALUE!</v>
      </c>
      <c r="I1747" t="s">
        <v>5602</v>
      </c>
      <c r="J1747" t="s">
        <v>5604</v>
      </c>
      <c r="K1747" t="s">
        <v>5603</v>
      </c>
      <c r="M1747" t="str">
        <f t="shared" si="115"/>
        <v/>
      </c>
    </row>
    <row r="1748" spans="1:13">
      <c r="A1748" t="s">
        <v>6593</v>
      </c>
      <c r="E1748" s="30" t="str">
        <f t="shared" si="112"/>
        <v xml:space="preserve">  if(cases[i] </v>
      </c>
      <c r="F1748" s="30" t="str">
        <f t="shared" si="113"/>
        <v>= "12122019_Alluvial.xlsx"){</v>
      </c>
      <c r="G1748" s="30" t="e">
        <f t="shared" si="114"/>
        <v>#VALUE!</v>
      </c>
      <c r="I1748" t="s">
        <v>5602</v>
      </c>
      <c r="J1748" t="s">
        <v>5604</v>
      </c>
      <c r="K1748" t="s">
        <v>5603</v>
      </c>
      <c r="M1748" t="str">
        <f t="shared" si="115"/>
        <v/>
      </c>
    </row>
    <row r="1749" spans="1:13">
      <c r="A1749" t="s">
        <v>5607</v>
      </c>
      <c r="E1749" s="30" t="e">
        <f t="shared" si="112"/>
        <v>#VALUE!</v>
      </c>
      <c r="F1749" s="30" t="e">
        <f t="shared" si="113"/>
        <v>#VALUE!</v>
      </c>
      <c r="G1749" s="30" t="e">
        <f t="shared" si="114"/>
        <v>#VALUE!</v>
      </c>
      <c r="I1749" t="s">
        <v>5602</v>
      </c>
      <c r="J1749" t="s">
        <v>5604</v>
      </c>
      <c r="K1749" t="s">
        <v>5603</v>
      </c>
      <c r="M1749" s="9" t="s">
        <v>7243</v>
      </c>
    </row>
    <row r="1750" spans="1:13">
      <c r="A1750" t="s">
        <v>5455</v>
      </c>
      <c r="E1750" s="30" t="str">
        <f t="shared" si="112"/>
        <v xml:space="preserve">      f_inputs_challenges </v>
      </c>
      <c r="F1750" s="30" t="str">
        <f t="shared" si="113"/>
        <v xml:space="preserve"> c_challenges_inputs,</v>
      </c>
      <c r="G1750" s="30" t="str">
        <f t="shared" si="114"/>
        <v xml:space="preserve"> c_challenges_inputs</v>
      </c>
      <c r="I1750" t="s">
        <v>5602</v>
      </c>
      <c r="J1750" t="s">
        <v>5604</v>
      </c>
      <c r="K1750" t="s">
        <v>5603</v>
      </c>
      <c r="M1750" t="str">
        <f t="shared" si="115"/>
        <v>variable = ifelse(variable == " c_challenges_inputs","      f_inputs_challenges ",variable),</v>
      </c>
    </row>
    <row r="1751" spans="1:13">
      <c r="A1751" t="s">
        <v>5456</v>
      </c>
      <c r="E1751" s="30" t="str">
        <f t="shared" si="112"/>
        <v xml:space="preserve">      f_inputs_challenges_types </v>
      </c>
      <c r="F1751" s="30" t="str">
        <f t="shared" si="113"/>
        <v xml:space="preserve"> c_challenges_inputs_type,</v>
      </c>
      <c r="G1751" s="30" t="str">
        <f t="shared" si="114"/>
        <v xml:space="preserve"> c_challenges_inputs_type</v>
      </c>
      <c r="I1751" t="s">
        <v>5602</v>
      </c>
      <c r="J1751" t="s">
        <v>5604</v>
      </c>
      <c r="K1751" t="s">
        <v>5603</v>
      </c>
      <c r="M1751" t="str">
        <f t="shared" si="115"/>
        <v>variable = ifelse(variable == " c_challenges_inputs_type","      f_inputs_challenges_types ",variable),</v>
      </c>
    </row>
    <row r="1752" spans="1:13">
      <c r="A1752" t="s">
        <v>6594</v>
      </c>
      <c r="E1752" s="30" t="str">
        <f t="shared" si="112"/>
        <v xml:space="preserve">      f_inputs_challenges_types_other </v>
      </c>
      <c r="F1752" s="30" t="str">
        <f t="shared" si="113"/>
        <v xml:space="preserve"> 'c_challenges_inputs_type..other..',</v>
      </c>
      <c r="G1752" s="30" t="str">
        <f t="shared" si="114"/>
        <v xml:space="preserve"> 'c_challenges_inputs_type..other..'</v>
      </c>
      <c r="I1752" t="s">
        <v>5602</v>
      </c>
      <c r="J1752" t="s">
        <v>5604</v>
      </c>
      <c r="K1752" t="s">
        <v>5603</v>
      </c>
      <c r="M1752" t="str">
        <f t="shared" si="115"/>
        <v>variable = ifelse(variable == " 'c_challenges_inputs_type..other..'","      f_inputs_challenges_types_other ",variable),</v>
      </c>
    </row>
    <row r="1753" spans="1:13">
      <c r="A1753" t="s">
        <v>5457</v>
      </c>
      <c r="E1753" s="30" t="str">
        <f t="shared" si="112"/>
        <v xml:space="preserve">      f_inputs_costs_compost </v>
      </c>
      <c r="F1753" s="30" t="str">
        <f t="shared" si="113"/>
        <v xml:space="preserve"> c_compost_amount,</v>
      </c>
      <c r="G1753" s="30" t="str">
        <f t="shared" si="114"/>
        <v xml:space="preserve"> c_compost_amount</v>
      </c>
      <c r="I1753" t="s">
        <v>5602</v>
      </c>
      <c r="J1753" t="s">
        <v>5604</v>
      </c>
      <c r="K1753" t="s">
        <v>5603</v>
      </c>
      <c r="M1753" t="str">
        <f t="shared" si="115"/>
        <v>variable = ifelse(variable == " c_compost_amount","      f_inputs_costs_compost ",variable),</v>
      </c>
    </row>
    <row r="1754" spans="1:13">
      <c r="A1754" t="s">
        <v>5458</v>
      </c>
      <c r="E1754" s="30" t="str">
        <f t="shared" si="112"/>
        <v xml:space="preserve">      f_inputs_costs_electricity </v>
      </c>
      <c r="F1754" s="30" t="str">
        <f t="shared" si="113"/>
        <v xml:space="preserve"> c_electricity_amount,</v>
      </c>
      <c r="G1754" s="30" t="str">
        <f t="shared" si="114"/>
        <v xml:space="preserve"> c_electricity_amount</v>
      </c>
      <c r="I1754" t="s">
        <v>5602</v>
      </c>
      <c r="J1754" t="s">
        <v>5604</v>
      </c>
      <c r="K1754" t="s">
        <v>5603</v>
      </c>
      <c r="M1754" t="str">
        <f t="shared" si="115"/>
        <v>variable = ifelse(variable == " c_electricity_amount","      f_inputs_costs_electricity ",variable),</v>
      </c>
    </row>
    <row r="1755" spans="1:13">
      <c r="A1755" t="s">
        <v>5459</v>
      </c>
      <c r="E1755" s="30" t="str">
        <f t="shared" si="112"/>
        <v xml:space="preserve">      f_equip_type </v>
      </c>
      <c r="F1755" s="30" t="str">
        <f t="shared" si="113"/>
        <v xml:space="preserve"> c_equipment,</v>
      </c>
      <c r="G1755" s="30" t="str">
        <f t="shared" si="114"/>
        <v xml:space="preserve"> c_equipment</v>
      </c>
      <c r="I1755" t="s">
        <v>5602</v>
      </c>
      <c r="J1755" t="s">
        <v>5604</v>
      </c>
      <c r="K1755" t="s">
        <v>5603</v>
      </c>
      <c r="M1755" t="str">
        <f t="shared" si="115"/>
        <v>variable = ifelse(variable == " c_equipment","      f_equip_type ",variable),</v>
      </c>
    </row>
    <row r="1756" spans="1:13">
      <c r="A1756" t="s">
        <v>6595</v>
      </c>
      <c r="E1756" s="30" t="str">
        <f t="shared" si="112"/>
        <v xml:space="preserve">      f_equip_harvester_year_purchase </v>
      </c>
      <c r="F1756" s="30" t="str">
        <f t="shared" si="113"/>
        <v xml:space="preserve"> c_equipment_buy_combine_harvester,</v>
      </c>
      <c r="G1756" s="30" t="str">
        <f t="shared" si="114"/>
        <v xml:space="preserve"> c_equipment_buy_combine_harvester</v>
      </c>
      <c r="I1756" t="s">
        <v>5602</v>
      </c>
      <c r="J1756" t="s">
        <v>5604</v>
      </c>
      <c r="K1756" t="s">
        <v>5603</v>
      </c>
      <c r="M1756" t="str">
        <f t="shared" si="115"/>
        <v>variable = ifelse(variable == " c_equipment_buy_combine_harvester","      f_equip_harvester_year_purchase ",variable),</v>
      </c>
    </row>
    <row r="1757" spans="1:13">
      <c r="A1757" t="s">
        <v>6596</v>
      </c>
      <c r="E1757" s="30" t="str">
        <f t="shared" si="112"/>
        <v xml:space="preserve">      f_equip_other_year_purchase </v>
      </c>
      <c r="F1757" s="30" t="str">
        <f t="shared" si="113"/>
        <v xml:space="preserve"> c_equipment_buy_other,</v>
      </c>
      <c r="G1757" s="30" t="str">
        <f t="shared" si="114"/>
        <v xml:space="preserve"> c_equipment_buy_other</v>
      </c>
      <c r="I1757" t="s">
        <v>5602</v>
      </c>
      <c r="J1757" t="s">
        <v>5604</v>
      </c>
      <c r="K1757" t="s">
        <v>5603</v>
      </c>
      <c r="M1757" t="str">
        <f t="shared" si="115"/>
        <v>variable = ifelse(variable == " c_equipment_buy_other","      f_equip_other_year_purchase ",variable),</v>
      </c>
    </row>
    <row r="1758" spans="1:13">
      <c r="A1758" t="s">
        <v>6597</v>
      </c>
      <c r="E1758" s="30" t="str">
        <f t="shared" si="112"/>
        <v xml:space="preserve">      f_equip_harvester_purchase_costs </v>
      </c>
      <c r="F1758" s="30" t="str">
        <f t="shared" si="113"/>
        <v xml:space="preserve"> c_equipment_buy_price_combine_harvester,</v>
      </c>
      <c r="G1758" s="30" t="str">
        <f t="shared" si="114"/>
        <v xml:space="preserve"> c_equipment_buy_price_combine_harvester</v>
      </c>
      <c r="I1758" t="s">
        <v>5602</v>
      </c>
      <c r="J1758" t="s">
        <v>5604</v>
      </c>
      <c r="K1758" t="s">
        <v>5603</v>
      </c>
      <c r="M1758" t="str">
        <f t="shared" si="115"/>
        <v>variable = ifelse(variable == " c_equipment_buy_price_combine_harvester","      f_equip_harvester_purchase_costs ",variable),</v>
      </c>
    </row>
    <row r="1759" spans="1:13">
      <c r="A1759" t="s">
        <v>5691</v>
      </c>
      <c r="E1759" s="30" t="str">
        <f t="shared" si="112"/>
        <v xml:space="preserve">      f_equip_irrigation_purchase_costs </v>
      </c>
      <c r="F1759" s="30" t="str">
        <f t="shared" si="113"/>
        <v xml:space="preserve"> c_equipment_buy_price_irrigation,</v>
      </c>
      <c r="G1759" s="30" t="str">
        <f t="shared" si="114"/>
        <v xml:space="preserve"> c_equipment_buy_price_irrigation</v>
      </c>
      <c r="I1759" t="s">
        <v>5602</v>
      </c>
      <c r="J1759" t="s">
        <v>5604</v>
      </c>
      <c r="K1759" t="s">
        <v>5603</v>
      </c>
      <c r="M1759" t="str">
        <f t="shared" si="115"/>
        <v>variable = ifelse(variable == " c_equipment_buy_price_irrigation","      f_equip_irrigation_purchase_costs ",variable),</v>
      </c>
    </row>
    <row r="1760" spans="1:13">
      <c r="A1760" t="s">
        <v>6598</v>
      </c>
      <c r="E1760" s="30" t="str">
        <f t="shared" si="112"/>
        <v xml:space="preserve">      f_equip_other_purchase_costs </v>
      </c>
      <c r="F1760" s="30" t="str">
        <f t="shared" si="113"/>
        <v xml:space="preserve"> c_equipment_buy_price_other,</v>
      </c>
      <c r="G1760" s="30" t="str">
        <f t="shared" si="114"/>
        <v xml:space="preserve"> c_equipment_buy_price_other</v>
      </c>
      <c r="I1760" t="s">
        <v>5602</v>
      </c>
      <c r="J1760" t="s">
        <v>5604</v>
      </c>
      <c r="K1760" t="s">
        <v>5603</v>
      </c>
      <c r="M1760" t="str">
        <f t="shared" si="115"/>
        <v>variable = ifelse(variable == " c_equipment_buy_price_other","      f_equip_other_purchase_costs ",variable),</v>
      </c>
    </row>
    <row r="1761" spans="1:13">
      <c r="A1761" t="s">
        <v>6599</v>
      </c>
      <c r="E1761" s="30" t="str">
        <f t="shared" si="112"/>
        <v xml:space="preserve">      f_equip_rototiller_purchase_costs </v>
      </c>
      <c r="F1761" s="30" t="str">
        <f t="shared" si="113"/>
        <v xml:space="preserve"> c_equipment_buy_price_rototillers,</v>
      </c>
      <c r="G1761" s="30" t="str">
        <f t="shared" si="114"/>
        <v xml:space="preserve"> c_equipment_buy_price_rototillers</v>
      </c>
      <c r="I1761" t="s">
        <v>5602</v>
      </c>
      <c r="J1761" t="s">
        <v>5604</v>
      </c>
      <c r="K1761" t="s">
        <v>5603</v>
      </c>
      <c r="M1761" t="str">
        <f t="shared" si="115"/>
        <v>variable = ifelse(variable == " c_equipment_buy_price_rototillers","      f_equip_rototiller_purchase_costs ",variable),</v>
      </c>
    </row>
    <row r="1762" spans="1:13">
      <c r="A1762" t="s">
        <v>6600</v>
      </c>
      <c r="E1762" s="30" t="str">
        <f t="shared" si="112"/>
        <v xml:space="preserve">      f_equip_weeding_purchase_costs </v>
      </c>
      <c r="F1762" s="30" t="str">
        <f t="shared" si="113"/>
        <v xml:space="preserve"> c_equipment_buy_price_weeding,</v>
      </c>
      <c r="G1762" s="30" t="str">
        <f t="shared" si="114"/>
        <v xml:space="preserve"> c_equipment_buy_price_weeding</v>
      </c>
      <c r="I1762" t="s">
        <v>5602</v>
      </c>
      <c r="J1762" t="s">
        <v>5604</v>
      </c>
      <c r="K1762" t="s">
        <v>5603</v>
      </c>
      <c r="M1762" t="str">
        <f t="shared" si="115"/>
        <v>variable = ifelse(variable == " c_equipment_buy_price_weeding","      f_equip_weeding_purchase_costs ",variable),</v>
      </c>
    </row>
    <row r="1763" spans="1:13">
      <c r="A1763" t="s">
        <v>5702</v>
      </c>
      <c r="E1763" s="30" t="str">
        <f t="shared" si="112"/>
        <v xml:space="preserve">      f_equip_irrigation_year_purchase </v>
      </c>
      <c r="F1763" s="30" t="str">
        <f t="shared" si="113"/>
        <v xml:space="preserve"> c_equipment_buy_year_irrigation,</v>
      </c>
      <c r="G1763" s="30" t="str">
        <f t="shared" si="114"/>
        <v xml:space="preserve"> c_equipment_buy_year_irrigation</v>
      </c>
      <c r="I1763" t="s">
        <v>5602</v>
      </c>
      <c r="J1763" t="s">
        <v>5604</v>
      </c>
      <c r="K1763" t="s">
        <v>5603</v>
      </c>
      <c r="M1763" t="str">
        <f t="shared" si="115"/>
        <v>variable = ifelse(variable == " c_equipment_buy_year_irrigation","      f_equip_irrigation_year_purchase ",variable),</v>
      </c>
    </row>
    <row r="1764" spans="1:13">
      <c r="A1764" t="s">
        <v>6601</v>
      </c>
      <c r="E1764" s="30" t="str">
        <f t="shared" si="112"/>
        <v xml:space="preserve">      f_equip_weeding_year_purchase </v>
      </c>
      <c r="F1764" s="30" t="str">
        <f t="shared" si="113"/>
        <v xml:space="preserve"> c_equipment_buy_year_mulching,</v>
      </c>
      <c r="G1764" s="30" t="str">
        <f t="shared" si="114"/>
        <v xml:space="preserve"> c_equipment_buy_year_mulching</v>
      </c>
      <c r="I1764" t="s">
        <v>5602</v>
      </c>
      <c r="J1764" t="s">
        <v>5604</v>
      </c>
      <c r="K1764" t="s">
        <v>5603</v>
      </c>
      <c r="M1764" t="str">
        <f t="shared" si="115"/>
        <v>variable = ifelse(variable == " c_equipment_buy_year_mulching","      f_equip_weeding_year_purchase ",variable),</v>
      </c>
    </row>
    <row r="1765" spans="1:13">
      <c r="A1765" t="s">
        <v>6602</v>
      </c>
      <c r="E1765" s="30" t="str">
        <f t="shared" si="112"/>
        <v xml:space="preserve">      f_equip_rototiller_year_purchase </v>
      </c>
      <c r="F1765" s="30" t="str">
        <f t="shared" si="113"/>
        <v xml:space="preserve"> c_equipment_buy_year_rototillers,</v>
      </c>
      <c r="G1765" s="30" t="str">
        <f t="shared" si="114"/>
        <v xml:space="preserve"> c_equipment_buy_year_rototillers</v>
      </c>
      <c r="I1765" t="s">
        <v>5602</v>
      </c>
      <c r="J1765" t="s">
        <v>5604</v>
      </c>
      <c r="K1765" t="s">
        <v>5603</v>
      </c>
      <c r="M1765" t="str">
        <f t="shared" si="115"/>
        <v>variable = ifelse(variable == " c_equipment_buy_year_rototillers","      f_equip_rototiller_year_purchase ",variable),</v>
      </c>
    </row>
    <row r="1766" spans="1:13">
      <c r="A1766" t="s">
        <v>6603</v>
      </c>
      <c r="E1766" s="30" t="str">
        <f t="shared" si="112"/>
        <v xml:space="preserve">      f_equip_harvester_rent_num_days </v>
      </c>
      <c r="F1766" s="30" t="str">
        <f t="shared" si="113"/>
        <v xml:space="preserve"> c_equipment_days_combine_harvester,</v>
      </c>
      <c r="G1766" s="30" t="str">
        <f t="shared" si="114"/>
        <v xml:space="preserve"> c_equipment_days_combine_harvester</v>
      </c>
      <c r="I1766" t="s">
        <v>5602</v>
      </c>
      <c r="J1766" t="s">
        <v>5604</v>
      </c>
      <c r="K1766" t="s">
        <v>5603</v>
      </c>
      <c r="M1766" t="str">
        <f t="shared" si="115"/>
        <v>variable = ifelse(variable == " c_equipment_days_combine_harvester","      f_equip_harvester_rent_num_days ",variable),</v>
      </c>
    </row>
    <row r="1767" spans="1:13">
      <c r="A1767" t="s">
        <v>6487</v>
      </c>
      <c r="E1767" s="30" t="str">
        <f t="shared" si="112"/>
        <v xml:space="preserve">      f_equip_irrigation_rent_num_days </v>
      </c>
      <c r="F1767" s="30" t="str">
        <f t="shared" si="113"/>
        <v xml:space="preserve"> c_equipment_days_irrigation,</v>
      </c>
      <c r="G1767" s="30" t="str">
        <f t="shared" si="114"/>
        <v xml:space="preserve"> c_equipment_days_irrigation</v>
      </c>
      <c r="I1767" t="s">
        <v>5602</v>
      </c>
      <c r="J1767" t="s">
        <v>5604</v>
      </c>
      <c r="K1767" t="s">
        <v>5603</v>
      </c>
      <c r="M1767" t="str">
        <f t="shared" si="115"/>
        <v>variable = ifelse(variable == " c_equipment_days_irrigation","      f_equip_irrigation_rent_num_days ",variable),</v>
      </c>
    </row>
    <row r="1768" spans="1:13">
      <c r="A1768" t="s">
        <v>6604</v>
      </c>
      <c r="E1768" s="30" t="str">
        <f t="shared" si="112"/>
        <v xml:space="preserve">      f_equip_other_rent_num_days </v>
      </c>
      <c r="F1768" s="30" t="str">
        <f t="shared" si="113"/>
        <v xml:space="preserve"> c_equipment_days_other,</v>
      </c>
      <c r="G1768" s="30" t="str">
        <f t="shared" si="114"/>
        <v xml:space="preserve"> c_equipment_days_other</v>
      </c>
      <c r="I1768" t="s">
        <v>5602</v>
      </c>
      <c r="J1768" t="s">
        <v>5604</v>
      </c>
      <c r="K1768" t="s">
        <v>5603</v>
      </c>
      <c r="M1768" t="str">
        <f t="shared" si="115"/>
        <v>variable = ifelse(variable == " c_equipment_days_other","      f_equip_other_rent_num_days ",variable),</v>
      </c>
    </row>
    <row r="1769" spans="1:13">
      <c r="A1769" t="s">
        <v>6605</v>
      </c>
      <c r="E1769" s="30" t="str">
        <f t="shared" si="112"/>
        <v xml:space="preserve">      f_equip_rototiller_rent_num_days </v>
      </c>
      <c r="F1769" s="30" t="str">
        <f t="shared" si="113"/>
        <v xml:space="preserve"> c_equipment_days_rototillers,</v>
      </c>
      <c r="G1769" s="30" t="str">
        <f t="shared" si="114"/>
        <v xml:space="preserve"> c_equipment_days_rototillers</v>
      </c>
      <c r="I1769" t="s">
        <v>5602</v>
      </c>
      <c r="J1769" t="s">
        <v>5604</v>
      </c>
      <c r="K1769" t="s">
        <v>5603</v>
      </c>
      <c r="M1769" t="str">
        <f t="shared" si="115"/>
        <v>variable = ifelse(variable == " c_equipment_days_rototillers","      f_equip_rototiller_rent_num_days ",variable),</v>
      </c>
    </row>
    <row r="1770" spans="1:13">
      <c r="A1770" t="s">
        <v>6606</v>
      </c>
      <c r="E1770" s="30" t="str">
        <f t="shared" si="112"/>
        <v xml:space="preserve">      f_equip_weeding_rent_num_days </v>
      </c>
      <c r="F1770" s="30" t="str">
        <f t="shared" si="113"/>
        <v xml:space="preserve"> c_equipment_days_weeding,</v>
      </c>
      <c r="G1770" s="30" t="str">
        <f t="shared" si="114"/>
        <v xml:space="preserve"> c_equipment_days_weeding</v>
      </c>
      <c r="I1770" t="s">
        <v>5602</v>
      </c>
      <c r="J1770" t="s">
        <v>5604</v>
      </c>
      <c r="K1770" t="s">
        <v>5603</v>
      </c>
      <c r="M1770" t="str">
        <f t="shared" si="115"/>
        <v>variable = ifelse(variable == " c_equipment_days_weeding","      f_equip_weeding_rent_num_days ",variable),</v>
      </c>
    </row>
    <row r="1771" spans="1:13">
      <c r="A1771" t="s">
        <v>5460</v>
      </c>
      <c r="E1771" s="30" t="str">
        <f t="shared" si="112"/>
        <v xml:space="preserve">      f_equip_type_other </v>
      </c>
      <c r="F1771" s="30" t="str">
        <f t="shared" si="113"/>
        <v xml:space="preserve"> c_equipment_other,</v>
      </c>
      <c r="G1771" s="30" t="str">
        <f t="shared" si="114"/>
        <v xml:space="preserve"> c_equipment_other</v>
      </c>
      <c r="I1771" t="s">
        <v>5602</v>
      </c>
      <c r="J1771" t="s">
        <v>5604</v>
      </c>
      <c r="K1771" t="s">
        <v>5603</v>
      </c>
      <c r="M1771" t="str">
        <f t="shared" si="115"/>
        <v>variable = ifelse(variable == " c_equipment_other","      f_equip_type_other ",variable),</v>
      </c>
    </row>
    <row r="1772" spans="1:13">
      <c r="A1772" t="s">
        <v>6607</v>
      </c>
      <c r="E1772" s="30" t="str">
        <f t="shared" si="112"/>
        <v xml:space="preserve">      f_equip_harvester_rent_ownership_type </v>
      </c>
      <c r="F1772" s="30" t="str">
        <f t="shared" si="113"/>
        <v xml:space="preserve"> c_equipment_ownership_combine_harvester,</v>
      </c>
      <c r="G1772" s="30" t="str">
        <f t="shared" si="114"/>
        <v xml:space="preserve"> c_equipment_ownership_combine_harvester</v>
      </c>
      <c r="I1772" t="s">
        <v>5602</v>
      </c>
      <c r="J1772" t="s">
        <v>5604</v>
      </c>
      <c r="K1772" t="s">
        <v>5603</v>
      </c>
      <c r="M1772" t="str">
        <f t="shared" si="115"/>
        <v>variable = ifelse(variable == " c_equipment_ownership_combine_harvester","      f_equip_harvester_rent_ownership_type ",variable),</v>
      </c>
    </row>
    <row r="1773" spans="1:13">
      <c r="A1773" t="s">
        <v>6608</v>
      </c>
      <c r="E1773" s="30" t="str">
        <f t="shared" si="112"/>
        <v xml:space="preserve">      f_equip_harvester_rent_ownership_type_other </v>
      </c>
      <c r="F1773" s="30" t="str">
        <f t="shared" si="113"/>
        <v xml:space="preserve"> 'c_equipment_ownership_combine_harvester..other..',</v>
      </c>
      <c r="G1773" s="30" t="str">
        <f t="shared" si="114"/>
        <v xml:space="preserve"> 'c_equipment_ownership_combine_harvester..other..'</v>
      </c>
      <c r="I1773" t="s">
        <v>5602</v>
      </c>
      <c r="J1773" t="s">
        <v>5604</v>
      </c>
      <c r="K1773" t="s">
        <v>5603</v>
      </c>
      <c r="M1773" t="str">
        <f t="shared" si="115"/>
        <v>variable = ifelse(variable == " 'c_equipment_ownership_combine_harvester..other..'","      f_equip_harvester_rent_ownership_type_other ",variable),</v>
      </c>
    </row>
    <row r="1774" spans="1:13">
      <c r="A1774" t="s">
        <v>6609</v>
      </c>
      <c r="E1774" s="30" t="str">
        <f t="shared" si="112"/>
        <v xml:space="preserve">      f_equip_irrigation_rent_ownership_type </v>
      </c>
      <c r="F1774" s="30" t="str">
        <f t="shared" si="113"/>
        <v xml:space="preserve"> c_equipment_ownership_irrigation1,</v>
      </c>
      <c r="G1774" s="30" t="str">
        <f t="shared" si="114"/>
        <v xml:space="preserve"> c_equipment_ownership_irrigation1</v>
      </c>
      <c r="I1774" t="s">
        <v>5602</v>
      </c>
      <c r="J1774" t="s">
        <v>5604</v>
      </c>
      <c r="K1774" t="s">
        <v>5603</v>
      </c>
      <c r="M1774" t="str">
        <f t="shared" si="115"/>
        <v>variable = ifelse(variable == " c_equipment_ownership_irrigation1","      f_equip_irrigation_rent_ownership_type ",variable),</v>
      </c>
    </row>
    <row r="1775" spans="1:13">
      <c r="A1775" t="s">
        <v>6610</v>
      </c>
      <c r="E1775" s="30" t="str">
        <f t="shared" si="112"/>
        <v xml:space="preserve">      f_equip_irrigation_rent_ownership_type_other </v>
      </c>
      <c r="F1775" s="30" t="str">
        <f t="shared" si="113"/>
        <v xml:space="preserve"> 'c_equipment_ownership_irrigation1..other..',</v>
      </c>
      <c r="G1775" s="30" t="str">
        <f t="shared" si="114"/>
        <v xml:space="preserve"> 'c_equipment_ownership_irrigation1..other..'</v>
      </c>
      <c r="I1775" t="s">
        <v>5602</v>
      </c>
      <c r="J1775" t="s">
        <v>5604</v>
      </c>
      <c r="K1775" t="s">
        <v>5603</v>
      </c>
      <c r="M1775" t="str">
        <f t="shared" si="115"/>
        <v>variable = ifelse(variable == " 'c_equipment_ownership_irrigation1..other..'","      f_equip_irrigation_rent_ownership_type_other ",variable),</v>
      </c>
    </row>
    <row r="1776" spans="1:13">
      <c r="A1776" t="s">
        <v>6611</v>
      </c>
      <c r="E1776" s="30" t="str">
        <f t="shared" si="112"/>
        <v xml:space="preserve">      f_equip_other_rent_ownership_type </v>
      </c>
      <c r="F1776" s="30" t="str">
        <f t="shared" si="113"/>
        <v xml:space="preserve"> c_equipment_ownership_other,</v>
      </c>
      <c r="G1776" s="30" t="str">
        <f t="shared" si="114"/>
        <v xml:space="preserve"> c_equipment_ownership_other</v>
      </c>
      <c r="I1776" t="s">
        <v>5602</v>
      </c>
      <c r="J1776" t="s">
        <v>5604</v>
      </c>
      <c r="K1776" t="s">
        <v>5603</v>
      </c>
      <c r="M1776" t="str">
        <f t="shared" si="115"/>
        <v>variable = ifelse(variable == " c_equipment_ownership_other","      f_equip_other_rent_ownership_type ",variable),</v>
      </c>
    </row>
    <row r="1777" spans="1:13">
      <c r="A1777" t="s">
        <v>6612</v>
      </c>
      <c r="E1777" s="30" t="str">
        <f t="shared" si="112"/>
        <v xml:space="preserve">      f_equip_other_rent_ownership_type_other </v>
      </c>
      <c r="F1777" s="30" t="str">
        <f t="shared" si="113"/>
        <v xml:space="preserve"> 'c_equipment_ownership_other..other..',</v>
      </c>
      <c r="G1777" s="30" t="str">
        <f t="shared" si="114"/>
        <v xml:space="preserve"> 'c_equipment_ownership_other..other..'</v>
      </c>
      <c r="I1777" t="s">
        <v>5602</v>
      </c>
      <c r="J1777" t="s">
        <v>5604</v>
      </c>
      <c r="K1777" t="s">
        <v>5603</v>
      </c>
      <c r="M1777" t="str">
        <f t="shared" si="115"/>
        <v>variable = ifelse(variable == " 'c_equipment_ownership_other..other..'","      f_equip_other_rent_ownership_type_other ",variable),</v>
      </c>
    </row>
    <row r="1778" spans="1:13">
      <c r="A1778" t="s">
        <v>6613</v>
      </c>
      <c r="E1778" s="30" t="str">
        <f t="shared" si="112"/>
        <v xml:space="preserve">      f_equip_rototiller_rent_ownership_type </v>
      </c>
      <c r="F1778" s="30" t="str">
        <f t="shared" si="113"/>
        <v xml:space="preserve"> c_equipment_ownership_rototillers,</v>
      </c>
      <c r="G1778" s="30" t="str">
        <f t="shared" si="114"/>
        <v xml:space="preserve"> c_equipment_ownership_rototillers</v>
      </c>
      <c r="I1778" t="s">
        <v>5602</v>
      </c>
      <c r="J1778" t="s">
        <v>5604</v>
      </c>
      <c r="K1778" t="s">
        <v>5603</v>
      </c>
      <c r="M1778" t="str">
        <f t="shared" si="115"/>
        <v>variable = ifelse(variable == " c_equipment_ownership_rototillers","      f_equip_rototiller_rent_ownership_type ",variable),</v>
      </c>
    </row>
    <row r="1779" spans="1:13">
      <c r="A1779" t="s">
        <v>6614</v>
      </c>
      <c r="E1779" s="30" t="str">
        <f t="shared" si="112"/>
        <v xml:space="preserve">      f_equip_rototiller_rent_ownership_type_other </v>
      </c>
      <c r="F1779" s="30" t="str">
        <f t="shared" si="113"/>
        <v xml:space="preserve"> 'c_equipment_ownership_rototillers..other..',</v>
      </c>
      <c r="G1779" s="30" t="str">
        <f t="shared" si="114"/>
        <v xml:space="preserve"> 'c_equipment_ownership_rototillers..other..'</v>
      </c>
      <c r="I1779" t="s">
        <v>5602</v>
      </c>
      <c r="J1779" t="s">
        <v>5604</v>
      </c>
      <c r="K1779" t="s">
        <v>5603</v>
      </c>
      <c r="M1779" t="str">
        <f t="shared" si="115"/>
        <v>variable = ifelse(variable == " 'c_equipment_ownership_rototillers..other..'","      f_equip_rototiller_rent_ownership_type_other ",variable),</v>
      </c>
    </row>
    <row r="1780" spans="1:13">
      <c r="A1780" t="s">
        <v>5461</v>
      </c>
      <c r="E1780" s="30" t="str">
        <f t="shared" si="112"/>
        <v xml:space="preserve">      f_equip_weeding_ownership_type </v>
      </c>
      <c r="F1780" s="30" t="str">
        <f t="shared" si="113"/>
        <v xml:space="preserve"> c_equipment_ownership_weeding,</v>
      </c>
      <c r="G1780" s="30" t="str">
        <f t="shared" si="114"/>
        <v xml:space="preserve"> c_equipment_ownership_weeding</v>
      </c>
      <c r="I1780" t="s">
        <v>5602</v>
      </c>
      <c r="J1780" t="s">
        <v>5604</v>
      </c>
      <c r="K1780" t="s">
        <v>5603</v>
      </c>
      <c r="M1780" t="str">
        <f t="shared" si="115"/>
        <v>variable = ifelse(variable == " c_equipment_ownership_weeding","      f_equip_weeding_ownership_type ",variable),</v>
      </c>
    </row>
    <row r="1781" spans="1:13">
      <c r="A1781" t="s">
        <v>6615</v>
      </c>
      <c r="E1781" s="30" t="str">
        <f t="shared" si="112"/>
        <v xml:space="preserve">      f_equip_weeding_ownership_type_other </v>
      </c>
      <c r="F1781" s="30" t="str">
        <f t="shared" si="113"/>
        <v xml:space="preserve"> 'c_equipment_ownership_weeding..other..',</v>
      </c>
      <c r="G1781" s="30" t="str">
        <f t="shared" si="114"/>
        <v xml:space="preserve"> 'c_equipment_ownership_weeding..other..'</v>
      </c>
      <c r="I1781" t="s">
        <v>5602</v>
      </c>
      <c r="J1781" t="s">
        <v>5604</v>
      </c>
      <c r="K1781" t="s">
        <v>5603</v>
      </c>
      <c r="M1781" t="str">
        <f t="shared" si="115"/>
        <v>variable = ifelse(variable == " 'c_equipment_ownership_weeding..other..'","      f_equip_weeding_ownership_type_other ",variable),</v>
      </c>
    </row>
    <row r="1782" spans="1:13">
      <c r="A1782" t="s">
        <v>6616</v>
      </c>
      <c r="E1782" s="30" t="str">
        <f t="shared" si="112"/>
        <v xml:space="preserve">      f_equip_harvester_rent_costs_day </v>
      </c>
      <c r="F1782" s="30" t="str">
        <f t="shared" si="113"/>
        <v xml:space="preserve"> c_equipment_pay_rent_combine_harvester,</v>
      </c>
      <c r="G1782" s="30" t="str">
        <f t="shared" si="114"/>
        <v xml:space="preserve"> c_equipment_pay_rent_combine_harvester</v>
      </c>
      <c r="I1782" t="s">
        <v>5602</v>
      </c>
      <c r="J1782" t="s">
        <v>5604</v>
      </c>
      <c r="K1782" t="s">
        <v>5603</v>
      </c>
      <c r="M1782" t="str">
        <f t="shared" si="115"/>
        <v>variable = ifelse(variable == " c_equipment_pay_rent_combine_harvester","      f_equip_harvester_rent_costs_day ",variable),</v>
      </c>
    </row>
    <row r="1783" spans="1:13">
      <c r="A1783" t="s">
        <v>5732</v>
      </c>
      <c r="E1783" s="30" t="str">
        <f t="shared" si="112"/>
        <v xml:space="preserve">      f_equip_irrigation_rent_costs_day </v>
      </c>
      <c r="F1783" s="30" t="str">
        <f t="shared" si="113"/>
        <v xml:space="preserve"> c_equipment_pay_rent_irrigation,</v>
      </c>
      <c r="G1783" s="30" t="str">
        <f t="shared" si="114"/>
        <v xml:space="preserve"> c_equipment_pay_rent_irrigation</v>
      </c>
      <c r="I1783" t="s">
        <v>5602</v>
      </c>
      <c r="J1783" t="s">
        <v>5604</v>
      </c>
      <c r="K1783" t="s">
        <v>5603</v>
      </c>
      <c r="M1783" t="str">
        <f t="shared" si="115"/>
        <v>variable = ifelse(variable == " c_equipment_pay_rent_irrigation","      f_equip_irrigation_rent_costs_day ",variable),</v>
      </c>
    </row>
    <row r="1784" spans="1:13">
      <c r="A1784" t="s">
        <v>6617</v>
      </c>
      <c r="E1784" s="30" t="str">
        <f t="shared" si="112"/>
        <v xml:space="preserve">      f_equip_other_rent_costs_day </v>
      </c>
      <c r="F1784" s="30" t="str">
        <f t="shared" si="113"/>
        <v xml:space="preserve"> c_equipment_pay_rent_other,</v>
      </c>
      <c r="G1784" s="30" t="str">
        <f t="shared" si="114"/>
        <v xml:space="preserve"> c_equipment_pay_rent_other</v>
      </c>
      <c r="I1784" t="s">
        <v>5602</v>
      </c>
      <c r="J1784" t="s">
        <v>5604</v>
      </c>
      <c r="K1784" t="s">
        <v>5603</v>
      </c>
      <c r="M1784" t="str">
        <f t="shared" si="115"/>
        <v>variable = ifelse(variable == " c_equipment_pay_rent_other","      f_equip_other_rent_costs_day ",variable),</v>
      </c>
    </row>
    <row r="1785" spans="1:13">
      <c r="A1785" t="s">
        <v>6618</v>
      </c>
      <c r="E1785" s="30" t="str">
        <f t="shared" si="112"/>
        <v xml:space="preserve">      f_equip_rototiller_rent_costs_day </v>
      </c>
      <c r="F1785" s="30" t="str">
        <f t="shared" si="113"/>
        <v xml:space="preserve"> c_equipment_pay_rent_rototillers,</v>
      </c>
      <c r="G1785" s="30" t="str">
        <f t="shared" si="114"/>
        <v xml:space="preserve"> c_equipment_pay_rent_rototillers</v>
      </c>
      <c r="I1785" t="s">
        <v>5602</v>
      </c>
      <c r="J1785" t="s">
        <v>5604</v>
      </c>
      <c r="K1785" t="s">
        <v>5603</v>
      </c>
      <c r="M1785" t="str">
        <f t="shared" si="115"/>
        <v>variable = ifelse(variable == " c_equipment_pay_rent_rototillers","      f_equip_rototiller_rent_costs_day ",variable),</v>
      </c>
    </row>
    <row r="1786" spans="1:13">
      <c r="A1786" t="s">
        <v>6619</v>
      </c>
      <c r="E1786" s="30" t="str">
        <f t="shared" si="112"/>
        <v xml:space="preserve">      f_equip_weeding_rent_costs_day </v>
      </c>
      <c r="F1786" s="30" t="str">
        <f t="shared" si="113"/>
        <v xml:space="preserve"> c_equipment_pay_rent_weeding,</v>
      </c>
      <c r="G1786" s="30" t="str">
        <f t="shared" si="114"/>
        <v xml:space="preserve"> c_equipment_pay_rent_weeding</v>
      </c>
      <c r="I1786" t="s">
        <v>5602</v>
      </c>
      <c r="J1786" t="s">
        <v>5604</v>
      </c>
      <c r="K1786" t="s">
        <v>5603</v>
      </c>
      <c r="M1786" t="str">
        <f t="shared" si="115"/>
        <v>variable = ifelse(variable == " c_equipment_pay_rent_weeding","      f_equip_weeding_rent_costs_day ",variable),</v>
      </c>
    </row>
    <row r="1787" spans="1:13">
      <c r="A1787" t="s">
        <v>5462</v>
      </c>
      <c r="E1787" s="30" t="str">
        <f t="shared" si="112"/>
        <v xml:space="preserve">      f_inputs_costs_fertilizer </v>
      </c>
      <c r="F1787" s="30" t="str">
        <f t="shared" si="113"/>
        <v xml:space="preserve"> c_fertiliser_amount,</v>
      </c>
      <c r="G1787" s="30" t="str">
        <f t="shared" si="114"/>
        <v xml:space="preserve"> c_fertiliser_amount</v>
      </c>
      <c r="I1787" t="s">
        <v>5602</v>
      </c>
      <c r="J1787" t="s">
        <v>5604</v>
      </c>
      <c r="K1787" t="s">
        <v>5603</v>
      </c>
      <c r="M1787" t="str">
        <f t="shared" si="115"/>
        <v>variable = ifelse(variable == " c_fertiliser_amount","      f_inputs_costs_fertilizer ",variable),</v>
      </c>
    </row>
    <row r="1788" spans="1:13">
      <c r="A1788" t="s">
        <v>5747</v>
      </c>
      <c r="E1788" s="30" t="str">
        <f t="shared" si="112"/>
        <v xml:space="preserve">      f_livestock_costs_fodderwater </v>
      </c>
      <c r="F1788" s="30" t="str">
        <f t="shared" si="113"/>
        <v xml:space="preserve"> c_fodder_amount,</v>
      </c>
      <c r="G1788" s="30" t="str">
        <f t="shared" si="114"/>
        <v xml:space="preserve"> c_fodder_amount</v>
      </c>
      <c r="I1788" t="s">
        <v>5602</v>
      </c>
      <c r="J1788" t="s">
        <v>5604</v>
      </c>
      <c r="K1788" t="s">
        <v>5603</v>
      </c>
      <c r="M1788" t="str">
        <f t="shared" si="115"/>
        <v>variable = ifelse(variable == " c_fodder_amount","      f_livestock_costs_fodderwater ",variable),</v>
      </c>
    </row>
    <row r="1789" spans="1:13">
      <c r="A1789" t="s">
        <v>5463</v>
      </c>
      <c r="E1789" s="30" t="str">
        <f t="shared" si="112"/>
        <v xml:space="preserve">      f_inputs_costs_chemicals_3 </v>
      </c>
      <c r="F1789" s="30" t="str">
        <f t="shared" si="113"/>
        <v xml:space="preserve"> c_fungicides_amount,</v>
      </c>
      <c r="G1789" s="30" t="str">
        <f t="shared" si="114"/>
        <v xml:space="preserve"> c_fungicides_amount</v>
      </c>
      <c r="I1789" t="s">
        <v>5602</v>
      </c>
      <c r="J1789" t="s">
        <v>5604</v>
      </c>
      <c r="K1789" t="s">
        <v>5603</v>
      </c>
      <c r="M1789" t="str">
        <f t="shared" si="115"/>
        <v>variable = ifelse(variable == " c_fungicides_amount","      f_inputs_costs_chemicals_3 ",variable),</v>
      </c>
    </row>
    <row r="1790" spans="1:13">
      <c r="A1790" t="s">
        <v>5464</v>
      </c>
      <c r="E1790" s="30" t="str">
        <f t="shared" si="112"/>
        <v xml:space="preserve">      f_inputs_costs_chemicals_2 </v>
      </c>
      <c r="F1790" s="30" t="str">
        <f t="shared" si="113"/>
        <v xml:space="preserve"> c_herbicides_amount,</v>
      </c>
      <c r="G1790" s="30" t="str">
        <f t="shared" si="114"/>
        <v xml:space="preserve"> c_herbicides_amount</v>
      </c>
      <c r="I1790" t="s">
        <v>5602</v>
      </c>
      <c r="J1790" t="s">
        <v>5604</v>
      </c>
      <c r="K1790" t="s">
        <v>5603</v>
      </c>
      <c r="M1790" t="str">
        <f t="shared" si="115"/>
        <v>variable = ifelse(variable == " c_herbicides_amount","      f_inputs_costs_chemicals_2 ",variable),</v>
      </c>
    </row>
    <row r="1791" spans="1:13">
      <c r="A1791" t="s">
        <v>6514</v>
      </c>
      <c r="E1791" s="30" t="str">
        <f t="shared" si="112"/>
        <v xml:space="preserve">      f_inputs_usage_types </v>
      </c>
      <c r="F1791" s="30" t="str">
        <f t="shared" si="113"/>
        <v xml:space="preserve"> c_inputs_supplies,</v>
      </c>
      <c r="G1791" s="30" t="str">
        <f t="shared" si="114"/>
        <v xml:space="preserve"> c_inputs_supplies</v>
      </c>
      <c r="I1791" t="s">
        <v>5602</v>
      </c>
      <c r="J1791" t="s">
        <v>5604</v>
      </c>
      <c r="K1791" t="s">
        <v>5603</v>
      </c>
      <c r="M1791" t="str">
        <f t="shared" si="115"/>
        <v>variable = ifelse(variable == " c_inputs_supplies","      f_inputs_usage_types ",variable),</v>
      </c>
    </row>
    <row r="1792" spans="1:13">
      <c r="A1792" t="s">
        <v>6620</v>
      </c>
      <c r="E1792" s="30" t="str">
        <f t="shared" si="112"/>
        <v xml:space="preserve">      f_inputs_usage_types_other </v>
      </c>
      <c r="F1792" s="30" t="str">
        <f t="shared" si="113"/>
        <v xml:space="preserve"> 'c_inputs_supplies..other..',</v>
      </c>
      <c r="G1792" s="30" t="str">
        <f t="shared" si="114"/>
        <v xml:space="preserve"> 'c_inputs_supplies..other..'</v>
      </c>
      <c r="I1792" t="s">
        <v>5602</v>
      </c>
      <c r="J1792" t="s">
        <v>5604</v>
      </c>
      <c r="K1792" t="s">
        <v>5603</v>
      </c>
      <c r="M1792" t="str">
        <f t="shared" si="115"/>
        <v>variable = ifelse(variable == " 'c_inputs_supplies..other..'","      f_inputs_usage_types_other ",variable),</v>
      </c>
    </row>
    <row r="1793" spans="1:13">
      <c r="A1793" t="s">
        <v>5751</v>
      </c>
      <c r="E1793" s="30" t="str">
        <f t="shared" si="112"/>
        <v xml:space="preserve">      f_crop_labour_types </v>
      </c>
      <c r="F1793" s="30" t="str">
        <f t="shared" si="113"/>
        <v xml:space="preserve"> c_labor,</v>
      </c>
      <c r="G1793" s="30" t="str">
        <f t="shared" si="114"/>
        <v xml:space="preserve"> c_labor</v>
      </c>
      <c r="I1793" t="s">
        <v>5602</v>
      </c>
      <c r="J1793" t="s">
        <v>5604</v>
      </c>
      <c r="K1793" t="s">
        <v>5603</v>
      </c>
      <c r="M1793" t="str">
        <f t="shared" si="115"/>
        <v>variable = ifelse(variable == " c_labor","      f_crop_labour_types ",variable),</v>
      </c>
    </row>
    <row r="1794" spans="1:13">
      <c r="A1794" t="s">
        <v>6515</v>
      </c>
      <c r="E1794" s="30" t="str">
        <f t="shared" si="112"/>
        <v xml:space="preserve">      f_labour_harvesting_total_kg </v>
      </c>
      <c r="F1794" s="30" t="str">
        <f t="shared" si="113"/>
        <v xml:space="preserve"> c_labor_bagamount_harvesting,</v>
      </c>
      <c r="G1794" s="30" t="str">
        <f t="shared" si="114"/>
        <v xml:space="preserve"> c_labor_bagamount_harvesting</v>
      </c>
      <c r="I1794" t="s">
        <v>5602</v>
      </c>
      <c r="J1794" t="s">
        <v>5604</v>
      </c>
      <c r="K1794" t="s">
        <v>5603</v>
      </c>
      <c r="M1794" t="str">
        <f t="shared" si="115"/>
        <v>variable = ifelse(variable == " c_labor_bagamount_harvesting","      f_labour_harvesting_total_kg ",variable),</v>
      </c>
    </row>
    <row r="1795" spans="1:13">
      <c r="A1795" t="s">
        <v>6621</v>
      </c>
      <c r="E1795" s="30" t="str">
        <f t="shared" si="112"/>
        <v xml:space="preserve">      f_labour_harvesting_wage_per_kg </v>
      </c>
      <c r="F1795" s="30" t="str">
        <f t="shared" si="113"/>
        <v xml:space="preserve"> c_labor_bagamount_marketing,</v>
      </c>
      <c r="G1795" s="30" t="str">
        <f t="shared" si="114"/>
        <v xml:space="preserve"> c_labor_bagamount_marketing</v>
      </c>
      <c r="I1795" t="s">
        <v>5602</v>
      </c>
      <c r="J1795" t="s">
        <v>5604</v>
      </c>
      <c r="K1795" t="s">
        <v>5603</v>
      </c>
      <c r="M1795" t="str">
        <f t="shared" si="115"/>
        <v>variable = ifelse(variable == " c_labor_bagamount_marketing","      f_labour_harvesting_wage_per_kg ",variable),</v>
      </c>
    </row>
    <row r="1796" spans="1:13">
      <c r="A1796" t="s">
        <v>6622</v>
      </c>
      <c r="E1796" s="30" t="str">
        <f t="shared" si="112"/>
        <v xml:space="preserve">      f_labour_harvesting_pay_per_harvested_bag </v>
      </c>
      <c r="F1796" s="30" t="str">
        <f t="shared" si="113"/>
        <v xml:space="preserve"> c_labor_bagrate_harvesting,</v>
      </c>
      <c r="G1796" s="30" t="str">
        <f t="shared" si="114"/>
        <v xml:space="preserve"> c_labor_bagrate_harvesting</v>
      </c>
      <c r="I1796" t="s">
        <v>5602</v>
      </c>
      <c r="J1796" t="s">
        <v>5604</v>
      </c>
      <c r="K1796" t="s">
        <v>5603</v>
      </c>
      <c r="M1796" t="str">
        <f t="shared" si="115"/>
        <v>variable = ifelse(variable == " c_labor_bagrate_harvesting","      f_labour_harvesting_pay_per_harvested_bag ",variable),</v>
      </c>
    </row>
    <row r="1797" spans="1:13">
      <c r="A1797" t="s">
        <v>6623</v>
      </c>
      <c r="E1797" s="30" t="str">
        <f t="shared" si="112"/>
        <v xml:space="preserve">      f_labour_harvesting_pay_per_sold_crop </v>
      </c>
      <c r="F1797" s="30" t="str">
        <f t="shared" si="113"/>
        <v xml:space="preserve"> c_labor_bagrate_marketing,</v>
      </c>
      <c r="G1797" s="30" t="str">
        <f t="shared" si="114"/>
        <v xml:space="preserve"> c_labor_bagrate_marketing</v>
      </c>
      <c r="I1797" t="s">
        <v>5602</v>
      </c>
      <c r="J1797" t="s">
        <v>5604</v>
      </c>
      <c r="K1797" t="s">
        <v>5603</v>
      </c>
      <c r="M1797" t="str">
        <f t="shared" si="115"/>
        <v>variable = ifelse(variable == " c_labor_bagrate_marketing","      f_labour_harvesting_pay_per_sold_crop ",variable),</v>
      </c>
    </row>
    <row r="1798" spans="1:13">
      <c r="A1798" t="s">
        <v>6517</v>
      </c>
      <c r="E1798" s="30" t="str">
        <f t="shared" si="112"/>
        <v xml:space="preserve">      f_labour_agrochemicalapp_paymentpertimeframe </v>
      </c>
      <c r="F1798" s="30" t="str">
        <f t="shared" si="113"/>
        <v xml:space="preserve"> c_labor_dayrate_agrochemical,</v>
      </c>
      <c r="G1798" s="30" t="str">
        <f t="shared" si="114"/>
        <v xml:space="preserve"> c_labor_dayrate_agrochemical</v>
      </c>
      <c r="I1798" t="s">
        <v>5602</v>
      </c>
      <c r="J1798" t="s">
        <v>5604</v>
      </c>
      <c r="K1798" t="s">
        <v>5603</v>
      </c>
      <c r="M1798" t="str">
        <f t="shared" si="115"/>
        <v>variable = ifelse(variable == " c_labor_dayrate_agrochemical","      f_labour_agrochemicalapp_paymentpertimeframe ",variable),</v>
      </c>
    </row>
    <row r="1799" spans="1:13">
      <c r="A1799" t="s">
        <v>5466</v>
      </c>
      <c r="E1799" s="30" t="str">
        <f t="shared" ref="E1799:E1862" si="116">LEFT(A1799, SEARCH("=",A1799)-1)</f>
        <v xml:space="preserve">      f_labour_cropmaint_paymentpertimeframe </v>
      </c>
      <c r="F1799" s="30" t="str">
        <f t="shared" ref="F1799:F1862" si="117">RIGHT(A1799,LEN(A1799)-SEARCH("=",A1799))</f>
        <v xml:space="preserve"> c_labor_dayrate_crop_maintenance,</v>
      </c>
      <c r="G1799" s="30" t="str">
        <f t="shared" ref="G1799:G1862" si="118">LEFT(F1799, SEARCH(",",F1799)-1)</f>
        <v xml:space="preserve"> c_labor_dayrate_crop_maintenance</v>
      </c>
      <c r="I1799" t="s">
        <v>5602</v>
      </c>
      <c r="J1799" t="s">
        <v>5604</v>
      </c>
      <c r="K1799" t="s">
        <v>5603</v>
      </c>
      <c r="M1799" t="str">
        <f t="shared" ref="M1799:M1862" si="119">IFERROR(_xlfn.CONCAT(I1799,G1799,J1799,E1799,K1799),"")</f>
        <v>variable = ifelse(variable == " c_labor_dayrate_crop_maintenance","      f_labour_cropmaint_paymentpertimeframe ",variable),</v>
      </c>
    </row>
    <row r="1800" spans="1:13">
      <c r="A1800" t="s">
        <v>5467</v>
      </c>
      <c r="E1800" s="30" t="str">
        <f t="shared" si="116"/>
        <v xml:space="preserve">      f_labour_fertilizerapp_paymentpertimeframe </v>
      </c>
      <c r="F1800" s="30" t="str">
        <f t="shared" si="117"/>
        <v xml:space="preserve"> c_labor_dayrate_fertiliser,</v>
      </c>
      <c r="G1800" s="30" t="str">
        <f t="shared" si="118"/>
        <v xml:space="preserve"> c_labor_dayrate_fertiliser</v>
      </c>
      <c r="I1800" t="s">
        <v>5602</v>
      </c>
      <c r="J1800" t="s">
        <v>5604</v>
      </c>
      <c r="K1800" t="s">
        <v>5603</v>
      </c>
      <c r="M1800" t="str">
        <f t="shared" si="119"/>
        <v>variable = ifelse(variable == " c_labor_dayrate_fertiliser","      f_labour_fertilizerapp_paymentpertimeframe ",variable),</v>
      </c>
    </row>
    <row r="1801" spans="1:13">
      <c r="A1801" t="s">
        <v>5468</v>
      </c>
      <c r="E1801" s="30" t="str">
        <f t="shared" si="116"/>
        <v xml:space="preserve">      f_labour_irrigation_paymentpertimeframe </v>
      </c>
      <c r="F1801" s="30" t="str">
        <f t="shared" si="117"/>
        <v xml:space="preserve"> c_labor_dayrate_irrigation,</v>
      </c>
      <c r="G1801" s="30" t="str">
        <f t="shared" si="118"/>
        <v xml:space="preserve"> c_labor_dayrate_irrigation</v>
      </c>
      <c r="I1801" t="s">
        <v>5602</v>
      </c>
      <c r="J1801" t="s">
        <v>5604</v>
      </c>
      <c r="K1801" t="s">
        <v>5603</v>
      </c>
      <c r="M1801" t="str">
        <f t="shared" si="119"/>
        <v>variable = ifelse(variable == " c_labor_dayrate_irrigation","      f_labour_irrigation_paymentpertimeframe ",variable),</v>
      </c>
    </row>
    <row r="1802" spans="1:13">
      <c r="A1802" t="s">
        <v>5469</v>
      </c>
      <c r="E1802" s="30" t="str">
        <f t="shared" si="116"/>
        <v xml:space="preserve">      f_labour_landprep_paymentpertimeframe </v>
      </c>
      <c r="F1802" s="30" t="str">
        <f t="shared" si="117"/>
        <v xml:space="preserve"> c_labor_dayrate_land_preparation,</v>
      </c>
      <c r="G1802" s="30" t="str">
        <f t="shared" si="118"/>
        <v xml:space="preserve"> c_labor_dayrate_land_preparation</v>
      </c>
      <c r="I1802" t="s">
        <v>5602</v>
      </c>
      <c r="J1802" t="s">
        <v>5604</v>
      </c>
      <c r="K1802" t="s">
        <v>5603</v>
      </c>
      <c r="M1802" t="str">
        <f t="shared" si="119"/>
        <v>variable = ifelse(variable == " c_labor_dayrate_land_preparation","      f_labour_landprep_paymentpertimeframe ",variable),</v>
      </c>
    </row>
    <row r="1803" spans="1:13">
      <c r="A1803" t="s">
        <v>5470</v>
      </c>
      <c r="E1803" s="30" t="str">
        <f t="shared" si="116"/>
        <v xml:space="preserve">      f_labour_planting_paymentpertimeframe </v>
      </c>
      <c r="F1803" s="30" t="str">
        <f t="shared" si="117"/>
        <v xml:space="preserve"> c_labor_dayrate_planting,</v>
      </c>
      <c r="G1803" s="30" t="str">
        <f t="shared" si="118"/>
        <v xml:space="preserve"> c_labor_dayrate_planting</v>
      </c>
      <c r="I1803" t="s">
        <v>5602</v>
      </c>
      <c r="J1803" t="s">
        <v>5604</v>
      </c>
      <c r="K1803" t="s">
        <v>5603</v>
      </c>
      <c r="M1803" t="str">
        <f t="shared" si="119"/>
        <v>variable = ifelse(variable == " c_labor_dayrate_planting","      f_labour_planting_paymentpertimeframe ",variable),</v>
      </c>
    </row>
    <row r="1804" spans="1:13">
      <c r="A1804" t="s">
        <v>6624</v>
      </c>
      <c r="E1804" s="30" t="str">
        <f t="shared" si="116"/>
        <v xml:space="preserve">      f_labour_postharvesting_paymentpertimeframe </v>
      </c>
      <c r="F1804" s="30" t="str">
        <f t="shared" si="117"/>
        <v xml:space="preserve"> c_labor_dayrate_postharvest,</v>
      </c>
      <c r="G1804" s="30" t="str">
        <f t="shared" si="118"/>
        <v xml:space="preserve"> c_labor_dayrate_postharvest</v>
      </c>
      <c r="I1804" t="s">
        <v>5602</v>
      </c>
      <c r="J1804" t="s">
        <v>5604</v>
      </c>
      <c r="K1804" t="s">
        <v>5603</v>
      </c>
      <c r="M1804" t="str">
        <f t="shared" si="119"/>
        <v>variable = ifelse(variable == " c_labor_dayrate_postharvest","      f_labour_postharvesting_paymentpertimeframe ",variable),</v>
      </c>
    </row>
    <row r="1805" spans="1:13">
      <c r="A1805" t="s">
        <v>6521</v>
      </c>
      <c r="E1805" s="30" t="str">
        <f t="shared" si="116"/>
        <v xml:space="preserve">      f_labour_postharvesting_nrdays </v>
      </c>
      <c r="F1805" s="30" t="str">
        <f t="shared" si="117"/>
        <v xml:space="preserve"> c_labor_rate_postharvesting,</v>
      </c>
      <c r="G1805" s="30" t="str">
        <f t="shared" si="118"/>
        <v xml:space="preserve"> c_labor_rate_postharvesting</v>
      </c>
      <c r="I1805" t="s">
        <v>5602</v>
      </c>
      <c r="J1805" t="s">
        <v>5604</v>
      </c>
      <c r="K1805" t="s">
        <v>5603</v>
      </c>
      <c r="M1805" t="str">
        <f t="shared" si="119"/>
        <v>variable = ifelse(variable == " c_labor_rate_postharvesting","      f_labour_postharvesting_nrdays ",variable),</v>
      </c>
    </row>
    <row r="1806" spans="1:13">
      <c r="A1806" t="s">
        <v>6524</v>
      </c>
      <c r="E1806" s="30" t="str">
        <f t="shared" si="116"/>
        <v xml:space="preserve">      f_labour_agrochemicalapp_nrhiredpeople </v>
      </c>
      <c r="F1806" s="30" t="str">
        <f t="shared" si="117"/>
        <v xml:space="preserve"> c_laborers_hired_agrochemical,</v>
      </c>
      <c r="G1806" s="30" t="str">
        <f t="shared" si="118"/>
        <v xml:space="preserve"> c_laborers_hired_agrochemical</v>
      </c>
      <c r="I1806" t="s">
        <v>5602</v>
      </c>
      <c r="J1806" t="s">
        <v>5604</v>
      </c>
      <c r="K1806" t="s">
        <v>5603</v>
      </c>
      <c r="M1806" t="str">
        <f t="shared" si="119"/>
        <v>variable = ifelse(variable == " c_laborers_hired_agrochemical","      f_labour_agrochemicalapp_nrhiredpeople ",variable),</v>
      </c>
    </row>
    <row r="1807" spans="1:13">
      <c r="A1807" t="s">
        <v>5472</v>
      </c>
      <c r="E1807" s="30" t="str">
        <f t="shared" si="116"/>
        <v xml:space="preserve">      f_labour_cropmaint_nrhiredpeople </v>
      </c>
      <c r="F1807" s="30" t="str">
        <f t="shared" si="117"/>
        <v xml:space="preserve"> c_laborers_hired_crop_maintenance,</v>
      </c>
      <c r="G1807" s="30" t="str">
        <f t="shared" si="118"/>
        <v xml:space="preserve"> c_laborers_hired_crop_maintenance</v>
      </c>
      <c r="I1807" t="s">
        <v>5602</v>
      </c>
      <c r="J1807" t="s">
        <v>5604</v>
      </c>
      <c r="K1807" t="s">
        <v>5603</v>
      </c>
      <c r="M1807" t="str">
        <f t="shared" si="119"/>
        <v>variable = ifelse(variable == " c_laborers_hired_crop_maintenance","      f_labour_cropmaint_nrhiredpeople ",variable),</v>
      </c>
    </row>
    <row r="1808" spans="1:13">
      <c r="A1808" t="s">
        <v>5473</v>
      </c>
      <c r="E1808" s="30" t="str">
        <f t="shared" si="116"/>
        <v xml:space="preserve">      f_labour_fertilizerapp_nrhiredpeople </v>
      </c>
      <c r="F1808" s="30" t="str">
        <f t="shared" si="117"/>
        <v xml:space="preserve"> c_laborers_hired_fertiliser,</v>
      </c>
      <c r="G1808" s="30" t="str">
        <f t="shared" si="118"/>
        <v xml:space="preserve"> c_laborers_hired_fertiliser</v>
      </c>
      <c r="I1808" t="s">
        <v>5602</v>
      </c>
      <c r="J1808" t="s">
        <v>5604</v>
      </c>
      <c r="K1808" t="s">
        <v>5603</v>
      </c>
      <c r="M1808" t="str">
        <f t="shared" si="119"/>
        <v>variable = ifelse(variable == " c_laborers_hired_fertiliser","      f_labour_fertilizerapp_nrhiredpeople ",variable),</v>
      </c>
    </row>
    <row r="1809" spans="1:13">
      <c r="A1809" t="s">
        <v>5474</v>
      </c>
      <c r="E1809" s="30" t="str">
        <f t="shared" si="116"/>
        <v xml:space="preserve">      f_labour_harvesting_nrhiredpeople </v>
      </c>
      <c r="F1809" s="30" t="str">
        <f t="shared" si="117"/>
        <v xml:space="preserve"> c_laborers_hired_harvesting,</v>
      </c>
      <c r="G1809" s="30" t="str">
        <f t="shared" si="118"/>
        <v xml:space="preserve"> c_laborers_hired_harvesting</v>
      </c>
      <c r="I1809" t="s">
        <v>5602</v>
      </c>
      <c r="J1809" t="s">
        <v>5604</v>
      </c>
      <c r="K1809" t="s">
        <v>5603</v>
      </c>
      <c r="M1809" t="str">
        <f t="shared" si="119"/>
        <v>variable = ifelse(variable == " c_laborers_hired_harvesting","      f_labour_harvesting_nrhiredpeople ",variable),</v>
      </c>
    </row>
    <row r="1810" spans="1:13">
      <c r="A1810" t="s">
        <v>5475</v>
      </c>
      <c r="E1810" s="30" t="str">
        <f t="shared" si="116"/>
        <v xml:space="preserve">      f_labour_irrigation_nrhiredpeople </v>
      </c>
      <c r="F1810" s="30" t="str">
        <f t="shared" si="117"/>
        <v xml:space="preserve"> c_laborers_hired_irrigation,</v>
      </c>
      <c r="G1810" s="30" t="str">
        <f t="shared" si="118"/>
        <v xml:space="preserve"> c_laborers_hired_irrigation</v>
      </c>
      <c r="I1810" t="s">
        <v>5602</v>
      </c>
      <c r="J1810" t="s">
        <v>5604</v>
      </c>
      <c r="K1810" t="s">
        <v>5603</v>
      </c>
      <c r="M1810" t="str">
        <f t="shared" si="119"/>
        <v>variable = ifelse(variable == " c_laborers_hired_irrigation","      f_labour_irrigation_nrhiredpeople ",variable),</v>
      </c>
    </row>
    <row r="1811" spans="1:13">
      <c r="A1811" t="s">
        <v>5476</v>
      </c>
      <c r="E1811" s="30" t="str">
        <f t="shared" si="116"/>
        <v xml:space="preserve">      f_labour_landprep_nrhiredpeople </v>
      </c>
      <c r="F1811" s="30" t="str">
        <f t="shared" si="117"/>
        <v xml:space="preserve"> c_laborers_hired_land_preparation,</v>
      </c>
      <c r="G1811" s="30" t="str">
        <f t="shared" si="118"/>
        <v xml:space="preserve"> c_laborers_hired_land_preparation</v>
      </c>
      <c r="I1811" t="s">
        <v>5602</v>
      </c>
      <c r="J1811" t="s">
        <v>5604</v>
      </c>
      <c r="K1811" t="s">
        <v>5603</v>
      </c>
      <c r="M1811" t="str">
        <f t="shared" si="119"/>
        <v>variable = ifelse(variable == " c_laborers_hired_land_preparation","      f_labour_landprep_nrhiredpeople ",variable),</v>
      </c>
    </row>
    <row r="1812" spans="1:13">
      <c r="A1812" t="s">
        <v>5477</v>
      </c>
      <c r="E1812" s="30" t="str">
        <f t="shared" si="116"/>
        <v xml:space="preserve">      f_labour_marketing_nrhiredpeople </v>
      </c>
      <c r="F1812" s="30" t="str">
        <f t="shared" si="117"/>
        <v xml:space="preserve"> c_laborers_hired_marketing,</v>
      </c>
      <c r="G1812" s="30" t="str">
        <f t="shared" si="118"/>
        <v xml:space="preserve"> c_laborers_hired_marketing</v>
      </c>
      <c r="I1812" t="s">
        <v>5602</v>
      </c>
      <c r="J1812" t="s">
        <v>5604</v>
      </c>
      <c r="K1812" t="s">
        <v>5603</v>
      </c>
      <c r="M1812" t="str">
        <f t="shared" si="119"/>
        <v>variable = ifelse(variable == " c_laborers_hired_marketing","      f_labour_marketing_nrhiredpeople ",variable),</v>
      </c>
    </row>
    <row r="1813" spans="1:13">
      <c r="A1813" t="s">
        <v>5479</v>
      </c>
      <c r="E1813" s="30" t="str">
        <f t="shared" si="116"/>
        <v xml:space="preserve">      f_labour_planting_nrhiredpeople </v>
      </c>
      <c r="F1813" s="30" t="str">
        <f t="shared" si="117"/>
        <v xml:space="preserve"> c_laborers_hired_planting,</v>
      </c>
      <c r="G1813" s="30" t="str">
        <f t="shared" si="118"/>
        <v xml:space="preserve"> c_laborers_hired_planting</v>
      </c>
      <c r="I1813" t="s">
        <v>5602</v>
      </c>
      <c r="J1813" t="s">
        <v>5604</v>
      </c>
      <c r="K1813" t="s">
        <v>5603</v>
      </c>
      <c r="M1813" t="str">
        <f t="shared" si="119"/>
        <v>variable = ifelse(variable == " c_laborers_hired_planting","      f_labour_planting_nrhiredpeople ",variable),</v>
      </c>
    </row>
    <row r="1814" spans="1:13">
      <c r="A1814" t="s">
        <v>6525</v>
      </c>
      <c r="E1814" s="30" t="str">
        <f t="shared" si="116"/>
        <v xml:space="preserve">      f_labour_postharvesting_nrhiredpeople </v>
      </c>
      <c r="F1814" s="30" t="str">
        <f t="shared" si="117"/>
        <v xml:space="preserve"> c_laborers_hired_postharvest,</v>
      </c>
      <c r="G1814" s="30" t="str">
        <f t="shared" si="118"/>
        <v xml:space="preserve"> c_laborers_hired_postharvest</v>
      </c>
      <c r="I1814" t="s">
        <v>5602</v>
      </c>
      <c r="J1814" t="s">
        <v>5604</v>
      </c>
      <c r="K1814" t="s">
        <v>5603</v>
      </c>
      <c r="M1814" t="str">
        <f t="shared" si="119"/>
        <v>variable = ifelse(variable == " c_laborers_hired_postharvest","      f_labour_postharvesting_nrhiredpeople ",variable),</v>
      </c>
    </row>
    <row r="1815" spans="1:13">
      <c r="A1815" t="s">
        <v>5805</v>
      </c>
      <c r="E1815" s="30" t="str">
        <f t="shared" si="116"/>
        <v xml:space="preserve">      f_livestock_costs_medics </v>
      </c>
      <c r="F1815" s="30" t="str">
        <f t="shared" si="117"/>
        <v xml:space="preserve"> c_medicine_livestock_amount,</v>
      </c>
      <c r="G1815" s="30" t="str">
        <f t="shared" si="118"/>
        <v xml:space="preserve"> c_medicine_livestock_amount</v>
      </c>
      <c r="I1815" t="s">
        <v>5602</v>
      </c>
      <c r="J1815" t="s">
        <v>5604</v>
      </c>
      <c r="K1815" t="s">
        <v>5603</v>
      </c>
      <c r="M1815" t="str">
        <f t="shared" si="119"/>
        <v>variable = ifelse(variable == " c_medicine_livestock_amount","      f_livestock_costs_medics ",variable),</v>
      </c>
    </row>
    <row r="1816" spans="1:13">
      <c r="A1816" t="s">
        <v>6625</v>
      </c>
      <c r="E1816" s="30" t="str">
        <f t="shared" si="116"/>
        <v xml:space="preserve">      f_labour_agrochemicalapp_nrdays </v>
      </c>
      <c r="F1816" s="30" t="str">
        <f t="shared" si="117"/>
        <v xml:space="preserve"> c_number_days_agrochemical,</v>
      </c>
      <c r="G1816" s="30" t="str">
        <f t="shared" si="118"/>
        <v xml:space="preserve"> c_number_days_agrochemical</v>
      </c>
      <c r="I1816" t="s">
        <v>5602</v>
      </c>
      <c r="J1816" t="s">
        <v>5604</v>
      </c>
      <c r="K1816" t="s">
        <v>5603</v>
      </c>
      <c r="M1816" t="str">
        <f t="shared" si="119"/>
        <v>variable = ifelse(variable == " c_number_days_agrochemical","      f_labour_agrochemicalapp_nrdays ",variable),</v>
      </c>
    </row>
    <row r="1817" spans="1:13">
      <c r="A1817" t="s">
        <v>5482</v>
      </c>
      <c r="E1817" s="30" t="str">
        <f t="shared" si="116"/>
        <v xml:space="preserve">      f_labour_cropmaint_nrdays </v>
      </c>
      <c r="F1817" s="30" t="str">
        <f t="shared" si="117"/>
        <v xml:space="preserve"> c_number_days_crop_maintenance,</v>
      </c>
      <c r="G1817" s="30" t="str">
        <f t="shared" si="118"/>
        <v xml:space="preserve"> c_number_days_crop_maintenance</v>
      </c>
      <c r="I1817" t="s">
        <v>5602</v>
      </c>
      <c r="J1817" t="s">
        <v>5604</v>
      </c>
      <c r="K1817" t="s">
        <v>5603</v>
      </c>
      <c r="M1817" t="str">
        <f t="shared" si="119"/>
        <v>variable = ifelse(variable == " c_number_days_crop_maintenance","      f_labour_cropmaint_nrdays ",variable),</v>
      </c>
    </row>
    <row r="1818" spans="1:13">
      <c r="A1818" t="s">
        <v>5483</v>
      </c>
      <c r="E1818" s="30" t="str">
        <f t="shared" si="116"/>
        <v xml:space="preserve">      f_labour_fertilizerapp_nrdays </v>
      </c>
      <c r="F1818" s="30" t="str">
        <f t="shared" si="117"/>
        <v xml:space="preserve"> c_number_days_fertiliser,</v>
      </c>
      <c r="G1818" s="30" t="str">
        <f t="shared" si="118"/>
        <v xml:space="preserve"> c_number_days_fertiliser</v>
      </c>
      <c r="I1818" t="s">
        <v>5602</v>
      </c>
      <c r="J1818" t="s">
        <v>5604</v>
      </c>
      <c r="K1818" t="s">
        <v>5603</v>
      </c>
      <c r="M1818" t="str">
        <f t="shared" si="119"/>
        <v>variable = ifelse(variable == " c_number_days_fertiliser","      f_labour_fertilizerapp_nrdays ",variable),</v>
      </c>
    </row>
    <row r="1819" spans="1:13">
      <c r="A1819" t="s">
        <v>5484</v>
      </c>
      <c r="E1819" s="30" t="str">
        <f t="shared" si="116"/>
        <v xml:space="preserve">      f_labour_irrigation_nrdays </v>
      </c>
      <c r="F1819" s="30" t="str">
        <f t="shared" si="117"/>
        <v xml:space="preserve"> c_number_days_irrigation,</v>
      </c>
      <c r="G1819" s="30" t="str">
        <f t="shared" si="118"/>
        <v xml:space="preserve"> c_number_days_irrigation</v>
      </c>
      <c r="I1819" t="s">
        <v>5602</v>
      </c>
      <c r="J1819" t="s">
        <v>5604</v>
      </c>
      <c r="K1819" t="s">
        <v>5603</v>
      </c>
      <c r="M1819" t="str">
        <f t="shared" si="119"/>
        <v>variable = ifelse(variable == " c_number_days_irrigation","      f_labour_irrigation_nrdays ",variable),</v>
      </c>
    </row>
    <row r="1820" spans="1:13">
      <c r="A1820" t="s">
        <v>5485</v>
      </c>
      <c r="E1820" s="30" t="str">
        <f t="shared" si="116"/>
        <v xml:space="preserve">      f_labour_landprep_nrdays </v>
      </c>
      <c r="F1820" s="30" t="str">
        <f t="shared" si="117"/>
        <v xml:space="preserve"> c_number_days_land_preparation,</v>
      </c>
      <c r="G1820" s="30" t="str">
        <f t="shared" si="118"/>
        <v xml:space="preserve"> c_number_days_land_preparation</v>
      </c>
      <c r="I1820" t="s">
        <v>5602</v>
      </c>
      <c r="J1820" t="s">
        <v>5604</v>
      </c>
      <c r="K1820" t="s">
        <v>5603</v>
      </c>
      <c r="M1820" t="str">
        <f t="shared" si="119"/>
        <v>variable = ifelse(variable == " c_number_days_land_preparation","      f_labour_landprep_nrdays ",variable),</v>
      </c>
    </row>
    <row r="1821" spans="1:13">
      <c r="A1821" t="s">
        <v>5486</v>
      </c>
      <c r="E1821" s="30" t="str">
        <f t="shared" si="116"/>
        <v xml:space="preserve">      f_labour_planting_nrdays </v>
      </c>
      <c r="F1821" s="30" t="str">
        <f t="shared" si="117"/>
        <v xml:space="preserve"> c_number_days_planting,</v>
      </c>
      <c r="G1821" s="30" t="str">
        <f t="shared" si="118"/>
        <v xml:space="preserve"> c_number_days_planting</v>
      </c>
      <c r="I1821" t="s">
        <v>5602</v>
      </c>
      <c r="J1821" t="s">
        <v>5604</v>
      </c>
      <c r="K1821" t="s">
        <v>5603</v>
      </c>
      <c r="M1821" t="str">
        <f t="shared" si="119"/>
        <v>variable = ifelse(variable == " c_number_days_planting","      f_labour_planting_nrdays ",variable),</v>
      </c>
    </row>
    <row r="1822" spans="1:13">
      <c r="A1822" t="s">
        <v>6531</v>
      </c>
      <c r="E1822" s="30" t="str">
        <f t="shared" si="116"/>
        <v xml:space="preserve">      f_labour_agrochemicalapp_nrpeople </v>
      </c>
      <c r="F1822" s="30" t="str">
        <f t="shared" si="117"/>
        <v xml:space="preserve"> c_number_laborer_agrochemical,</v>
      </c>
      <c r="G1822" s="30" t="str">
        <f t="shared" si="118"/>
        <v xml:space="preserve"> c_number_laborer_agrochemical</v>
      </c>
      <c r="I1822" t="s">
        <v>5602</v>
      </c>
      <c r="J1822" t="s">
        <v>5604</v>
      </c>
      <c r="K1822" t="s">
        <v>5603</v>
      </c>
      <c r="M1822" t="str">
        <f t="shared" si="119"/>
        <v>variable = ifelse(variable == " c_number_laborer_agrochemical","      f_labour_agrochemicalapp_nrpeople ",variable),</v>
      </c>
    </row>
    <row r="1823" spans="1:13">
      <c r="A1823" t="s">
        <v>5488</v>
      </c>
      <c r="E1823" s="30" t="str">
        <f t="shared" si="116"/>
        <v xml:space="preserve">      f_labour_cropmaint_nrpeople </v>
      </c>
      <c r="F1823" s="30" t="str">
        <f t="shared" si="117"/>
        <v xml:space="preserve"> c_number_laborer_crop_maintenance,</v>
      </c>
      <c r="G1823" s="30" t="str">
        <f t="shared" si="118"/>
        <v xml:space="preserve"> c_number_laborer_crop_maintenance</v>
      </c>
      <c r="I1823" t="s">
        <v>5602</v>
      </c>
      <c r="J1823" t="s">
        <v>5604</v>
      </c>
      <c r="K1823" t="s">
        <v>5603</v>
      </c>
      <c r="M1823" t="str">
        <f t="shared" si="119"/>
        <v>variable = ifelse(variable == " c_number_laborer_crop_maintenance","      f_labour_cropmaint_nrpeople ",variable),</v>
      </c>
    </row>
    <row r="1824" spans="1:13">
      <c r="A1824" t="s">
        <v>5489</v>
      </c>
      <c r="E1824" s="30" t="str">
        <f t="shared" si="116"/>
        <v xml:space="preserve">      f_labour_fertilizerapp_nrpeople </v>
      </c>
      <c r="F1824" s="30" t="str">
        <f t="shared" si="117"/>
        <v xml:space="preserve"> c_number_laborer_fertiliser,</v>
      </c>
      <c r="G1824" s="30" t="str">
        <f t="shared" si="118"/>
        <v xml:space="preserve"> c_number_laborer_fertiliser</v>
      </c>
      <c r="I1824" t="s">
        <v>5602</v>
      </c>
      <c r="J1824" t="s">
        <v>5604</v>
      </c>
      <c r="K1824" t="s">
        <v>5603</v>
      </c>
      <c r="M1824" t="str">
        <f t="shared" si="119"/>
        <v>variable = ifelse(variable == " c_number_laborer_fertiliser","      f_labour_fertilizerapp_nrpeople ",variable),</v>
      </c>
    </row>
    <row r="1825" spans="1:13">
      <c r="A1825" t="s">
        <v>5490</v>
      </c>
      <c r="E1825" s="30" t="str">
        <f t="shared" si="116"/>
        <v xml:space="preserve">      f_labour_harvesting_nrpeople </v>
      </c>
      <c r="F1825" s="30" t="str">
        <f t="shared" si="117"/>
        <v xml:space="preserve"> c_number_laborer_harvesting,</v>
      </c>
      <c r="G1825" s="30" t="str">
        <f t="shared" si="118"/>
        <v xml:space="preserve"> c_number_laborer_harvesting</v>
      </c>
      <c r="I1825" t="s">
        <v>5602</v>
      </c>
      <c r="J1825" t="s">
        <v>5604</v>
      </c>
      <c r="K1825" t="s">
        <v>5603</v>
      </c>
      <c r="M1825" t="str">
        <f t="shared" si="119"/>
        <v>variable = ifelse(variable == " c_number_laborer_harvesting","      f_labour_harvesting_nrpeople ",variable),</v>
      </c>
    </row>
    <row r="1826" spans="1:13">
      <c r="A1826" t="s">
        <v>5491</v>
      </c>
      <c r="E1826" s="30" t="str">
        <f t="shared" si="116"/>
        <v xml:space="preserve">      f_labour_irrigation_nrpeople </v>
      </c>
      <c r="F1826" s="30" t="str">
        <f t="shared" si="117"/>
        <v xml:space="preserve"> c_number_laborer_irrigation,</v>
      </c>
      <c r="G1826" s="30" t="str">
        <f t="shared" si="118"/>
        <v xml:space="preserve"> c_number_laborer_irrigation</v>
      </c>
      <c r="I1826" t="s">
        <v>5602</v>
      </c>
      <c r="J1826" t="s">
        <v>5604</v>
      </c>
      <c r="K1826" t="s">
        <v>5603</v>
      </c>
      <c r="M1826" t="str">
        <f t="shared" si="119"/>
        <v>variable = ifelse(variable == " c_number_laborer_irrigation","      f_labour_irrigation_nrpeople ",variable),</v>
      </c>
    </row>
    <row r="1827" spans="1:13">
      <c r="A1827" t="s">
        <v>5492</v>
      </c>
      <c r="E1827" s="30" t="str">
        <f t="shared" si="116"/>
        <v xml:space="preserve">      f_labour_landprep_nrpeople </v>
      </c>
      <c r="F1827" s="30" t="str">
        <f t="shared" si="117"/>
        <v xml:space="preserve"> c_number_laborer_land_preparation,</v>
      </c>
      <c r="G1827" s="30" t="str">
        <f t="shared" si="118"/>
        <v xml:space="preserve"> c_number_laborer_land_preparation</v>
      </c>
      <c r="I1827" t="s">
        <v>5602</v>
      </c>
      <c r="J1827" t="s">
        <v>5604</v>
      </c>
      <c r="K1827" t="s">
        <v>5603</v>
      </c>
      <c r="M1827" t="str">
        <f t="shared" si="119"/>
        <v>variable = ifelse(variable == " c_number_laborer_land_preparation","      f_labour_landprep_nrpeople ",variable),</v>
      </c>
    </row>
    <row r="1828" spans="1:13">
      <c r="A1828" t="s">
        <v>5493</v>
      </c>
      <c r="E1828" s="30" t="str">
        <f t="shared" si="116"/>
        <v xml:space="preserve">      f_labour_marketing_nrpeople </v>
      </c>
      <c r="F1828" s="30" t="str">
        <f t="shared" si="117"/>
        <v xml:space="preserve"> c_number_laborer_marketing,</v>
      </c>
      <c r="G1828" s="30" t="str">
        <f t="shared" si="118"/>
        <v xml:space="preserve"> c_number_laborer_marketing</v>
      </c>
      <c r="I1828" t="s">
        <v>5602</v>
      </c>
      <c r="J1828" t="s">
        <v>5604</v>
      </c>
      <c r="K1828" t="s">
        <v>5603</v>
      </c>
      <c r="M1828" t="str">
        <f t="shared" si="119"/>
        <v>variable = ifelse(variable == " c_number_laborer_marketing","      f_labour_marketing_nrpeople ",variable),</v>
      </c>
    </row>
    <row r="1829" spans="1:13">
      <c r="A1829" t="s">
        <v>5495</v>
      </c>
      <c r="E1829" s="30" t="str">
        <f t="shared" si="116"/>
        <v xml:space="preserve">      f_labour_planting_nrpeople </v>
      </c>
      <c r="F1829" s="30" t="str">
        <f t="shared" si="117"/>
        <v xml:space="preserve"> c_number_laborer_planting,</v>
      </c>
      <c r="G1829" s="30" t="str">
        <f t="shared" si="118"/>
        <v xml:space="preserve"> c_number_laborer_planting</v>
      </c>
      <c r="I1829" t="s">
        <v>5602</v>
      </c>
      <c r="J1829" t="s">
        <v>5604</v>
      </c>
      <c r="K1829" t="s">
        <v>5603</v>
      </c>
      <c r="M1829" t="str">
        <f t="shared" si="119"/>
        <v>variable = ifelse(variable == " c_number_laborer_planting","      f_labour_planting_nrpeople ",variable),</v>
      </c>
    </row>
    <row r="1830" spans="1:13">
      <c r="A1830" t="s">
        <v>6532</v>
      </c>
      <c r="E1830" s="30" t="str">
        <f t="shared" si="116"/>
        <v xml:space="preserve">      f_labour_postharvesting_nrpeople </v>
      </c>
      <c r="F1830" s="30" t="str">
        <f t="shared" si="117"/>
        <v xml:space="preserve"> c_number_laborer_postharvest,</v>
      </c>
      <c r="G1830" s="30" t="str">
        <f t="shared" si="118"/>
        <v xml:space="preserve"> c_number_laborer_postharvest</v>
      </c>
      <c r="I1830" t="s">
        <v>5602</v>
      </c>
      <c r="J1830" t="s">
        <v>5604</v>
      </c>
      <c r="K1830" t="s">
        <v>5603</v>
      </c>
      <c r="M1830" t="str">
        <f t="shared" si="119"/>
        <v>variable = ifelse(variable == " c_number_laborer_postharvest","      f_labour_postharvesting_nrpeople ",variable),</v>
      </c>
    </row>
    <row r="1831" spans="1:13">
      <c r="A1831" t="s">
        <v>5496</v>
      </c>
      <c r="E1831" s="30" t="str">
        <f t="shared" si="116"/>
        <v xml:space="preserve">      f_inputs_costs_chemicals_1 </v>
      </c>
      <c r="F1831" s="30" t="str">
        <f t="shared" si="117"/>
        <v xml:space="preserve"> c_pesticides_amount,</v>
      </c>
      <c r="G1831" s="30" t="str">
        <f t="shared" si="118"/>
        <v xml:space="preserve"> c_pesticides_amount</v>
      </c>
      <c r="I1831" t="s">
        <v>5602</v>
      </c>
      <c r="J1831" t="s">
        <v>5604</v>
      </c>
      <c r="K1831" t="s">
        <v>5603</v>
      </c>
      <c r="M1831" t="str">
        <f t="shared" si="119"/>
        <v>variable = ifelse(variable == " c_pesticides_amount","      f_inputs_costs_chemicals_1 ",variable),</v>
      </c>
    </row>
    <row r="1832" spans="1:13">
      <c r="A1832" t="s">
        <v>5497</v>
      </c>
      <c r="E1832" s="30" t="str">
        <f t="shared" si="116"/>
        <v xml:space="preserve">      f_inputs_costs_seedlings </v>
      </c>
      <c r="F1832" s="30" t="str">
        <f t="shared" si="117"/>
        <v xml:space="preserve"> c_seedlings_amount,</v>
      </c>
      <c r="G1832" s="30" t="str">
        <f t="shared" si="118"/>
        <v xml:space="preserve"> c_seedlings_amount</v>
      </c>
      <c r="I1832" t="s">
        <v>5602</v>
      </c>
      <c r="J1832" t="s">
        <v>5604</v>
      </c>
      <c r="K1832" t="s">
        <v>5603</v>
      </c>
      <c r="M1832" t="str">
        <f t="shared" si="119"/>
        <v>variable = ifelse(variable == " c_seedlings_amount","      f_inputs_costs_seedlings ",variable),</v>
      </c>
    </row>
    <row r="1833" spans="1:13">
      <c r="A1833" t="s">
        <v>5498</v>
      </c>
      <c r="E1833" s="30" t="str">
        <f t="shared" si="116"/>
        <v xml:space="preserve">      f_inputs_costs_seeds </v>
      </c>
      <c r="F1833" s="30" t="str">
        <f t="shared" si="117"/>
        <v xml:space="preserve"> c_seeds_amount,</v>
      </c>
      <c r="G1833" s="30" t="str">
        <f t="shared" si="118"/>
        <v xml:space="preserve"> c_seeds_amount</v>
      </c>
      <c r="I1833" t="s">
        <v>5602</v>
      </c>
      <c r="J1833" t="s">
        <v>5604</v>
      </c>
      <c r="K1833" t="s">
        <v>5603</v>
      </c>
      <c r="M1833" t="str">
        <f t="shared" si="119"/>
        <v>variable = ifelse(variable == " c_seeds_amount","      f_inputs_costs_seeds ",variable),</v>
      </c>
    </row>
    <row r="1834" spans="1:13">
      <c r="A1834" t="s">
        <v>5499</v>
      </c>
      <c r="E1834" s="30" t="str">
        <f t="shared" si="116"/>
        <v xml:space="preserve">      f_inputs_costs_irrigation </v>
      </c>
      <c r="F1834" s="30" t="str">
        <f t="shared" si="117"/>
        <v xml:space="preserve"> c_water_amount,</v>
      </c>
      <c r="G1834" s="30" t="str">
        <f t="shared" si="118"/>
        <v xml:space="preserve"> c_water_amount</v>
      </c>
      <c r="I1834" t="s">
        <v>5602</v>
      </c>
      <c r="J1834" t="s">
        <v>5604</v>
      </c>
      <c r="K1834" t="s">
        <v>5603</v>
      </c>
      <c r="M1834" t="str">
        <f t="shared" si="119"/>
        <v>variable = ifelse(variable == " c_water_amount","      f_inputs_costs_irrigation ",variable),</v>
      </c>
    </row>
    <row r="1835" spans="1:13">
      <c r="A1835" t="s">
        <v>5500</v>
      </c>
      <c r="E1835" s="30" t="str">
        <f t="shared" si="116"/>
        <v xml:space="preserve">      cl_loss_droughts </v>
      </c>
      <c r="F1835" s="30" t="str">
        <f t="shared" si="117"/>
        <v xml:space="preserve"> cr_amount_droughts,</v>
      </c>
      <c r="G1835" s="30" t="str">
        <f t="shared" si="118"/>
        <v xml:space="preserve"> cr_amount_droughts</v>
      </c>
      <c r="I1835" t="s">
        <v>5602</v>
      </c>
      <c r="J1835" t="s">
        <v>5604</v>
      </c>
      <c r="K1835" t="s">
        <v>5603</v>
      </c>
      <c r="M1835" t="str">
        <f t="shared" si="119"/>
        <v>variable = ifelse(variable == " cr_amount_droughts","      cl_loss_droughts ",variable),</v>
      </c>
    </row>
    <row r="1836" spans="1:13">
      <c r="A1836" t="s">
        <v>5501</v>
      </c>
      <c r="E1836" s="30" t="str">
        <f t="shared" si="116"/>
        <v xml:space="preserve">      cl_loss_floods </v>
      </c>
      <c r="F1836" s="30" t="str">
        <f t="shared" si="117"/>
        <v xml:space="preserve"> cr_amount_floods,</v>
      </c>
      <c r="G1836" s="30" t="str">
        <f t="shared" si="118"/>
        <v xml:space="preserve"> cr_amount_floods</v>
      </c>
      <c r="I1836" t="s">
        <v>5602</v>
      </c>
      <c r="J1836" t="s">
        <v>5604</v>
      </c>
      <c r="K1836" t="s">
        <v>5603</v>
      </c>
      <c r="M1836" t="str">
        <f t="shared" si="119"/>
        <v>variable = ifelse(variable == " cr_amount_floods","      cl_loss_floods ",variable),</v>
      </c>
    </row>
    <row r="1837" spans="1:13">
      <c r="A1837" t="s">
        <v>5502</v>
      </c>
      <c r="E1837" s="30" t="str">
        <f t="shared" si="116"/>
        <v xml:space="preserve">      cl_loss_land_slides </v>
      </c>
      <c r="F1837" s="30" t="str">
        <f t="shared" si="117"/>
        <v xml:space="preserve"> cr_amount_landslides,</v>
      </c>
      <c r="G1837" s="30" t="str">
        <f t="shared" si="118"/>
        <v xml:space="preserve"> cr_amount_landslides</v>
      </c>
      <c r="I1837" t="s">
        <v>5602</v>
      </c>
      <c r="J1837" t="s">
        <v>5604</v>
      </c>
      <c r="K1837" t="s">
        <v>5603</v>
      </c>
      <c r="M1837" t="str">
        <f t="shared" si="119"/>
        <v>variable = ifelse(variable == " cr_amount_landslides","      cl_loss_land_slides ",variable),</v>
      </c>
    </row>
    <row r="1838" spans="1:13">
      <c r="A1838" t="s">
        <v>5503</v>
      </c>
      <c r="E1838" s="30" t="str">
        <f t="shared" si="116"/>
        <v xml:space="preserve">      cl_loss_rain_patterns </v>
      </c>
      <c r="F1838" s="30" t="str">
        <f t="shared" si="117"/>
        <v xml:space="preserve"> cr_amount_rain,</v>
      </c>
      <c r="G1838" s="30" t="str">
        <f t="shared" si="118"/>
        <v xml:space="preserve"> cr_amount_rain</v>
      </c>
      <c r="I1838" t="s">
        <v>5602</v>
      </c>
      <c r="J1838" t="s">
        <v>5604</v>
      </c>
      <c r="K1838" t="s">
        <v>5603</v>
      </c>
      <c r="M1838" t="str">
        <f t="shared" si="119"/>
        <v>variable = ifelse(variable == " cr_amount_rain","      cl_loss_rain_patterns ",variable),</v>
      </c>
    </row>
    <row r="1839" spans="1:13">
      <c r="A1839" t="s">
        <v>5504</v>
      </c>
      <c r="E1839" s="30" t="str">
        <f t="shared" si="116"/>
        <v xml:space="preserve">      cl_loss_storms </v>
      </c>
      <c r="F1839" s="30" t="str">
        <f t="shared" si="117"/>
        <v xml:space="preserve"> cr_amount_storms,</v>
      </c>
      <c r="G1839" s="30" t="str">
        <f t="shared" si="118"/>
        <v xml:space="preserve"> cr_amount_storms</v>
      </c>
      <c r="I1839" t="s">
        <v>5602</v>
      </c>
      <c r="J1839" t="s">
        <v>5604</v>
      </c>
      <c r="K1839" t="s">
        <v>5603</v>
      </c>
      <c r="M1839" t="str">
        <f t="shared" si="119"/>
        <v>variable = ifelse(variable == " cr_amount_storms","      cl_loss_storms ",variable),</v>
      </c>
    </row>
    <row r="1840" spans="1:13">
      <c r="A1840" t="s">
        <v>5505</v>
      </c>
      <c r="E1840" s="30" t="str">
        <f t="shared" si="116"/>
        <v xml:space="preserve">      cl_loss_heat_waves </v>
      </c>
      <c r="F1840" s="30" t="str">
        <f t="shared" si="117"/>
        <v xml:space="preserve"> cr_amount_temperature,</v>
      </c>
      <c r="G1840" s="30" t="str">
        <f t="shared" si="118"/>
        <v xml:space="preserve"> cr_amount_temperature</v>
      </c>
      <c r="I1840" t="s">
        <v>5602</v>
      </c>
      <c r="J1840" t="s">
        <v>5604</v>
      </c>
      <c r="K1840" t="s">
        <v>5603</v>
      </c>
      <c r="M1840" t="str">
        <f t="shared" si="119"/>
        <v>variable = ifelse(variable == " cr_amount_temperature","      cl_loss_heat_waves ",variable),</v>
      </c>
    </row>
    <row r="1841" spans="1:13">
      <c r="A1841" t="s">
        <v>5506</v>
      </c>
      <c r="E1841" s="30" t="str">
        <f t="shared" si="116"/>
        <v xml:space="preserve">      cl_droughts </v>
      </c>
      <c r="F1841" s="30" t="str">
        <f t="shared" si="117"/>
        <v xml:space="preserve"> cr_frequency_droughts,</v>
      </c>
      <c r="G1841" s="30" t="str">
        <f t="shared" si="118"/>
        <v xml:space="preserve"> cr_frequency_droughts</v>
      </c>
      <c r="I1841" t="s">
        <v>5602</v>
      </c>
      <c r="J1841" t="s">
        <v>5604</v>
      </c>
      <c r="K1841" t="s">
        <v>5603</v>
      </c>
      <c r="M1841" t="str">
        <f t="shared" si="119"/>
        <v>variable = ifelse(variable == " cr_frequency_droughts","      cl_droughts ",variable),</v>
      </c>
    </row>
    <row r="1842" spans="1:13">
      <c r="A1842" t="s">
        <v>5507</v>
      </c>
      <c r="E1842" s="30" t="str">
        <f t="shared" si="116"/>
        <v xml:space="preserve">      cl_floods </v>
      </c>
      <c r="F1842" s="30" t="str">
        <f t="shared" si="117"/>
        <v xml:space="preserve"> cr_frequency_floods,</v>
      </c>
      <c r="G1842" s="30" t="str">
        <f t="shared" si="118"/>
        <v xml:space="preserve"> cr_frequency_floods</v>
      </c>
      <c r="I1842" t="s">
        <v>5602</v>
      </c>
      <c r="J1842" t="s">
        <v>5604</v>
      </c>
      <c r="K1842" t="s">
        <v>5603</v>
      </c>
      <c r="M1842" t="str">
        <f t="shared" si="119"/>
        <v>variable = ifelse(variable == " cr_frequency_floods","      cl_floods ",variable),</v>
      </c>
    </row>
    <row r="1843" spans="1:13">
      <c r="A1843" t="s">
        <v>5508</v>
      </c>
      <c r="E1843" s="30" t="str">
        <f t="shared" si="116"/>
        <v xml:space="preserve">      cl_land_slides </v>
      </c>
      <c r="F1843" s="30" t="str">
        <f t="shared" si="117"/>
        <v xml:space="preserve"> cr_frequency_landslides,</v>
      </c>
      <c r="G1843" s="30" t="str">
        <f t="shared" si="118"/>
        <v xml:space="preserve"> cr_frequency_landslides</v>
      </c>
      <c r="I1843" t="s">
        <v>5602</v>
      </c>
      <c r="J1843" t="s">
        <v>5604</v>
      </c>
      <c r="K1843" t="s">
        <v>5603</v>
      </c>
      <c r="M1843" t="str">
        <f t="shared" si="119"/>
        <v>variable = ifelse(variable == " cr_frequency_landslides","      cl_land_slides ",variable),</v>
      </c>
    </row>
    <row r="1844" spans="1:13">
      <c r="A1844" t="s">
        <v>5509</v>
      </c>
      <c r="E1844" s="30" t="str">
        <f t="shared" si="116"/>
        <v xml:space="preserve">      cl_rain_patterns </v>
      </c>
      <c r="F1844" s="30" t="str">
        <f t="shared" si="117"/>
        <v xml:space="preserve"> cr_frequency_rain,</v>
      </c>
      <c r="G1844" s="30" t="str">
        <f t="shared" si="118"/>
        <v xml:space="preserve"> cr_frequency_rain</v>
      </c>
      <c r="I1844" t="s">
        <v>5602</v>
      </c>
      <c r="J1844" t="s">
        <v>5604</v>
      </c>
      <c r="K1844" t="s">
        <v>5603</v>
      </c>
      <c r="M1844" t="str">
        <f t="shared" si="119"/>
        <v>variable = ifelse(variable == " cr_frequency_rain","      cl_rain_patterns ",variable),</v>
      </c>
    </row>
    <row r="1845" spans="1:13">
      <c r="A1845" t="s">
        <v>5510</v>
      </c>
      <c r="E1845" s="30" t="str">
        <f t="shared" si="116"/>
        <v xml:space="preserve">      cl_storms </v>
      </c>
      <c r="F1845" s="30" t="str">
        <f t="shared" si="117"/>
        <v xml:space="preserve"> cr_frequency_storms,</v>
      </c>
      <c r="G1845" s="30" t="str">
        <f t="shared" si="118"/>
        <v xml:space="preserve"> cr_frequency_storms</v>
      </c>
      <c r="I1845" t="s">
        <v>5602</v>
      </c>
      <c r="J1845" t="s">
        <v>5604</v>
      </c>
      <c r="K1845" t="s">
        <v>5603</v>
      </c>
      <c r="M1845" t="str">
        <f t="shared" si="119"/>
        <v>variable = ifelse(variable == " cr_frequency_storms","      cl_storms ",variable),</v>
      </c>
    </row>
    <row r="1846" spans="1:13">
      <c r="A1846" t="s">
        <v>5511</v>
      </c>
      <c r="E1846" s="30" t="str">
        <f t="shared" si="116"/>
        <v xml:space="preserve">      cl_heat_waves </v>
      </c>
      <c r="F1846" s="30" t="str">
        <f t="shared" si="117"/>
        <v xml:space="preserve"> cr_frequency_temperature,</v>
      </c>
      <c r="G1846" s="30" t="str">
        <f t="shared" si="118"/>
        <v xml:space="preserve"> cr_frequency_temperature</v>
      </c>
      <c r="I1846" t="s">
        <v>5602</v>
      </c>
      <c r="J1846" t="s">
        <v>5604</v>
      </c>
      <c r="K1846" t="s">
        <v>5603</v>
      </c>
      <c r="M1846" t="str">
        <f t="shared" si="119"/>
        <v>variable = ifelse(variable == " cr_frequency_temperature","      cl_heat_waves ",variable),</v>
      </c>
    </row>
    <row r="1847" spans="1:13">
      <c r="A1847" t="s">
        <v>5512</v>
      </c>
      <c r="E1847" s="30" t="str">
        <f t="shared" si="116"/>
        <v xml:space="preserve">      cl_coping_mechanisms </v>
      </c>
      <c r="F1847" s="30" t="str">
        <f t="shared" si="117"/>
        <v xml:space="preserve"> cr_methods,</v>
      </c>
      <c r="G1847" s="30" t="str">
        <f t="shared" si="118"/>
        <v xml:space="preserve"> cr_methods</v>
      </c>
      <c r="I1847" t="s">
        <v>5602</v>
      </c>
      <c r="J1847" t="s">
        <v>5604</v>
      </c>
      <c r="K1847" t="s">
        <v>5603</v>
      </c>
      <c r="M1847" t="str">
        <f t="shared" si="119"/>
        <v>variable = ifelse(variable == " cr_methods","      cl_coping_mechanisms ",variable),</v>
      </c>
    </row>
    <row r="1848" spans="1:13">
      <c r="A1848" t="s">
        <v>5513</v>
      </c>
      <c r="E1848" s="30" t="str">
        <f t="shared" si="116"/>
        <v xml:space="preserve">      cl_coping_mechanisms_other </v>
      </c>
      <c r="F1848" s="30" t="str">
        <f t="shared" si="117"/>
        <v xml:space="preserve"> cr_methods_other,</v>
      </c>
      <c r="G1848" s="30" t="str">
        <f t="shared" si="118"/>
        <v xml:space="preserve"> cr_methods_other</v>
      </c>
      <c r="I1848" t="s">
        <v>5602</v>
      </c>
      <c r="J1848" t="s">
        <v>5604</v>
      </c>
      <c r="K1848" t="s">
        <v>5603</v>
      </c>
      <c r="M1848" t="str">
        <f t="shared" si="119"/>
        <v>variable = ifelse(variable == " cr_methods_other","      cl_coping_mechanisms_other ",variable),</v>
      </c>
    </row>
    <row r="1849" spans="1:13">
      <c r="A1849" t="s">
        <v>6626</v>
      </c>
      <c r="E1849" s="30" t="str">
        <f t="shared" si="116"/>
        <v xml:space="preserve">      cl_coping_mechanisms_other_2 </v>
      </c>
      <c r="F1849" s="30" t="str">
        <f t="shared" si="117"/>
        <v xml:space="preserve"> 'cr_methods..other..',</v>
      </c>
      <c r="G1849" s="30" t="str">
        <f t="shared" si="118"/>
        <v xml:space="preserve"> 'cr_methods..other..'</v>
      </c>
      <c r="I1849" t="s">
        <v>5602</v>
      </c>
      <c r="J1849" t="s">
        <v>5604</v>
      </c>
      <c r="K1849" t="s">
        <v>5603</v>
      </c>
      <c r="M1849" t="str">
        <f t="shared" si="119"/>
        <v>variable = ifelse(variable == " 'cr_methods..other..'","      cl_coping_mechanisms_other_2 ",variable),</v>
      </c>
    </row>
    <row r="1850" spans="1:13">
      <c r="A1850" t="s">
        <v>5514</v>
      </c>
      <c r="E1850" s="30" t="str">
        <f t="shared" si="116"/>
        <v xml:space="preserve">      cl_extreme_weather </v>
      </c>
      <c r="F1850" s="30" t="str">
        <f t="shared" si="117"/>
        <v xml:space="preserve"> cr_options,</v>
      </c>
      <c r="G1850" s="30" t="str">
        <f t="shared" si="118"/>
        <v xml:space="preserve"> cr_options</v>
      </c>
      <c r="I1850" t="s">
        <v>5602</v>
      </c>
      <c r="J1850" t="s">
        <v>5604</v>
      </c>
      <c r="K1850" t="s">
        <v>5603</v>
      </c>
      <c r="M1850" t="str">
        <f t="shared" si="119"/>
        <v>variable = ifelse(variable == " cr_options","      cl_extreme_weather ",variable),</v>
      </c>
    </row>
    <row r="1851" spans="1:13">
      <c r="A1851" t="s">
        <v>6627</v>
      </c>
      <c r="E1851" s="30" t="str">
        <f t="shared" si="116"/>
        <v xml:space="preserve">      cl_extreme_weather_other </v>
      </c>
      <c r="F1851" s="30" t="str">
        <f t="shared" si="117"/>
        <v xml:space="preserve"> 'cr_options..other..',</v>
      </c>
      <c r="G1851" s="30" t="str">
        <f t="shared" si="118"/>
        <v xml:space="preserve"> 'cr_options..other..'</v>
      </c>
      <c r="I1851" t="s">
        <v>5602</v>
      </c>
      <c r="J1851" t="s">
        <v>5604</v>
      </c>
      <c r="K1851" t="s">
        <v>5603</v>
      </c>
      <c r="M1851" t="str">
        <f t="shared" si="119"/>
        <v>variable = ifelse(variable == " 'cr_options..other..'","      cl_extreme_weather_other ",variable),</v>
      </c>
    </row>
    <row r="1852" spans="1:13">
      <c r="A1852" t="s">
        <v>5515</v>
      </c>
      <c r="E1852" s="30" t="str">
        <f t="shared" si="116"/>
        <v xml:space="preserve">      cs_negative_recommendation </v>
      </c>
      <c r="F1852" s="30" t="str">
        <f t="shared" si="117"/>
        <v xml:space="preserve"> cs_neg_recommendation,</v>
      </c>
      <c r="G1852" s="30" t="str">
        <f t="shared" si="118"/>
        <v xml:space="preserve"> cs_neg_recommendation</v>
      </c>
      <c r="I1852" t="s">
        <v>5602</v>
      </c>
      <c r="J1852" t="s">
        <v>5604</v>
      </c>
      <c r="K1852" t="s">
        <v>5603</v>
      </c>
      <c r="M1852" t="str">
        <f t="shared" si="119"/>
        <v>variable = ifelse(variable == " cs_neg_recommendation","      cs_negative_recommendation ",variable),</v>
      </c>
    </row>
    <row r="1853" spans="1:13">
      <c r="A1853" t="s">
        <v>6628</v>
      </c>
      <c r="E1853" s="30" t="str">
        <f t="shared" si="116"/>
        <v xml:space="preserve">      cs_negative_recommendation_other </v>
      </c>
      <c r="F1853" s="30" t="str">
        <f t="shared" si="117"/>
        <v xml:space="preserve"> 'cs_neg_recommendation..other..',</v>
      </c>
      <c r="G1853" s="30" t="str">
        <f t="shared" si="118"/>
        <v xml:space="preserve"> 'cs_neg_recommendation..other..'</v>
      </c>
      <c r="I1853" t="s">
        <v>5602</v>
      </c>
      <c r="J1853" t="s">
        <v>5604</v>
      </c>
      <c r="K1853" t="s">
        <v>5603</v>
      </c>
      <c r="M1853" t="str">
        <f t="shared" si="119"/>
        <v>variable = ifelse(variable == " 'cs_neg_recommendation..other..'","      cs_negative_recommendation_other ",variable),</v>
      </c>
    </row>
    <row r="1854" spans="1:13">
      <c r="A1854" t="s">
        <v>5516</v>
      </c>
      <c r="E1854" s="30" t="str">
        <f t="shared" si="116"/>
        <v xml:space="preserve">      cs_timely_payment </v>
      </c>
      <c r="F1854" s="30" t="str">
        <f t="shared" si="117"/>
        <v xml:space="preserve"> cs_pay_on_time,</v>
      </c>
      <c r="G1854" s="30" t="str">
        <f t="shared" si="118"/>
        <v xml:space="preserve"> cs_pay_on_time</v>
      </c>
      <c r="I1854" t="s">
        <v>5602</v>
      </c>
      <c r="J1854" t="s">
        <v>5604</v>
      </c>
      <c r="K1854" t="s">
        <v>5603</v>
      </c>
      <c r="M1854" t="str">
        <f t="shared" si="119"/>
        <v>variable = ifelse(variable == " cs_pay_on_time","      cs_timely_payment ",variable),</v>
      </c>
    </row>
    <row r="1855" spans="1:13">
      <c r="A1855" t="s">
        <v>5517</v>
      </c>
      <c r="E1855" s="30" t="str">
        <f t="shared" si="116"/>
        <v xml:space="preserve">      cs_positive_recommendation </v>
      </c>
      <c r="F1855" s="30" t="str">
        <f t="shared" si="117"/>
        <v xml:space="preserve"> cs_pos_recommendation,</v>
      </c>
      <c r="G1855" s="30" t="str">
        <f t="shared" si="118"/>
        <v xml:space="preserve"> cs_pos_recommendation</v>
      </c>
      <c r="I1855" t="s">
        <v>5602</v>
      </c>
      <c r="J1855" t="s">
        <v>5604</v>
      </c>
      <c r="K1855" t="s">
        <v>5603</v>
      </c>
      <c r="M1855" t="str">
        <f t="shared" si="119"/>
        <v>variable = ifelse(variable == " cs_pos_recommendation","      cs_positive_recommendation ",variable),</v>
      </c>
    </row>
    <row r="1856" spans="1:13">
      <c r="A1856" t="s">
        <v>6629</v>
      </c>
      <c r="E1856" s="30" t="str">
        <f t="shared" si="116"/>
        <v xml:space="preserve">      cs_positive_recommendation_other </v>
      </c>
      <c r="F1856" s="30" t="str">
        <f t="shared" si="117"/>
        <v xml:space="preserve"> 'cs_pos_recommendation..other..',</v>
      </c>
      <c r="G1856" s="30" t="str">
        <f t="shared" si="118"/>
        <v xml:space="preserve"> 'cs_pos_recommendation..other..'</v>
      </c>
      <c r="I1856" t="s">
        <v>5602</v>
      </c>
      <c r="J1856" t="s">
        <v>5604</v>
      </c>
      <c r="K1856" t="s">
        <v>5603</v>
      </c>
      <c r="M1856" t="str">
        <f t="shared" si="119"/>
        <v>variable = ifelse(variable == " 'cs_pos_recommendation..other..'","      cs_positive_recommendation_other ",variable),</v>
      </c>
    </row>
    <row r="1857" spans="1:13">
      <c r="A1857" t="s">
        <v>5518</v>
      </c>
      <c r="E1857" s="30" t="str">
        <f t="shared" si="116"/>
        <v xml:space="preserve">      cs_recommendation </v>
      </c>
      <c r="F1857" s="30" t="str">
        <f t="shared" si="117"/>
        <v xml:space="preserve"> cs_services_recommend,</v>
      </c>
      <c r="G1857" s="30" t="str">
        <f t="shared" si="118"/>
        <v xml:space="preserve"> cs_services_recommend</v>
      </c>
      <c r="I1857" t="s">
        <v>5602</v>
      </c>
      <c r="J1857" t="s">
        <v>5604</v>
      </c>
      <c r="K1857" t="s">
        <v>5603</v>
      </c>
      <c r="M1857" t="str">
        <f t="shared" si="119"/>
        <v>variable = ifelse(variable == " cs_services_recommend","      cs_recommendation ",variable),</v>
      </c>
    </row>
    <row r="1858" spans="1:13">
      <c r="A1858" t="s">
        <v>5519</v>
      </c>
      <c r="E1858" s="30" t="str">
        <f t="shared" si="116"/>
        <v xml:space="preserve">      monitoring_survey_yn </v>
      </c>
      <c r="F1858" s="30" t="str">
        <f t="shared" si="117"/>
        <v xml:space="preserve"> f_aw_survey_future,</v>
      </c>
      <c r="G1858" s="30" t="str">
        <f t="shared" si="118"/>
        <v xml:space="preserve"> f_aw_survey_future</v>
      </c>
      <c r="I1858" t="s">
        <v>5602</v>
      </c>
      <c r="J1858" t="s">
        <v>5604</v>
      </c>
      <c r="K1858" t="s">
        <v>5603</v>
      </c>
      <c r="M1858" t="str">
        <f t="shared" si="119"/>
        <v>variable = ifelse(variable == " f_aw_survey_future","      monitoring_survey_yn ",variable),</v>
      </c>
    </row>
    <row r="1859" spans="1:13">
      <c r="A1859" t="s">
        <v>6630</v>
      </c>
      <c r="E1859" s="30" t="str">
        <f t="shared" si="116"/>
        <v xml:space="preserve">      f_focus_measurement_prod_rice_bag_kg </v>
      </c>
      <c r="F1859" s="30" t="str">
        <f t="shared" si="117"/>
        <v xml:space="preserve"> f_kg_bags,</v>
      </c>
      <c r="G1859" s="30" t="str">
        <f t="shared" si="118"/>
        <v xml:space="preserve"> f_kg_bags</v>
      </c>
      <c r="I1859" t="s">
        <v>5602</v>
      </c>
      <c r="J1859" t="s">
        <v>5604</v>
      </c>
      <c r="K1859" t="s">
        <v>5603</v>
      </c>
      <c r="M1859" t="str">
        <f t="shared" si="119"/>
        <v>variable = ifelse(variable == " f_kg_bags","      f_focus_measurement_prod_rice_bag_kg ",variable),</v>
      </c>
    </row>
    <row r="1860" spans="1:13">
      <c r="A1860" t="s">
        <v>6631</v>
      </c>
      <c r="E1860" s="30" t="str">
        <f t="shared" si="116"/>
        <v xml:space="preserve">      f_focus_measurement_prod_rice_other_kg </v>
      </c>
      <c r="F1860" s="30" t="str">
        <f t="shared" si="117"/>
        <v xml:space="preserve"> f_kg_rice_other,</v>
      </c>
      <c r="G1860" s="30" t="str">
        <f t="shared" si="118"/>
        <v xml:space="preserve"> f_kg_rice_other</v>
      </c>
      <c r="I1860" t="s">
        <v>5602</v>
      </c>
      <c r="J1860" t="s">
        <v>5604</v>
      </c>
      <c r="K1860" t="s">
        <v>5603</v>
      </c>
      <c r="M1860" t="str">
        <f t="shared" si="119"/>
        <v>variable = ifelse(variable == " f_kg_rice_other","      f_focus_measurement_prod_rice_other_kg ",variable),</v>
      </c>
    </row>
    <row r="1861" spans="1:13">
      <c r="A1861" t="s">
        <v>5520</v>
      </c>
      <c r="E1861" s="30" t="str">
        <f t="shared" si="116"/>
        <v xml:space="preserve">      cs_sdm_company </v>
      </c>
      <c r="F1861" s="30" t="str">
        <f t="shared" si="117"/>
        <v xml:space="preserve"> f_know_company,</v>
      </c>
      <c r="G1861" s="30" t="str">
        <f t="shared" si="118"/>
        <v xml:space="preserve"> f_know_company</v>
      </c>
      <c r="I1861" t="s">
        <v>5602</v>
      </c>
      <c r="J1861" t="s">
        <v>5604</v>
      </c>
      <c r="K1861" t="s">
        <v>5603</v>
      </c>
      <c r="M1861" t="str">
        <f t="shared" si="119"/>
        <v>variable = ifelse(variable == " f_know_company","      cs_sdm_company ",variable),</v>
      </c>
    </row>
    <row r="1862" spans="1:13">
      <c r="A1862" t="s">
        <v>5521</v>
      </c>
      <c r="E1862" s="30" t="str">
        <f t="shared" si="116"/>
        <v xml:space="preserve">      cf_shortage </v>
      </c>
      <c r="F1862" s="30" t="str">
        <f t="shared" si="117"/>
        <v xml:space="preserve"> f_liquidity,</v>
      </c>
      <c r="G1862" s="30" t="str">
        <f t="shared" si="118"/>
        <v xml:space="preserve"> f_liquidity</v>
      </c>
      <c r="I1862" t="s">
        <v>5602</v>
      </c>
      <c r="J1862" t="s">
        <v>5604</v>
      </c>
      <c r="K1862" t="s">
        <v>5603</v>
      </c>
      <c r="M1862" t="str">
        <f t="shared" si="119"/>
        <v>variable = ifelse(variable == " f_liquidity","      cf_shortage ",variable),</v>
      </c>
    </row>
    <row r="1863" spans="1:13">
      <c r="A1863" t="s">
        <v>5522</v>
      </c>
      <c r="E1863" s="30" t="str">
        <f t="shared" ref="E1863:E1926" si="120">LEFT(A1863, SEARCH("=",A1863)-1)</f>
        <v xml:space="preserve">      cf_shortage_months </v>
      </c>
      <c r="F1863" s="30" t="str">
        <f t="shared" ref="F1863:F1926" si="121">RIGHT(A1863,LEN(A1863)-SEARCH("=",A1863))</f>
        <v xml:space="preserve"> f_liquidity_months,</v>
      </c>
      <c r="G1863" s="30" t="str">
        <f t="shared" ref="G1863:G1926" si="122">LEFT(F1863, SEARCH(",",F1863)-1)</f>
        <v xml:space="preserve"> f_liquidity_months</v>
      </c>
      <c r="I1863" t="s">
        <v>5602</v>
      </c>
      <c r="J1863" t="s">
        <v>5604</v>
      </c>
      <c r="K1863" t="s">
        <v>5603</v>
      </c>
      <c r="M1863" t="str">
        <f t="shared" ref="M1863:M1926" si="123">IFERROR(_xlfn.CONCAT(I1863,G1863,J1863,E1863,K1863),"")</f>
        <v>variable = ifelse(variable == " f_liquidity_months","      cf_shortage_months ",variable),</v>
      </c>
    </row>
    <row r="1864" spans="1:13">
      <c r="A1864" t="s">
        <v>5523</v>
      </c>
      <c r="E1864" s="30" t="str">
        <f t="shared" si="120"/>
        <v xml:space="preserve">      f_livestock_income_type </v>
      </c>
      <c r="F1864" s="30" t="str">
        <f t="shared" si="121"/>
        <v xml:space="preserve"> f_livestock,</v>
      </c>
      <c r="G1864" s="30" t="str">
        <f t="shared" si="122"/>
        <v xml:space="preserve"> f_livestock</v>
      </c>
      <c r="I1864" t="s">
        <v>5602</v>
      </c>
      <c r="J1864" t="s">
        <v>5604</v>
      </c>
      <c r="K1864" t="s">
        <v>5603</v>
      </c>
      <c r="M1864" t="str">
        <f t="shared" si="123"/>
        <v>variable = ifelse(variable == " f_livestock","      f_livestock_income_type ",variable),</v>
      </c>
    </row>
    <row r="1865" spans="1:13">
      <c r="A1865" t="s">
        <v>5848</v>
      </c>
      <c r="E1865" s="30" t="str">
        <f t="shared" si="120"/>
        <v xml:space="preserve">      f_livestock_nr_labourers </v>
      </c>
      <c r="F1865" s="30" t="str">
        <f t="shared" si="121"/>
        <v xml:space="preserve"> f_livestock_labor,</v>
      </c>
      <c r="G1865" s="30" t="str">
        <f t="shared" si="122"/>
        <v xml:space="preserve"> f_livestock_labor</v>
      </c>
      <c r="I1865" t="s">
        <v>5602</v>
      </c>
      <c r="J1865" t="s">
        <v>5604</v>
      </c>
      <c r="K1865" t="s">
        <v>5603</v>
      </c>
      <c r="M1865" t="str">
        <f t="shared" si="123"/>
        <v>variable = ifelse(variable == " f_livestock_labor","      f_livestock_nr_labourers ",variable),</v>
      </c>
    </row>
    <row r="1866" spans="1:13">
      <c r="A1866" t="s">
        <v>5849</v>
      </c>
      <c r="E1866" s="30" t="str">
        <f t="shared" si="120"/>
        <v xml:space="preserve">      f_livestock_wages_hiredlabour </v>
      </c>
      <c r="F1866" s="30" t="str">
        <f t="shared" si="121"/>
        <v xml:space="preserve"> f_livestock_labor_amount,</v>
      </c>
      <c r="G1866" s="30" t="str">
        <f t="shared" si="122"/>
        <v xml:space="preserve"> f_livestock_labor_amount</v>
      </c>
      <c r="I1866" t="s">
        <v>5602</v>
      </c>
      <c r="J1866" t="s">
        <v>5604</v>
      </c>
      <c r="K1866" t="s">
        <v>5603</v>
      </c>
      <c r="M1866" t="str">
        <f t="shared" si="123"/>
        <v>variable = ifelse(variable == " f_livestock_labor_amount","      f_livestock_wages_hiredlabour ",variable),</v>
      </c>
    </row>
    <row r="1867" spans="1:13">
      <c r="A1867" t="s">
        <v>6544</v>
      </c>
      <c r="E1867" s="30" t="str">
        <f t="shared" si="120"/>
        <v xml:space="preserve">      f_livestock_days_hiredlabour </v>
      </c>
      <c r="F1867" s="30" t="str">
        <f t="shared" si="121"/>
        <v xml:space="preserve"> f_livestock_labor_months,</v>
      </c>
      <c r="G1867" s="30" t="str">
        <f t="shared" si="122"/>
        <v xml:space="preserve"> f_livestock_labor_months</v>
      </c>
      <c r="I1867" t="s">
        <v>5602</v>
      </c>
      <c r="J1867" t="s">
        <v>5604</v>
      </c>
      <c r="K1867" t="s">
        <v>5603</v>
      </c>
      <c r="M1867" t="str">
        <f t="shared" si="123"/>
        <v>variable = ifelse(variable == " f_livestock_labor_months","      f_livestock_days_hiredlabour ",variable),</v>
      </c>
    </row>
    <row r="1868" spans="1:13">
      <c r="A1868" t="s">
        <v>5851</v>
      </c>
      <c r="E1868" s="30" t="str">
        <f t="shared" si="120"/>
        <v xml:space="preserve">      f_livestock_nr_hired_labourers </v>
      </c>
      <c r="F1868" s="30" t="str">
        <f t="shared" si="121"/>
        <v xml:space="preserve"> f_livestock_labor_people_amount,</v>
      </c>
      <c r="G1868" s="30" t="str">
        <f t="shared" si="122"/>
        <v xml:space="preserve"> f_livestock_labor_people_amount</v>
      </c>
      <c r="I1868" t="s">
        <v>5602</v>
      </c>
      <c r="J1868" t="s">
        <v>5604</v>
      </c>
      <c r="K1868" t="s">
        <v>5603</v>
      </c>
      <c r="M1868" t="str">
        <f t="shared" si="123"/>
        <v>variable = ifelse(variable == " f_livestock_labor_people_amount","      f_livestock_nr_hired_labourers ",variable),</v>
      </c>
    </row>
    <row r="1869" spans="1:13">
      <c r="A1869" t="s">
        <v>5852</v>
      </c>
      <c r="E1869" s="30" t="str">
        <f t="shared" si="120"/>
        <v xml:space="preserve">      f_livestock_income_total </v>
      </c>
      <c r="F1869" s="30" t="str">
        <f t="shared" si="121"/>
        <v xml:space="preserve"> f_livestock_option,</v>
      </c>
      <c r="G1869" s="30" t="str">
        <f t="shared" si="122"/>
        <v xml:space="preserve"> f_livestock_option</v>
      </c>
      <c r="I1869" t="s">
        <v>5602</v>
      </c>
      <c r="J1869" t="s">
        <v>5604</v>
      </c>
      <c r="K1869" t="s">
        <v>5603</v>
      </c>
      <c r="M1869" t="str">
        <f t="shared" si="123"/>
        <v>variable = ifelse(variable == " f_livestock_option","      f_livestock_income_total ",variable),</v>
      </c>
    </row>
    <row r="1870" spans="1:13">
      <c r="A1870" t="s">
        <v>6632</v>
      </c>
      <c r="E1870" s="30" t="str">
        <f t="shared" si="120"/>
        <v xml:space="preserve">      f_livestock_income_total_other </v>
      </c>
      <c r="F1870" s="30" t="str">
        <f t="shared" si="121"/>
        <v xml:space="preserve"> 'f_livestock..other..',</v>
      </c>
      <c r="G1870" s="30" t="str">
        <f t="shared" si="122"/>
        <v xml:space="preserve"> 'f_livestock..other..'</v>
      </c>
      <c r="I1870" t="s">
        <v>5602</v>
      </c>
      <c r="J1870" t="s">
        <v>5604</v>
      </c>
      <c r="K1870" t="s">
        <v>5603</v>
      </c>
      <c r="M1870" t="str">
        <f t="shared" si="123"/>
        <v>variable = ifelse(variable == " 'f_livestock..other..'","      f_livestock_income_total_other ",variable),</v>
      </c>
    </row>
    <row r="1871" spans="1:13">
      <c r="A1871" t="s">
        <v>6633</v>
      </c>
      <c r="E1871" s="30" t="str">
        <f t="shared" si="120"/>
        <v xml:space="preserve">      pi_location_cascade </v>
      </c>
      <c r="F1871" s="30" t="str">
        <f t="shared" si="121"/>
        <v xml:space="preserve"> f_location_1,</v>
      </c>
      <c r="G1871" s="30" t="str">
        <f t="shared" si="122"/>
        <v xml:space="preserve"> f_location_1</v>
      </c>
      <c r="I1871" t="s">
        <v>5602</v>
      </c>
      <c r="J1871" t="s">
        <v>5604</v>
      </c>
      <c r="K1871" t="s">
        <v>5603</v>
      </c>
      <c r="M1871" t="str">
        <f t="shared" si="123"/>
        <v>variable = ifelse(variable == " f_location_1","      pi_location_cascade ",variable),</v>
      </c>
    </row>
    <row r="1872" spans="1:13">
      <c r="A1872" t="s">
        <v>5525</v>
      </c>
      <c r="E1872" s="30" t="str">
        <f t="shared" si="120"/>
        <v xml:space="preserve">      pi_location_other </v>
      </c>
      <c r="F1872" s="30" t="str">
        <f t="shared" si="121"/>
        <v xml:space="preserve"> f_location_other,</v>
      </c>
      <c r="G1872" s="30" t="str">
        <f t="shared" si="122"/>
        <v xml:space="preserve"> f_location_other</v>
      </c>
      <c r="I1872" t="s">
        <v>5602</v>
      </c>
      <c r="J1872" t="s">
        <v>5604</v>
      </c>
      <c r="K1872" t="s">
        <v>5603</v>
      </c>
      <c r="M1872" t="str">
        <f t="shared" si="123"/>
        <v>variable = ifelse(variable == " f_location_other","      pi_location_other ",variable),</v>
      </c>
    </row>
    <row r="1873" spans="1:13">
      <c r="A1873" t="s">
        <v>6634</v>
      </c>
      <c r="E1873" s="30" t="str">
        <f t="shared" si="120"/>
        <v xml:space="preserve">      pi_location_other_first_admin </v>
      </c>
      <c r="F1873" s="30" t="str">
        <f t="shared" si="121"/>
        <v xml:space="preserve"> f_location_other_lga,</v>
      </c>
      <c r="G1873" s="30" t="str">
        <f t="shared" si="122"/>
        <v xml:space="preserve"> f_location_other_lga</v>
      </c>
      <c r="I1873" t="s">
        <v>5602</v>
      </c>
      <c r="J1873" t="s">
        <v>5604</v>
      </c>
      <c r="K1873" t="s">
        <v>5603</v>
      </c>
      <c r="M1873" t="str">
        <f t="shared" si="123"/>
        <v>variable = ifelse(variable == " f_location_other_lga","      pi_location_other_first_admin ",variable),</v>
      </c>
    </row>
    <row r="1874" spans="1:13">
      <c r="A1874" t="s">
        <v>5855</v>
      </c>
      <c r="E1874" s="30" t="str">
        <f t="shared" si="120"/>
        <v xml:space="preserve">      pi_location_other_village </v>
      </c>
      <c r="F1874" s="30" t="str">
        <f t="shared" si="121"/>
        <v xml:space="preserve"> f_location_other_village,</v>
      </c>
      <c r="G1874" s="30" t="str">
        <f t="shared" si="122"/>
        <v xml:space="preserve"> f_location_other_village</v>
      </c>
      <c r="I1874" t="s">
        <v>5602</v>
      </c>
      <c r="J1874" t="s">
        <v>5604</v>
      </c>
      <c r="K1874" t="s">
        <v>5603</v>
      </c>
      <c r="M1874" t="str">
        <f t="shared" si="123"/>
        <v>variable = ifelse(variable == " f_location_other_village","      pi_location_other_village ",variable),</v>
      </c>
    </row>
    <row r="1875" spans="1:13">
      <c r="A1875" t="s">
        <v>6635</v>
      </c>
      <c r="E1875" s="30" t="str">
        <f t="shared" si="120"/>
        <v xml:space="preserve">      pi_location_other_third_admin </v>
      </c>
      <c r="F1875" s="30" t="str">
        <f t="shared" si="121"/>
        <v xml:space="preserve"> f_location_other_ward,</v>
      </c>
      <c r="G1875" s="30" t="str">
        <f t="shared" si="122"/>
        <v xml:space="preserve"> f_location_other_ward</v>
      </c>
      <c r="I1875" t="s">
        <v>5602</v>
      </c>
      <c r="J1875" t="s">
        <v>5604</v>
      </c>
      <c r="K1875" t="s">
        <v>5603</v>
      </c>
      <c r="M1875" t="str">
        <f t="shared" si="123"/>
        <v>variable = ifelse(variable == " f_location_other_ward","      pi_location_other_third_admin ",variable),</v>
      </c>
    </row>
    <row r="1876" spans="1:13">
      <c r="A1876" t="s">
        <v>6548</v>
      </c>
      <c r="E1876" s="30" t="str">
        <f t="shared" si="120"/>
        <v xml:space="preserve">      f_maincrop_top3 </v>
      </c>
      <c r="F1876" s="30" t="str">
        <f t="shared" si="121"/>
        <v xml:space="preserve"> f_maincrop,</v>
      </c>
      <c r="G1876" s="30" t="str">
        <f t="shared" si="122"/>
        <v xml:space="preserve"> f_maincrop</v>
      </c>
      <c r="I1876" t="s">
        <v>5602</v>
      </c>
      <c r="J1876" t="s">
        <v>5604</v>
      </c>
      <c r="K1876" t="s">
        <v>5603</v>
      </c>
      <c r="M1876" t="str">
        <f t="shared" si="123"/>
        <v>variable = ifelse(variable == " f_maincrop","      f_maincrop_top3 ",variable),</v>
      </c>
    </row>
    <row r="1877" spans="1:13">
      <c r="A1877" t="s">
        <v>6636</v>
      </c>
      <c r="E1877" s="30" t="str">
        <f t="shared" si="120"/>
        <v xml:space="preserve">      f_maincrop_top3_other </v>
      </c>
      <c r="F1877" s="30" t="str">
        <f t="shared" si="121"/>
        <v xml:space="preserve"> 'f_maincrop..other..',</v>
      </c>
      <c r="G1877" s="30" t="str">
        <f t="shared" si="122"/>
        <v xml:space="preserve"> 'f_maincrop..other..'</v>
      </c>
      <c r="I1877" t="s">
        <v>5602</v>
      </c>
      <c r="J1877" t="s">
        <v>5604</v>
      </c>
      <c r="K1877" t="s">
        <v>5603</v>
      </c>
      <c r="M1877" t="str">
        <f t="shared" si="123"/>
        <v>variable = ifelse(variable == " 'f_maincrop..other..'","      f_maincrop_top3_other ",variable),</v>
      </c>
    </row>
    <row r="1878" spans="1:13">
      <c r="A1878" t="s">
        <v>5863</v>
      </c>
      <c r="E1878" s="30" t="str">
        <f t="shared" si="120"/>
        <v xml:space="preserve">      f_harvest_num </v>
      </c>
      <c r="F1878" s="30" t="str">
        <f t="shared" si="121"/>
        <v xml:space="preserve"> f_number_harvest,</v>
      </c>
      <c r="G1878" s="30" t="str">
        <f t="shared" si="122"/>
        <v xml:space="preserve"> f_number_harvest</v>
      </c>
      <c r="I1878" t="s">
        <v>5602</v>
      </c>
      <c r="J1878" t="s">
        <v>5604</v>
      </c>
      <c r="K1878" t="s">
        <v>5603</v>
      </c>
      <c r="M1878" t="str">
        <f t="shared" si="123"/>
        <v>variable = ifelse(variable == " f_number_harvest","      f_harvest_num ",variable),</v>
      </c>
    </row>
    <row r="1879" spans="1:13">
      <c r="A1879" t="s">
        <v>5633</v>
      </c>
      <c r="E1879" s="30" t="str">
        <f t="shared" si="120"/>
        <v xml:space="preserve">      f_other_crop_income </v>
      </c>
      <c r="F1879" s="30" t="str">
        <f t="shared" si="121"/>
        <v xml:space="preserve"> f_other_crop_income,</v>
      </c>
      <c r="G1879" s="30" t="str">
        <f t="shared" si="122"/>
        <v xml:space="preserve"> f_other_crop_income</v>
      </c>
      <c r="I1879" t="s">
        <v>5602</v>
      </c>
      <c r="J1879" t="s">
        <v>5604</v>
      </c>
      <c r="K1879" t="s">
        <v>5603</v>
      </c>
      <c r="M1879" t="str">
        <f t="shared" si="123"/>
        <v>variable = ifelse(variable == " f_other_crop_income","      f_other_crop_income ",variable),</v>
      </c>
    </row>
    <row r="1880" spans="1:13">
      <c r="A1880" t="s">
        <v>5530</v>
      </c>
      <c r="E1880" s="30" t="str">
        <f t="shared" si="120"/>
        <v xml:space="preserve">      f_income_other_total </v>
      </c>
      <c r="F1880" s="30" t="str">
        <f t="shared" si="121"/>
        <v xml:space="preserve"> f_other_sources,</v>
      </c>
      <c r="G1880" s="30" t="str">
        <f t="shared" si="122"/>
        <v xml:space="preserve"> f_other_sources</v>
      </c>
      <c r="I1880" t="s">
        <v>5602</v>
      </c>
      <c r="J1880" t="s">
        <v>5604</v>
      </c>
      <c r="K1880" t="s">
        <v>5603</v>
      </c>
      <c r="M1880" t="str">
        <f t="shared" si="123"/>
        <v>variable = ifelse(variable == " f_other_sources","      f_income_other_total ",variable),</v>
      </c>
    </row>
    <row r="1881" spans="1:13">
      <c r="A1881" t="s">
        <v>5864</v>
      </c>
      <c r="E1881" s="30" t="str">
        <f t="shared" si="120"/>
        <v xml:space="preserve">      f_other_crops_type </v>
      </c>
      <c r="F1881" s="30" t="str">
        <f t="shared" si="121"/>
        <v xml:space="preserve"> f_othercrop,</v>
      </c>
      <c r="G1881" s="30" t="str">
        <f t="shared" si="122"/>
        <v xml:space="preserve"> f_othercrop</v>
      </c>
      <c r="I1881" t="s">
        <v>5602</v>
      </c>
      <c r="J1881" t="s">
        <v>5604</v>
      </c>
      <c r="K1881" t="s">
        <v>5603</v>
      </c>
      <c r="M1881" t="str">
        <f t="shared" si="123"/>
        <v>variable = ifelse(variable == " f_othercrop","      f_other_crops_type ",variable),</v>
      </c>
    </row>
    <row r="1882" spans="1:13">
      <c r="A1882" t="s">
        <v>6637</v>
      </c>
      <c r="E1882" s="30" t="str">
        <f t="shared" si="120"/>
        <v xml:space="preserve">      f_other_crops_type_other </v>
      </c>
      <c r="F1882" s="30" t="str">
        <f t="shared" si="121"/>
        <v xml:space="preserve"> 'f_othercrop..other..',</v>
      </c>
      <c r="G1882" s="30" t="str">
        <f t="shared" si="122"/>
        <v xml:space="preserve"> 'f_othercrop..other..'</v>
      </c>
      <c r="I1882" t="s">
        <v>5602</v>
      </c>
      <c r="J1882" t="s">
        <v>5604</v>
      </c>
      <c r="K1882" t="s">
        <v>5603</v>
      </c>
      <c r="M1882" t="str">
        <f t="shared" si="123"/>
        <v>variable = ifelse(variable == " 'f_othercrop..other..'","      f_other_crops_type_other ",variable),</v>
      </c>
    </row>
    <row r="1883" spans="1:13">
      <c r="A1883" t="s">
        <v>5531</v>
      </c>
      <c r="E1883" s="30" t="str">
        <f t="shared" si="120"/>
        <v xml:space="preserve">      f_income_other_type </v>
      </c>
      <c r="F1883" s="30" t="str">
        <f t="shared" si="121"/>
        <v xml:space="preserve"> f_otherincome,</v>
      </c>
      <c r="G1883" s="30" t="str">
        <f t="shared" si="122"/>
        <v xml:space="preserve"> f_otherincome</v>
      </c>
      <c r="I1883" t="s">
        <v>5602</v>
      </c>
      <c r="J1883" t="s">
        <v>5604</v>
      </c>
      <c r="K1883" t="s">
        <v>5603</v>
      </c>
      <c r="M1883" t="str">
        <f t="shared" si="123"/>
        <v>variable = ifelse(variable == " f_otherincome","      f_income_other_type ",variable),</v>
      </c>
    </row>
    <row r="1884" spans="1:13">
      <c r="A1884" t="s">
        <v>5532</v>
      </c>
      <c r="E1884" s="30" t="str">
        <f t="shared" si="120"/>
        <v xml:space="preserve">      f_equip_rental_type </v>
      </c>
      <c r="F1884" s="30" t="str">
        <f t="shared" si="121"/>
        <v xml:space="preserve"> f_otherincome_equipment,</v>
      </c>
      <c r="G1884" s="30" t="str">
        <f t="shared" si="122"/>
        <v xml:space="preserve"> f_otherincome_equipment</v>
      </c>
      <c r="I1884" t="s">
        <v>5602</v>
      </c>
      <c r="J1884" t="s">
        <v>5604</v>
      </c>
      <c r="K1884" t="s">
        <v>5603</v>
      </c>
      <c r="M1884" t="str">
        <f t="shared" si="123"/>
        <v>variable = ifelse(variable == " f_otherincome_equipment","      f_equip_rental_type ",variable),</v>
      </c>
    </row>
    <row r="1885" spans="1:13">
      <c r="A1885" t="s">
        <v>6638</v>
      </c>
      <c r="E1885" s="30" t="str">
        <f t="shared" si="120"/>
        <v xml:space="preserve">      f_equip_rental_type_other </v>
      </c>
      <c r="F1885" s="30" t="str">
        <f t="shared" si="121"/>
        <v xml:space="preserve"> 'f_otherincome_equipment..other..',</v>
      </c>
      <c r="G1885" s="30" t="str">
        <f t="shared" si="122"/>
        <v xml:space="preserve"> 'f_otherincome_equipment..other..'</v>
      </c>
      <c r="I1885" t="s">
        <v>5602</v>
      </c>
      <c r="J1885" t="s">
        <v>5604</v>
      </c>
      <c r="K1885" t="s">
        <v>5603</v>
      </c>
      <c r="M1885" t="str">
        <f t="shared" si="123"/>
        <v>variable = ifelse(variable == " 'f_otherincome_equipment..other..'","      f_equip_rental_type_other ",variable),</v>
      </c>
    </row>
    <row r="1886" spans="1:13">
      <c r="A1886" t="s">
        <v>6639</v>
      </c>
      <c r="E1886" s="30" t="str">
        <f t="shared" si="120"/>
        <v xml:space="preserve">      f_equip_rental_type_other_2 </v>
      </c>
      <c r="F1886" s="30" t="str">
        <f t="shared" si="121"/>
        <v xml:space="preserve"> 'f_otherincome..other..',</v>
      </c>
      <c r="G1886" s="30" t="str">
        <f t="shared" si="122"/>
        <v xml:space="preserve"> 'f_otherincome..other..'</v>
      </c>
      <c r="I1886" t="s">
        <v>5602</v>
      </c>
      <c r="J1886" t="s">
        <v>5604</v>
      </c>
      <c r="K1886" t="s">
        <v>5603</v>
      </c>
      <c r="M1886" t="str">
        <f t="shared" si="123"/>
        <v>variable = ifelse(variable == " 'f_otherincome..other..'","      f_equip_rental_type_other_2 ",variable),</v>
      </c>
    </row>
    <row r="1887" spans="1:13">
      <c r="A1887" t="s">
        <v>5533</v>
      </c>
      <c r="E1887" s="30" t="str">
        <f t="shared" si="120"/>
        <v xml:space="preserve">      f_ownership_type </v>
      </c>
      <c r="F1887" s="30" t="str">
        <f t="shared" si="121"/>
        <v xml:space="preserve"> f_ownership,</v>
      </c>
      <c r="G1887" s="30" t="str">
        <f t="shared" si="122"/>
        <v xml:space="preserve"> f_ownership</v>
      </c>
      <c r="I1887" t="s">
        <v>5602</v>
      </c>
      <c r="J1887" t="s">
        <v>5604</v>
      </c>
      <c r="K1887" t="s">
        <v>5603</v>
      </c>
      <c r="M1887" t="str">
        <f t="shared" si="123"/>
        <v>variable = ifelse(variable == " f_ownership","      f_ownership_type ",variable),</v>
      </c>
    </row>
    <row r="1888" spans="1:13">
      <c r="A1888" t="s">
        <v>5534</v>
      </c>
      <c r="E1888" s="30" t="str">
        <f t="shared" si="120"/>
        <v xml:space="preserve">      f_focus_measurement_prod_other_2 </v>
      </c>
      <c r="F1888" s="30" t="str">
        <f t="shared" si="121"/>
        <v xml:space="preserve"> f_rice_other_measurement,</v>
      </c>
      <c r="G1888" s="30" t="str">
        <f t="shared" si="122"/>
        <v xml:space="preserve"> f_rice_other_measurement</v>
      </c>
      <c r="I1888" t="s">
        <v>5602</v>
      </c>
      <c r="J1888" t="s">
        <v>5604</v>
      </c>
      <c r="K1888" t="s">
        <v>5603</v>
      </c>
      <c r="M1888" t="str">
        <f t="shared" si="123"/>
        <v>variable = ifelse(variable == " f_rice_other_measurement","      f_focus_measurement_prod_other_2 ",variable),</v>
      </c>
    </row>
    <row r="1889" spans="1:13">
      <c r="A1889" t="s">
        <v>6640</v>
      </c>
      <c r="E1889" s="30" t="str">
        <f t="shared" si="120"/>
        <v xml:space="preserve">      #focus_crop </v>
      </c>
      <c r="F1889" s="30" t="str">
        <f t="shared" si="121"/>
        <v xml:space="preserve"> f_rice_present,</v>
      </c>
      <c r="G1889" s="30" t="str">
        <f t="shared" si="122"/>
        <v xml:space="preserve"> f_rice_present</v>
      </c>
      <c r="I1889" t="s">
        <v>5602</v>
      </c>
      <c r="J1889" t="s">
        <v>5604</v>
      </c>
      <c r="K1889" t="s">
        <v>5603</v>
      </c>
      <c r="M1889" t="str">
        <f t="shared" si="123"/>
        <v>variable = ifelse(variable == " f_rice_present","      #focus_crop ",variable),</v>
      </c>
    </row>
    <row r="1890" spans="1:13">
      <c r="A1890" t="s">
        <v>5535</v>
      </c>
      <c r="E1890" s="30" t="str">
        <f t="shared" si="120"/>
        <v xml:space="preserve">      f_focus_measurement_prod_2 </v>
      </c>
      <c r="F1890" s="30" t="str">
        <f t="shared" si="121"/>
        <v xml:space="preserve"> f_sdm_measurement,</v>
      </c>
      <c r="G1890" s="30" t="str">
        <f t="shared" si="122"/>
        <v xml:space="preserve"> f_sdm_measurement</v>
      </c>
      <c r="I1890" t="s">
        <v>5602</v>
      </c>
      <c r="J1890" t="s">
        <v>5604</v>
      </c>
      <c r="K1890" t="s">
        <v>5603</v>
      </c>
      <c r="M1890" t="str">
        <f t="shared" si="123"/>
        <v>variable = ifelse(variable == " f_sdm_measurement","      f_focus_measurement_prod_2 ",variable),</v>
      </c>
    </row>
    <row r="1891" spans="1:13">
      <c r="A1891" t="s">
        <v>6641</v>
      </c>
      <c r="E1891" s="30" t="str">
        <f t="shared" si="120"/>
        <v xml:space="preserve">      f_focus_crop_size_acre </v>
      </c>
      <c r="F1891" s="30" t="str">
        <f t="shared" si="121"/>
        <v xml:space="preserve"> f_sdm_size_acre,</v>
      </c>
      <c r="G1891" s="30" t="str">
        <f t="shared" si="122"/>
        <v xml:space="preserve"> f_sdm_size_acre</v>
      </c>
      <c r="I1891" t="s">
        <v>5602</v>
      </c>
      <c r="J1891" t="s">
        <v>5604</v>
      </c>
      <c r="K1891" t="s">
        <v>5603</v>
      </c>
      <c r="M1891" t="str">
        <f t="shared" si="123"/>
        <v>variable = ifelse(variable == " f_sdm_size_acre","      f_focus_crop_size_acre ",variable),</v>
      </c>
    </row>
    <row r="1892" spans="1:13">
      <c r="A1892" t="s">
        <v>5536</v>
      </c>
      <c r="E1892" s="30" t="str">
        <f t="shared" si="120"/>
        <v xml:space="preserve">      su_services_usage </v>
      </c>
      <c r="F1892" s="30" t="str">
        <f t="shared" si="121"/>
        <v xml:space="preserve"> f_services,</v>
      </c>
      <c r="G1892" s="30" t="str">
        <f t="shared" si="122"/>
        <v xml:space="preserve"> f_services</v>
      </c>
      <c r="I1892" t="s">
        <v>5602</v>
      </c>
      <c r="J1892" t="s">
        <v>5604</v>
      </c>
      <c r="K1892" t="s">
        <v>5603</v>
      </c>
      <c r="M1892" t="str">
        <f t="shared" si="123"/>
        <v>variable = ifelse(variable == " f_services","      su_services_usage ",variable),</v>
      </c>
    </row>
    <row r="1893" spans="1:13">
      <c r="A1893" t="s">
        <v>5537</v>
      </c>
      <c r="E1893" s="30" t="str">
        <f t="shared" si="120"/>
        <v xml:space="preserve">      cs_sdm_company_services </v>
      </c>
      <c r="F1893" s="30" t="str">
        <f t="shared" si="121"/>
        <v xml:space="preserve"> f_services_alluvial,</v>
      </c>
      <c r="G1893" s="30" t="str">
        <f t="shared" si="122"/>
        <v xml:space="preserve"> f_services_alluvial</v>
      </c>
      <c r="I1893" t="s">
        <v>5602</v>
      </c>
      <c r="J1893" t="s">
        <v>5604</v>
      </c>
      <c r="K1893" t="s">
        <v>5603</v>
      </c>
      <c r="M1893" t="str">
        <f t="shared" si="123"/>
        <v>variable = ifelse(variable == " f_services_alluvial","      cs_sdm_company_services ",variable),</v>
      </c>
    </row>
    <row r="1894" spans="1:13">
      <c r="A1894" t="s">
        <v>6642</v>
      </c>
      <c r="E1894" s="30" t="str">
        <f t="shared" si="120"/>
        <v xml:space="preserve">      cs_sdm_company_services_other </v>
      </c>
      <c r="F1894" s="30" t="str">
        <f t="shared" si="121"/>
        <v xml:space="preserve"> 'f_services_alluvial..other..',</v>
      </c>
      <c r="G1894" s="30" t="str">
        <f t="shared" si="122"/>
        <v xml:space="preserve"> 'f_services_alluvial..other..'</v>
      </c>
      <c r="I1894" t="s">
        <v>5602</v>
      </c>
      <c r="J1894" t="s">
        <v>5604</v>
      </c>
      <c r="K1894" t="s">
        <v>5603</v>
      </c>
      <c r="M1894" t="str">
        <f t="shared" si="123"/>
        <v>variable = ifelse(variable == " 'f_services_alluvial..other..'","      cs_sdm_company_services_other ",variable),</v>
      </c>
    </row>
    <row r="1895" spans="1:13">
      <c r="A1895" t="s">
        <v>5538</v>
      </c>
      <c r="E1895" s="30" t="str">
        <f t="shared" si="120"/>
        <v xml:space="preserve">      su_farmer_organisation </v>
      </c>
      <c r="F1895" s="30" t="str">
        <f t="shared" si="121"/>
        <v xml:space="preserve"> f_services_farmer_organisation,</v>
      </c>
      <c r="G1895" s="30" t="str">
        <f t="shared" si="122"/>
        <v xml:space="preserve"> f_services_farmer_organisation</v>
      </c>
      <c r="I1895" t="s">
        <v>5602</v>
      </c>
      <c r="J1895" t="s">
        <v>5604</v>
      </c>
      <c r="K1895" t="s">
        <v>5603</v>
      </c>
      <c r="M1895" t="str">
        <f t="shared" si="123"/>
        <v>variable = ifelse(variable == " f_services_farmer_organisation","      su_farmer_organisation ",variable),</v>
      </c>
    </row>
    <row r="1896" spans="1:13">
      <c r="A1896" t="s">
        <v>5539</v>
      </c>
      <c r="E1896" s="30" t="str">
        <f t="shared" si="120"/>
        <v xml:space="preserve">      hh_loan_source_inputs </v>
      </c>
      <c r="F1896" s="30" t="str">
        <f t="shared" si="121"/>
        <v xml:space="preserve"> f_services_loan_inputs,</v>
      </c>
      <c r="G1896" s="30" t="str">
        <f t="shared" si="122"/>
        <v xml:space="preserve"> f_services_loan_inputs</v>
      </c>
      <c r="I1896" t="s">
        <v>5602</v>
      </c>
      <c r="J1896" t="s">
        <v>5604</v>
      </c>
      <c r="K1896" t="s">
        <v>5603</v>
      </c>
      <c r="M1896" t="str">
        <f t="shared" si="123"/>
        <v>variable = ifelse(variable == " f_services_loan_inputs","      hh_loan_source_inputs ",variable),</v>
      </c>
    </row>
    <row r="1897" spans="1:13">
      <c r="A1897" t="s">
        <v>6643</v>
      </c>
      <c r="E1897" s="30" t="str">
        <f t="shared" si="120"/>
        <v xml:space="preserve">      hh_loan_source_inputs_other </v>
      </c>
      <c r="F1897" s="30" t="str">
        <f t="shared" si="121"/>
        <v xml:space="preserve"> 'f_services_loan_inputs..other..',</v>
      </c>
      <c r="G1897" s="30" t="str">
        <f t="shared" si="122"/>
        <v xml:space="preserve"> 'f_services_loan_inputs..other..'</v>
      </c>
      <c r="I1897" t="s">
        <v>5602</v>
      </c>
      <c r="J1897" t="s">
        <v>5604</v>
      </c>
      <c r="K1897" t="s">
        <v>5603</v>
      </c>
      <c r="M1897" t="str">
        <f t="shared" si="123"/>
        <v>variable = ifelse(variable == " 'f_services_loan_inputs..other..'","      hh_loan_source_inputs_other ",variable),</v>
      </c>
    </row>
    <row r="1898" spans="1:13">
      <c r="A1898" t="s">
        <v>6644</v>
      </c>
      <c r="E1898" s="30" t="str">
        <f t="shared" si="120"/>
        <v xml:space="preserve">      su_services_usage_other </v>
      </c>
      <c r="F1898" s="30" t="str">
        <f t="shared" si="121"/>
        <v xml:space="preserve"> 'f_services..other..',</v>
      </c>
      <c r="G1898" s="30" t="str">
        <f t="shared" si="122"/>
        <v xml:space="preserve"> 'f_services..other..'</v>
      </c>
      <c r="I1898" t="s">
        <v>5602</v>
      </c>
      <c r="J1898" t="s">
        <v>5604</v>
      </c>
      <c r="K1898" t="s">
        <v>5603</v>
      </c>
      <c r="M1898" t="str">
        <f t="shared" si="123"/>
        <v>variable = ifelse(variable == " 'f_services..other..'","      su_services_usage_other ",variable),</v>
      </c>
    </row>
    <row r="1899" spans="1:13">
      <c r="A1899" t="s">
        <v>5540</v>
      </c>
      <c r="E1899" s="30" t="str">
        <f t="shared" si="120"/>
        <v xml:space="preserve">      f_unit_land </v>
      </c>
      <c r="F1899" s="30" t="str">
        <f t="shared" si="121"/>
        <v xml:space="preserve"> f_unit,</v>
      </c>
      <c r="G1899" s="30" t="str">
        <f t="shared" si="122"/>
        <v xml:space="preserve"> f_unit</v>
      </c>
      <c r="I1899" t="s">
        <v>5602</v>
      </c>
      <c r="J1899" t="s">
        <v>5604</v>
      </c>
      <c r="K1899" t="s">
        <v>5603</v>
      </c>
      <c r="M1899" t="str">
        <f t="shared" si="123"/>
        <v>variable = ifelse(variable == " f_unit","      f_unit_land ",variable),</v>
      </c>
    </row>
    <row r="1900" spans="1:13">
      <c r="A1900" t="s">
        <v>6645</v>
      </c>
      <c r="E1900" s="30" t="str">
        <f t="shared" si="120"/>
        <v xml:space="preserve">      #sdm_farmer </v>
      </c>
      <c r="F1900" s="30" t="str">
        <f t="shared" si="121"/>
        <v xml:space="preserve"> farmer_tomato,</v>
      </c>
      <c r="G1900" s="30" t="str">
        <f t="shared" si="122"/>
        <v xml:space="preserve"> farmer_tomato</v>
      </c>
      <c r="I1900" t="s">
        <v>5602</v>
      </c>
      <c r="J1900" t="s">
        <v>5604</v>
      </c>
      <c r="K1900" t="s">
        <v>5603</v>
      </c>
      <c r="M1900" t="str">
        <f t="shared" si="123"/>
        <v>variable = ifelse(variable == " farmer_tomato","      #sdm_farmer ",variable),</v>
      </c>
    </row>
    <row r="1901" spans="1:13">
      <c r="A1901" t="s">
        <v>5541</v>
      </c>
      <c r="E1901" s="30" t="str">
        <f t="shared" si="120"/>
        <v xml:space="preserve">      fs_introduction_2 </v>
      </c>
      <c r="F1901" s="30" t="str">
        <f t="shared" si="121"/>
        <v xml:space="preserve"> fs_male,</v>
      </c>
      <c r="G1901" s="30" t="str">
        <f t="shared" si="122"/>
        <v xml:space="preserve"> fs_male</v>
      </c>
      <c r="I1901" t="s">
        <v>5602</v>
      </c>
      <c r="J1901" t="s">
        <v>5604</v>
      </c>
      <c r="K1901" t="s">
        <v>5603</v>
      </c>
      <c r="M1901" t="str">
        <f t="shared" si="123"/>
        <v>variable = ifelse(variable == " fs_male","      fs_introduction_2 ",variable),</v>
      </c>
    </row>
    <row r="1902" spans="1:13">
      <c r="A1902" t="s">
        <v>5542</v>
      </c>
      <c r="E1902" s="30" t="str">
        <f t="shared" si="120"/>
        <v xml:space="preserve">      fs_introduction </v>
      </c>
      <c r="F1902" s="30" t="str">
        <f t="shared" si="121"/>
        <v xml:space="preserve"> fs_responsible_food,</v>
      </c>
      <c r="G1902" s="30" t="str">
        <f t="shared" si="122"/>
        <v xml:space="preserve"> fs_responsible_food</v>
      </c>
      <c r="I1902" t="s">
        <v>5602</v>
      </c>
      <c r="J1902" t="s">
        <v>5604</v>
      </c>
      <c r="K1902" t="s">
        <v>5603</v>
      </c>
      <c r="M1902" t="str">
        <f t="shared" si="123"/>
        <v>variable = ifelse(variable == " fs_responsible_food","      fs_introduction ",variable),</v>
      </c>
    </row>
    <row r="1903" spans="1:13">
      <c r="A1903" t="s">
        <v>6557</v>
      </c>
      <c r="E1903" s="30" t="str">
        <f t="shared" si="120"/>
        <v xml:space="preserve">      fs_shortage </v>
      </c>
      <c r="F1903" s="30" t="str">
        <f t="shared" si="121"/>
        <v xml:space="preserve"> fs_shortage,</v>
      </c>
      <c r="G1903" s="30" t="str">
        <f t="shared" si="122"/>
        <v xml:space="preserve"> fs_shortage</v>
      </c>
      <c r="I1903" t="s">
        <v>5602</v>
      </c>
      <c r="J1903" t="s">
        <v>5604</v>
      </c>
      <c r="K1903" t="s">
        <v>5603</v>
      </c>
      <c r="M1903" t="str">
        <f t="shared" si="123"/>
        <v>variable = ifelse(variable == " fs_shortage","      fs_shortage ",variable),</v>
      </c>
    </row>
    <row r="1904" spans="1:13">
      <c r="A1904" t="s">
        <v>5543</v>
      </c>
      <c r="E1904" s="30" t="str">
        <f t="shared" si="120"/>
        <v xml:space="preserve">      fs_shortage_2 </v>
      </c>
      <c r="F1904" s="30" t="str">
        <f t="shared" si="121"/>
        <v xml:space="preserve"> fs_shortage_male,</v>
      </c>
      <c r="G1904" s="30" t="str">
        <f t="shared" si="122"/>
        <v xml:space="preserve"> fs_shortage_male</v>
      </c>
      <c r="I1904" t="s">
        <v>5602</v>
      </c>
      <c r="J1904" t="s">
        <v>5604</v>
      </c>
      <c r="K1904" t="s">
        <v>5603</v>
      </c>
      <c r="M1904" t="str">
        <f t="shared" si="123"/>
        <v>variable = ifelse(variable == " fs_shortage_male","      fs_shortage_2 ",variable),</v>
      </c>
    </row>
    <row r="1905" spans="1:13">
      <c r="A1905" t="s">
        <v>6558</v>
      </c>
      <c r="E1905" s="30" t="str">
        <f t="shared" si="120"/>
        <v xml:space="preserve">      fs_shortage_months </v>
      </c>
      <c r="F1905" s="30" t="str">
        <f t="shared" si="121"/>
        <v xml:space="preserve"> fs_shortage_months,</v>
      </c>
      <c r="G1905" s="30" t="str">
        <f t="shared" si="122"/>
        <v xml:space="preserve"> fs_shortage_months</v>
      </c>
      <c r="I1905" t="s">
        <v>5602</v>
      </c>
      <c r="J1905" t="s">
        <v>5604</v>
      </c>
      <c r="K1905" t="s">
        <v>5603</v>
      </c>
      <c r="M1905" t="str">
        <f t="shared" si="123"/>
        <v>variable = ifelse(variable == " fs_shortage_months","      fs_shortage_months ",variable),</v>
      </c>
    </row>
    <row r="1906" spans="1:13">
      <c r="A1906" t="s">
        <v>5544</v>
      </c>
      <c r="E1906" s="30" t="str">
        <f t="shared" si="120"/>
        <v xml:space="preserve">      fs_shortage_months_2 </v>
      </c>
      <c r="F1906" s="30" t="str">
        <f t="shared" si="121"/>
        <v xml:space="preserve"> fs_shortage_months_male,</v>
      </c>
      <c r="G1906" s="30" t="str">
        <f t="shared" si="122"/>
        <v xml:space="preserve"> fs_shortage_months_male</v>
      </c>
      <c r="I1906" t="s">
        <v>5602</v>
      </c>
      <c r="J1906" t="s">
        <v>5604</v>
      </c>
      <c r="K1906" t="s">
        <v>5603</v>
      </c>
      <c r="M1906" t="str">
        <f t="shared" si="123"/>
        <v>variable = ifelse(variable == " fs_shortage_months_male","      fs_shortage_months_2 ",variable),</v>
      </c>
    </row>
    <row r="1907" spans="1:13">
      <c r="A1907" t="s">
        <v>5545</v>
      </c>
      <c r="E1907" s="30" t="str">
        <f t="shared" si="120"/>
        <v xml:space="preserve">      g_introduction </v>
      </c>
      <c r="F1907" s="30" t="str">
        <f t="shared" si="121"/>
        <v xml:space="preserve"> g_available_female,</v>
      </c>
      <c r="G1907" s="30" t="str">
        <f t="shared" si="122"/>
        <v xml:space="preserve"> g_available_female</v>
      </c>
      <c r="I1907" t="s">
        <v>5602</v>
      </c>
      <c r="J1907" t="s">
        <v>5604</v>
      </c>
      <c r="K1907" t="s">
        <v>5603</v>
      </c>
      <c r="M1907" t="str">
        <f t="shared" si="123"/>
        <v>variable = ifelse(variable == " g_available_female","      g_introduction ",variable),</v>
      </c>
    </row>
    <row r="1908" spans="1:13">
      <c r="A1908" t="s">
        <v>5546</v>
      </c>
      <c r="E1908" s="30" t="str">
        <f t="shared" si="120"/>
        <v xml:space="preserve">      g_prod_decision_crop_maintenance </v>
      </c>
      <c r="F1908" s="30" t="str">
        <f t="shared" si="121"/>
        <v xml:space="preserve"> g_decision_crop_maintenance,</v>
      </c>
      <c r="G1908" s="30" t="str">
        <f t="shared" si="122"/>
        <v xml:space="preserve"> g_decision_crop_maintenance</v>
      </c>
      <c r="I1908" t="s">
        <v>5602</v>
      </c>
      <c r="J1908" t="s">
        <v>5604</v>
      </c>
      <c r="K1908" t="s">
        <v>5603</v>
      </c>
      <c r="M1908" t="str">
        <f t="shared" si="123"/>
        <v>variable = ifelse(variable == " g_decision_crop_maintenance","      g_prod_decision_crop_maintenance ",variable),</v>
      </c>
    </row>
    <row r="1909" spans="1:13">
      <c r="A1909" t="s">
        <v>5890</v>
      </c>
      <c r="E1909" s="30" t="str">
        <f t="shared" si="120"/>
        <v xml:space="preserve">      g_prod_decision_crop_maintenance_2 </v>
      </c>
      <c r="F1909" s="30" t="str">
        <f t="shared" si="121"/>
        <v xml:space="preserve"> g_decision_crop_maintenance_male,</v>
      </c>
      <c r="G1909" s="30" t="str">
        <f t="shared" si="122"/>
        <v xml:space="preserve"> g_decision_crop_maintenance_male</v>
      </c>
      <c r="I1909" t="s">
        <v>5602</v>
      </c>
      <c r="J1909" t="s">
        <v>5604</v>
      </c>
      <c r="K1909" t="s">
        <v>5603</v>
      </c>
      <c r="M1909" t="str">
        <f t="shared" si="123"/>
        <v>variable = ifelse(variable == " g_decision_crop_maintenance_male","      g_prod_decision_crop_maintenance_2 ",variable),</v>
      </c>
    </row>
    <row r="1910" spans="1:13">
      <c r="A1910" t="s">
        <v>5547</v>
      </c>
      <c r="E1910" s="30" t="str">
        <f t="shared" si="120"/>
        <v xml:space="preserve">      g_prod_decision_crop_protection </v>
      </c>
      <c r="F1910" s="30" t="str">
        <f t="shared" si="121"/>
        <v xml:space="preserve"> g_decision_crop_protection,</v>
      </c>
      <c r="G1910" s="30" t="str">
        <f t="shared" si="122"/>
        <v xml:space="preserve"> g_decision_crop_protection</v>
      </c>
      <c r="I1910" t="s">
        <v>5602</v>
      </c>
      <c r="J1910" t="s">
        <v>5604</v>
      </c>
      <c r="K1910" t="s">
        <v>5603</v>
      </c>
      <c r="M1910" t="str">
        <f t="shared" si="123"/>
        <v>variable = ifelse(variable == " g_decision_crop_protection","      g_prod_decision_crop_protection ",variable),</v>
      </c>
    </row>
    <row r="1911" spans="1:13">
      <c r="A1911" t="s">
        <v>5892</v>
      </c>
      <c r="E1911" s="30" t="str">
        <f t="shared" si="120"/>
        <v xml:space="preserve">      g_prod_decision_crop_protection_2 </v>
      </c>
      <c r="F1911" s="30" t="str">
        <f t="shared" si="121"/>
        <v xml:space="preserve"> g_decision_crop_protection_male,</v>
      </c>
      <c r="G1911" s="30" t="str">
        <f t="shared" si="122"/>
        <v xml:space="preserve"> g_decision_crop_protection_male</v>
      </c>
      <c r="I1911" t="s">
        <v>5602</v>
      </c>
      <c r="J1911" t="s">
        <v>5604</v>
      </c>
      <c r="K1911" t="s">
        <v>5603</v>
      </c>
      <c r="M1911" t="str">
        <f t="shared" si="123"/>
        <v>variable = ifelse(variable == " g_decision_crop_protection_male","      g_prod_decision_crop_protection_2 ",variable),</v>
      </c>
    </row>
    <row r="1912" spans="1:13">
      <c r="A1912" t="s">
        <v>5548</v>
      </c>
      <c r="E1912" s="30" t="str">
        <f t="shared" si="120"/>
        <v xml:space="preserve">      g_prod_decision_harvesting </v>
      </c>
      <c r="F1912" s="30" t="str">
        <f t="shared" si="121"/>
        <v xml:space="preserve"> g_decision_harvesting,</v>
      </c>
      <c r="G1912" s="30" t="str">
        <f t="shared" si="122"/>
        <v xml:space="preserve"> g_decision_harvesting</v>
      </c>
      <c r="I1912" t="s">
        <v>5602</v>
      </c>
      <c r="J1912" t="s">
        <v>5604</v>
      </c>
      <c r="K1912" t="s">
        <v>5603</v>
      </c>
      <c r="M1912" t="str">
        <f t="shared" si="123"/>
        <v>variable = ifelse(variable == " g_decision_harvesting","      g_prod_decision_harvesting ",variable),</v>
      </c>
    </row>
    <row r="1913" spans="1:13">
      <c r="A1913" t="s">
        <v>5894</v>
      </c>
      <c r="E1913" s="30" t="str">
        <f t="shared" si="120"/>
        <v xml:space="preserve">      g_prod_decision_harvesting_2 </v>
      </c>
      <c r="F1913" s="30" t="str">
        <f t="shared" si="121"/>
        <v xml:space="preserve"> g_decision_harvesting_male,</v>
      </c>
      <c r="G1913" s="30" t="str">
        <f t="shared" si="122"/>
        <v xml:space="preserve"> g_decision_harvesting_male</v>
      </c>
      <c r="I1913" t="s">
        <v>5602</v>
      </c>
      <c r="J1913" t="s">
        <v>5604</v>
      </c>
      <c r="K1913" t="s">
        <v>5603</v>
      </c>
      <c r="M1913" t="str">
        <f t="shared" si="123"/>
        <v>variable = ifelse(variable == " g_decision_harvesting_male","      g_prod_decision_harvesting_2 ",variable),</v>
      </c>
    </row>
    <row r="1914" spans="1:13">
      <c r="A1914" t="s">
        <v>5549</v>
      </c>
      <c r="E1914" s="30" t="str">
        <f t="shared" si="120"/>
        <v xml:space="preserve">      g_reprod_resp_decision </v>
      </c>
      <c r="F1914" s="30" t="str">
        <f t="shared" si="121"/>
        <v xml:space="preserve"> g_decision_household_activities,</v>
      </c>
      <c r="G1914" s="30" t="str">
        <f t="shared" si="122"/>
        <v xml:space="preserve"> g_decision_household_activities</v>
      </c>
      <c r="I1914" t="s">
        <v>5602</v>
      </c>
      <c r="J1914" t="s">
        <v>5604</v>
      </c>
      <c r="K1914" t="s">
        <v>5603</v>
      </c>
      <c r="M1914" t="str">
        <f t="shared" si="123"/>
        <v>variable = ifelse(variable == " g_decision_household_activities","      g_reprod_resp_decision ",variable),</v>
      </c>
    </row>
    <row r="1915" spans="1:13">
      <c r="A1915" t="s">
        <v>5895</v>
      </c>
      <c r="E1915" s="30" t="str">
        <f t="shared" si="120"/>
        <v xml:space="preserve">      g_reprod_resp_decision_2 </v>
      </c>
      <c r="F1915" s="30" t="str">
        <f t="shared" si="121"/>
        <v xml:space="preserve"> g_decision_household_activities_male,</v>
      </c>
      <c r="G1915" s="30" t="str">
        <f t="shared" si="122"/>
        <v xml:space="preserve"> g_decision_household_activities_male</v>
      </c>
      <c r="I1915" t="s">
        <v>5602</v>
      </c>
      <c r="J1915" t="s">
        <v>5604</v>
      </c>
      <c r="K1915" t="s">
        <v>5603</v>
      </c>
      <c r="M1915" t="str">
        <f t="shared" si="123"/>
        <v>variable = ifelse(variable == " g_decision_household_activities_male","      g_reprod_resp_decision_2 ",variable),</v>
      </c>
    </row>
    <row r="1916" spans="1:13">
      <c r="A1916" t="s">
        <v>5896</v>
      </c>
      <c r="E1916" s="30" t="str">
        <f t="shared" si="120"/>
        <v xml:space="preserve">      g_prod_decision_land_preparation </v>
      </c>
      <c r="F1916" s="30" t="str">
        <f t="shared" si="121"/>
        <v xml:space="preserve"> g_decision_land_preparation,</v>
      </c>
      <c r="G1916" s="30" t="str">
        <f t="shared" si="122"/>
        <v xml:space="preserve"> g_decision_land_preparation</v>
      </c>
      <c r="I1916" t="s">
        <v>5602</v>
      </c>
      <c r="J1916" t="s">
        <v>5604</v>
      </c>
      <c r="K1916" t="s">
        <v>5603</v>
      </c>
      <c r="M1916" t="str">
        <f t="shared" si="123"/>
        <v>variable = ifelse(variable == " g_decision_land_preparation","      g_prod_decision_land_preparation ",variable),</v>
      </c>
    </row>
    <row r="1917" spans="1:13">
      <c r="A1917" t="s">
        <v>5898</v>
      </c>
      <c r="E1917" s="30" t="str">
        <f t="shared" si="120"/>
        <v xml:space="preserve">      g_prod_decision_land_preparation_2 </v>
      </c>
      <c r="F1917" s="30" t="str">
        <f t="shared" si="121"/>
        <v xml:space="preserve"> g_decision_land_preparation_male,</v>
      </c>
      <c r="G1917" s="30" t="str">
        <f t="shared" si="122"/>
        <v xml:space="preserve"> g_decision_land_preparation_male</v>
      </c>
      <c r="I1917" t="s">
        <v>5602</v>
      </c>
      <c r="J1917" t="s">
        <v>5604</v>
      </c>
      <c r="K1917" t="s">
        <v>5603</v>
      </c>
      <c r="M1917" t="str">
        <f t="shared" si="123"/>
        <v>variable = ifelse(variable == " g_decision_land_preparation_male","      g_prod_decision_land_preparation_2 ",variable),</v>
      </c>
    </row>
    <row r="1918" spans="1:13">
      <c r="A1918" t="s">
        <v>5550</v>
      </c>
      <c r="E1918" s="30" t="str">
        <f t="shared" si="120"/>
        <v xml:space="preserve">      g_prod_decision_livestock </v>
      </c>
      <c r="F1918" s="30" t="str">
        <f t="shared" si="121"/>
        <v xml:space="preserve"> g_decision_livestock,</v>
      </c>
      <c r="G1918" s="30" t="str">
        <f t="shared" si="122"/>
        <v xml:space="preserve"> g_decision_livestock</v>
      </c>
      <c r="I1918" t="s">
        <v>5602</v>
      </c>
      <c r="J1918" t="s">
        <v>5604</v>
      </c>
      <c r="K1918" t="s">
        <v>5603</v>
      </c>
      <c r="M1918" t="str">
        <f t="shared" si="123"/>
        <v>variable = ifelse(variable == " g_decision_livestock","      g_prod_decision_livestock ",variable),</v>
      </c>
    </row>
    <row r="1919" spans="1:13">
      <c r="A1919" t="s">
        <v>5903</v>
      </c>
      <c r="E1919" s="30" t="str">
        <f t="shared" si="120"/>
        <v xml:space="preserve">      g_prod_decision_marketing_2 </v>
      </c>
      <c r="F1919" s="30" t="str">
        <f t="shared" si="121"/>
        <v xml:space="preserve"> g_decision_marketing_male,</v>
      </c>
      <c r="G1919" s="30" t="str">
        <f t="shared" si="122"/>
        <v xml:space="preserve"> g_decision_marketing_male</v>
      </c>
      <c r="I1919" t="s">
        <v>5602</v>
      </c>
      <c r="J1919" t="s">
        <v>5604</v>
      </c>
      <c r="K1919" t="s">
        <v>5603</v>
      </c>
      <c r="M1919" t="str">
        <f t="shared" si="123"/>
        <v>variable = ifelse(variable == " g_decision_marketing_male","      g_prod_decision_marketing_2 ",variable),</v>
      </c>
    </row>
    <row r="1920" spans="1:13">
      <c r="A1920" t="s">
        <v>5551</v>
      </c>
      <c r="E1920" s="30" t="str">
        <f t="shared" si="120"/>
        <v xml:space="preserve">      g_prod_decision_planting </v>
      </c>
      <c r="F1920" s="30" t="str">
        <f t="shared" si="121"/>
        <v xml:space="preserve"> g_decision_planting,</v>
      </c>
      <c r="G1920" s="30" t="str">
        <f t="shared" si="122"/>
        <v xml:space="preserve"> g_decision_planting</v>
      </c>
      <c r="I1920" t="s">
        <v>5602</v>
      </c>
      <c r="J1920" t="s">
        <v>5604</v>
      </c>
      <c r="K1920" t="s">
        <v>5603</v>
      </c>
      <c r="M1920" t="str">
        <f t="shared" si="123"/>
        <v>variable = ifelse(variable == " g_decision_planting","      g_prod_decision_planting ",variable),</v>
      </c>
    </row>
    <row r="1921" spans="1:13">
      <c r="A1921" t="s">
        <v>5905</v>
      </c>
      <c r="E1921" s="30" t="str">
        <f t="shared" si="120"/>
        <v xml:space="preserve">      g_prod_decision_planting_2 </v>
      </c>
      <c r="F1921" s="30" t="str">
        <f t="shared" si="121"/>
        <v xml:space="preserve"> g_decision_planting_male,</v>
      </c>
      <c r="G1921" s="30" t="str">
        <f t="shared" si="122"/>
        <v xml:space="preserve"> g_decision_planting_male</v>
      </c>
      <c r="I1921" t="s">
        <v>5602</v>
      </c>
      <c r="J1921" t="s">
        <v>5604</v>
      </c>
      <c r="K1921" t="s">
        <v>5603</v>
      </c>
      <c r="M1921" t="str">
        <f t="shared" si="123"/>
        <v>variable = ifelse(variable == " g_decision_planting_male","      g_prod_decision_planting_2 ",variable),</v>
      </c>
    </row>
    <row r="1922" spans="1:13">
      <c r="A1922" t="s">
        <v>5552</v>
      </c>
      <c r="E1922" s="30" t="str">
        <f t="shared" si="120"/>
        <v xml:space="preserve">      g_prod_decision_postharvesting </v>
      </c>
      <c r="F1922" s="30" t="str">
        <f t="shared" si="121"/>
        <v xml:space="preserve"> g_decision_postharvesting,</v>
      </c>
      <c r="G1922" s="30" t="str">
        <f t="shared" si="122"/>
        <v xml:space="preserve"> g_decision_postharvesting</v>
      </c>
      <c r="I1922" t="s">
        <v>5602</v>
      </c>
      <c r="J1922" t="s">
        <v>5604</v>
      </c>
      <c r="K1922" t="s">
        <v>5603</v>
      </c>
      <c r="M1922" t="str">
        <f t="shared" si="123"/>
        <v>variable = ifelse(variable == " g_decision_postharvesting","      g_prod_decision_postharvesting ",variable),</v>
      </c>
    </row>
    <row r="1923" spans="1:13">
      <c r="A1923" t="s">
        <v>5907</v>
      </c>
      <c r="E1923" s="30" t="str">
        <f t="shared" si="120"/>
        <v xml:space="preserve">      g_prod_decision_postharvesting_2 </v>
      </c>
      <c r="F1923" s="30" t="str">
        <f t="shared" si="121"/>
        <v xml:space="preserve"> g_decision_postharvesting_male,</v>
      </c>
      <c r="G1923" s="30" t="str">
        <f t="shared" si="122"/>
        <v xml:space="preserve"> g_decision_postharvesting_male</v>
      </c>
      <c r="I1923" t="s">
        <v>5602</v>
      </c>
      <c r="J1923" t="s">
        <v>5604</v>
      </c>
      <c r="K1923" t="s">
        <v>5603</v>
      </c>
      <c r="M1923" t="str">
        <f t="shared" si="123"/>
        <v>variable = ifelse(variable == " g_decision_postharvesting_male","      g_prod_decision_postharvesting_2 ",variable),</v>
      </c>
    </row>
    <row r="1924" spans="1:13">
      <c r="A1924" t="s">
        <v>5908</v>
      </c>
      <c r="E1924" s="30" t="str">
        <f t="shared" si="120"/>
        <v xml:space="preserve">      g_education </v>
      </c>
      <c r="F1924" s="30" t="str">
        <f t="shared" si="121"/>
        <v xml:space="preserve"> g_education_female,</v>
      </c>
      <c r="G1924" s="30" t="str">
        <f t="shared" si="122"/>
        <v xml:space="preserve"> g_education_female</v>
      </c>
      <c r="I1924" t="s">
        <v>5602</v>
      </c>
      <c r="J1924" t="s">
        <v>5604</v>
      </c>
      <c r="K1924" t="s">
        <v>5603</v>
      </c>
      <c r="M1924" t="str">
        <f t="shared" si="123"/>
        <v>variable = ifelse(variable == " g_education_female","      g_education ",variable),</v>
      </c>
    </row>
    <row r="1925" spans="1:13">
      <c r="A1925" t="s">
        <v>5909</v>
      </c>
      <c r="E1925" s="30" t="str">
        <f t="shared" si="120"/>
        <v xml:space="preserve">      g_education_2 </v>
      </c>
      <c r="F1925" s="30" t="str">
        <f t="shared" si="121"/>
        <v xml:space="preserve"> g_education_female_male,</v>
      </c>
      <c r="G1925" s="30" t="str">
        <f t="shared" si="122"/>
        <v xml:space="preserve"> g_education_female_male</v>
      </c>
      <c r="I1925" t="s">
        <v>5602</v>
      </c>
      <c r="J1925" t="s">
        <v>5604</v>
      </c>
      <c r="K1925" t="s">
        <v>5603</v>
      </c>
      <c r="M1925" t="str">
        <f t="shared" si="123"/>
        <v>variable = ifelse(variable == " g_education_female_male","      g_education_2 ",variable),</v>
      </c>
    </row>
    <row r="1926" spans="1:13">
      <c r="A1926" t="s">
        <v>5554</v>
      </c>
      <c r="E1926" s="30" t="str">
        <f t="shared" si="120"/>
        <v xml:space="preserve">      g_prod_input_crop_maintenance </v>
      </c>
      <c r="F1926" s="30" t="str">
        <f t="shared" si="121"/>
        <v xml:space="preserve"> g_involvement_crop_maintenance,</v>
      </c>
      <c r="G1926" s="30" t="str">
        <f t="shared" si="122"/>
        <v xml:space="preserve"> g_involvement_crop_maintenance</v>
      </c>
      <c r="I1926" t="s">
        <v>5602</v>
      </c>
      <c r="J1926" t="s">
        <v>5604</v>
      </c>
      <c r="K1926" t="s">
        <v>5603</v>
      </c>
      <c r="M1926" t="str">
        <f t="shared" si="123"/>
        <v>variable = ifelse(variable == " g_involvement_crop_maintenance","      g_prod_input_crop_maintenance ",variable),</v>
      </c>
    </row>
    <row r="1927" spans="1:13">
      <c r="A1927" t="s">
        <v>5911</v>
      </c>
      <c r="E1927" s="30" t="str">
        <f t="shared" ref="E1927:E1990" si="124">LEFT(A1927, SEARCH("=",A1927)-1)</f>
        <v xml:space="preserve">      g_prod_input_crop_maintenance_2 </v>
      </c>
      <c r="F1927" s="30" t="str">
        <f t="shared" ref="F1927:F1990" si="125">RIGHT(A1927,LEN(A1927)-SEARCH("=",A1927))</f>
        <v xml:space="preserve"> g_involvement_crop_maintenance_male,</v>
      </c>
      <c r="G1927" s="30" t="str">
        <f t="shared" ref="G1927:G1990" si="126">LEFT(F1927, SEARCH(",",F1927)-1)</f>
        <v xml:space="preserve"> g_involvement_crop_maintenance_male</v>
      </c>
      <c r="I1927" t="s">
        <v>5602</v>
      </c>
      <c r="J1927" t="s">
        <v>5604</v>
      </c>
      <c r="K1927" t="s">
        <v>5603</v>
      </c>
      <c r="M1927" t="str">
        <f t="shared" ref="M1927:M1990" si="127">IFERROR(_xlfn.CONCAT(I1927,G1927,J1927,E1927,K1927),"")</f>
        <v>variable = ifelse(variable == " g_involvement_crop_maintenance_male","      g_prod_input_crop_maintenance_2 ",variable),</v>
      </c>
    </row>
    <row r="1928" spans="1:13">
      <c r="A1928" t="s">
        <v>5555</v>
      </c>
      <c r="E1928" s="30" t="str">
        <f t="shared" si="124"/>
        <v xml:space="preserve">      g_prod_input_crop_protection </v>
      </c>
      <c r="F1928" s="30" t="str">
        <f t="shared" si="125"/>
        <v xml:space="preserve"> g_involvement_crop_protection,</v>
      </c>
      <c r="G1928" s="30" t="str">
        <f t="shared" si="126"/>
        <v xml:space="preserve"> g_involvement_crop_protection</v>
      </c>
      <c r="I1928" t="s">
        <v>5602</v>
      </c>
      <c r="J1928" t="s">
        <v>5604</v>
      </c>
      <c r="K1928" t="s">
        <v>5603</v>
      </c>
      <c r="M1928" t="str">
        <f t="shared" si="127"/>
        <v>variable = ifelse(variable == " g_involvement_crop_protection","      g_prod_input_crop_protection ",variable),</v>
      </c>
    </row>
    <row r="1929" spans="1:13">
      <c r="A1929" t="s">
        <v>5913</v>
      </c>
      <c r="E1929" s="30" t="str">
        <f t="shared" si="124"/>
        <v xml:space="preserve">      g_prod_input_crop_protection_2 </v>
      </c>
      <c r="F1929" s="30" t="str">
        <f t="shared" si="125"/>
        <v xml:space="preserve"> g_involvement_crop_protection_male,</v>
      </c>
      <c r="G1929" s="30" t="str">
        <f t="shared" si="126"/>
        <v xml:space="preserve"> g_involvement_crop_protection_male</v>
      </c>
      <c r="I1929" t="s">
        <v>5602</v>
      </c>
      <c r="J1929" t="s">
        <v>5604</v>
      </c>
      <c r="K1929" t="s">
        <v>5603</v>
      </c>
      <c r="M1929" t="str">
        <f t="shared" si="127"/>
        <v>variable = ifelse(variable == " g_involvement_crop_protection_male","      g_prod_input_crop_protection_2 ",variable),</v>
      </c>
    </row>
    <row r="1930" spans="1:13">
      <c r="A1930" t="s">
        <v>5556</v>
      </c>
      <c r="E1930" s="30" t="str">
        <f t="shared" si="124"/>
        <v xml:space="preserve">      g_prod_input_harvesting </v>
      </c>
      <c r="F1930" s="30" t="str">
        <f t="shared" si="125"/>
        <v xml:space="preserve"> g_involvement_harvesting,</v>
      </c>
      <c r="G1930" s="30" t="str">
        <f t="shared" si="126"/>
        <v xml:space="preserve"> g_involvement_harvesting</v>
      </c>
      <c r="I1930" t="s">
        <v>5602</v>
      </c>
      <c r="J1930" t="s">
        <v>5604</v>
      </c>
      <c r="K1930" t="s">
        <v>5603</v>
      </c>
      <c r="M1930" t="str">
        <f t="shared" si="127"/>
        <v>variable = ifelse(variable == " g_involvement_harvesting","      g_prod_input_harvesting ",variable),</v>
      </c>
    </row>
    <row r="1931" spans="1:13">
      <c r="A1931" t="s">
        <v>5915</v>
      </c>
      <c r="E1931" s="30" t="str">
        <f t="shared" si="124"/>
        <v xml:space="preserve">      g_prod_input_harvesting_2 </v>
      </c>
      <c r="F1931" s="30" t="str">
        <f t="shared" si="125"/>
        <v xml:space="preserve"> g_involvement_harvesting_male,</v>
      </c>
      <c r="G1931" s="30" t="str">
        <f t="shared" si="126"/>
        <v xml:space="preserve"> g_involvement_harvesting_male</v>
      </c>
      <c r="I1931" t="s">
        <v>5602</v>
      </c>
      <c r="J1931" t="s">
        <v>5604</v>
      </c>
      <c r="K1931" t="s">
        <v>5603</v>
      </c>
      <c r="M1931" t="str">
        <f t="shared" si="127"/>
        <v>variable = ifelse(variable == " g_involvement_harvesting_male","      g_prod_input_harvesting_2 ",variable),</v>
      </c>
    </row>
    <row r="1932" spans="1:13">
      <c r="A1932" t="s">
        <v>5557</v>
      </c>
      <c r="E1932" s="30" t="str">
        <f t="shared" si="124"/>
        <v xml:space="preserve">      g_reprod_input_decisions </v>
      </c>
      <c r="F1932" s="30" t="str">
        <f t="shared" si="125"/>
        <v xml:space="preserve"> g_involvement_household,</v>
      </c>
      <c r="G1932" s="30" t="str">
        <f t="shared" si="126"/>
        <v xml:space="preserve"> g_involvement_household</v>
      </c>
      <c r="I1932" t="s">
        <v>5602</v>
      </c>
      <c r="J1932" t="s">
        <v>5604</v>
      </c>
      <c r="K1932" t="s">
        <v>5603</v>
      </c>
      <c r="M1932" t="str">
        <f t="shared" si="127"/>
        <v>variable = ifelse(variable == " g_involvement_household","      g_reprod_input_decisions ",variable),</v>
      </c>
    </row>
    <row r="1933" spans="1:13">
      <c r="A1933" t="s">
        <v>5916</v>
      </c>
      <c r="E1933" s="30" t="str">
        <f t="shared" si="124"/>
        <v xml:space="preserve">      g_reprod_input_decisions_2 </v>
      </c>
      <c r="F1933" s="30" t="str">
        <f t="shared" si="125"/>
        <v xml:space="preserve"> g_involvement_household_male,</v>
      </c>
      <c r="G1933" s="30" t="str">
        <f t="shared" si="126"/>
        <v xml:space="preserve"> g_involvement_household_male</v>
      </c>
      <c r="I1933" t="s">
        <v>5602</v>
      </c>
      <c r="J1933" t="s">
        <v>5604</v>
      </c>
      <c r="K1933" t="s">
        <v>5603</v>
      </c>
      <c r="M1933" t="str">
        <f t="shared" si="127"/>
        <v>variable = ifelse(variable == " g_involvement_household_male","      g_reprod_input_decisions_2 ",variable),</v>
      </c>
    </row>
    <row r="1934" spans="1:13">
      <c r="A1934" t="s">
        <v>5558</v>
      </c>
      <c r="E1934" s="30" t="str">
        <f t="shared" si="124"/>
        <v xml:space="preserve">      g_prod_input_land_preraration </v>
      </c>
      <c r="F1934" s="30" t="str">
        <f t="shared" si="125"/>
        <v xml:space="preserve"> g_involvement_land_preparation,</v>
      </c>
      <c r="G1934" s="30" t="str">
        <f t="shared" si="126"/>
        <v xml:space="preserve"> g_involvement_land_preparation</v>
      </c>
      <c r="I1934" t="s">
        <v>5602</v>
      </c>
      <c r="J1934" t="s">
        <v>5604</v>
      </c>
      <c r="K1934" t="s">
        <v>5603</v>
      </c>
      <c r="M1934" t="str">
        <f t="shared" si="127"/>
        <v>variable = ifelse(variable == " g_involvement_land_preparation","      g_prod_input_land_preraration ",variable),</v>
      </c>
    </row>
    <row r="1935" spans="1:13">
      <c r="A1935" t="s">
        <v>5918</v>
      </c>
      <c r="E1935" s="30" t="str">
        <f t="shared" si="124"/>
        <v xml:space="preserve">      g_prod_input_land_preraration_2 </v>
      </c>
      <c r="F1935" s="30" t="str">
        <f t="shared" si="125"/>
        <v xml:space="preserve"> g_involvement_land_preparation_male,</v>
      </c>
      <c r="G1935" s="30" t="str">
        <f t="shared" si="126"/>
        <v xml:space="preserve"> g_involvement_land_preparation_male</v>
      </c>
      <c r="I1935" t="s">
        <v>5602</v>
      </c>
      <c r="J1935" t="s">
        <v>5604</v>
      </c>
      <c r="K1935" t="s">
        <v>5603</v>
      </c>
      <c r="M1935" t="str">
        <f t="shared" si="127"/>
        <v>variable = ifelse(variable == " g_involvement_land_preparation_male","      g_prod_input_land_preraration_2 ",variable),</v>
      </c>
    </row>
    <row r="1936" spans="1:13">
      <c r="A1936" t="s">
        <v>5559</v>
      </c>
      <c r="E1936" s="30" t="str">
        <f t="shared" si="124"/>
        <v xml:space="preserve">      g_prod_input_livestock </v>
      </c>
      <c r="F1936" s="30" t="str">
        <f t="shared" si="125"/>
        <v xml:space="preserve"> g_involvement_livestock,</v>
      </c>
      <c r="G1936" s="30" t="str">
        <f t="shared" si="126"/>
        <v xml:space="preserve"> g_involvement_livestock</v>
      </c>
      <c r="I1936" t="s">
        <v>5602</v>
      </c>
      <c r="J1936" t="s">
        <v>5604</v>
      </c>
      <c r="K1936" t="s">
        <v>5603</v>
      </c>
      <c r="M1936" t="str">
        <f t="shared" si="127"/>
        <v>variable = ifelse(variable == " g_involvement_livestock","      g_prod_input_livestock ",variable),</v>
      </c>
    </row>
    <row r="1937" spans="1:13">
      <c r="A1937" t="s">
        <v>5920</v>
      </c>
      <c r="E1937" s="30" t="str">
        <f t="shared" si="124"/>
        <v xml:space="preserve">      g_prod_input_marketing_2 </v>
      </c>
      <c r="F1937" s="30" t="str">
        <f t="shared" si="125"/>
        <v xml:space="preserve"> g_involvement_marketing_male,</v>
      </c>
      <c r="G1937" s="30" t="str">
        <f t="shared" si="126"/>
        <v xml:space="preserve"> g_involvement_marketing_male</v>
      </c>
      <c r="I1937" t="s">
        <v>5602</v>
      </c>
      <c r="J1937" t="s">
        <v>5604</v>
      </c>
      <c r="K1937" t="s">
        <v>5603</v>
      </c>
      <c r="M1937" t="str">
        <f t="shared" si="127"/>
        <v>variable = ifelse(variable == " g_involvement_marketing_male","      g_prod_input_marketing_2 ",variable),</v>
      </c>
    </row>
    <row r="1938" spans="1:13">
      <c r="A1938" t="s">
        <v>5560</v>
      </c>
      <c r="E1938" s="30" t="str">
        <f t="shared" si="124"/>
        <v xml:space="preserve">      g_prod_input_planting </v>
      </c>
      <c r="F1938" s="30" t="str">
        <f t="shared" si="125"/>
        <v xml:space="preserve"> g_involvement_planting,</v>
      </c>
      <c r="G1938" s="30" t="str">
        <f t="shared" si="126"/>
        <v xml:space="preserve"> g_involvement_planting</v>
      </c>
      <c r="I1938" t="s">
        <v>5602</v>
      </c>
      <c r="J1938" t="s">
        <v>5604</v>
      </c>
      <c r="K1938" t="s">
        <v>5603</v>
      </c>
      <c r="M1938" t="str">
        <f t="shared" si="127"/>
        <v>variable = ifelse(variable == " g_involvement_planting","      g_prod_input_planting ",variable),</v>
      </c>
    </row>
    <row r="1939" spans="1:13">
      <c r="A1939" t="s">
        <v>5922</v>
      </c>
      <c r="E1939" s="30" t="str">
        <f t="shared" si="124"/>
        <v xml:space="preserve">      g_prod_input_planting_2 </v>
      </c>
      <c r="F1939" s="30" t="str">
        <f t="shared" si="125"/>
        <v xml:space="preserve"> g_involvement_planting_male,</v>
      </c>
      <c r="G1939" s="30" t="str">
        <f t="shared" si="126"/>
        <v xml:space="preserve"> g_involvement_planting_male</v>
      </c>
      <c r="I1939" t="s">
        <v>5602</v>
      </c>
      <c r="J1939" t="s">
        <v>5604</v>
      </c>
      <c r="K1939" t="s">
        <v>5603</v>
      </c>
      <c r="M1939" t="str">
        <f t="shared" si="127"/>
        <v>variable = ifelse(variable == " g_involvement_planting_male","      g_prod_input_planting_2 ",variable),</v>
      </c>
    </row>
    <row r="1940" spans="1:13">
      <c r="A1940" t="s">
        <v>5561</v>
      </c>
      <c r="E1940" s="30" t="str">
        <f t="shared" si="124"/>
        <v xml:space="preserve">      g_prod_input_postharvesting </v>
      </c>
      <c r="F1940" s="30" t="str">
        <f t="shared" si="125"/>
        <v xml:space="preserve"> g_involvement_postharvesting,</v>
      </c>
      <c r="G1940" s="30" t="str">
        <f t="shared" si="126"/>
        <v xml:space="preserve"> g_involvement_postharvesting</v>
      </c>
      <c r="I1940" t="s">
        <v>5602</v>
      </c>
      <c r="J1940" t="s">
        <v>5604</v>
      </c>
      <c r="K1940" t="s">
        <v>5603</v>
      </c>
      <c r="M1940" t="str">
        <f t="shared" si="127"/>
        <v>variable = ifelse(variable == " g_involvement_postharvesting","      g_prod_input_postharvesting ",variable),</v>
      </c>
    </row>
    <row r="1941" spans="1:13">
      <c r="A1941" t="s">
        <v>5927</v>
      </c>
      <c r="E1941" s="30" t="str">
        <f t="shared" si="124"/>
        <v xml:space="preserve">      g_prod_input_postharvesting_2 </v>
      </c>
      <c r="F1941" s="30" t="str">
        <f t="shared" si="125"/>
        <v xml:space="preserve"> g_involvement_postharvesting_male,</v>
      </c>
      <c r="G1941" s="30" t="str">
        <f t="shared" si="126"/>
        <v xml:space="preserve"> g_involvement_postharvesting_male</v>
      </c>
      <c r="I1941" t="s">
        <v>5602</v>
      </c>
      <c r="J1941" t="s">
        <v>5604</v>
      </c>
      <c r="K1941" t="s">
        <v>5603</v>
      </c>
      <c r="M1941" t="str">
        <f t="shared" si="127"/>
        <v>variable = ifelse(variable == " g_involvement_postharvesting_male","      g_prod_input_postharvesting_2 ",variable),</v>
      </c>
    </row>
    <row r="1942" spans="1:13">
      <c r="A1942" t="s">
        <v>6559</v>
      </c>
      <c r="E1942" s="30" t="str">
        <f t="shared" si="124"/>
        <v xml:space="preserve">      g_informed_consent_2 </v>
      </c>
      <c r="F1942" s="30" t="str">
        <f t="shared" si="125"/>
        <v xml:space="preserve"> g_male,</v>
      </c>
      <c r="G1942" s="30" t="str">
        <f t="shared" si="126"/>
        <v xml:space="preserve"> g_male</v>
      </c>
      <c r="I1942" t="s">
        <v>5602</v>
      </c>
      <c r="J1942" t="s">
        <v>5604</v>
      </c>
      <c r="K1942" t="s">
        <v>5603</v>
      </c>
      <c r="M1942" t="str">
        <f t="shared" si="127"/>
        <v>variable = ifelse(variable == " g_male","      g_informed_consent_2 ",variable),</v>
      </c>
    </row>
    <row r="1943" spans="1:13">
      <c r="A1943" t="s">
        <v>5562</v>
      </c>
      <c r="E1943" s="30" t="str">
        <f t="shared" si="124"/>
        <v xml:space="preserve">      g_prod_activities </v>
      </c>
      <c r="F1943" s="30" t="str">
        <f t="shared" si="125"/>
        <v xml:space="preserve"> g_productive,</v>
      </c>
      <c r="G1943" s="30" t="str">
        <f t="shared" si="126"/>
        <v xml:space="preserve"> g_productive</v>
      </c>
      <c r="I1943" t="s">
        <v>5602</v>
      </c>
      <c r="J1943" t="s">
        <v>5604</v>
      </c>
      <c r="K1943" t="s">
        <v>5603</v>
      </c>
      <c r="M1943" t="str">
        <f t="shared" si="127"/>
        <v>variable = ifelse(variable == " g_productive","      g_prod_activities ",variable),</v>
      </c>
    </row>
    <row r="1944" spans="1:13">
      <c r="A1944" t="s">
        <v>5930</v>
      </c>
      <c r="E1944" s="30" t="str">
        <f t="shared" si="124"/>
        <v xml:space="preserve">      g_prod_activities_2 </v>
      </c>
      <c r="F1944" s="30" t="str">
        <f t="shared" si="125"/>
        <v xml:space="preserve"> g_productive_male,</v>
      </c>
      <c r="G1944" s="30" t="str">
        <f t="shared" si="126"/>
        <v xml:space="preserve"> g_productive_male</v>
      </c>
      <c r="I1944" t="s">
        <v>5602</v>
      </c>
      <c r="J1944" t="s">
        <v>5604</v>
      </c>
      <c r="K1944" t="s">
        <v>5603</v>
      </c>
      <c r="M1944" t="str">
        <f t="shared" si="127"/>
        <v>variable = ifelse(variable == " g_productive_male","      g_prod_activities_2 ",variable),</v>
      </c>
    </row>
    <row r="1945" spans="1:13">
      <c r="A1945" t="s">
        <v>5563</v>
      </c>
      <c r="E1945" s="30" t="str">
        <f t="shared" si="124"/>
        <v xml:space="preserve">      g_reprod_activities </v>
      </c>
      <c r="F1945" s="30" t="str">
        <f t="shared" si="125"/>
        <v xml:space="preserve"> g_reproductive,</v>
      </c>
      <c r="G1945" s="30" t="str">
        <f t="shared" si="126"/>
        <v xml:space="preserve"> g_reproductive</v>
      </c>
      <c r="I1945" t="s">
        <v>5602</v>
      </c>
      <c r="J1945" t="s">
        <v>5604</v>
      </c>
      <c r="K1945" t="s">
        <v>5603</v>
      </c>
      <c r="M1945" t="str">
        <f t="shared" si="127"/>
        <v>variable = ifelse(variable == " g_reproductive","      g_reprod_activities ",variable),</v>
      </c>
    </row>
    <row r="1946" spans="1:13">
      <c r="A1946" t="s">
        <v>5931</v>
      </c>
      <c r="E1946" s="30" t="str">
        <f t="shared" si="124"/>
        <v xml:space="preserve">      g_reprod_activities_2 </v>
      </c>
      <c r="F1946" s="30" t="str">
        <f t="shared" si="125"/>
        <v xml:space="preserve"> g_reproductive_male,</v>
      </c>
      <c r="G1946" s="30" t="str">
        <f t="shared" si="126"/>
        <v xml:space="preserve"> g_reproductive_male</v>
      </c>
      <c r="I1946" t="s">
        <v>5602</v>
      </c>
      <c r="J1946" t="s">
        <v>5604</v>
      </c>
      <c r="K1946" t="s">
        <v>5603</v>
      </c>
      <c r="M1946" t="str">
        <f t="shared" si="127"/>
        <v>variable = ifelse(variable == " g_reproductive_male","      g_reprod_activities_2 ",variable),</v>
      </c>
    </row>
    <row r="1947" spans="1:13">
      <c r="A1947" t="s">
        <v>5564</v>
      </c>
      <c r="E1947" s="30" t="str">
        <f t="shared" si="124"/>
        <v xml:space="preserve">      hh_farmer_birthyear </v>
      </c>
      <c r="F1947" s="30" t="str">
        <f t="shared" si="125"/>
        <v xml:space="preserve"> h_age,</v>
      </c>
      <c r="G1947" s="30" t="str">
        <f t="shared" si="126"/>
        <v xml:space="preserve"> h_age</v>
      </c>
      <c r="I1947" t="s">
        <v>5602</v>
      </c>
      <c r="J1947" t="s">
        <v>5604</v>
      </c>
      <c r="K1947" t="s">
        <v>5603</v>
      </c>
      <c r="M1947" t="str">
        <f t="shared" si="127"/>
        <v>variable = ifelse(variable == " h_age","      hh_farmer_birthyear ",variable),</v>
      </c>
    </row>
    <row r="1948" spans="1:13">
      <c r="A1948" t="s">
        <v>5565</v>
      </c>
      <c r="E1948" s="30" t="str">
        <f t="shared" si="124"/>
        <v xml:space="preserve">      hh_bank_account </v>
      </c>
      <c r="F1948" s="30" t="str">
        <f t="shared" si="125"/>
        <v xml:space="preserve"> h_bank,</v>
      </c>
      <c r="G1948" s="30" t="str">
        <f t="shared" si="126"/>
        <v xml:space="preserve"> h_bank</v>
      </c>
      <c r="I1948" t="s">
        <v>5602</v>
      </c>
      <c r="J1948" t="s">
        <v>5604</v>
      </c>
      <c r="K1948" t="s">
        <v>5603</v>
      </c>
      <c r="M1948" t="str">
        <f t="shared" si="127"/>
        <v>variable = ifelse(variable == " h_bank","      hh_bank_account ",variable),</v>
      </c>
    </row>
    <row r="1949" spans="1:13">
      <c r="A1949" t="s">
        <v>5937</v>
      </c>
      <c r="E1949" s="30" t="str">
        <f t="shared" si="124"/>
        <v xml:space="preserve">      hh_education_family </v>
      </c>
      <c r="F1949" s="30" t="str">
        <f t="shared" si="125"/>
        <v xml:space="preserve"> h_education_family,</v>
      </c>
      <c r="G1949" s="30" t="str">
        <f t="shared" si="126"/>
        <v xml:space="preserve"> h_education_family</v>
      </c>
      <c r="I1949" t="s">
        <v>5602</v>
      </c>
      <c r="J1949" t="s">
        <v>5604</v>
      </c>
      <c r="K1949" t="s">
        <v>5603</v>
      </c>
      <c r="M1949" t="str">
        <f t="shared" si="127"/>
        <v>variable = ifelse(variable == " h_education_family","      hh_education_family ",variable),</v>
      </c>
    </row>
    <row r="1950" spans="1:13">
      <c r="A1950" t="s">
        <v>5938</v>
      </c>
      <c r="E1950" s="30" t="str">
        <f t="shared" si="124"/>
        <v xml:space="preserve">      hh_education_farmer </v>
      </c>
      <c r="F1950" s="30" t="str">
        <f t="shared" si="125"/>
        <v xml:space="preserve"> h_education_farmer,</v>
      </c>
      <c r="G1950" s="30" t="str">
        <f t="shared" si="126"/>
        <v xml:space="preserve"> h_education_farmer</v>
      </c>
      <c r="I1950" t="s">
        <v>5602</v>
      </c>
      <c r="J1950" t="s">
        <v>5604</v>
      </c>
      <c r="K1950" t="s">
        <v>5603</v>
      </c>
      <c r="M1950" t="str">
        <f t="shared" si="127"/>
        <v>variable = ifelse(variable == " h_education_farmer","      hh_education_farmer ",variable),</v>
      </c>
    </row>
    <row r="1951" spans="1:13">
      <c r="A1951" t="s">
        <v>5566</v>
      </c>
      <c r="E1951" s="30" t="str">
        <f t="shared" si="124"/>
        <v xml:space="preserve">      hh_farmer_gender </v>
      </c>
      <c r="F1951" s="30" t="str">
        <f t="shared" si="125"/>
        <v xml:space="preserve"> h_gender,</v>
      </c>
      <c r="G1951" s="30" t="str">
        <f t="shared" si="126"/>
        <v xml:space="preserve"> h_gender</v>
      </c>
      <c r="I1951" t="s">
        <v>5602</v>
      </c>
      <c r="J1951" t="s">
        <v>5604</v>
      </c>
      <c r="K1951" t="s">
        <v>5603</v>
      </c>
      <c r="M1951" t="str">
        <f t="shared" si="127"/>
        <v>variable = ifelse(variable == " h_gender","      hh_farmer_gender ",variable),</v>
      </c>
    </row>
    <row r="1952" spans="1:13">
      <c r="A1952" t="s">
        <v>5567</v>
      </c>
      <c r="E1952" s="30" t="str">
        <f t="shared" si="124"/>
        <v xml:space="preserve">      hh_head </v>
      </c>
      <c r="F1952" s="30" t="str">
        <f t="shared" si="125"/>
        <v xml:space="preserve"> h_head,</v>
      </c>
      <c r="G1952" s="30" t="str">
        <f t="shared" si="126"/>
        <v xml:space="preserve"> h_head</v>
      </c>
      <c r="I1952" t="s">
        <v>5602</v>
      </c>
      <c r="J1952" t="s">
        <v>5604</v>
      </c>
      <c r="K1952" t="s">
        <v>5603</v>
      </c>
      <c r="M1952" t="str">
        <f t="shared" si="127"/>
        <v>variable = ifelse(variable == " h_head","      hh_head ",variable),</v>
      </c>
    </row>
    <row r="1953" spans="1:13">
      <c r="A1953" t="s">
        <v>5568</v>
      </c>
      <c r="E1953" s="30" t="str">
        <f t="shared" si="124"/>
        <v xml:space="preserve">      hh_size </v>
      </c>
      <c r="F1953" s="30" t="str">
        <f t="shared" si="125"/>
        <v xml:space="preserve"> h_householdsize,</v>
      </c>
      <c r="G1953" s="30" t="str">
        <f t="shared" si="126"/>
        <v xml:space="preserve"> h_householdsize</v>
      </c>
      <c r="I1953" t="s">
        <v>5602</v>
      </c>
      <c r="J1953" t="s">
        <v>5604</v>
      </c>
      <c r="K1953" t="s">
        <v>5603</v>
      </c>
      <c r="M1953" t="str">
        <f t="shared" si="127"/>
        <v>variable = ifelse(variable == " h_householdsize","      hh_size ",variable),</v>
      </c>
    </row>
    <row r="1954" spans="1:13">
      <c r="A1954" t="s">
        <v>5569</v>
      </c>
      <c r="E1954" s="30" t="str">
        <f t="shared" si="124"/>
        <v xml:space="preserve">      hh_loan </v>
      </c>
      <c r="F1954" s="30" t="str">
        <f t="shared" si="125"/>
        <v xml:space="preserve"> h_loan,</v>
      </c>
      <c r="G1954" s="30" t="str">
        <f t="shared" si="126"/>
        <v xml:space="preserve"> h_loan</v>
      </c>
      <c r="I1954" t="s">
        <v>5602</v>
      </c>
      <c r="J1954" t="s">
        <v>5604</v>
      </c>
      <c r="K1954" t="s">
        <v>5603</v>
      </c>
      <c r="M1954" t="str">
        <f t="shared" si="127"/>
        <v>variable = ifelse(variable == " h_loan","      hh_loan ",variable),</v>
      </c>
    </row>
    <row r="1955" spans="1:13">
      <c r="A1955" t="s">
        <v>6646</v>
      </c>
      <c r="E1955" s="30" t="str">
        <f t="shared" si="124"/>
        <v xml:space="preserve">      hh_loan_interest_rate_SDM </v>
      </c>
      <c r="F1955" s="30" t="str">
        <f t="shared" si="125"/>
        <v xml:space="preserve"> h_loan_alluvial,</v>
      </c>
      <c r="G1955" s="30" t="str">
        <f t="shared" si="126"/>
        <v xml:space="preserve"> h_loan_alluvial</v>
      </c>
      <c r="I1955" t="s">
        <v>5602</v>
      </c>
      <c r="J1955" t="s">
        <v>5604</v>
      </c>
      <c r="K1955" t="s">
        <v>5603</v>
      </c>
      <c r="M1955" t="str">
        <f t="shared" si="127"/>
        <v>variable = ifelse(variable == " h_loan_alluvial","      hh_loan_interest_rate_SDM ",variable),</v>
      </c>
    </row>
    <row r="1956" spans="1:13">
      <c r="A1956" t="s">
        <v>6647</v>
      </c>
      <c r="E1956" s="30" t="str">
        <f t="shared" si="124"/>
        <v xml:space="preserve">      hh_loan_sdm_frequency </v>
      </c>
      <c r="F1956" s="30" t="str">
        <f t="shared" si="125"/>
        <v xml:space="preserve"> h_loan_alluvial_amount,</v>
      </c>
      <c r="G1956" s="30" t="str">
        <f t="shared" si="126"/>
        <v xml:space="preserve"> h_loan_alluvial_amount</v>
      </c>
      <c r="I1956" t="s">
        <v>5602</v>
      </c>
      <c r="J1956" t="s">
        <v>5604</v>
      </c>
      <c r="K1956" t="s">
        <v>5603</v>
      </c>
      <c r="M1956" t="str">
        <f t="shared" si="127"/>
        <v>variable = ifelse(variable == " h_loan_alluvial_amount","      hh_loan_sdm_frequency ",variable),</v>
      </c>
    </row>
    <row r="1957" spans="1:13">
      <c r="A1957" t="s">
        <v>5570</v>
      </c>
      <c r="E1957" s="30" t="str">
        <f t="shared" si="124"/>
        <v xml:space="preserve">      hh_loan_interest_rate_bank </v>
      </c>
      <c r="F1957" s="30" t="str">
        <f t="shared" si="125"/>
        <v xml:space="preserve"> h_loan_bank,</v>
      </c>
      <c r="G1957" s="30" t="str">
        <f t="shared" si="126"/>
        <v xml:space="preserve"> h_loan_bank</v>
      </c>
      <c r="I1957" t="s">
        <v>5602</v>
      </c>
      <c r="J1957" t="s">
        <v>5604</v>
      </c>
      <c r="K1957" t="s">
        <v>5603</v>
      </c>
      <c r="M1957" t="str">
        <f t="shared" si="127"/>
        <v>variable = ifelse(variable == " h_loan_bank","      hh_loan_interest_rate_bank ",variable),</v>
      </c>
    </row>
    <row r="1958" spans="1:13">
      <c r="A1958" t="s">
        <v>5571</v>
      </c>
      <c r="E1958" s="30" t="str">
        <f t="shared" si="124"/>
        <v xml:space="preserve">      hh_loan_interest_rate_cooperative </v>
      </c>
      <c r="F1958" s="30" t="str">
        <f t="shared" si="125"/>
        <v xml:space="preserve"> h_loan_cooperative,</v>
      </c>
      <c r="G1958" s="30" t="str">
        <f t="shared" si="126"/>
        <v xml:space="preserve"> h_loan_cooperative</v>
      </c>
      <c r="I1958" t="s">
        <v>5602</v>
      </c>
      <c r="J1958" t="s">
        <v>5604</v>
      </c>
      <c r="K1958" t="s">
        <v>5603</v>
      </c>
      <c r="M1958" t="str">
        <f t="shared" si="127"/>
        <v>variable = ifelse(variable == " h_loan_cooperative","      hh_loan_interest_rate_cooperative ",variable),</v>
      </c>
    </row>
    <row r="1959" spans="1:13">
      <c r="A1959" t="s">
        <v>5572</v>
      </c>
      <c r="E1959" s="30" t="str">
        <f t="shared" si="124"/>
        <v xml:space="preserve">      hh_loan_interest_rate_friend </v>
      </c>
      <c r="F1959" s="30" t="str">
        <f t="shared" si="125"/>
        <v xml:space="preserve"> h_loan_friend,</v>
      </c>
      <c r="G1959" s="30" t="str">
        <f t="shared" si="126"/>
        <v xml:space="preserve"> h_loan_friend</v>
      </c>
      <c r="I1959" t="s">
        <v>5602</v>
      </c>
      <c r="J1959" t="s">
        <v>5604</v>
      </c>
      <c r="K1959" t="s">
        <v>5603</v>
      </c>
      <c r="M1959" t="str">
        <f t="shared" si="127"/>
        <v>variable = ifelse(variable == " h_loan_friend","      hh_loan_interest_rate_friend ",variable),</v>
      </c>
    </row>
    <row r="1960" spans="1:13">
      <c r="A1960" t="s">
        <v>5573</v>
      </c>
      <c r="E1960" s="30" t="str">
        <f t="shared" si="124"/>
        <v xml:space="preserve">      hh_loan_interest_rate_informal_credit_group </v>
      </c>
      <c r="F1960" s="30" t="str">
        <f t="shared" si="125"/>
        <v xml:space="preserve"> h_loan_informal_credit,</v>
      </c>
      <c r="G1960" s="30" t="str">
        <f t="shared" si="126"/>
        <v xml:space="preserve"> h_loan_informal_credit</v>
      </c>
      <c r="I1960" t="s">
        <v>5602</v>
      </c>
      <c r="J1960" t="s">
        <v>5604</v>
      </c>
      <c r="K1960" t="s">
        <v>5603</v>
      </c>
      <c r="M1960" t="str">
        <f t="shared" si="127"/>
        <v>variable = ifelse(variable == " h_loan_informal_credit","      hh_loan_interest_rate_informal_credit_group ",variable),</v>
      </c>
    </row>
    <row r="1961" spans="1:13">
      <c r="A1961" t="s">
        <v>5574</v>
      </c>
      <c r="E1961" s="30" t="str">
        <f t="shared" si="124"/>
        <v xml:space="preserve">      hh_loan_interest_rate_informal_lender </v>
      </c>
      <c r="F1961" s="30" t="str">
        <f t="shared" si="125"/>
        <v xml:space="preserve"> h_loan_informal_local_lender,</v>
      </c>
      <c r="G1961" s="30" t="str">
        <f t="shared" si="126"/>
        <v xml:space="preserve"> h_loan_informal_local_lender</v>
      </c>
      <c r="I1961" t="s">
        <v>5602</v>
      </c>
      <c r="J1961" t="s">
        <v>5604</v>
      </c>
      <c r="K1961" t="s">
        <v>5603</v>
      </c>
      <c r="M1961" t="str">
        <f t="shared" si="127"/>
        <v>variable = ifelse(variable == " h_loan_informal_local_lender","      hh_loan_interest_rate_informal_lender ",variable),</v>
      </c>
    </row>
    <row r="1962" spans="1:13">
      <c r="A1962" t="s">
        <v>5575</v>
      </c>
      <c r="E1962" s="30" t="str">
        <f t="shared" si="124"/>
        <v xml:space="preserve">      hh_loan_interest_rate_mobile </v>
      </c>
      <c r="F1962" s="30" t="str">
        <f t="shared" si="125"/>
        <v xml:space="preserve"> h_loan_mobile,</v>
      </c>
      <c r="G1962" s="30" t="str">
        <f t="shared" si="126"/>
        <v xml:space="preserve"> h_loan_mobile</v>
      </c>
      <c r="I1962" t="s">
        <v>5602</v>
      </c>
      <c r="J1962" t="s">
        <v>5604</v>
      </c>
      <c r="K1962" t="s">
        <v>5603</v>
      </c>
      <c r="M1962" t="str">
        <f t="shared" si="127"/>
        <v>variable = ifelse(variable == " h_loan_mobile","      hh_loan_interest_rate_mobile ",variable),</v>
      </c>
    </row>
    <row r="1963" spans="1:13">
      <c r="A1963" t="s">
        <v>5576</v>
      </c>
      <c r="E1963" s="30" t="str">
        <f t="shared" si="124"/>
        <v xml:space="preserve">      hh_loan_interest_rate_ngo </v>
      </c>
      <c r="F1963" s="30" t="str">
        <f t="shared" si="125"/>
        <v xml:space="preserve"> h_loan_ngo,</v>
      </c>
      <c r="G1963" s="30" t="str">
        <f t="shared" si="126"/>
        <v xml:space="preserve"> h_loan_ngo</v>
      </c>
      <c r="I1963" t="s">
        <v>5602</v>
      </c>
      <c r="J1963" t="s">
        <v>5604</v>
      </c>
      <c r="K1963" t="s">
        <v>5603</v>
      </c>
      <c r="M1963" t="str">
        <f t="shared" si="127"/>
        <v>variable = ifelse(variable == " h_loan_ngo","      hh_loan_interest_rate_ngo ",variable),</v>
      </c>
    </row>
    <row r="1964" spans="1:13">
      <c r="A1964" t="s">
        <v>5577</v>
      </c>
      <c r="E1964" s="30" t="str">
        <f t="shared" si="124"/>
        <v xml:space="preserve">      hh_loan_purpose </v>
      </c>
      <c r="F1964" s="30" t="str">
        <f t="shared" si="125"/>
        <v xml:space="preserve"> h_loan_purpose,</v>
      </c>
      <c r="G1964" s="30" t="str">
        <f t="shared" si="126"/>
        <v xml:space="preserve"> h_loan_purpose</v>
      </c>
      <c r="I1964" t="s">
        <v>5602</v>
      </c>
      <c r="J1964" t="s">
        <v>5604</v>
      </c>
      <c r="K1964" t="s">
        <v>5603</v>
      </c>
      <c r="M1964" t="str">
        <f t="shared" si="127"/>
        <v>variable = ifelse(variable == " h_loan_purpose","      hh_loan_purpose ",variable),</v>
      </c>
    </row>
    <row r="1965" spans="1:13">
      <c r="A1965" t="s">
        <v>6648</v>
      </c>
      <c r="E1965" s="30" t="str">
        <f t="shared" si="124"/>
        <v xml:space="preserve">      hh_loan_purpose_other </v>
      </c>
      <c r="F1965" s="30" t="str">
        <f t="shared" si="125"/>
        <v xml:space="preserve"> 'h_loan_purpose..other..',</v>
      </c>
      <c r="G1965" s="30" t="str">
        <f t="shared" si="126"/>
        <v xml:space="preserve"> 'h_loan_purpose..other..'</v>
      </c>
      <c r="I1965" t="s">
        <v>5602</v>
      </c>
      <c r="J1965" t="s">
        <v>5604</v>
      </c>
      <c r="K1965" t="s">
        <v>5603</v>
      </c>
      <c r="M1965" t="str">
        <f t="shared" si="127"/>
        <v>variable = ifelse(variable == " 'h_loan_purpose..other..'","      hh_loan_purpose_other ",variable),</v>
      </c>
    </row>
    <row r="1966" spans="1:13">
      <c r="A1966" t="s">
        <v>5578</v>
      </c>
      <c r="E1966" s="30" t="str">
        <f t="shared" si="124"/>
        <v xml:space="preserve">      hh_loan_interest_rate_relative </v>
      </c>
      <c r="F1966" s="30" t="str">
        <f t="shared" si="125"/>
        <v xml:space="preserve"> h_loan_relative,</v>
      </c>
      <c r="G1966" s="30" t="str">
        <f t="shared" si="126"/>
        <v xml:space="preserve"> h_loan_relative</v>
      </c>
      <c r="I1966" t="s">
        <v>5602</v>
      </c>
      <c r="J1966" t="s">
        <v>5604</v>
      </c>
      <c r="K1966" t="s">
        <v>5603</v>
      </c>
      <c r="M1966" t="str">
        <f t="shared" si="127"/>
        <v>variable = ifelse(variable == " h_loan_relative","      hh_loan_interest_rate_relative ",variable),</v>
      </c>
    </row>
    <row r="1967" spans="1:13">
      <c r="A1967" t="s">
        <v>5579</v>
      </c>
      <c r="E1967" s="30" t="str">
        <f t="shared" si="124"/>
        <v xml:space="preserve">      hh_loan_size </v>
      </c>
      <c r="F1967" s="30" t="str">
        <f t="shared" si="125"/>
        <v xml:space="preserve"> h_loan_size,</v>
      </c>
      <c r="G1967" s="30" t="str">
        <f t="shared" si="126"/>
        <v xml:space="preserve"> h_loan_size</v>
      </c>
      <c r="I1967" t="s">
        <v>5602</v>
      </c>
      <c r="J1967" t="s">
        <v>5604</v>
      </c>
      <c r="K1967" t="s">
        <v>5603</v>
      </c>
      <c r="M1967" t="str">
        <f t="shared" si="127"/>
        <v>variable = ifelse(variable == " h_loan_size","      hh_loan_size ",variable),</v>
      </c>
    </row>
    <row r="1968" spans="1:13">
      <c r="A1968" t="s">
        <v>5580</v>
      </c>
      <c r="E1968" s="30" t="str">
        <f t="shared" si="124"/>
        <v xml:space="preserve">      hh_loan_source </v>
      </c>
      <c r="F1968" s="30" t="str">
        <f t="shared" si="125"/>
        <v xml:space="preserve"> h_loan_source,</v>
      </c>
      <c r="G1968" s="30" t="str">
        <f t="shared" si="126"/>
        <v xml:space="preserve"> h_loan_source</v>
      </c>
      <c r="I1968" t="s">
        <v>5602</v>
      </c>
      <c r="J1968" t="s">
        <v>5604</v>
      </c>
      <c r="K1968" t="s">
        <v>5603</v>
      </c>
      <c r="M1968" t="str">
        <f t="shared" si="127"/>
        <v>variable = ifelse(variable == " h_loan_source","      hh_loan_source ",variable),</v>
      </c>
    </row>
    <row r="1969" spans="1:13">
      <c r="A1969" t="s">
        <v>6649</v>
      </c>
      <c r="E1969" s="30" t="str">
        <f t="shared" si="124"/>
        <v xml:space="preserve">      hh_loan_source_other </v>
      </c>
      <c r="F1969" s="30" t="str">
        <f t="shared" si="125"/>
        <v xml:space="preserve"> 'h_loan_source..other..',</v>
      </c>
      <c r="G1969" s="30" t="str">
        <f t="shared" si="126"/>
        <v xml:space="preserve"> 'h_loan_source..other..'</v>
      </c>
      <c r="I1969" t="s">
        <v>5602</v>
      </c>
      <c r="J1969" t="s">
        <v>5604</v>
      </c>
      <c r="K1969" t="s">
        <v>5603</v>
      </c>
      <c r="M1969" t="str">
        <f t="shared" si="127"/>
        <v>variable = ifelse(variable == " 'h_loan_source..other..'","      hh_loan_source_other ",variable),</v>
      </c>
    </row>
    <row r="1970" spans="1:13">
      <c r="A1970" t="s">
        <v>5581</v>
      </c>
      <c r="E1970" s="30" t="str">
        <f t="shared" si="124"/>
        <v xml:space="preserve">      hh_loan_interest_rate_vsla </v>
      </c>
      <c r="F1970" s="30" t="str">
        <f t="shared" si="125"/>
        <v xml:space="preserve"> h_loan_vsla,</v>
      </c>
      <c r="G1970" s="30" t="str">
        <f t="shared" si="126"/>
        <v xml:space="preserve"> h_loan_vsla</v>
      </c>
      <c r="I1970" t="s">
        <v>5602</v>
      </c>
      <c r="J1970" t="s">
        <v>5604</v>
      </c>
      <c r="K1970" t="s">
        <v>5603</v>
      </c>
      <c r="M1970" t="str">
        <f t="shared" si="127"/>
        <v>variable = ifelse(variable == " h_loan_vsla","      hh_loan_interest_rate_vsla ",variable),</v>
      </c>
    </row>
    <row r="1971" spans="1:13">
      <c r="A1971" t="s">
        <v>5583</v>
      </c>
      <c r="E1971" s="30" t="str">
        <f t="shared" si="124"/>
        <v xml:space="preserve">      hh_phone_yn </v>
      </c>
      <c r="F1971" s="30" t="str">
        <f t="shared" si="125"/>
        <v xml:space="preserve"> h_mobile,</v>
      </c>
      <c r="G1971" s="30" t="str">
        <f t="shared" si="126"/>
        <v xml:space="preserve"> h_mobile</v>
      </c>
      <c r="I1971" t="s">
        <v>5602</v>
      </c>
      <c r="J1971" t="s">
        <v>5604</v>
      </c>
      <c r="K1971" t="s">
        <v>5603</v>
      </c>
      <c r="M1971" t="str">
        <f t="shared" si="127"/>
        <v>variable = ifelse(variable == " h_mobile","      hh_phone_yn ",variable),</v>
      </c>
    </row>
    <row r="1972" spans="1:13">
      <c r="A1972" t="s">
        <v>5943</v>
      </c>
      <c r="E1972" s="30" t="str">
        <f t="shared" si="124"/>
        <v xml:space="preserve">      hh_phone_functionalities </v>
      </c>
      <c r="F1972" s="30" t="str">
        <f t="shared" si="125"/>
        <v xml:space="preserve"> h_mobile_function,</v>
      </c>
      <c r="G1972" s="30" t="str">
        <f t="shared" si="126"/>
        <v xml:space="preserve"> h_mobile_function</v>
      </c>
      <c r="I1972" t="s">
        <v>5602</v>
      </c>
      <c r="J1972" t="s">
        <v>5604</v>
      </c>
      <c r="K1972" t="s">
        <v>5603</v>
      </c>
      <c r="M1972" t="str">
        <f t="shared" si="127"/>
        <v>variable = ifelse(variable == " h_mobile_function","      hh_phone_functionalities ",variable),</v>
      </c>
    </row>
    <row r="1973" spans="1:13">
      <c r="A1973" t="s">
        <v>5584</v>
      </c>
      <c r="E1973" s="30" t="str">
        <f t="shared" si="124"/>
        <v xml:space="preserve">      hh_mobile_money </v>
      </c>
      <c r="F1973" s="30" t="str">
        <f t="shared" si="125"/>
        <v xml:space="preserve"> h_mobile_money,</v>
      </c>
      <c r="G1973" s="30" t="str">
        <f t="shared" si="126"/>
        <v xml:space="preserve"> h_mobile_money</v>
      </c>
      <c r="I1973" t="s">
        <v>5602</v>
      </c>
      <c r="J1973" t="s">
        <v>5604</v>
      </c>
      <c r="K1973" t="s">
        <v>5603</v>
      </c>
      <c r="M1973" t="str">
        <f t="shared" si="127"/>
        <v>variable = ifelse(variable == " h_mobile_money","      hh_mobile_money ",variable),</v>
      </c>
    </row>
    <row r="1974" spans="1:13">
      <c r="A1974" t="s">
        <v>5585</v>
      </c>
      <c r="E1974" s="30" t="str">
        <f t="shared" si="124"/>
        <v xml:space="preserve">      hh_loan_months_to_repay </v>
      </c>
      <c r="F1974" s="30" t="str">
        <f t="shared" si="125"/>
        <v xml:space="preserve"> h_payback_loan,</v>
      </c>
      <c r="G1974" s="30" t="str">
        <f t="shared" si="126"/>
        <v xml:space="preserve"> h_payback_loan</v>
      </c>
      <c r="I1974" t="s">
        <v>5602</v>
      </c>
      <c r="J1974" t="s">
        <v>5604</v>
      </c>
      <c r="K1974" t="s">
        <v>5603</v>
      </c>
      <c r="M1974" t="str">
        <f t="shared" si="127"/>
        <v>variable = ifelse(variable == " h_payback_loan","      hh_loan_months_to_repay ",variable),</v>
      </c>
    </row>
    <row r="1975" spans="1:13">
      <c r="A1975" t="s">
        <v>5587</v>
      </c>
      <c r="E1975" s="30" t="str">
        <f t="shared" si="124"/>
        <v xml:space="preserve">      hh_female_nr </v>
      </c>
      <c r="F1975" s="30" t="str">
        <f t="shared" si="125"/>
        <v xml:space="preserve"> h_size_female,</v>
      </c>
      <c r="G1975" s="30" t="str">
        <f t="shared" si="126"/>
        <v xml:space="preserve"> h_size_female</v>
      </c>
      <c r="I1975" t="s">
        <v>5602</v>
      </c>
      <c r="J1975" t="s">
        <v>5604</v>
      </c>
      <c r="K1975" t="s">
        <v>5603</v>
      </c>
      <c r="M1975" t="str">
        <f t="shared" si="127"/>
        <v>variable = ifelse(variable == " h_size_female","      hh_female_nr ",variable),</v>
      </c>
    </row>
    <row r="1976" spans="1:13">
      <c r="A1976" t="s">
        <v>5588</v>
      </c>
      <c r="E1976" s="30" t="str">
        <f t="shared" si="124"/>
        <v xml:space="preserve">      hh_male_nr </v>
      </c>
      <c r="F1976" s="30" t="str">
        <f t="shared" si="125"/>
        <v xml:space="preserve"> h_size_male,</v>
      </c>
      <c r="G1976" s="30" t="str">
        <f t="shared" si="126"/>
        <v xml:space="preserve"> h_size_male</v>
      </c>
      <c r="I1976" t="s">
        <v>5602</v>
      </c>
      <c r="J1976" t="s">
        <v>5604</v>
      </c>
      <c r="K1976" t="s">
        <v>5603</v>
      </c>
      <c r="M1976" t="str">
        <f t="shared" si="127"/>
        <v>variable = ifelse(variable == " h_size_male","      hh_male_nr ",variable),</v>
      </c>
    </row>
    <row r="1977" spans="1:13">
      <c r="A1977" t="s">
        <v>5963</v>
      </c>
      <c r="E1977" s="30" t="str">
        <f t="shared" si="124"/>
        <v xml:space="preserve">      ic_informed_consent </v>
      </c>
      <c r="F1977" s="30" t="str">
        <f t="shared" si="125"/>
        <v xml:space="preserve"> informed_consent,</v>
      </c>
      <c r="G1977" s="30" t="str">
        <f t="shared" si="126"/>
        <v xml:space="preserve"> informed_consent</v>
      </c>
      <c r="I1977" t="s">
        <v>5602</v>
      </c>
      <c r="J1977" t="s">
        <v>5604</v>
      </c>
      <c r="K1977" t="s">
        <v>5603</v>
      </c>
      <c r="M1977" t="str">
        <f t="shared" si="127"/>
        <v>variable = ifelse(variable == " informed_consent","      ic_informed_consent ",variable),</v>
      </c>
    </row>
    <row r="1978" spans="1:13">
      <c r="A1978" t="s">
        <v>5589</v>
      </c>
      <c r="E1978" s="30" t="str">
        <f t="shared" si="124"/>
        <v xml:space="preserve">      g_informed_consent </v>
      </c>
      <c r="F1978" s="30" t="str">
        <f t="shared" si="125"/>
        <v xml:space="preserve"> informed_consent_female,</v>
      </c>
      <c r="G1978" s="30" t="str">
        <f t="shared" si="126"/>
        <v xml:space="preserve"> informed_consent_female</v>
      </c>
      <c r="I1978" t="s">
        <v>5602</v>
      </c>
      <c r="J1978" t="s">
        <v>5604</v>
      </c>
      <c r="K1978" t="s">
        <v>5603</v>
      </c>
      <c r="M1978" t="str">
        <f t="shared" si="127"/>
        <v>variable = ifelse(variable == " informed_consent_female","      g_informed_consent ",variable),</v>
      </c>
    </row>
    <row r="1979" spans="1:13">
      <c r="A1979" t="s">
        <v>5590</v>
      </c>
      <c r="E1979" s="30" t="str">
        <f t="shared" si="124"/>
        <v xml:space="preserve">      fs_informed_consent </v>
      </c>
      <c r="F1979" s="30" t="str">
        <f t="shared" si="125"/>
        <v xml:space="preserve"> informed_consent_food,</v>
      </c>
      <c r="G1979" s="30" t="str">
        <f t="shared" si="126"/>
        <v xml:space="preserve"> informed_consent_food</v>
      </c>
      <c r="I1979" t="s">
        <v>5602</v>
      </c>
      <c r="J1979" t="s">
        <v>5604</v>
      </c>
      <c r="K1979" t="s">
        <v>5603</v>
      </c>
      <c r="M1979" t="str">
        <f t="shared" si="127"/>
        <v>variable = ifelse(variable == " informed_consent_food","      fs_informed_consent ",variable),</v>
      </c>
    </row>
    <row r="1980" spans="1:13">
      <c r="A1980" t="s">
        <v>5591</v>
      </c>
      <c r="E1980" s="30" t="str">
        <f t="shared" si="124"/>
        <v xml:space="preserve">      ppi_nig_agriculture </v>
      </c>
      <c r="F1980" s="30" t="str">
        <f t="shared" si="125"/>
        <v xml:space="preserve"> ppi_argiculture,</v>
      </c>
      <c r="G1980" s="30" t="str">
        <f t="shared" si="126"/>
        <v xml:space="preserve"> ppi_argiculture</v>
      </c>
      <c r="I1980" t="s">
        <v>5602</v>
      </c>
      <c r="J1980" t="s">
        <v>5604</v>
      </c>
      <c r="K1980" t="s">
        <v>5603</v>
      </c>
      <c r="M1980" t="str">
        <f t="shared" si="127"/>
        <v>variable = ifelse(variable == " ppi_argiculture","      ppi_nig_agriculture ",variable),</v>
      </c>
    </row>
    <row r="1981" spans="1:13">
      <c r="A1981" t="s">
        <v>5592</v>
      </c>
      <c r="E1981" s="30" t="str">
        <f t="shared" si="124"/>
        <v xml:space="preserve">      ppi_nig_cooking </v>
      </c>
      <c r="F1981" s="30" t="str">
        <f t="shared" si="125"/>
        <v xml:space="preserve"> ppi_cooking,</v>
      </c>
      <c r="G1981" s="30" t="str">
        <f t="shared" si="126"/>
        <v xml:space="preserve"> ppi_cooking</v>
      </c>
      <c r="I1981" t="s">
        <v>5602</v>
      </c>
      <c r="J1981" t="s">
        <v>5604</v>
      </c>
      <c r="K1981" t="s">
        <v>5603</v>
      </c>
      <c r="M1981" t="str">
        <f t="shared" si="127"/>
        <v>variable = ifelse(variable == " ppi_cooking","      ppi_nig_cooking ",variable),</v>
      </c>
    </row>
    <row r="1982" spans="1:13">
      <c r="A1982" t="s">
        <v>5593</v>
      </c>
      <c r="E1982" s="30" t="str">
        <f t="shared" si="124"/>
        <v xml:space="preserve">      ppi_nig_matras </v>
      </c>
      <c r="F1982" s="30" t="str">
        <f t="shared" si="125"/>
        <v xml:space="preserve"> ppi_matras,</v>
      </c>
      <c r="G1982" s="30" t="str">
        <f t="shared" si="126"/>
        <v xml:space="preserve"> ppi_matras</v>
      </c>
      <c r="I1982" t="s">
        <v>5602</v>
      </c>
      <c r="J1982" t="s">
        <v>5604</v>
      </c>
      <c r="K1982" t="s">
        <v>5603</v>
      </c>
      <c r="M1982" t="str">
        <f t="shared" si="127"/>
        <v>variable = ifelse(variable == " ppi_matras","      ppi_nig_matras ",variable),</v>
      </c>
    </row>
    <row r="1983" spans="1:13">
      <c r="A1983" t="s">
        <v>5594</v>
      </c>
      <c r="E1983" s="30" t="str">
        <f t="shared" si="124"/>
        <v xml:space="preserve">      ppi_nig_phones </v>
      </c>
      <c r="F1983" s="30" t="str">
        <f t="shared" si="125"/>
        <v xml:space="preserve"> ppi_phones,</v>
      </c>
      <c r="G1983" s="30" t="str">
        <f t="shared" si="126"/>
        <v xml:space="preserve"> ppi_phones</v>
      </c>
      <c r="I1983" t="s">
        <v>5602</v>
      </c>
      <c r="J1983" t="s">
        <v>5604</v>
      </c>
      <c r="K1983" t="s">
        <v>5603</v>
      </c>
      <c r="M1983" t="str">
        <f t="shared" si="127"/>
        <v>variable = ifelse(variable == " ppi_phones","      ppi_nig_phones ",variable),</v>
      </c>
    </row>
    <row r="1984" spans="1:13">
      <c r="A1984" t="s">
        <v>5595</v>
      </c>
      <c r="E1984" s="30" t="str">
        <f t="shared" si="124"/>
        <v xml:space="preserve">      ppi_nig_roof </v>
      </c>
      <c r="F1984" s="30" t="str">
        <f t="shared" si="125"/>
        <v xml:space="preserve"> ppi_roof,</v>
      </c>
      <c r="G1984" s="30" t="str">
        <f t="shared" si="126"/>
        <v xml:space="preserve"> ppi_roof</v>
      </c>
      <c r="I1984" t="s">
        <v>5602</v>
      </c>
      <c r="J1984" t="s">
        <v>5604</v>
      </c>
      <c r="K1984" t="s">
        <v>5603</v>
      </c>
      <c r="M1984" t="str">
        <f t="shared" si="127"/>
        <v>variable = ifelse(variable == " ppi_roof","      ppi_nig_roof ",variable),</v>
      </c>
    </row>
    <row r="1985" spans="1:13">
      <c r="A1985" t="s">
        <v>5596</v>
      </c>
      <c r="E1985" s="30" t="str">
        <f t="shared" si="124"/>
        <v xml:space="preserve">      ppi_nig_rooms </v>
      </c>
      <c r="F1985" s="30" t="str">
        <f t="shared" si="125"/>
        <v xml:space="preserve"> ppi_rooms,</v>
      </c>
      <c r="G1985" s="30" t="str">
        <f t="shared" si="126"/>
        <v xml:space="preserve"> ppi_rooms</v>
      </c>
      <c r="I1985" t="s">
        <v>5602</v>
      </c>
      <c r="J1985" t="s">
        <v>5604</v>
      </c>
      <c r="K1985" t="s">
        <v>5603</v>
      </c>
      <c r="M1985" t="str">
        <f t="shared" si="127"/>
        <v>variable = ifelse(variable == " ppi_rooms","      ppi_nig_rooms ",variable),</v>
      </c>
    </row>
    <row r="1986" spans="1:13">
      <c r="A1986" t="s">
        <v>5597</v>
      </c>
      <c r="E1986" s="30" t="str">
        <f t="shared" si="124"/>
        <v xml:space="preserve">      ppi_nig_toilet </v>
      </c>
      <c r="F1986" s="30" t="str">
        <f t="shared" si="125"/>
        <v xml:space="preserve"> ppi_toilet,</v>
      </c>
      <c r="G1986" s="30" t="str">
        <f t="shared" si="126"/>
        <v xml:space="preserve"> ppi_toilet</v>
      </c>
      <c r="I1986" t="s">
        <v>5602</v>
      </c>
      <c r="J1986" t="s">
        <v>5604</v>
      </c>
      <c r="K1986" t="s">
        <v>5603</v>
      </c>
      <c r="M1986" t="str">
        <f t="shared" si="127"/>
        <v>variable = ifelse(variable == " ppi_toilet","      ppi_nig_toilet ",variable),</v>
      </c>
    </row>
    <row r="1987" spans="1:13">
      <c r="A1987" t="s">
        <v>5598</v>
      </c>
      <c r="E1987" s="30" t="str">
        <f t="shared" si="124"/>
        <v xml:space="preserve">      ppi_nig_tv </v>
      </c>
      <c r="F1987" s="30" t="str">
        <f t="shared" si="125"/>
        <v xml:space="preserve"> ppi_tv,</v>
      </c>
      <c r="G1987" s="30" t="str">
        <f t="shared" si="126"/>
        <v xml:space="preserve"> ppi_tv</v>
      </c>
      <c r="I1987" t="s">
        <v>5602</v>
      </c>
      <c r="J1987" t="s">
        <v>5604</v>
      </c>
      <c r="K1987" t="s">
        <v>5603</v>
      </c>
      <c r="M1987" t="str">
        <f t="shared" si="127"/>
        <v>variable = ifelse(variable == " ppi_tv","      ppi_nig_tv ",variable),</v>
      </c>
    </row>
    <row r="1988" spans="1:13">
      <c r="A1988" t="s">
        <v>5599</v>
      </c>
      <c r="E1988" s="30" t="str">
        <f t="shared" si="124"/>
        <v xml:space="preserve">      ppi_nig_vihicle </v>
      </c>
      <c r="F1988" s="30" t="str">
        <f t="shared" si="125"/>
        <v xml:space="preserve"> ppi_vihicle,</v>
      </c>
      <c r="G1988" s="30" t="str">
        <f t="shared" si="126"/>
        <v xml:space="preserve"> ppi_vihicle</v>
      </c>
      <c r="I1988" t="s">
        <v>5602</v>
      </c>
      <c r="J1988" t="s">
        <v>5604</v>
      </c>
      <c r="K1988" t="s">
        <v>5603</v>
      </c>
      <c r="M1988" t="str">
        <f t="shared" si="127"/>
        <v>variable = ifelse(variable == " ppi_vihicle","      ppi_nig_vihicle ",variable),</v>
      </c>
    </row>
    <row r="1989" spans="1:13">
      <c r="A1989" t="s">
        <v>5965</v>
      </c>
      <c r="E1989" s="30" t="str">
        <f t="shared" si="124"/>
        <v xml:space="preserve">      f_focus_rev_timeperiod </v>
      </c>
      <c r="F1989" s="30" t="str">
        <f t="shared" si="125"/>
        <v xml:space="preserve"> t_harvest_number,</v>
      </c>
      <c r="G1989" s="30" t="str">
        <f t="shared" si="126"/>
        <v xml:space="preserve"> t_harvest_number</v>
      </c>
      <c r="I1989" t="s">
        <v>5602</v>
      </c>
      <c r="J1989" t="s">
        <v>5604</v>
      </c>
      <c r="K1989" t="s">
        <v>5603</v>
      </c>
      <c r="M1989" t="str">
        <f t="shared" si="127"/>
        <v>variable = ifelse(variable == " t_harvest_number","      f_focus_rev_timeperiod ",variable),</v>
      </c>
    </row>
    <row r="1990" spans="1:13">
      <c r="A1990" t="s">
        <v>6650</v>
      </c>
      <c r="E1990" s="30" t="str">
        <f t="shared" si="124"/>
        <v xml:space="preserve">      f_focus_measurement_lost_kg </v>
      </c>
      <c r="F1990" s="30" t="str">
        <f t="shared" si="125"/>
        <v xml:space="preserve"> t_lost_kg,</v>
      </c>
      <c r="G1990" s="30" t="str">
        <f t="shared" si="126"/>
        <v xml:space="preserve"> t_lost_kg</v>
      </c>
      <c r="I1990" t="s">
        <v>5602</v>
      </c>
      <c r="J1990" t="s">
        <v>5604</v>
      </c>
      <c r="K1990" t="s">
        <v>5603</v>
      </c>
      <c r="M1990" t="str">
        <f t="shared" si="127"/>
        <v>variable = ifelse(variable == " t_lost_kg","      f_focus_measurement_lost_kg ",variable),</v>
      </c>
    </row>
    <row r="1991" spans="1:13">
      <c r="A1991" t="s">
        <v>5968</v>
      </c>
      <c r="E1991" s="30" t="str">
        <f t="shared" ref="E1991:E2054" si="128">LEFT(A1991, SEARCH("=",A1991)-1)</f>
        <v xml:space="preserve">      f_focus_measurement_lost </v>
      </c>
      <c r="F1991" s="30" t="str">
        <f t="shared" ref="F1991:F2054" si="129">RIGHT(A1991,LEN(A1991)-SEARCH("=",A1991))</f>
        <v xml:space="preserve"> t_lost_measurement,</v>
      </c>
      <c r="G1991" s="30" t="str">
        <f t="shared" ref="G1991:G2054" si="130">LEFT(F1991, SEARCH(",",F1991)-1)</f>
        <v xml:space="preserve"> t_lost_measurement</v>
      </c>
      <c r="I1991" t="s">
        <v>5602</v>
      </c>
      <c r="J1991" t="s">
        <v>5604</v>
      </c>
      <c r="K1991" t="s">
        <v>5603</v>
      </c>
      <c r="M1991" t="str">
        <f t="shared" ref="M1991:M2054" si="131">IFERROR(_xlfn.CONCAT(I1991,G1991,J1991,E1991,K1991),"")</f>
        <v>variable = ifelse(variable == " t_lost_measurement","      f_focus_measurement_lost ",variable),</v>
      </c>
    </row>
    <row r="1992" spans="1:13">
      <c r="A1992" t="s">
        <v>6651</v>
      </c>
      <c r="E1992" s="30" t="str">
        <f t="shared" si="128"/>
        <v xml:space="preserve">      f_focus_measurement_lost_other </v>
      </c>
      <c r="F1992" s="30" t="str">
        <f t="shared" si="129"/>
        <v xml:space="preserve"> 't_lost_measurement..other..',</v>
      </c>
      <c r="G1992" s="30" t="str">
        <f t="shared" si="130"/>
        <v xml:space="preserve"> 't_lost_measurement..other..'</v>
      </c>
      <c r="I1992" t="s">
        <v>5602</v>
      </c>
      <c r="J1992" t="s">
        <v>5604</v>
      </c>
      <c r="K1992" t="s">
        <v>5603</v>
      </c>
      <c r="M1992" t="str">
        <f t="shared" si="131"/>
        <v>variable = ifelse(variable == " 't_lost_measurement..other..'","      f_focus_measurement_lost_other ",variable),</v>
      </c>
    </row>
    <row r="1993" spans="1:13">
      <c r="A1993" t="s">
        <v>6652</v>
      </c>
      <c r="E1993" s="30" t="str">
        <f t="shared" si="128"/>
        <v xml:space="preserve">      f_focus_own_consumption_quant_kg </v>
      </c>
      <c r="F1993" s="30" t="str">
        <f t="shared" si="129"/>
        <v xml:space="preserve"> t_own_consumption_kg,</v>
      </c>
      <c r="G1993" s="30" t="str">
        <f t="shared" si="130"/>
        <v xml:space="preserve"> t_own_consumption_kg</v>
      </c>
      <c r="I1993" t="s">
        <v>5602</v>
      </c>
      <c r="J1993" t="s">
        <v>5604</v>
      </c>
      <c r="K1993" t="s">
        <v>5603</v>
      </c>
      <c r="M1993" t="str">
        <f t="shared" si="131"/>
        <v>variable = ifelse(variable == " t_own_consumption_kg","      f_focus_own_consumption_quant_kg ",variable),</v>
      </c>
    </row>
    <row r="1994" spans="1:13">
      <c r="A1994" t="s">
        <v>6653</v>
      </c>
      <c r="E1994" s="30" t="str">
        <f t="shared" si="128"/>
        <v xml:space="preserve">      f_focus_own_consumption_quant </v>
      </c>
      <c r="F1994" s="30" t="str">
        <f t="shared" si="129"/>
        <v xml:space="preserve"> t_own_consumption_measurement,</v>
      </c>
      <c r="G1994" s="30" t="str">
        <f t="shared" si="130"/>
        <v xml:space="preserve"> t_own_consumption_measurement</v>
      </c>
      <c r="I1994" t="s">
        <v>5602</v>
      </c>
      <c r="J1994" t="s">
        <v>5604</v>
      </c>
      <c r="K1994" t="s">
        <v>5603</v>
      </c>
      <c r="M1994" t="str">
        <f t="shared" si="131"/>
        <v>variable = ifelse(variable == " t_own_consumption_measurement","      f_focus_own_consumption_quant ",variable),</v>
      </c>
    </row>
    <row r="1995" spans="1:13">
      <c r="A1995" t="s">
        <v>6654</v>
      </c>
      <c r="E1995" s="30" t="str">
        <f t="shared" si="128"/>
        <v xml:space="preserve">      f_focus_own_consumption_measurement_other </v>
      </c>
      <c r="F1995" s="30" t="str">
        <f t="shared" si="129"/>
        <v xml:space="preserve"> 't_own_consumption_measurement..other..',</v>
      </c>
      <c r="G1995" s="30" t="str">
        <f t="shared" si="130"/>
        <v xml:space="preserve"> 't_own_consumption_measurement..other..'</v>
      </c>
      <c r="I1995" t="s">
        <v>5602</v>
      </c>
      <c r="J1995" t="s">
        <v>5604</v>
      </c>
      <c r="K1995" t="s">
        <v>5603</v>
      </c>
      <c r="M1995" t="str">
        <f t="shared" si="131"/>
        <v>variable = ifelse(variable == " 't_own_consumption_measurement..other..'","      f_focus_own_consumption_measurement_other ",variable),</v>
      </c>
    </row>
    <row r="1996" spans="1:13">
      <c r="A1996" t="s">
        <v>5979</v>
      </c>
      <c r="E1996" s="30" t="str">
        <f t="shared" si="128"/>
        <v xml:space="preserve">      f_focus_price </v>
      </c>
      <c r="F1996" s="30" t="str">
        <f t="shared" si="129"/>
        <v xml:space="preserve"> t_price,</v>
      </c>
      <c r="G1996" s="30" t="str">
        <f t="shared" si="130"/>
        <v xml:space="preserve"> t_price</v>
      </c>
      <c r="I1996" t="s">
        <v>5602</v>
      </c>
      <c r="J1996" t="s">
        <v>5604</v>
      </c>
      <c r="K1996" t="s">
        <v>5603</v>
      </c>
      <c r="M1996" t="str">
        <f t="shared" si="131"/>
        <v>variable = ifelse(variable == " t_price","      f_focus_price ",variable),</v>
      </c>
    </row>
    <row r="1997" spans="1:13">
      <c r="A1997" t="s">
        <v>5980</v>
      </c>
      <c r="E1997" s="30" t="str">
        <f t="shared" si="128"/>
        <v xml:space="preserve">      f_focus_quant_prod_kg </v>
      </c>
      <c r="F1997" s="30" t="str">
        <f t="shared" si="129"/>
        <v xml:space="preserve"> t_produced_kg,</v>
      </c>
      <c r="G1997" s="30" t="str">
        <f t="shared" si="130"/>
        <v xml:space="preserve"> t_produced_kg</v>
      </c>
      <c r="I1997" t="s">
        <v>5602</v>
      </c>
      <c r="J1997" t="s">
        <v>5604</v>
      </c>
      <c r="K1997" t="s">
        <v>5603</v>
      </c>
      <c r="M1997" t="str">
        <f t="shared" si="131"/>
        <v>variable = ifelse(variable == " t_produced_kg","      f_focus_quant_prod_kg ",variable),</v>
      </c>
    </row>
    <row r="1998" spans="1:13">
      <c r="A1998" t="s">
        <v>5981</v>
      </c>
      <c r="E1998" s="30" t="str">
        <f t="shared" si="128"/>
        <v xml:space="preserve">      f_focus_measurement_prod </v>
      </c>
      <c r="F1998" s="30" t="str">
        <f t="shared" si="129"/>
        <v xml:space="preserve"> t_produced_measurement,</v>
      </c>
      <c r="G1998" s="30" t="str">
        <f t="shared" si="130"/>
        <v xml:space="preserve"> t_produced_measurement</v>
      </c>
      <c r="I1998" t="s">
        <v>5602</v>
      </c>
      <c r="J1998" t="s">
        <v>5604</v>
      </c>
      <c r="K1998" t="s">
        <v>5603</v>
      </c>
      <c r="M1998" t="str">
        <f t="shared" si="131"/>
        <v>variable = ifelse(variable == " t_produced_measurement","      f_focus_measurement_prod ",variable),</v>
      </c>
    </row>
    <row r="1999" spans="1:13">
      <c r="A1999" t="s">
        <v>6655</v>
      </c>
      <c r="E1999" s="30" t="str">
        <f t="shared" si="128"/>
        <v xml:space="preserve">      f_focus_measurement_prod_kg </v>
      </c>
      <c r="F1999" s="30" t="str">
        <f t="shared" si="129"/>
        <v xml:space="preserve"> t_produced_measurement_kg,</v>
      </c>
      <c r="G1999" s="30" t="str">
        <f t="shared" si="130"/>
        <v xml:space="preserve"> t_produced_measurement_kg</v>
      </c>
      <c r="I1999" t="s">
        <v>5602</v>
      </c>
      <c r="J1999" t="s">
        <v>5604</v>
      </c>
      <c r="K1999" t="s">
        <v>5603</v>
      </c>
      <c r="M1999" t="str">
        <f t="shared" si="131"/>
        <v>variable = ifelse(variable == " t_produced_measurement_kg","      f_focus_measurement_prod_kg ",variable),</v>
      </c>
    </row>
    <row r="2000" spans="1:13">
      <c r="A2000" t="s">
        <v>6656</v>
      </c>
      <c r="E2000" s="30" t="str">
        <f t="shared" si="128"/>
        <v xml:space="preserve">      f_focus_measurement_prod_other </v>
      </c>
      <c r="F2000" s="30" t="str">
        <f t="shared" si="129"/>
        <v xml:space="preserve"> 't_produced_measurement..other..',</v>
      </c>
      <c r="G2000" s="30" t="str">
        <f t="shared" si="130"/>
        <v xml:space="preserve"> 't_produced_measurement..other..'</v>
      </c>
      <c r="I2000" t="s">
        <v>5602</v>
      </c>
      <c r="J2000" t="s">
        <v>5604</v>
      </c>
      <c r="K2000" t="s">
        <v>5603</v>
      </c>
      <c r="M2000" t="str">
        <f t="shared" si="131"/>
        <v>variable = ifelse(variable == " 't_produced_measurement..other..'","      f_focus_measurement_prod_other ",variable),</v>
      </c>
    </row>
    <row r="2001" spans="1:13">
      <c r="A2001" t="s">
        <v>6657</v>
      </c>
      <c r="E2001" s="30" t="str">
        <f t="shared" si="128"/>
        <v xml:space="preserve">      f_focus_quant_sold_kg </v>
      </c>
      <c r="F2001" s="30" t="str">
        <f t="shared" si="129"/>
        <v xml:space="preserve"> t_sold_kg,</v>
      </c>
      <c r="G2001" s="30" t="str">
        <f t="shared" si="130"/>
        <v xml:space="preserve"> t_sold_kg</v>
      </c>
      <c r="I2001" t="s">
        <v>5602</v>
      </c>
      <c r="J2001" t="s">
        <v>5604</v>
      </c>
      <c r="K2001" t="s">
        <v>5603</v>
      </c>
      <c r="M2001" t="str">
        <f t="shared" si="131"/>
        <v>variable = ifelse(variable == " t_sold_kg","      f_focus_quant_sold_kg ",variable),</v>
      </c>
    </row>
    <row r="2002" spans="1:13">
      <c r="A2002" t="s">
        <v>5985</v>
      </c>
      <c r="E2002" s="30" t="str">
        <f t="shared" si="128"/>
        <v xml:space="preserve">      f_focus_measurement_sold </v>
      </c>
      <c r="F2002" s="30" t="str">
        <f t="shared" si="129"/>
        <v xml:space="preserve"> t_sold_measurement,</v>
      </c>
      <c r="G2002" s="30" t="str">
        <f t="shared" si="130"/>
        <v xml:space="preserve"> t_sold_measurement</v>
      </c>
      <c r="I2002" t="s">
        <v>5602</v>
      </c>
      <c r="J2002" t="s">
        <v>5604</v>
      </c>
      <c r="K2002" t="s">
        <v>5603</v>
      </c>
      <c r="M2002" t="str">
        <f t="shared" si="131"/>
        <v>variable = ifelse(variable == " t_sold_measurement","      f_focus_measurement_sold ",variable),</v>
      </c>
    </row>
    <row r="2003" spans="1:13">
      <c r="A2003" t="s">
        <v>7246</v>
      </c>
      <c r="E2003" s="30" t="str">
        <f t="shared" si="128"/>
        <v xml:space="preserve">      f_focus_measurement_sold_other </v>
      </c>
      <c r="F2003" s="30" t="str">
        <f t="shared" si="129"/>
        <v xml:space="preserve"> 't_sold_measurement..other..',</v>
      </c>
      <c r="G2003" s="30" t="str">
        <f t="shared" si="130"/>
        <v xml:space="preserve"> 't_sold_measurement..other..'</v>
      </c>
      <c r="I2003" t="s">
        <v>5602</v>
      </c>
      <c r="J2003" t="s">
        <v>5604</v>
      </c>
      <c r="K2003" t="s">
        <v>5603</v>
      </c>
      <c r="M2003" t="str">
        <f t="shared" si="131"/>
        <v>variable = ifelse(variable == " 't_sold_measurement..other..'","      f_focus_measurement_sold_other ",variable),</v>
      </c>
    </row>
    <row r="2004" spans="1:13">
      <c r="A2004" t="s">
        <v>6658</v>
      </c>
      <c r="E2004" s="30" t="e">
        <f t="shared" si="128"/>
        <v>#VALUE!</v>
      </c>
      <c r="F2004" s="30" t="e">
        <f t="shared" si="129"/>
        <v>#VALUE!</v>
      </c>
      <c r="G2004" s="30" t="e">
        <f t="shared" si="130"/>
        <v>#VALUE!</v>
      </c>
      <c r="I2004" t="s">
        <v>5602</v>
      </c>
      <c r="J2004" t="s">
        <v>5604</v>
      </c>
      <c r="K2004" t="s">
        <v>5603</v>
      </c>
      <c r="M2004" t="str">
        <f t="shared" si="131"/>
        <v/>
      </c>
    </row>
    <row r="2005" spans="1:13">
      <c r="A2005" t="s">
        <v>5609</v>
      </c>
      <c r="E2005" s="30" t="e">
        <f t="shared" si="128"/>
        <v>#VALUE!</v>
      </c>
      <c r="F2005" s="30" t="e">
        <f t="shared" si="129"/>
        <v>#VALUE!</v>
      </c>
      <c r="G2005" s="30" t="e">
        <f t="shared" si="130"/>
        <v>#VALUE!</v>
      </c>
      <c r="I2005" t="s">
        <v>5602</v>
      </c>
      <c r="J2005" t="s">
        <v>5604</v>
      </c>
      <c r="K2005" t="s">
        <v>5603</v>
      </c>
      <c r="M2005" t="str">
        <f t="shared" si="131"/>
        <v/>
      </c>
    </row>
    <row r="2006" spans="1:13">
      <c r="A2006" t="s">
        <v>5610</v>
      </c>
      <c r="E2006" s="30" t="e">
        <f t="shared" si="128"/>
        <v>#VALUE!</v>
      </c>
      <c r="F2006" s="30" t="e">
        <f t="shared" si="129"/>
        <v>#VALUE!</v>
      </c>
      <c r="G2006" s="30" t="e">
        <f t="shared" si="130"/>
        <v>#VALUE!</v>
      </c>
      <c r="I2006" t="s">
        <v>5602</v>
      </c>
      <c r="J2006" t="s">
        <v>5604</v>
      </c>
      <c r="K2006" t="s">
        <v>5603</v>
      </c>
      <c r="M2006" t="str">
        <f t="shared" si="131"/>
        <v/>
      </c>
    </row>
    <row r="2007" spans="1:13">
      <c r="A2007" t="s">
        <v>6659</v>
      </c>
      <c r="E2007" s="30" t="e">
        <f t="shared" si="128"/>
        <v>#VALUE!</v>
      </c>
      <c r="F2007" s="30" t="e">
        <f t="shared" si="129"/>
        <v>#VALUE!</v>
      </c>
      <c r="G2007" s="30" t="e">
        <f t="shared" si="130"/>
        <v>#VALUE!</v>
      </c>
      <c r="I2007" t="s">
        <v>5602</v>
      </c>
      <c r="J2007" t="s">
        <v>5604</v>
      </c>
      <c r="K2007" t="s">
        <v>5603</v>
      </c>
      <c r="M2007" t="str">
        <f t="shared" si="131"/>
        <v/>
      </c>
    </row>
    <row r="2008" spans="1:13">
      <c r="A2008" t="s">
        <v>5610</v>
      </c>
      <c r="E2008" s="30" t="e">
        <f t="shared" si="128"/>
        <v>#VALUE!</v>
      </c>
      <c r="F2008" s="30" t="e">
        <f t="shared" si="129"/>
        <v>#VALUE!</v>
      </c>
      <c r="G2008" s="30" t="e">
        <f t="shared" si="130"/>
        <v>#VALUE!</v>
      </c>
      <c r="I2008" t="s">
        <v>5602</v>
      </c>
      <c r="J2008" t="s">
        <v>5604</v>
      </c>
      <c r="K2008" t="s">
        <v>5603</v>
      </c>
      <c r="M2008" t="str">
        <f t="shared" si="131"/>
        <v/>
      </c>
    </row>
    <row r="2009" spans="1:13">
      <c r="A2009" t="s">
        <v>6660</v>
      </c>
      <c r="E2009" s="30" t="str">
        <f t="shared" si="128"/>
        <v xml:space="preserve">  if(cases[i] </v>
      </c>
      <c r="F2009" s="30" t="str">
        <f t="shared" si="129"/>
        <v>= "11122019 Coscharis Anom.xlsx"){</v>
      </c>
      <c r="G2009" s="30" t="e">
        <f t="shared" si="130"/>
        <v>#VALUE!</v>
      </c>
      <c r="I2009" t="s">
        <v>5602</v>
      </c>
      <c r="J2009" t="s">
        <v>5604</v>
      </c>
      <c r="K2009" t="s">
        <v>5603</v>
      </c>
      <c r="M2009" t="str">
        <f t="shared" si="131"/>
        <v/>
      </c>
    </row>
    <row r="2010" spans="1:13">
      <c r="A2010" t="s">
        <v>5607</v>
      </c>
      <c r="E2010" s="30" t="e">
        <f t="shared" si="128"/>
        <v>#VALUE!</v>
      </c>
      <c r="F2010" s="30" t="e">
        <f t="shared" si="129"/>
        <v>#VALUE!</v>
      </c>
      <c r="G2010" s="30" t="e">
        <f t="shared" si="130"/>
        <v>#VALUE!</v>
      </c>
      <c r="I2010" t="s">
        <v>5602</v>
      </c>
      <c r="J2010" t="s">
        <v>5604</v>
      </c>
      <c r="K2010" t="s">
        <v>5603</v>
      </c>
      <c r="M2010" s="9" t="s">
        <v>7243</v>
      </c>
    </row>
    <row r="2011" spans="1:13">
      <c r="A2011" t="s">
        <v>5455</v>
      </c>
      <c r="E2011" s="30" t="str">
        <f t="shared" si="128"/>
        <v xml:space="preserve">      f_inputs_challenges </v>
      </c>
      <c r="F2011" s="30" t="str">
        <f t="shared" si="129"/>
        <v xml:space="preserve"> c_challenges_inputs,</v>
      </c>
      <c r="G2011" s="30" t="str">
        <f t="shared" si="130"/>
        <v xml:space="preserve"> c_challenges_inputs</v>
      </c>
      <c r="I2011" t="s">
        <v>5602</v>
      </c>
      <c r="J2011" t="s">
        <v>5604</v>
      </c>
      <c r="K2011" t="s">
        <v>5603</v>
      </c>
      <c r="M2011" t="str">
        <f t="shared" si="131"/>
        <v>variable = ifelse(variable == " c_challenges_inputs","      f_inputs_challenges ",variable),</v>
      </c>
    </row>
    <row r="2012" spans="1:13">
      <c r="A2012" t="s">
        <v>5456</v>
      </c>
      <c r="E2012" s="30" t="str">
        <f t="shared" si="128"/>
        <v xml:space="preserve">      f_inputs_challenges_types </v>
      </c>
      <c r="F2012" s="30" t="str">
        <f t="shared" si="129"/>
        <v xml:space="preserve"> c_challenges_inputs_type,</v>
      </c>
      <c r="G2012" s="30" t="str">
        <f t="shared" si="130"/>
        <v xml:space="preserve"> c_challenges_inputs_type</v>
      </c>
      <c r="I2012" t="s">
        <v>5602</v>
      </c>
      <c r="J2012" t="s">
        <v>5604</v>
      </c>
      <c r="K2012" t="s">
        <v>5603</v>
      </c>
      <c r="M2012" t="str">
        <f t="shared" si="131"/>
        <v>variable = ifelse(variable == " c_challenges_inputs_type","      f_inputs_challenges_types ",variable),</v>
      </c>
    </row>
    <row r="2013" spans="1:13">
      <c r="A2013" t="s">
        <v>5457</v>
      </c>
      <c r="E2013" s="30" t="str">
        <f t="shared" si="128"/>
        <v xml:space="preserve">      f_inputs_costs_compost </v>
      </c>
      <c r="F2013" s="30" t="str">
        <f t="shared" si="129"/>
        <v xml:space="preserve"> c_compost_amount,</v>
      </c>
      <c r="G2013" s="30" t="str">
        <f t="shared" si="130"/>
        <v xml:space="preserve"> c_compost_amount</v>
      </c>
      <c r="I2013" t="s">
        <v>5602</v>
      </c>
      <c r="J2013" t="s">
        <v>5604</v>
      </c>
      <c r="K2013" t="s">
        <v>5603</v>
      </c>
      <c r="M2013" t="str">
        <f t="shared" si="131"/>
        <v>variable = ifelse(variable == " c_compost_amount","      f_inputs_costs_compost ",variable),</v>
      </c>
    </row>
    <row r="2014" spans="1:13">
      <c r="A2014" t="s">
        <v>5458</v>
      </c>
      <c r="E2014" s="30" t="str">
        <f t="shared" si="128"/>
        <v xml:space="preserve">      f_inputs_costs_electricity </v>
      </c>
      <c r="F2014" s="30" t="str">
        <f t="shared" si="129"/>
        <v xml:space="preserve"> c_electricity_amount,</v>
      </c>
      <c r="G2014" s="30" t="str">
        <f t="shared" si="130"/>
        <v xml:space="preserve"> c_electricity_amount</v>
      </c>
      <c r="I2014" t="s">
        <v>5602</v>
      </c>
      <c r="J2014" t="s">
        <v>5604</v>
      </c>
      <c r="K2014" t="s">
        <v>5603</v>
      </c>
      <c r="M2014" t="str">
        <f t="shared" si="131"/>
        <v>variable = ifelse(variable == " c_electricity_amount","      f_inputs_costs_electricity ",variable),</v>
      </c>
    </row>
    <row r="2015" spans="1:13">
      <c r="A2015" t="s">
        <v>5459</v>
      </c>
      <c r="E2015" s="30" t="str">
        <f t="shared" si="128"/>
        <v xml:space="preserve">      f_equip_type </v>
      </c>
      <c r="F2015" s="30" t="str">
        <f t="shared" si="129"/>
        <v xml:space="preserve"> c_equipment,</v>
      </c>
      <c r="G2015" s="30" t="str">
        <f t="shared" si="130"/>
        <v xml:space="preserve"> c_equipment</v>
      </c>
      <c r="I2015" t="s">
        <v>5602</v>
      </c>
      <c r="J2015" t="s">
        <v>5604</v>
      </c>
      <c r="K2015" t="s">
        <v>5603</v>
      </c>
      <c r="M2015" t="str">
        <f t="shared" si="131"/>
        <v>variable = ifelse(variable == " c_equipment","      f_equip_type ",variable),</v>
      </c>
    </row>
    <row r="2016" spans="1:13">
      <c r="A2016" t="s">
        <v>6661</v>
      </c>
      <c r="E2016" s="30" t="str">
        <f t="shared" si="128"/>
        <v xml:space="preserve">      f_equip_costs </v>
      </c>
      <c r="F2016" s="30" t="str">
        <f t="shared" si="129"/>
        <v xml:space="preserve"> c_equipment_buy_price_other,</v>
      </c>
      <c r="G2016" s="30" t="str">
        <f t="shared" si="130"/>
        <v xml:space="preserve"> c_equipment_buy_price_other</v>
      </c>
      <c r="I2016" t="s">
        <v>5602</v>
      </c>
      <c r="J2016" t="s">
        <v>5604</v>
      </c>
      <c r="K2016" t="s">
        <v>5603</v>
      </c>
      <c r="M2016" t="str">
        <f t="shared" si="131"/>
        <v>variable = ifelse(variable == " c_equipment_buy_price_other","      f_equip_costs ",variable),</v>
      </c>
    </row>
    <row r="2017" spans="1:13">
      <c r="A2017" t="s">
        <v>5460</v>
      </c>
      <c r="E2017" s="30" t="str">
        <f t="shared" si="128"/>
        <v xml:space="preserve">      f_equip_type_other </v>
      </c>
      <c r="F2017" s="30" t="str">
        <f t="shared" si="129"/>
        <v xml:space="preserve"> c_equipment_other,</v>
      </c>
      <c r="G2017" s="30" t="str">
        <f t="shared" si="130"/>
        <v xml:space="preserve"> c_equipment_other</v>
      </c>
      <c r="I2017" t="s">
        <v>5602</v>
      </c>
      <c r="J2017" t="s">
        <v>5604</v>
      </c>
      <c r="K2017" t="s">
        <v>5603</v>
      </c>
      <c r="M2017" t="str">
        <f t="shared" si="131"/>
        <v>variable = ifelse(variable == " c_equipment_other","      f_equip_type_other ",variable),</v>
      </c>
    </row>
    <row r="2018" spans="1:13">
      <c r="A2018" t="s">
        <v>6607</v>
      </c>
      <c r="E2018" s="30" t="str">
        <f t="shared" si="128"/>
        <v xml:space="preserve">      f_equip_harvester_rent_ownership_type </v>
      </c>
      <c r="F2018" s="30" t="str">
        <f t="shared" si="129"/>
        <v xml:space="preserve"> c_equipment_ownership_combine_harvester,</v>
      </c>
      <c r="G2018" s="30" t="str">
        <f t="shared" si="130"/>
        <v xml:space="preserve"> c_equipment_ownership_combine_harvester</v>
      </c>
      <c r="I2018" t="s">
        <v>5602</v>
      </c>
      <c r="J2018" t="s">
        <v>5604</v>
      </c>
      <c r="K2018" t="s">
        <v>5603</v>
      </c>
      <c r="M2018" t="str">
        <f t="shared" si="131"/>
        <v>variable = ifelse(variable == " c_equipment_ownership_combine_harvester","      f_equip_harvester_rent_ownership_type ",variable),</v>
      </c>
    </row>
    <row r="2019" spans="1:13">
      <c r="A2019" t="s">
        <v>6609</v>
      </c>
      <c r="E2019" s="30" t="str">
        <f t="shared" si="128"/>
        <v xml:space="preserve">      f_equip_irrigation_rent_ownership_type </v>
      </c>
      <c r="F2019" s="30" t="str">
        <f t="shared" si="129"/>
        <v xml:space="preserve"> c_equipment_ownership_irrigation1,</v>
      </c>
      <c r="G2019" s="30" t="str">
        <f t="shared" si="130"/>
        <v xml:space="preserve"> c_equipment_ownership_irrigation1</v>
      </c>
      <c r="I2019" t="s">
        <v>5602</v>
      </c>
      <c r="J2019" t="s">
        <v>5604</v>
      </c>
      <c r="K2019" t="s">
        <v>5603</v>
      </c>
      <c r="M2019" t="str">
        <f t="shared" si="131"/>
        <v>variable = ifelse(variable == " c_equipment_ownership_irrigation1","      f_equip_irrigation_rent_ownership_type ",variable),</v>
      </c>
    </row>
    <row r="2020" spans="1:13">
      <c r="A2020" t="s">
        <v>6611</v>
      </c>
      <c r="E2020" s="30" t="str">
        <f t="shared" si="128"/>
        <v xml:space="preserve">      f_equip_other_rent_ownership_type </v>
      </c>
      <c r="F2020" s="30" t="str">
        <f t="shared" si="129"/>
        <v xml:space="preserve"> c_equipment_ownership_other,</v>
      </c>
      <c r="G2020" s="30" t="str">
        <f t="shared" si="130"/>
        <v xml:space="preserve"> c_equipment_ownership_other</v>
      </c>
      <c r="I2020" t="s">
        <v>5602</v>
      </c>
      <c r="J2020" t="s">
        <v>5604</v>
      </c>
      <c r="K2020" t="s">
        <v>5603</v>
      </c>
      <c r="M2020" t="str">
        <f t="shared" si="131"/>
        <v>variable = ifelse(variable == " c_equipment_ownership_other","      f_equip_other_rent_ownership_type ",variable),</v>
      </c>
    </row>
    <row r="2021" spans="1:13">
      <c r="A2021" t="s">
        <v>6613</v>
      </c>
      <c r="E2021" s="30" t="str">
        <f t="shared" si="128"/>
        <v xml:space="preserve">      f_equip_rototiller_rent_ownership_type </v>
      </c>
      <c r="F2021" s="30" t="str">
        <f t="shared" si="129"/>
        <v xml:space="preserve"> c_equipment_ownership_rototillers,</v>
      </c>
      <c r="G2021" s="30" t="str">
        <f t="shared" si="130"/>
        <v xml:space="preserve"> c_equipment_ownership_rototillers</v>
      </c>
      <c r="I2021" t="s">
        <v>5602</v>
      </c>
      <c r="J2021" t="s">
        <v>5604</v>
      </c>
      <c r="K2021" t="s">
        <v>5603</v>
      </c>
      <c r="M2021" t="str">
        <f t="shared" si="131"/>
        <v>variable = ifelse(variable == " c_equipment_ownership_rototillers","      f_equip_rototiller_rent_ownership_type ",variable),</v>
      </c>
    </row>
    <row r="2022" spans="1:13">
      <c r="A2022" t="s">
        <v>6662</v>
      </c>
      <c r="E2022" s="30" t="str">
        <f t="shared" si="128"/>
        <v xml:space="preserve">      f_equip_weeding_rent_ownership_type </v>
      </c>
      <c r="F2022" s="30" t="str">
        <f t="shared" si="129"/>
        <v xml:space="preserve"> c_equipment_ownership_weeding,</v>
      </c>
      <c r="G2022" s="30" t="str">
        <f t="shared" si="130"/>
        <v xml:space="preserve"> c_equipment_ownership_weeding</v>
      </c>
      <c r="I2022" t="s">
        <v>5602</v>
      </c>
      <c r="J2022" t="s">
        <v>5604</v>
      </c>
      <c r="K2022" t="s">
        <v>5603</v>
      </c>
      <c r="M2022" t="str">
        <f t="shared" si="131"/>
        <v>variable = ifelse(variable == " c_equipment_ownership_weeding","      f_equip_weeding_rent_ownership_type ",variable),</v>
      </c>
    </row>
    <row r="2023" spans="1:13">
      <c r="A2023" t="s">
        <v>5462</v>
      </c>
      <c r="E2023" s="30" t="str">
        <f t="shared" si="128"/>
        <v xml:space="preserve">      f_inputs_costs_fertilizer </v>
      </c>
      <c r="F2023" s="30" t="str">
        <f t="shared" si="129"/>
        <v xml:space="preserve"> c_fertiliser_amount,</v>
      </c>
      <c r="G2023" s="30" t="str">
        <f t="shared" si="130"/>
        <v xml:space="preserve"> c_fertiliser_amount</v>
      </c>
      <c r="I2023" t="s">
        <v>5602</v>
      </c>
      <c r="J2023" t="s">
        <v>5604</v>
      </c>
      <c r="K2023" t="s">
        <v>5603</v>
      </c>
      <c r="M2023" t="str">
        <f t="shared" si="131"/>
        <v>variable = ifelse(variable == " c_fertiliser_amount","      f_inputs_costs_fertilizer ",variable),</v>
      </c>
    </row>
    <row r="2024" spans="1:13">
      <c r="A2024" t="s">
        <v>5463</v>
      </c>
      <c r="E2024" s="30" t="str">
        <f t="shared" si="128"/>
        <v xml:space="preserve">      f_inputs_costs_chemicals_3 </v>
      </c>
      <c r="F2024" s="30" t="str">
        <f t="shared" si="129"/>
        <v xml:space="preserve"> c_fungicides_amount,</v>
      </c>
      <c r="G2024" s="30" t="str">
        <f t="shared" si="130"/>
        <v xml:space="preserve"> c_fungicides_amount</v>
      </c>
      <c r="I2024" t="s">
        <v>5602</v>
      </c>
      <c r="J2024" t="s">
        <v>5604</v>
      </c>
      <c r="K2024" t="s">
        <v>5603</v>
      </c>
      <c r="M2024" t="str">
        <f t="shared" si="131"/>
        <v>variable = ifelse(variable == " c_fungicides_amount","      f_inputs_costs_chemicals_3 ",variable),</v>
      </c>
    </row>
    <row r="2025" spans="1:13">
      <c r="A2025" t="s">
        <v>5464</v>
      </c>
      <c r="E2025" s="30" t="str">
        <f t="shared" si="128"/>
        <v xml:space="preserve">      f_inputs_costs_chemicals_2 </v>
      </c>
      <c r="F2025" s="30" t="str">
        <f t="shared" si="129"/>
        <v xml:space="preserve"> c_herbicides_amount,</v>
      </c>
      <c r="G2025" s="30" t="str">
        <f t="shared" si="130"/>
        <v xml:space="preserve"> c_herbicides_amount</v>
      </c>
      <c r="I2025" t="s">
        <v>5602</v>
      </c>
      <c r="J2025" t="s">
        <v>5604</v>
      </c>
      <c r="K2025" t="s">
        <v>5603</v>
      </c>
      <c r="M2025" t="str">
        <f t="shared" si="131"/>
        <v>variable = ifelse(variable == " c_herbicides_amount","      f_inputs_costs_chemicals_2 ",variable),</v>
      </c>
    </row>
    <row r="2026" spans="1:13">
      <c r="A2026" t="s">
        <v>6514</v>
      </c>
      <c r="E2026" s="30" t="str">
        <f t="shared" si="128"/>
        <v xml:space="preserve">      f_inputs_usage_types </v>
      </c>
      <c r="F2026" s="30" t="str">
        <f t="shared" si="129"/>
        <v xml:space="preserve"> c_inputs_supplies,</v>
      </c>
      <c r="G2026" s="30" t="str">
        <f t="shared" si="130"/>
        <v xml:space="preserve"> c_inputs_supplies</v>
      </c>
      <c r="I2026" t="s">
        <v>5602</v>
      </c>
      <c r="J2026" t="s">
        <v>5604</v>
      </c>
      <c r="K2026" t="s">
        <v>5603</v>
      </c>
      <c r="M2026" t="str">
        <f t="shared" si="131"/>
        <v>variable = ifelse(variable == " c_inputs_supplies","      f_inputs_usage_types ",variable),</v>
      </c>
    </row>
    <row r="2027" spans="1:13">
      <c r="A2027" t="s">
        <v>6515</v>
      </c>
      <c r="E2027" s="30" t="str">
        <f t="shared" si="128"/>
        <v xml:space="preserve">      f_labour_harvesting_total_kg </v>
      </c>
      <c r="F2027" s="30" t="str">
        <f t="shared" si="129"/>
        <v xml:space="preserve"> c_labor_bagamount_harvesting,</v>
      </c>
      <c r="G2027" s="30" t="str">
        <f t="shared" si="130"/>
        <v xml:space="preserve"> c_labor_bagamount_harvesting</v>
      </c>
      <c r="I2027" t="s">
        <v>5602</v>
      </c>
      <c r="J2027" t="s">
        <v>5604</v>
      </c>
      <c r="K2027" t="s">
        <v>5603</v>
      </c>
      <c r="M2027" t="str">
        <f t="shared" si="131"/>
        <v>variable = ifelse(variable == " c_labor_bagamount_harvesting","      f_labour_harvesting_total_kg ",variable),</v>
      </c>
    </row>
    <row r="2028" spans="1:13">
      <c r="A2028" t="s">
        <v>6663</v>
      </c>
      <c r="E2028" s="30" t="str">
        <f t="shared" si="128"/>
        <v xml:space="preserve">      f_labour_harvesting_wage_per_hectare </v>
      </c>
      <c r="F2028" s="30" t="str">
        <f t="shared" si="129"/>
        <v xml:space="preserve"> c_labor_bagrate_harvesting,</v>
      </c>
      <c r="G2028" s="30" t="str">
        <f t="shared" si="130"/>
        <v xml:space="preserve"> c_labor_bagrate_harvesting</v>
      </c>
      <c r="I2028" t="s">
        <v>5602</v>
      </c>
      <c r="J2028" t="s">
        <v>5604</v>
      </c>
      <c r="K2028" t="s">
        <v>5603</v>
      </c>
      <c r="M2028" t="str">
        <f t="shared" si="131"/>
        <v>variable = ifelse(variable == " c_labor_bagrate_harvesting","      f_labour_harvesting_wage_per_hectare ",variable),</v>
      </c>
    </row>
    <row r="2029" spans="1:13">
      <c r="A2029" t="s">
        <v>6517</v>
      </c>
      <c r="E2029" s="30" t="str">
        <f t="shared" si="128"/>
        <v xml:space="preserve">      f_labour_agrochemicalapp_paymentpertimeframe </v>
      </c>
      <c r="F2029" s="30" t="str">
        <f t="shared" si="129"/>
        <v xml:space="preserve"> c_labor_dayrate_agrochemical,</v>
      </c>
      <c r="G2029" s="30" t="str">
        <f t="shared" si="130"/>
        <v xml:space="preserve"> c_labor_dayrate_agrochemical</v>
      </c>
      <c r="I2029" t="s">
        <v>5602</v>
      </c>
      <c r="J2029" t="s">
        <v>5604</v>
      </c>
      <c r="K2029" t="s">
        <v>5603</v>
      </c>
      <c r="M2029" t="str">
        <f t="shared" si="131"/>
        <v>variable = ifelse(variable == " c_labor_dayrate_agrochemical","      f_labour_agrochemicalapp_paymentpertimeframe ",variable),</v>
      </c>
    </row>
    <row r="2030" spans="1:13">
      <c r="A2030" t="s">
        <v>5465</v>
      </c>
      <c r="E2030" s="30" t="str">
        <f t="shared" si="128"/>
        <v xml:space="preserve">      f_labour_bagging_paymentpertimeframe </v>
      </c>
      <c r="F2030" s="30" t="str">
        <f t="shared" si="129"/>
        <v xml:space="preserve"> c_labor_dayrate_bagging,</v>
      </c>
      <c r="G2030" s="30" t="str">
        <f t="shared" si="130"/>
        <v xml:space="preserve"> c_labor_dayrate_bagging</v>
      </c>
      <c r="I2030" t="s">
        <v>5602</v>
      </c>
      <c r="J2030" t="s">
        <v>5604</v>
      </c>
      <c r="K2030" t="s">
        <v>5603</v>
      </c>
      <c r="M2030" t="str">
        <f t="shared" si="131"/>
        <v>variable = ifelse(variable == " c_labor_dayrate_bagging","      f_labour_bagging_paymentpertimeframe ",variable),</v>
      </c>
    </row>
    <row r="2031" spans="1:13">
      <c r="A2031" t="s">
        <v>6664</v>
      </c>
      <c r="E2031" s="30" t="str">
        <f t="shared" si="128"/>
        <v xml:space="preserve">      f_labour_bagging_paymentpertimeframe_2 </v>
      </c>
      <c r="F2031" s="30" t="str">
        <f t="shared" si="129"/>
        <v xml:space="preserve"> c_labor_dayrate_bagging_1,</v>
      </c>
      <c r="G2031" s="30" t="str">
        <f t="shared" si="130"/>
        <v xml:space="preserve"> c_labor_dayrate_bagging_1</v>
      </c>
      <c r="I2031" t="s">
        <v>5602</v>
      </c>
      <c r="J2031" t="s">
        <v>5604</v>
      </c>
      <c r="K2031" t="s">
        <v>5603</v>
      </c>
      <c r="M2031" t="str">
        <f t="shared" si="131"/>
        <v>variable = ifelse(variable == " c_labor_dayrate_bagging_1","      f_labour_bagging_paymentpertimeframe_2 ",variable),</v>
      </c>
    </row>
    <row r="2032" spans="1:13">
      <c r="A2032" t="s">
        <v>5467</v>
      </c>
      <c r="E2032" s="30" t="str">
        <f t="shared" si="128"/>
        <v xml:space="preserve">      f_labour_fertilizerapp_paymentpertimeframe </v>
      </c>
      <c r="F2032" s="30" t="str">
        <f t="shared" si="129"/>
        <v xml:space="preserve"> c_labor_dayrate_fertiliser,</v>
      </c>
      <c r="G2032" s="30" t="str">
        <f t="shared" si="130"/>
        <v xml:space="preserve"> c_labor_dayrate_fertiliser</v>
      </c>
      <c r="I2032" t="s">
        <v>5602</v>
      </c>
      <c r="J2032" t="s">
        <v>5604</v>
      </c>
      <c r="K2032" t="s">
        <v>5603</v>
      </c>
      <c r="M2032" t="str">
        <f t="shared" si="131"/>
        <v>variable = ifelse(variable == " c_labor_dayrate_fertiliser","      f_labour_fertilizerapp_paymentpertimeframe ",variable),</v>
      </c>
    </row>
    <row r="2033" spans="1:13">
      <c r="A2033" t="s">
        <v>5468</v>
      </c>
      <c r="E2033" s="30" t="str">
        <f t="shared" si="128"/>
        <v xml:space="preserve">      f_labour_irrigation_paymentpertimeframe </v>
      </c>
      <c r="F2033" s="30" t="str">
        <f t="shared" si="129"/>
        <v xml:space="preserve"> c_labor_dayrate_irrigation,</v>
      </c>
      <c r="G2033" s="30" t="str">
        <f t="shared" si="130"/>
        <v xml:space="preserve"> c_labor_dayrate_irrigation</v>
      </c>
      <c r="I2033" t="s">
        <v>5602</v>
      </c>
      <c r="J2033" t="s">
        <v>5604</v>
      </c>
      <c r="K2033" t="s">
        <v>5603</v>
      </c>
      <c r="M2033" t="str">
        <f t="shared" si="131"/>
        <v>variable = ifelse(variable == " c_labor_dayrate_irrigation","      f_labour_irrigation_paymentpertimeframe ",variable),</v>
      </c>
    </row>
    <row r="2034" spans="1:13">
      <c r="A2034" t="s">
        <v>5469</v>
      </c>
      <c r="E2034" s="30" t="str">
        <f t="shared" si="128"/>
        <v xml:space="preserve">      f_labour_landprep_paymentpertimeframe </v>
      </c>
      <c r="F2034" s="30" t="str">
        <f t="shared" si="129"/>
        <v xml:space="preserve"> c_labor_dayrate_land_preparation,</v>
      </c>
      <c r="G2034" s="30" t="str">
        <f t="shared" si="130"/>
        <v xml:space="preserve"> c_labor_dayrate_land_preparation</v>
      </c>
      <c r="I2034" t="s">
        <v>5602</v>
      </c>
      <c r="J2034" t="s">
        <v>5604</v>
      </c>
      <c r="K2034" t="s">
        <v>5603</v>
      </c>
      <c r="M2034" t="str">
        <f t="shared" si="131"/>
        <v>variable = ifelse(variable == " c_labor_dayrate_land_preparation","      f_labour_landprep_paymentpertimeframe ",variable),</v>
      </c>
    </row>
    <row r="2035" spans="1:13">
      <c r="A2035" t="s">
        <v>5470</v>
      </c>
      <c r="E2035" s="30" t="str">
        <f t="shared" si="128"/>
        <v xml:space="preserve">      f_labour_planting_paymentpertimeframe </v>
      </c>
      <c r="F2035" s="30" t="str">
        <f t="shared" si="129"/>
        <v xml:space="preserve"> c_labor_dayrate_planting,</v>
      </c>
      <c r="G2035" s="30" t="str">
        <f t="shared" si="130"/>
        <v xml:space="preserve"> c_labor_dayrate_planting</v>
      </c>
      <c r="I2035" t="s">
        <v>5602</v>
      </c>
      <c r="J2035" t="s">
        <v>5604</v>
      </c>
      <c r="K2035" t="s">
        <v>5603</v>
      </c>
      <c r="M2035" t="str">
        <f t="shared" si="131"/>
        <v>variable = ifelse(variable == " c_labor_dayrate_planting","      f_labour_planting_paymentpertimeframe ",variable),</v>
      </c>
    </row>
    <row r="2036" spans="1:13">
      <c r="A2036" t="s">
        <v>6624</v>
      </c>
      <c r="E2036" s="30" t="str">
        <f t="shared" si="128"/>
        <v xml:space="preserve">      f_labour_postharvesting_paymentpertimeframe </v>
      </c>
      <c r="F2036" s="30" t="str">
        <f t="shared" si="129"/>
        <v xml:space="preserve"> c_labor_dayrate_postharvest,</v>
      </c>
      <c r="G2036" s="30" t="str">
        <f t="shared" si="130"/>
        <v xml:space="preserve"> c_labor_dayrate_postharvest</v>
      </c>
      <c r="I2036" t="s">
        <v>5602</v>
      </c>
      <c r="J2036" t="s">
        <v>5604</v>
      </c>
      <c r="K2036" t="s">
        <v>5603</v>
      </c>
      <c r="M2036" t="str">
        <f t="shared" si="131"/>
        <v>variable = ifelse(variable == " c_labor_dayrate_postharvest","      f_labour_postharvesting_paymentpertimeframe ",variable),</v>
      </c>
    </row>
    <row r="2037" spans="1:13">
      <c r="A2037" t="s">
        <v>6524</v>
      </c>
      <c r="E2037" s="30" t="str">
        <f t="shared" si="128"/>
        <v xml:space="preserve">      f_labour_agrochemicalapp_nrhiredpeople </v>
      </c>
      <c r="F2037" s="30" t="str">
        <f t="shared" si="129"/>
        <v xml:space="preserve"> c_laborers_hired_agrochemical,</v>
      </c>
      <c r="G2037" s="30" t="str">
        <f t="shared" si="130"/>
        <v xml:space="preserve"> c_laborers_hired_agrochemical</v>
      </c>
      <c r="I2037" t="s">
        <v>5602</v>
      </c>
      <c r="J2037" t="s">
        <v>5604</v>
      </c>
      <c r="K2037" t="s">
        <v>5603</v>
      </c>
      <c r="M2037" t="str">
        <f t="shared" si="131"/>
        <v>variable = ifelse(variable == " c_laborers_hired_agrochemical","      f_labour_agrochemicalapp_nrhiredpeople ",variable),</v>
      </c>
    </row>
    <row r="2038" spans="1:13">
      <c r="A2038" t="s">
        <v>5471</v>
      </c>
      <c r="E2038" s="30" t="str">
        <f t="shared" si="128"/>
        <v xml:space="preserve">      f_labour_bagging_nrhiredpeople </v>
      </c>
      <c r="F2038" s="30" t="str">
        <f t="shared" si="129"/>
        <v xml:space="preserve"> c_laborers_hired_bagging,</v>
      </c>
      <c r="G2038" s="30" t="str">
        <f t="shared" si="130"/>
        <v xml:space="preserve"> c_laborers_hired_bagging</v>
      </c>
      <c r="I2038" t="s">
        <v>5602</v>
      </c>
      <c r="J2038" t="s">
        <v>5604</v>
      </c>
      <c r="K2038" t="s">
        <v>5603</v>
      </c>
      <c r="M2038" t="str">
        <f t="shared" si="131"/>
        <v>variable = ifelse(variable == " c_laborers_hired_bagging","      f_labour_bagging_nrhiredpeople ",variable),</v>
      </c>
    </row>
    <row r="2039" spans="1:13">
      <c r="A2039" t="s">
        <v>5472</v>
      </c>
      <c r="E2039" s="30" t="str">
        <f t="shared" si="128"/>
        <v xml:space="preserve">      f_labour_cropmaint_nrhiredpeople </v>
      </c>
      <c r="F2039" s="30" t="str">
        <f t="shared" si="129"/>
        <v xml:space="preserve"> c_laborers_hired_crop_maintenance,</v>
      </c>
      <c r="G2039" s="30" t="str">
        <f t="shared" si="130"/>
        <v xml:space="preserve"> c_laborers_hired_crop_maintenance</v>
      </c>
      <c r="I2039" t="s">
        <v>5602</v>
      </c>
      <c r="J2039" t="s">
        <v>5604</v>
      </c>
      <c r="K2039" t="s">
        <v>5603</v>
      </c>
      <c r="M2039" t="str">
        <f t="shared" si="131"/>
        <v>variable = ifelse(variable == " c_laborers_hired_crop_maintenance","      f_labour_cropmaint_nrhiredpeople ",variable),</v>
      </c>
    </row>
    <row r="2040" spans="1:13">
      <c r="A2040" t="s">
        <v>5473</v>
      </c>
      <c r="E2040" s="30" t="str">
        <f t="shared" si="128"/>
        <v xml:space="preserve">      f_labour_fertilizerapp_nrhiredpeople </v>
      </c>
      <c r="F2040" s="30" t="str">
        <f t="shared" si="129"/>
        <v xml:space="preserve"> c_laborers_hired_fertiliser,</v>
      </c>
      <c r="G2040" s="30" t="str">
        <f t="shared" si="130"/>
        <v xml:space="preserve"> c_laborers_hired_fertiliser</v>
      </c>
      <c r="I2040" t="s">
        <v>5602</v>
      </c>
      <c r="J2040" t="s">
        <v>5604</v>
      </c>
      <c r="K2040" t="s">
        <v>5603</v>
      </c>
      <c r="M2040" t="str">
        <f t="shared" si="131"/>
        <v>variable = ifelse(variable == " c_laborers_hired_fertiliser","      f_labour_fertilizerapp_nrhiredpeople ",variable),</v>
      </c>
    </row>
    <row r="2041" spans="1:13">
      <c r="A2041" t="s">
        <v>5474</v>
      </c>
      <c r="E2041" s="30" t="str">
        <f t="shared" si="128"/>
        <v xml:space="preserve">      f_labour_harvesting_nrhiredpeople </v>
      </c>
      <c r="F2041" s="30" t="str">
        <f t="shared" si="129"/>
        <v xml:space="preserve"> c_laborers_hired_harvesting,</v>
      </c>
      <c r="G2041" s="30" t="str">
        <f t="shared" si="130"/>
        <v xml:space="preserve"> c_laborers_hired_harvesting</v>
      </c>
      <c r="I2041" t="s">
        <v>5602</v>
      </c>
      <c r="J2041" t="s">
        <v>5604</v>
      </c>
      <c r="K2041" t="s">
        <v>5603</v>
      </c>
      <c r="M2041" t="str">
        <f t="shared" si="131"/>
        <v>variable = ifelse(variable == " c_laborers_hired_harvesting","      f_labour_harvesting_nrhiredpeople ",variable),</v>
      </c>
    </row>
    <row r="2042" spans="1:13">
      <c r="A2042" t="s">
        <v>5475</v>
      </c>
      <c r="E2042" s="30" t="str">
        <f t="shared" si="128"/>
        <v xml:space="preserve">      f_labour_irrigation_nrhiredpeople </v>
      </c>
      <c r="F2042" s="30" t="str">
        <f t="shared" si="129"/>
        <v xml:space="preserve"> c_laborers_hired_irrigation,</v>
      </c>
      <c r="G2042" s="30" t="str">
        <f t="shared" si="130"/>
        <v xml:space="preserve"> c_laborers_hired_irrigation</v>
      </c>
      <c r="I2042" t="s">
        <v>5602</v>
      </c>
      <c r="J2042" t="s">
        <v>5604</v>
      </c>
      <c r="K2042" t="s">
        <v>5603</v>
      </c>
      <c r="M2042" t="str">
        <f t="shared" si="131"/>
        <v>variable = ifelse(variable == " c_laborers_hired_irrigation","      f_labour_irrigation_nrhiredpeople ",variable),</v>
      </c>
    </row>
    <row r="2043" spans="1:13">
      <c r="A2043" t="s">
        <v>5476</v>
      </c>
      <c r="E2043" s="30" t="str">
        <f t="shared" si="128"/>
        <v xml:space="preserve">      f_labour_landprep_nrhiredpeople </v>
      </c>
      <c r="F2043" s="30" t="str">
        <f t="shared" si="129"/>
        <v xml:space="preserve"> c_laborers_hired_land_preparation,</v>
      </c>
      <c r="G2043" s="30" t="str">
        <f t="shared" si="130"/>
        <v xml:space="preserve"> c_laborers_hired_land_preparation</v>
      </c>
      <c r="I2043" t="s">
        <v>5602</v>
      </c>
      <c r="J2043" t="s">
        <v>5604</v>
      </c>
      <c r="K2043" t="s">
        <v>5603</v>
      </c>
      <c r="M2043" t="str">
        <f t="shared" si="131"/>
        <v>variable = ifelse(variable == " c_laborers_hired_land_preparation","      f_labour_landprep_nrhiredpeople ",variable),</v>
      </c>
    </row>
    <row r="2044" spans="1:13">
      <c r="A2044" t="s">
        <v>5477</v>
      </c>
      <c r="E2044" s="30" t="str">
        <f t="shared" si="128"/>
        <v xml:space="preserve">      f_labour_marketing_nrhiredpeople </v>
      </c>
      <c r="F2044" s="30" t="str">
        <f t="shared" si="129"/>
        <v xml:space="preserve"> c_laborers_hired_marketing,</v>
      </c>
      <c r="G2044" s="30" t="str">
        <f t="shared" si="130"/>
        <v xml:space="preserve"> c_laborers_hired_marketing</v>
      </c>
      <c r="I2044" t="s">
        <v>5602</v>
      </c>
      <c r="J2044" t="s">
        <v>5604</v>
      </c>
      <c r="K2044" t="s">
        <v>5603</v>
      </c>
      <c r="M2044" t="str">
        <f t="shared" si="131"/>
        <v>variable = ifelse(variable == " c_laborers_hired_marketing","      f_labour_marketing_nrhiredpeople ",variable),</v>
      </c>
    </row>
    <row r="2045" spans="1:13">
      <c r="A2045" t="s">
        <v>5478</v>
      </c>
      <c r="E2045" s="30" t="str">
        <f t="shared" si="128"/>
        <v xml:space="preserve">      f_labour_milling_nrhiredpeople </v>
      </c>
      <c r="F2045" s="30" t="str">
        <f t="shared" si="129"/>
        <v xml:space="preserve"> c_laborers_hired_milling,</v>
      </c>
      <c r="G2045" s="30" t="str">
        <f t="shared" si="130"/>
        <v xml:space="preserve"> c_laborers_hired_milling</v>
      </c>
      <c r="I2045" t="s">
        <v>5602</v>
      </c>
      <c r="J2045" t="s">
        <v>5604</v>
      </c>
      <c r="K2045" t="s">
        <v>5603</v>
      </c>
      <c r="M2045" t="str">
        <f t="shared" si="131"/>
        <v>variable = ifelse(variable == " c_laborers_hired_milling","      f_labour_milling_nrhiredpeople ",variable),</v>
      </c>
    </row>
    <row r="2046" spans="1:13">
      <c r="A2046" t="s">
        <v>5479</v>
      </c>
      <c r="E2046" s="30" t="str">
        <f t="shared" si="128"/>
        <v xml:space="preserve">      f_labour_planting_nrhiredpeople </v>
      </c>
      <c r="F2046" s="30" t="str">
        <f t="shared" si="129"/>
        <v xml:space="preserve"> c_laborers_hired_planting,</v>
      </c>
      <c r="G2046" s="30" t="str">
        <f t="shared" si="130"/>
        <v xml:space="preserve"> c_laborers_hired_planting</v>
      </c>
      <c r="I2046" t="s">
        <v>5602</v>
      </c>
      <c r="J2046" t="s">
        <v>5604</v>
      </c>
      <c r="K2046" t="s">
        <v>5603</v>
      </c>
      <c r="M2046" t="str">
        <f t="shared" si="131"/>
        <v>variable = ifelse(variable == " c_laborers_hired_planting","      f_labour_planting_nrhiredpeople ",variable),</v>
      </c>
    </row>
    <row r="2047" spans="1:13">
      <c r="A2047" t="s">
        <v>6525</v>
      </c>
      <c r="E2047" s="30" t="str">
        <f t="shared" si="128"/>
        <v xml:space="preserve">      f_labour_postharvesting_nrhiredpeople </v>
      </c>
      <c r="F2047" s="30" t="str">
        <f t="shared" si="129"/>
        <v xml:space="preserve"> c_laborers_hired_postharvest,</v>
      </c>
      <c r="G2047" s="30" t="str">
        <f t="shared" si="130"/>
        <v xml:space="preserve"> c_laborers_hired_postharvest</v>
      </c>
      <c r="I2047" t="s">
        <v>5602</v>
      </c>
      <c r="J2047" t="s">
        <v>5604</v>
      </c>
      <c r="K2047" t="s">
        <v>5603</v>
      </c>
      <c r="M2047" t="str">
        <f t="shared" si="131"/>
        <v>variable = ifelse(variable == " c_laborers_hired_postharvest","      f_labour_postharvesting_nrhiredpeople ",variable),</v>
      </c>
    </row>
    <row r="2048" spans="1:13">
      <c r="A2048" t="s">
        <v>5480</v>
      </c>
      <c r="E2048" s="30" t="str">
        <f t="shared" si="128"/>
        <v xml:space="preserve">      f_crop_labour_types </v>
      </c>
      <c r="F2048" s="30" t="str">
        <f t="shared" si="129"/>
        <v xml:space="preserve"> c_labour,</v>
      </c>
      <c r="G2048" s="30" t="str">
        <f t="shared" si="130"/>
        <v xml:space="preserve"> c_labour</v>
      </c>
      <c r="I2048" t="s">
        <v>5602</v>
      </c>
      <c r="J2048" t="s">
        <v>5604</v>
      </c>
      <c r="K2048" t="s">
        <v>5603</v>
      </c>
      <c r="M2048" t="str">
        <f t="shared" si="131"/>
        <v>variable = ifelse(variable == " c_labour","      f_crop_labour_types ",variable),</v>
      </c>
    </row>
    <row r="2049" spans="1:13">
      <c r="A2049" t="s">
        <v>6665</v>
      </c>
      <c r="E2049" s="30" t="str">
        <f t="shared" si="128"/>
        <v xml:space="preserve">      f_labour_harvesting_kg_per_hiredlabour </v>
      </c>
      <c r="F2049" s="30" t="str">
        <f t="shared" si="129"/>
        <v xml:space="preserve"> c_labour_bagamount_marketing,</v>
      </c>
      <c r="G2049" s="30" t="str">
        <f t="shared" si="130"/>
        <v xml:space="preserve"> c_labour_bagamount_marketing</v>
      </c>
      <c r="I2049" t="s">
        <v>5602</v>
      </c>
      <c r="J2049" t="s">
        <v>5604</v>
      </c>
      <c r="K2049" t="s">
        <v>5603</v>
      </c>
      <c r="M2049" t="str">
        <f t="shared" si="131"/>
        <v>variable = ifelse(variable == " c_labour_bagamount_marketing","      f_labour_harvesting_kg_per_hiredlabour ",variable),</v>
      </c>
    </row>
    <row r="2050" spans="1:13">
      <c r="A2050" t="s">
        <v>6666</v>
      </c>
      <c r="E2050" s="30" t="str">
        <f t="shared" si="128"/>
        <v xml:space="preserve">      f_labour_harvesting_pay_per_harvested_kg </v>
      </c>
      <c r="F2050" s="30" t="str">
        <f t="shared" si="129"/>
        <v xml:space="preserve"> c_labour_bagrate_marketing,</v>
      </c>
      <c r="G2050" s="30" t="str">
        <f t="shared" si="130"/>
        <v xml:space="preserve"> c_labour_bagrate_marketing</v>
      </c>
      <c r="I2050" t="s">
        <v>5602</v>
      </c>
      <c r="J2050" t="s">
        <v>5604</v>
      </c>
      <c r="K2050" t="s">
        <v>5603</v>
      </c>
      <c r="M2050" t="str">
        <f t="shared" si="131"/>
        <v>variable = ifelse(variable == " c_labour_bagrate_marketing","      f_labour_harvesting_pay_per_harvested_kg ",variable),</v>
      </c>
    </row>
    <row r="2051" spans="1:13">
      <c r="A2051" t="s">
        <v>6625</v>
      </c>
      <c r="E2051" s="30" t="str">
        <f t="shared" si="128"/>
        <v xml:space="preserve">      f_labour_agrochemicalapp_nrdays </v>
      </c>
      <c r="F2051" s="30" t="str">
        <f t="shared" si="129"/>
        <v xml:space="preserve"> c_number_days_agrochemical,</v>
      </c>
      <c r="G2051" s="30" t="str">
        <f t="shared" si="130"/>
        <v xml:space="preserve"> c_number_days_agrochemical</v>
      </c>
      <c r="I2051" t="s">
        <v>5602</v>
      </c>
      <c r="J2051" t="s">
        <v>5604</v>
      </c>
      <c r="K2051" t="s">
        <v>5603</v>
      </c>
      <c r="M2051" t="str">
        <f t="shared" si="131"/>
        <v>variable = ifelse(variable == " c_number_days_agrochemical","      f_labour_agrochemicalapp_nrdays ",variable),</v>
      </c>
    </row>
    <row r="2052" spans="1:13">
      <c r="A2052" t="s">
        <v>5481</v>
      </c>
      <c r="E2052" s="30" t="str">
        <f t="shared" si="128"/>
        <v xml:space="preserve">      f_labour_bagging_nrdays </v>
      </c>
      <c r="F2052" s="30" t="str">
        <f t="shared" si="129"/>
        <v xml:space="preserve"> c_number_days_bagging,</v>
      </c>
      <c r="G2052" s="30" t="str">
        <f t="shared" si="130"/>
        <v xml:space="preserve"> c_number_days_bagging</v>
      </c>
      <c r="I2052" t="s">
        <v>5602</v>
      </c>
      <c r="J2052" t="s">
        <v>5604</v>
      </c>
      <c r="K2052" t="s">
        <v>5603</v>
      </c>
      <c r="M2052" t="str">
        <f t="shared" si="131"/>
        <v>variable = ifelse(variable == " c_number_days_bagging","      f_labour_bagging_nrdays ",variable),</v>
      </c>
    </row>
    <row r="2053" spans="1:13">
      <c r="A2053" t="s">
        <v>5482</v>
      </c>
      <c r="E2053" s="30" t="str">
        <f t="shared" si="128"/>
        <v xml:space="preserve">      f_labour_cropmaint_nrdays </v>
      </c>
      <c r="F2053" s="30" t="str">
        <f t="shared" si="129"/>
        <v xml:space="preserve"> c_number_days_crop_maintenance,</v>
      </c>
      <c r="G2053" s="30" t="str">
        <f t="shared" si="130"/>
        <v xml:space="preserve"> c_number_days_crop_maintenance</v>
      </c>
      <c r="I2053" t="s">
        <v>5602</v>
      </c>
      <c r="J2053" t="s">
        <v>5604</v>
      </c>
      <c r="K2053" t="s">
        <v>5603</v>
      </c>
      <c r="M2053" t="str">
        <f t="shared" si="131"/>
        <v>variable = ifelse(variable == " c_number_days_crop_maintenance","      f_labour_cropmaint_nrdays ",variable),</v>
      </c>
    </row>
    <row r="2054" spans="1:13">
      <c r="A2054" t="s">
        <v>5483</v>
      </c>
      <c r="E2054" s="30" t="str">
        <f t="shared" si="128"/>
        <v xml:space="preserve">      f_labour_fertilizerapp_nrdays </v>
      </c>
      <c r="F2054" s="30" t="str">
        <f t="shared" si="129"/>
        <v xml:space="preserve"> c_number_days_fertiliser,</v>
      </c>
      <c r="G2054" s="30" t="str">
        <f t="shared" si="130"/>
        <v xml:space="preserve"> c_number_days_fertiliser</v>
      </c>
      <c r="I2054" t="s">
        <v>5602</v>
      </c>
      <c r="J2054" t="s">
        <v>5604</v>
      </c>
      <c r="K2054" t="s">
        <v>5603</v>
      </c>
      <c r="M2054" t="str">
        <f t="shared" si="131"/>
        <v>variable = ifelse(variable == " c_number_days_fertiliser","      f_labour_fertilizerapp_nrdays ",variable),</v>
      </c>
    </row>
    <row r="2055" spans="1:13">
      <c r="A2055" t="s">
        <v>5484</v>
      </c>
      <c r="E2055" s="30" t="str">
        <f t="shared" ref="E2055:E2118" si="132">LEFT(A2055, SEARCH("=",A2055)-1)</f>
        <v xml:space="preserve">      f_labour_irrigation_nrdays </v>
      </c>
      <c r="F2055" s="30" t="str">
        <f t="shared" ref="F2055:F2118" si="133">RIGHT(A2055,LEN(A2055)-SEARCH("=",A2055))</f>
        <v xml:space="preserve"> c_number_days_irrigation,</v>
      </c>
      <c r="G2055" s="30" t="str">
        <f t="shared" ref="G2055:G2118" si="134">LEFT(F2055, SEARCH(",",F2055)-1)</f>
        <v xml:space="preserve"> c_number_days_irrigation</v>
      </c>
      <c r="I2055" t="s">
        <v>5602</v>
      </c>
      <c r="J2055" t="s">
        <v>5604</v>
      </c>
      <c r="K2055" t="s">
        <v>5603</v>
      </c>
      <c r="M2055" t="str">
        <f t="shared" ref="M2055:M2118" si="135">IFERROR(_xlfn.CONCAT(I2055,G2055,J2055,E2055,K2055),"")</f>
        <v>variable = ifelse(variable == " c_number_days_irrigation","      f_labour_irrigation_nrdays ",variable),</v>
      </c>
    </row>
    <row r="2056" spans="1:13">
      <c r="A2056" t="s">
        <v>5485</v>
      </c>
      <c r="E2056" s="30" t="str">
        <f t="shared" si="132"/>
        <v xml:space="preserve">      f_labour_landprep_nrdays </v>
      </c>
      <c r="F2056" s="30" t="str">
        <f t="shared" si="133"/>
        <v xml:space="preserve"> c_number_days_land_preparation,</v>
      </c>
      <c r="G2056" s="30" t="str">
        <f t="shared" si="134"/>
        <v xml:space="preserve"> c_number_days_land_preparation</v>
      </c>
      <c r="I2056" t="s">
        <v>5602</v>
      </c>
      <c r="J2056" t="s">
        <v>5604</v>
      </c>
      <c r="K2056" t="s">
        <v>5603</v>
      </c>
      <c r="M2056" t="str">
        <f t="shared" si="135"/>
        <v>variable = ifelse(variable == " c_number_days_land_preparation","      f_labour_landprep_nrdays ",variable),</v>
      </c>
    </row>
    <row r="2057" spans="1:13">
      <c r="A2057" t="s">
        <v>6667</v>
      </c>
      <c r="E2057" s="30" t="str">
        <f t="shared" si="132"/>
        <v xml:space="preserve">      f_labour_milling_nrdays </v>
      </c>
      <c r="F2057" s="30" t="str">
        <f t="shared" si="133"/>
        <v xml:space="preserve"> c_number_days_milling,</v>
      </c>
      <c r="G2057" s="30" t="str">
        <f t="shared" si="134"/>
        <v xml:space="preserve"> c_number_days_milling</v>
      </c>
      <c r="I2057" t="s">
        <v>5602</v>
      </c>
      <c r="J2057" t="s">
        <v>5604</v>
      </c>
      <c r="K2057" t="s">
        <v>5603</v>
      </c>
      <c r="M2057" t="str">
        <f t="shared" si="135"/>
        <v>variable = ifelse(variable == " c_number_days_milling","      f_labour_milling_nrdays ",variable),</v>
      </c>
    </row>
    <row r="2058" spans="1:13">
      <c r="A2058" t="s">
        <v>5486</v>
      </c>
      <c r="E2058" s="30" t="str">
        <f t="shared" si="132"/>
        <v xml:space="preserve">      f_labour_planting_nrdays </v>
      </c>
      <c r="F2058" s="30" t="str">
        <f t="shared" si="133"/>
        <v xml:space="preserve"> c_number_days_planting,</v>
      </c>
      <c r="G2058" s="30" t="str">
        <f t="shared" si="134"/>
        <v xml:space="preserve"> c_number_days_planting</v>
      </c>
      <c r="I2058" t="s">
        <v>5602</v>
      </c>
      <c r="J2058" t="s">
        <v>5604</v>
      </c>
      <c r="K2058" t="s">
        <v>5603</v>
      </c>
      <c r="M2058" t="str">
        <f t="shared" si="135"/>
        <v>variable = ifelse(variable == " c_number_days_planting","      f_labour_planting_nrdays ",variable),</v>
      </c>
    </row>
    <row r="2059" spans="1:13">
      <c r="A2059" t="s">
        <v>6668</v>
      </c>
      <c r="E2059" s="30" t="str">
        <f t="shared" si="132"/>
        <v xml:space="preserve">      f_labour_postharvesting_nrdays </v>
      </c>
      <c r="F2059" s="30" t="str">
        <f t="shared" si="133"/>
        <v xml:space="preserve"> c_number_days_postharvesting,</v>
      </c>
      <c r="G2059" s="30" t="str">
        <f t="shared" si="134"/>
        <v xml:space="preserve"> c_number_days_postharvesting</v>
      </c>
      <c r="I2059" t="s">
        <v>5602</v>
      </c>
      <c r="J2059" t="s">
        <v>5604</v>
      </c>
      <c r="K2059" t="s">
        <v>5603</v>
      </c>
      <c r="M2059" t="str">
        <f t="shared" si="135"/>
        <v>variable = ifelse(variable == " c_number_days_postharvesting","      f_labour_postharvesting_nrdays ",variable),</v>
      </c>
    </row>
    <row r="2060" spans="1:13">
      <c r="A2060" t="s">
        <v>6531</v>
      </c>
      <c r="E2060" s="30" t="str">
        <f t="shared" si="132"/>
        <v xml:space="preserve">      f_labour_agrochemicalapp_nrpeople </v>
      </c>
      <c r="F2060" s="30" t="str">
        <f t="shared" si="133"/>
        <v xml:space="preserve"> c_number_laborer_agrochemical,</v>
      </c>
      <c r="G2060" s="30" t="str">
        <f t="shared" si="134"/>
        <v xml:space="preserve"> c_number_laborer_agrochemical</v>
      </c>
      <c r="I2060" t="s">
        <v>5602</v>
      </c>
      <c r="J2060" t="s">
        <v>5604</v>
      </c>
      <c r="K2060" t="s">
        <v>5603</v>
      </c>
      <c r="M2060" t="str">
        <f t="shared" si="135"/>
        <v>variable = ifelse(variable == " c_number_laborer_agrochemical","      f_labour_agrochemicalapp_nrpeople ",variable),</v>
      </c>
    </row>
    <row r="2061" spans="1:13">
      <c r="A2061" t="s">
        <v>5487</v>
      </c>
      <c r="E2061" s="30" t="str">
        <f t="shared" si="132"/>
        <v xml:space="preserve">      f_labour_bagging_nrpeople </v>
      </c>
      <c r="F2061" s="30" t="str">
        <f t="shared" si="133"/>
        <v xml:space="preserve"> c_number_laborer_bagging,</v>
      </c>
      <c r="G2061" s="30" t="str">
        <f t="shared" si="134"/>
        <v xml:space="preserve"> c_number_laborer_bagging</v>
      </c>
      <c r="I2061" t="s">
        <v>5602</v>
      </c>
      <c r="J2061" t="s">
        <v>5604</v>
      </c>
      <c r="K2061" t="s">
        <v>5603</v>
      </c>
      <c r="M2061" t="str">
        <f t="shared" si="135"/>
        <v>variable = ifelse(variable == " c_number_laborer_bagging","      f_labour_bagging_nrpeople ",variable),</v>
      </c>
    </row>
    <row r="2062" spans="1:13">
      <c r="A2062" t="s">
        <v>5488</v>
      </c>
      <c r="E2062" s="30" t="str">
        <f t="shared" si="132"/>
        <v xml:space="preserve">      f_labour_cropmaint_nrpeople </v>
      </c>
      <c r="F2062" s="30" t="str">
        <f t="shared" si="133"/>
        <v xml:space="preserve"> c_number_laborer_crop_maintenance,</v>
      </c>
      <c r="G2062" s="30" t="str">
        <f t="shared" si="134"/>
        <v xml:space="preserve"> c_number_laborer_crop_maintenance</v>
      </c>
      <c r="I2062" t="s">
        <v>5602</v>
      </c>
      <c r="J2062" t="s">
        <v>5604</v>
      </c>
      <c r="K2062" t="s">
        <v>5603</v>
      </c>
      <c r="M2062" t="str">
        <f t="shared" si="135"/>
        <v>variable = ifelse(variable == " c_number_laborer_crop_maintenance","      f_labour_cropmaint_nrpeople ",variable),</v>
      </c>
    </row>
    <row r="2063" spans="1:13">
      <c r="A2063" t="s">
        <v>5489</v>
      </c>
      <c r="E2063" s="30" t="str">
        <f t="shared" si="132"/>
        <v xml:space="preserve">      f_labour_fertilizerapp_nrpeople </v>
      </c>
      <c r="F2063" s="30" t="str">
        <f t="shared" si="133"/>
        <v xml:space="preserve"> c_number_laborer_fertiliser,</v>
      </c>
      <c r="G2063" s="30" t="str">
        <f t="shared" si="134"/>
        <v xml:space="preserve"> c_number_laborer_fertiliser</v>
      </c>
      <c r="I2063" t="s">
        <v>5602</v>
      </c>
      <c r="J2063" t="s">
        <v>5604</v>
      </c>
      <c r="K2063" t="s">
        <v>5603</v>
      </c>
      <c r="M2063" t="str">
        <f t="shared" si="135"/>
        <v>variable = ifelse(variable == " c_number_laborer_fertiliser","      f_labour_fertilizerapp_nrpeople ",variable),</v>
      </c>
    </row>
    <row r="2064" spans="1:13">
      <c r="A2064" t="s">
        <v>5490</v>
      </c>
      <c r="E2064" s="30" t="str">
        <f t="shared" si="132"/>
        <v xml:space="preserve">      f_labour_harvesting_nrpeople </v>
      </c>
      <c r="F2064" s="30" t="str">
        <f t="shared" si="133"/>
        <v xml:space="preserve"> c_number_laborer_harvesting,</v>
      </c>
      <c r="G2064" s="30" t="str">
        <f t="shared" si="134"/>
        <v xml:space="preserve"> c_number_laborer_harvesting</v>
      </c>
      <c r="I2064" t="s">
        <v>5602</v>
      </c>
      <c r="J2064" t="s">
        <v>5604</v>
      </c>
      <c r="K2064" t="s">
        <v>5603</v>
      </c>
      <c r="M2064" t="str">
        <f t="shared" si="135"/>
        <v>variable = ifelse(variable == " c_number_laborer_harvesting","      f_labour_harvesting_nrpeople ",variable),</v>
      </c>
    </row>
    <row r="2065" spans="1:13">
      <c r="A2065" t="s">
        <v>5491</v>
      </c>
      <c r="E2065" s="30" t="str">
        <f t="shared" si="132"/>
        <v xml:space="preserve">      f_labour_irrigation_nrpeople </v>
      </c>
      <c r="F2065" s="30" t="str">
        <f t="shared" si="133"/>
        <v xml:space="preserve"> c_number_laborer_irrigation,</v>
      </c>
      <c r="G2065" s="30" t="str">
        <f t="shared" si="134"/>
        <v xml:space="preserve"> c_number_laborer_irrigation</v>
      </c>
      <c r="I2065" t="s">
        <v>5602</v>
      </c>
      <c r="J2065" t="s">
        <v>5604</v>
      </c>
      <c r="K2065" t="s">
        <v>5603</v>
      </c>
      <c r="M2065" t="str">
        <f t="shared" si="135"/>
        <v>variable = ifelse(variable == " c_number_laborer_irrigation","      f_labour_irrigation_nrpeople ",variable),</v>
      </c>
    </row>
    <row r="2066" spans="1:13">
      <c r="A2066" t="s">
        <v>5492</v>
      </c>
      <c r="E2066" s="30" t="str">
        <f t="shared" si="132"/>
        <v xml:space="preserve">      f_labour_landprep_nrpeople </v>
      </c>
      <c r="F2066" s="30" t="str">
        <f t="shared" si="133"/>
        <v xml:space="preserve"> c_number_laborer_land_preparation,</v>
      </c>
      <c r="G2066" s="30" t="str">
        <f t="shared" si="134"/>
        <v xml:space="preserve"> c_number_laborer_land_preparation</v>
      </c>
      <c r="I2066" t="s">
        <v>5602</v>
      </c>
      <c r="J2066" t="s">
        <v>5604</v>
      </c>
      <c r="K2066" t="s">
        <v>5603</v>
      </c>
      <c r="M2066" t="str">
        <f t="shared" si="135"/>
        <v>variable = ifelse(variable == " c_number_laborer_land_preparation","      f_labour_landprep_nrpeople ",variable),</v>
      </c>
    </row>
    <row r="2067" spans="1:13">
      <c r="A2067" t="s">
        <v>5493</v>
      </c>
      <c r="E2067" s="30" t="str">
        <f t="shared" si="132"/>
        <v xml:space="preserve">      f_labour_marketing_nrpeople </v>
      </c>
      <c r="F2067" s="30" t="str">
        <f t="shared" si="133"/>
        <v xml:space="preserve"> c_number_laborer_marketing,</v>
      </c>
      <c r="G2067" s="30" t="str">
        <f t="shared" si="134"/>
        <v xml:space="preserve"> c_number_laborer_marketing</v>
      </c>
      <c r="I2067" t="s">
        <v>5602</v>
      </c>
      <c r="J2067" t="s">
        <v>5604</v>
      </c>
      <c r="K2067" t="s">
        <v>5603</v>
      </c>
      <c r="M2067" t="str">
        <f t="shared" si="135"/>
        <v>variable = ifelse(variable == " c_number_laborer_marketing","      f_labour_marketing_nrpeople ",variable),</v>
      </c>
    </row>
    <row r="2068" spans="1:13">
      <c r="A2068" t="s">
        <v>5494</v>
      </c>
      <c r="E2068" s="30" t="str">
        <f t="shared" si="132"/>
        <v xml:space="preserve">      f_labour_milling_nrpeople </v>
      </c>
      <c r="F2068" s="30" t="str">
        <f t="shared" si="133"/>
        <v xml:space="preserve"> c_number_laborer_milling,</v>
      </c>
      <c r="G2068" s="30" t="str">
        <f t="shared" si="134"/>
        <v xml:space="preserve"> c_number_laborer_milling</v>
      </c>
      <c r="I2068" t="s">
        <v>5602</v>
      </c>
      <c r="J2068" t="s">
        <v>5604</v>
      </c>
      <c r="K2068" t="s">
        <v>5603</v>
      </c>
      <c r="M2068" t="str">
        <f t="shared" si="135"/>
        <v>variable = ifelse(variable == " c_number_laborer_milling","      f_labour_milling_nrpeople ",variable),</v>
      </c>
    </row>
    <row r="2069" spans="1:13">
      <c r="A2069" t="s">
        <v>5495</v>
      </c>
      <c r="E2069" s="30" t="str">
        <f t="shared" si="132"/>
        <v xml:space="preserve">      f_labour_planting_nrpeople </v>
      </c>
      <c r="F2069" s="30" t="str">
        <f t="shared" si="133"/>
        <v xml:space="preserve"> c_number_laborer_planting,</v>
      </c>
      <c r="G2069" s="30" t="str">
        <f t="shared" si="134"/>
        <v xml:space="preserve"> c_number_laborer_planting</v>
      </c>
      <c r="I2069" t="s">
        <v>5602</v>
      </c>
      <c r="J2069" t="s">
        <v>5604</v>
      </c>
      <c r="K2069" t="s">
        <v>5603</v>
      </c>
      <c r="M2069" t="str">
        <f t="shared" si="135"/>
        <v>variable = ifelse(variable == " c_number_laborer_planting","      f_labour_planting_nrpeople ",variable),</v>
      </c>
    </row>
    <row r="2070" spans="1:13">
      <c r="A2070" t="s">
        <v>6532</v>
      </c>
      <c r="E2070" s="30" t="str">
        <f t="shared" si="132"/>
        <v xml:space="preserve">      f_labour_postharvesting_nrpeople </v>
      </c>
      <c r="F2070" s="30" t="str">
        <f t="shared" si="133"/>
        <v xml:space="preserve"> c_number_laborer_postharvest,</v>
      </c>
      <c r="G2070" s="30" t="str">
        <f t="shared" si="134"/>
        <v xml:space="preserve"> c_number_laborer_postharvest</v>
      </c>
      <c r="I2070" t="s">
        <v>5602</v>
      </c>
      <c r="J2070" t="s">
        <v>5604</v>
      </c>
      <c r="K2070" t="s">
        <v>5603</v>
      </c>
      <c r="M2070" t="str">
        <f t="shared" si="135"/>
        <v>variable = ifelse(variable == " c_number_laborer_postharvest","      f_labour_postharvesting_nrpeople ",variable),</v>
      </c>
    </row>
    <row r="2071" spans="1:13">
      <c r="A2071" t="s">
        <v>5496</v>
      </c>
      <c r="E2071" s="30" t="str">
        <f t="shared" si="132"/>
        <v xml:space="preserve">      f_inputs_costs_chemicals_1 </v>
      </c>
      <c r="F2071" s="30" t="str">
        <f t="shared" si="133"/>
        <v xml:space="preserve"> c_pesticides_amount,</v>
      </c>
      <c r="G2071" s="30" t="str">
        <f t="shared" si="134"/>
        <v xml:space="preserve"> c_pesticides_amount</v>
      </c>
      <c r="I2071" t="s">
        <v>5602</v>
      </c>
      <c r="J2071" t="s">
        <v>5604</v>
      </c>
      <c r="K2071" t="s">
        <v>5603</v>
      </c>
      <c r="M2071" t="str">
        <f t="shared" si="135"/>
        <v>variable = ifelse(variable == " c_pesticides_amount","      f_inputs_costs_chemicals_1 ",variable),</v>
      </c>
    </row>
    <row r="2072" spans="1:13">
      <c r="A2072" t="s">
        <v>5497</v>
      </c>
      <c r="E2072" s="30" t="str">
        <f t="shared" si="132"/>
        <v xml:space="preserve">      f_inputs_costs_seedlings </v>
      </c>
      <c r="F2072" s="30" t="str">
        <f t="shared" si="133"/>
        <v xml:space="preserve"> c_seedlings_amount,</v>
      </c>
      <c r="G2072" s="30" t="str">
        <f t="shared" si="134"/>
        <v xml:space="preserve"> c_seedlings_amount</v>
      </c>
      <c r="I2072" t="s">
        <v>5602</v>
      </c>
      <c r="J2072" t="s">
        <v>5604</v>
      </c>
      <c r="K2072" t="s">
        <v>5603</v>
      </c>
      <c r="M2072" t="str">
        <f t="shared" si="135"/>
        <v>variable = ifelse(variable == " c_seedlings_amount","      f_inputs_costs_seedlings ",variable),</v>
      </c>
    </row>
    <row r="2073" spans="1:13">
      <c r="A2073" t="s">
        <v>5498</v>
      </c>
      <c r="E2073" s="30" t="str">
        <f t="shared" si="132"/>
        <v xml:space="preserve">      f_inputs_costs_seeds </v>
      </c>
      <c r="F2073" s="30" t="str">
        <f t="shared" si="133"/>
        <v xml:space="preserve"> c_seeds_amount,</v>
      </c>
      <c r="G2073" s="30" t="str">
        <f t="shared" si="134"/>
        <v xml:space="preserve"> c_seeds_amount</v>
      </c>
      <c r="I2073" t="s">
        <v>5602</v>
      </c>
      <c r="J2073" t="s">
        <v>5604</v>
      </c>
      <c r="K2073" t="s">
        <v>5603</v>
      </c>
      <c r="M2073" t="str">
        <f t="shared" si="135"/>
        <v>variable = ifelse(variable == " c_seeds_amount","      f_inputs_costs_seeds ",variable),</v>
      </c>
    </row>
    <row r="2074" spans="1:13">
      <c r="A2074" t="s">
        <v>5499</v>
      </c>
      <c r="E2074" s="30" t="str">
        <f t="shared" si="132"/>
        <v xml:space="preserve">      f_inputs_costs_irrigation </v>
      </c>
      <c r="F2074" s="30" t="str">
        <f t="shared" si="133"/>
        <v xml:space="preserve"> c_water_amount,</v>
      </c>
      <c r="G2074" s="30" t="str">
        <f t="shared" si="134"/>
        <v xml:space="preserve"> c_water_amount</v>
      </c>
      <c r="I2074" t="s">
        <v>5602</v>
      </c>
      <c r="J2074" t="s">
        <v>5604</v>
      </c>
      <c r="K2074" t="s">
        <v>5603</v>
      </c>
      <c r="M2074" t="str">
        <f t="shared" si="135"/>
        <v>variable = ifelse(variable == " c_water_amount","      f_inputs_costs_irrigation ",variable),</v>
      </c>
    </row>
    <row r="2075" spans="1:13">
      <c r="A2075" t="s">
        <v>5500</v>
      </c>
      <c r="E2075" s="30" t="str">
        <f t="shared" si="132"/>
        <v xml:space="preserve">      cl_loss_droughts </v>
      </c>
      <c r="F2075" s="30" t="str">
        <f t="shared" si="133"/>
        <v xml:space="preserve"> cr_amount_droughts,</v>
      </c>
      <c r="G2075" s="30" t="str">
        <f t="shared" si="134"/>
        <v xml:space="preserve"> cr_amount_droughts</v>
      </c>
      <c r="I2075" t="s">
        <v>5602</v>
      </c>
      <c r="J2075" t="s">
        <v>5604</v>
      </c>
      <c r="K2075" t="s">
        <v>5603</v>
      </c>
      <c r="M2075" t="str">
        <f t="shared" si="135"/>
        <v>variable = ifelse(variable == " cr_amount_droughts","      cl_loss_droughts ",variable),</v>
      </c>
    </row>
    <row r="2076" spans="1:13">
      <c r="A2076" t="s">
        <v>5501</v>
      </c>
      <c r="E2076" s="30" t="str">
        <f t="shared" si="132"/>
        <v xml:space="preserve">      cl_loss_floods </v>
      </c>
      <c r="F2076" s="30" t="str">
        <f t="shared" si="133"/>
        <v xml:space="preserve"> cr_amount_floods,</v>
      </c>
      <c r="G2076" s="30" t="str">
        <f t="shared" si="134"/>
        <v xml:space="preserve"> cr_amount_floods</v>
      </c>
      <c r="I2076" t="s">
        <v>5602</v>
      </c>
      <c r="J2076" t="s">
        <v>5604</v>
      </c>
      <c r="K2076" t="s">
        <v>5603</v>
      </c>
      <c r="M2076" t="str">
        <f t="shared" si="135"/>
        <v>variable = ifelse(variable == " cr_amount_floods","      cl_loss_floods ",variable),</v>
      </c>
    </row>
    <row r="2077" spans="1:13">
      <c r="A2077" t="s">
        <v>5502</v>
      </c>
      <c r="E2077" s="30" t="str">
        <f t="shared" si="132"/>
        <v xml:space="preserve">      cl_loss_land_slides </v>
      </c>
      <c r="F2077" s="30" t="str">
        <f t="shared" si="133"/>
        <v xml:space="preserve"> cr_amount_landslides,</v>
      </c>
      <c r="G2077" s="30" t="str">
        <f t="shared" si="134"/>
        <v xml:space="preserve"> cr_amount_landslides</v>
      </c>
      <c r="I2077" t="s">
        <v>5602</v>
      </c>
      <c r="J2077" t="s">
        <v>5604</v>
      </c>
      <c r="K2077" t="s">
        <v>5603</v>
      </c>
      <c r="M2077" t="str">
        <f t="shared" si="135"/>
        <v>variable = ifelse(variable == " cr_amount_landslides","      cl_loss_land_slides ",variable),</v>
      </c>
    </row>
    <row r="2078" spans="1:13">
      <c r="A2078" t="s">
        <v>5503</v>
      </c>
      <c r="E2078" s="30" t="str">
        <f t="shared" si="132"/>
        <v xml:space="preserve">      cl_loss_rain_patterns </v>
      </c>
      <c r="F2078" s="30" t="str">
        <f t="shared" si="133"/>
        <v xml:space="preserve"> cr_amount_rain,</v>
      </c>
      <c r="G2078" s="30" t="str">
        <f t="shared" si="134"/>
        <v xml:space="preserve"> cr_amount_rain</v>
      </c>
      <c r="I2078" t="s">
        <v>5602</v>
      </c>
      <c r="J2078" t="s">
        <v>5604</v>
      </c>
      <c r="K2078" t="s">
        <v>5603</v>
      </c>
      <c r="M2078" t="str">
        <f t="shared" si="135"/>
        <v>variable = ifelse(variable == " cr_amount_rain","      cl_loss_rain_patterns ",variable),</v>
      </c>
    </row>
    <row r="2079" spans="1:13">
      <c r="A2079" t="s">
        <v>5504</v>
      </c>
      <c r="E2079" s="30" t="str">
        <f t="shared" si="132"/>
        <v xml:space="preserve">      cl_loss_storms </v>
      </c>
      <c r="F2079" s="30" t="str">
        <f t="shared" si="133"/>
        <v xml:space="preserve"> cr_amount_storms,</v>
      </c>
      <c r="G2079" s="30" t="str">
        <f t="shared" si="134"/>
        <v xml:space="preserve"> cr_amount_storms</v>
      </c>
      <c r="I2079" t="s">
        <v>5602</v>
      </c>
      <c r="J2079" t="s">
        <v>5604</v>
      </c>
      <c r="K2079" t="s">
        <v>5603</v>
      </c>
      <c r="M2079" t="str">
        <f t="shared" si="135"/>
        <v>variable = ifelse(variable == " cr_amount_storms","      cl_loss_storms ",variable),</v>
      </c>
    </row>
    <row r="2080" spans="1:13">
      <c r="A2080" t="s">
        <v>5505</v>
      </c>
      <c r="E2080" s="30" t="str">
        <f t="shared" si="132"/>
        <v xml:space="preserve">      cl_loss_heat_waves </v>
      </c>
      <c r="F2080" s="30" t="str">
        <f t="shared" si="133"/>
        <v xml:space="preserve"> cr_amount_temperature,</v>
      </c>
      <c r="G2080" s="30" t="str">
        <f t="shared" si="134"/>
        <v xml:space="preserve"> cr_amount_temperature</v>
      </c>
      <c r="I2080" t="s">
        <v>5602</v>
      </c>
      <c r="J2080" t="s">
        <v>5604</v>
      </c>
      <c r="K2080" t="s">
        <v>5603</v>
      </c>
      <c r="M2080" t="str">
        <f t="shared" si="135"/>
        <v>variable = ifelse(variable == " cr_amount_temperature","      cl_loss_heat_waves ",variable),</v>
      </c>
    </row>
    <row r="2081" spans="1:13">
      <c r="A2081" t="s">
        <v>5506</v>
      </c>
      <c r="E2081" s="30" t="str">
        <f t="shared" si="132"/>
        <v xml:space="preserve">      cl_droughts </v>
      </c>
      <c r="F2081" s="30" t="str">
        <f t="shared" si="133"/>
        <v xml:space="preserve"> cr_frequency_droughts,</v>
      </c>
      <c r="G2081" s="30" t="str">
        <f t="shared" si="134"/>
        <v xml:space="preserve"> cr_frequency_droughts</v>
      </c>
      <c r="I2081" t="s">
        <v>5602</v>
      </c>
      <c r="J2081" t="s">
        <v>5604</v>
      </c>
      <c r="K2081" t="s">
        <v>5603</v>
      </c>
      <c r="M2081" t="str">
        <f t="shared" si="135"/>
        <v>variable = ifelse(variable == " cr_frequency_droughts","      cl_droughts ",variable),</v>
      </c>
    </row>
    <row r="2082" spans="1:13">
      <c r="A2082" t="s">
        <v>5507</v>
      </c>
      <c r="E2082" s="30" t="str">
        <f t="shared" si="132"/>
        <v xml:space="preserve">      cl_floods </v>
      </c>
      <c r="F2082" s="30" t="str">
        <f t="shared" si="133"/>
        <v xml:space="preserve"> cr_frequency_floods,</v>
      </c>
      <c r="G2082" s="30" t="str">
        <f t="shared" si="134"/>
        <v xml:space="preserve"> cr_frequency_floods</v>
      </c>
      <c r="I2082" t="s">
        <v>5602</v>
      </c>
      <c r="J2082" t="s">
        <v>5604</v>
      </c>
      <c r="K2082" t="s">
        <v>5603</v>
      </c>
      <c r="M2082" t="str">
        <f t="shared" si="135"/>
        <v>variable = ifelse(variable == " cr_frequency_floods","      cl_floods ",variable),</v>
      </c>
    </row>
    <row r="2083" spans="1:13">
      <c r="A2083" t="s">
        <v>5508</v>
      </c>
      <c r="E2083" s="30" t="str">
        <f t="shared" si="132"/>
        <v xml:space="preserve">      cl_land_slides </v>
      </c>
      <c r="F2083" s="30" t="str">
        <f t="shared" si="133"/>
        <v xml:space="preserve"> cr_frequency_landslides,</v>
      </c>
      <c r="G2083" s="30" t="str">
        <f t="shared" si="134"/>
        <v xml:space="preserve"> cr_frequency_landslides</v>
      </c>
      <c r="I2083" t="s">
        <v>5602</v>
      </c>
      <c r="J2083" t="s">
        <v>5604</v>
      </c>
      <c r="K2083" t="s">
        <v>5603</v>
      </c>
      <c r="M2083" t="str">
        <f t="shared" si="135"/>
        <v>variable = ifelse(variable == " cr_frequency_landslides","      cl_land_slides ",variable),</v>
      </c>
    </row>
    <row r="2084" spans="1:13">
      <c r="A2084" t="s">
        <v>5509</v>
      </c>
      <c r="E2084" s="30" t="str">
        <f t="shared" si="132"/>
        <v xml:space="preserve">      cl_rain_patterns </v>
      </c>
      <c r="F2084" s="30" t="str">
        <f t="shared" si="133"/>
        <v xml:space="preserve"> cr_frequency_rain,</v>
      </c>
      <c r="G2084" s="30" t="str">
        <f t="shared" si="134"/>
        <v xml:space="preserve"> cr_frequency_rain</v>
      </c>
      <c r="I2084" t="s">
        <v>5602</v>
      </c>
      <c r="J2084" t="s">
        <v>5604</v>
      </c>
      <c r="K2084" t="s">
        <v>5603</v>
      </c>
      <c r="M2084" t="str">
        <f t="shared" si="135"/>
        <v>variable = ifelse(variable == " cr_frequency_rain","      cl_rain_patterns ",variable),</v>
      </c>
    </row>
    <row r="2085" spans="1:13">
      <c r="A2085" t="s">
        <v>5510</v>
      </c>
      <c r="E2085" s="30" t="str">
        <f t="shared" si="132"/>
        <v xml:space="preserve">      cl_storms </v>
      </c>
      <c r="F2085" s="30" t="str">
        <f t="shared" si="133"/>
        <v xml:space="preserve"> cr_frequency_storms,</v>
      </c>
      <c r="G2085" s="30" t="str">
        <f t="shared" si="134"/>
        <v xml:space="preserve"> cr_frequency_storms</v>
      </c>
      <c r="I2085" t="s">
        <v>5602</v>
      </c>
      <c r="J2085" t="s">
        <v>5604</v>
      </c>
      <c r="K2085" t="s">
        <v>5603</v>
      </c>
      <c r="M2085" t="str">
        <f t="shared" si="135"/>
        <v>variable = ifelse(variable == " cr_frequency_storms","      cl_storms ",variable),</v>
      </c>
    </row>
    <row r="2086" spans="1:13">
      <c r="A2086" t="s">
        <v>5511</v>
      </c>
      <c r="E2086" s="30" t="str">
        <f t="shared" si="132"/>
        <v xml:space="preserve">      cl_heat_waves </v>
      </c>
      <c r="F2086" s="30" t="str">
        <f t="shared" si="133"/>
        <v xml:space="preserve"> cr_frequency_temperature,</v>
      </c>
      <c r="G2086" s="30" t="str">
        <f t="shared" si="134"/>
        <v xml:space="preserve"> cr_frequency_temperature</v>
      </c>
      <c r="I2086" t="s">
        <v>5602</v>
      </c>
      <c r="J2086" t="s">
        <v>5604</v>
      </c>
      <c r="K2086" t="s">
        <v>5603</v>
      </c>
      <c r="M2086" t="str">
        <f t="shared" si="135"/>
        <v>variable = ifelse(variable == " cr_frequency_temperature","      cl_heat_waves ",variable),</v>
      </c>
    </row>
    <row r="2087" spans="1:13">
      <c r="A2087" t="s">
        <v>6669</v>
      </c>
      <c r="E2087" s="30" t="str">
        <f t="shared" si="132"/>
        <v xml:space="preserve">      cl_future_coping_needs </v>
      </c>
      <c r="F2087" s="30" t="str">
        <f t="shared" si="133"/>
        <v xml:space="preserve"> cr_future,</v>
      </c>
      <c r="G2087" s="30" t="str">
        <f t="shared" si="134"/>
        <v xml:space="preserve"> cr_future</v>
      </c>
      <c r="I2087" t="s">
        <v>5602</v>
      </c>
      <c r="J2087" t="s">
        <v>5604</v>
      </c>
      <c r="K2087" t="s">
        <v>5603</v>
      </c>
      <c r="M2087" t="str">
        <f t="shared" si="135"/>
        <v>variable = ifelse(variable == " cr_future","      cl_future_coping_needs ",variable),</v>
      </c>
    </row>
    <row r="2088" spans="1:13">
      <c r="A2088" t="s">
        <v>5512</v>
      </c>
      <c r="E2088" s="30" t="str">
        <f t="shared" si="132"/>
        <v xml:space="preserve">      cl_coping_mechanisms </v>
      </c>
      <c r="F2088" s="30" t="str">
        <f t="shared" si="133"/>
        <v xml:space="preserve"> cr_methods,</v>
      </c>
      <c r="G2088" s="30" t="str">
        <f t="shared" si="134"/>
        <v xml:space="preserve"> cr_methods</v>
      </c>
      <c r="I2088" t="s">
        <v>5602</v>
      </c>
      <c r="J2088" t="s">
        <v>5604</v>
      </c>
      <c r="K2088" t="s">
        <v>5603</v>
      </c>
      <c r="M2088" t="str">
        <f t="shared" si="135"/>
        <v>variable = ifelse(variable == " cr_methods","      cl_coping_mechanisms ",variable),</v>
      </c>
    </row>
    <row r="2089" spans="1:13">
      <c r="A2089" t="s">
        <v>5513</v>
      </c>
      <c r="E2089" s="30" t="str">
        <f t="shared" si="132"/>
        <v xml:space="preserve">      cl_coping_mechanisms_other </v>
      </c>
      <c r="F2089" s="30" t="str">
        <f t="shared" si="133"/>
        <v xml:space="preserve"> cr_methods_other,</v>
      </c>
      <c r="G2089" s="30" t="str">
        <f t="shared" si="134"/>
        <v xml:space="preserve"> cr_methods_other</v>
      </c>
      <c r="I2089" t="s">
        <v>5602</v>
      </c>
      <c r="J2089" t="s">
        <v>5604</v>
      </c>
      <c r="K2089" t="s">
        <v>5603</v>
      </c>
      <c r="M2089" t="str">
        <f t="shared" si="135"/>
        <v>variable = ifelse(variable == " cr_methods_other","      cl_coping_mechanisms_other ",variable),</v>
      </c>
    </row>
    <row r="2090" spans="1:13">
      <c r="A2090" t="s">
        <v>5514</v>
      </c>
      <c r="E2090" s="30" t="str">
        <f t="shared" si="132"/>
        <v xml:space="preserve">      cl_extreme_weather </v>
      </c>
      <c r="F2090" s="30" t="str">
        <f t="shared" si="133"/>
        <v xml:space="preserve"> cr_options,</v>
      </c>
      <c r="G2090" s="30" t="str">
        <f t="shared" si="134"/>
        <v xml:space="preserve"> cr_options</v>
      </c>
      <c r="I2090" t="s">
        <v>5602</v>
      </c>
      <c r="J2090" t="s">
        <v>5604</v>
      </c>
      <c r="K2090" t="s">
        <v>5603</v>
      </c>
      <c r="M2090" t="str">
        <f t="shared" si="135"/>
        <v>variable = ifelse(variable == " cr_options","      cl_extreme_weather ",variable),</v>
      </c>
    </row>
    <row r="2091" spans="1:13">
      <c r="A2091" t="s">
        <v>5515</v>
      </c>
      <c r="E2091" s="30" t="str">
        <f t="shared" si="132"/>
        <v xml:space="preserve">      cs_negative_recommendation </v>
      </c>
      <c r="F2091" s="30" t="str">
        <f t="shared" si="133"/>
        <v xml:space="preserve"> cs_neg_recommendation,</v>
      </c>
      <c r="G2091" s="30" t="str">
        <f t="shared" si="134"/>
        <v xml:space="preserve"> cs_neg_recommendation</v>
      </c>
      <c r="I2091" t="s">
        <v>5602</v>
      </c>
      <c r="J2091" t="s">
        <v>5604</v>
      </c>
      <c r="K2091" t="s">
        <v>5603</v>
      </c>
      <c r="M2091" t="str">
        <f t="shared" si="135"/>
        <v>variable = ifelse(variable == " cs_neg_recommendation","      cs_negative_recommendation ",variable),</v>
      </c>
    </row>
    <row r="2092" spans="1:13">
      <c r="A2092" t="s">
        <v>5516</v>
      </c>
      <c r="E2092" s="30" t="str">
        <f t="shared" si="132"/>
        <v xml:space="preserve">      cs_timely_payment </v>
      </c>
      <c r="F2092" s="30" t="str">
        <f t="shared" si="133"/>
        <v xml:space="preserve"> cs_pay_on_time,</v>
      </c>
      <c r="G2092" s="30" t="str">
        <f t="shared" si="134"/>
        <v xml:space="preserve"> cs_pay_on_time</v>
      </c>
      <c r="I2092" t="s">
        <v>5602</v>
      </c>
      <c r="J2092" t="s">
        <v>5604</v>
      </c>
      <c r="K2092" t="s">
        <v>5603</v>
      </c>
      <c r="M2092" t="str">
        <f t="shared" si="135"/>
        <v>variable = ifelse(variable == " cs_pay_on_time","      cs_timely_payment ",variable),</v>
      </c>
    </row>
    <row r="2093" spans="1:13">
      <c r="A2093" t="s">
        <v>5517</v>
      </c>
      <c r="E2093" s="30" t="str">
        <f t="shared" si="132"/>
        <v xml:space="preserve">      cs_positive_recommendation </v>
      </c>
      <c r="F2093" s="30" t="str">
        <f t="shared" si="133"/>
        <v xml:space="preserve"> cs_pos_recommendation,</v>
      </c>
      <c r="G2093" s="30" t="str">
        <f t="shared" si="134"/>
        <v xml:space="preserve"> cs_pos_recommendation</v>
      </c>
      <c r="I2093" t="s">
        <v>5602</v>
      </c>
      <c r="J2093" t="s">
        <v>5604</v>
      </c>
      <c r="K2093" t="s">
        <v>5603</v>
      </c>
      <c r="M2093" t="str">
        <f t="shared" si="135"/>
        <v>variable = ifelse(variable == " cs_pos_recommendation","      cs_positive_recommendation ",variable),</v>
      </c>
    </row>
    <row r="2094" spans="1:13">
      <c r="A2094" t="s">
        <v>5518</v>
      </c>
      <c r="E2094" s="30" t="str">
        <f t="shared" si="132"/>
        <v xml:space="preserve">      cs_recommendation </v>
      </c>
      <c r="F2094" s="30" t="str">
        <f t="shared" si="133"/>
        <v xml:space="preserve"> cs_services_recommend,</v>
      </c>
      <c r="G2094" s="30" t="str">
        <f t="shared" si="134"/>
        <v xml:space="preserve"> cs_services_recommend</v>
      </c>
      <c r="I2094" t="s">
        <v>5602</v>
      </c>
      <c r="J2094" t="s">
        <v>5604</v>
      </c>
      <c r="K2094" t="s">
        <v>5603</v>
      </c>
      <c r="M2094" t="str">
        <f t="shared" si="135"/>
        <v>variable = ifelse(variable == " cs_services_recommend","      cs_recommendation ",variable),</v>
      </c>
    </row>
    <row r="2095" spans="1:13">
      <c r="A2095" t="s">
        <v>5519</v>
      </c>
      <c r="E2095" s="30" t="str">
        <f t="shared" si="132"/>
        <v xml:space="preserve">      monitoring_survey_yn </v>
      </c>
      <c r="F2095" s="30" t="str">
        <f t="shared" si="133"/>
        <v xml:space="preserve"> f_aw_survey_future,</v>
      </c>
      <c r="G2095" s="30" t="str">
        <f t="shared" si="134"/>
        <v xml:space="preserve"> f_aw_survey_future</v>
      </c>
      <c r="I2095" t="s">
        <v>5602</v>
      </c>
      <c r="J2095" t="s">
        <v>5604</v>
      </c>
      <c r="K2095" t="s">
        <v>5603</v>
      </c>
      <c r="M2095" t="str">
        <f t="shared" si="135"/>
        <v>variable = ifelse(variable == " f_aw_survey_future","      monitoring_survey_yn ",variable),</v>
      </c>
    </row>
    <row r="2096" spans="1:13">
      <c r="A2096" t="s">
        <v>6630</v>
      </c>
      <c r="E2096" s="30" t="str">
        <f t="shared" si="132"/>
        <v xml:space="preserve">      f_focus_measurement_prod_rice_bag_kg </v>
      </c>
      <c r="F2096" s="30" t="str">
        <f t="shared" si="133"/>
        <v xml:space="preserve"> f_kg_bags,</v>
      </c>
      <c r="G2096" s="30" t="str">
        <f t="shared" si="134"/>
        <v xml:space="preserve"> f_kg_bags</v>
      </c>
      <c r="I2096" t="s">
        <v>5602</v>
      </c>
      <c r="J2096" t="s">
        <v>5604</v>
      </c>
      <c r="K2096" t="s">
        <v>5603</v>
      </c>
      <c r="M2096" t="str">
        <f t="shared" si="135"/>
        <v>variable = ifelse(variable == " f_kg_bags","      f_focus_measurement_prod_rice_bag_kg ",variable),</v>
      </c>
    </row>
    <row r="2097" spans="1:13">
      <c r="A2097" t="s">
        <v>6631</v>
      </c>
      <c r="E2097" s="30" t="str">
        <f t="shared" si="132"/>
        <v xml:space="preserve">      f_focus_measurement_prod_rice_other_kg </v>
      </c>
      <c r="F2097" s="30" t="str">
        <f t="shared" si="133"/>
        <v xml:space="preserve"> f_kg_rice_other,</v>
      </c>
      <c r="G2097" s="30" t="str">
        <f t="shared" si="134"/>
        <v xml:space="preserve"> f_kg_rice_other</v>
      </c>
      <c r="I2097" t="s">
        <v>5602</v>
      </c>
      <c r="J2097" t="s">
        <v>5604</v>
      </c>
      <c r="K2097" t="s">
        <v>5603</v>
      </c>
      <c r="M2097" t="str">
        <f t="shared" si="135"/>
        <v>variable = ifelse(variable == " f_kg_rice_other","      f_focus_measurement_prod_rice_other_kg ",variable),</v>
      </c>
    </row>
    <row r="2098" spans="1:13">
      <c r="A2098" t="s">
        <v>5520</v>
      </c>
      <c r="E2098" s="30" t="str">
        <f t="shared" si="132"/>
        <v xml:space="preserve">      cs_sdm_company </v>
      </c>
      <c r="F2098" s="30" t="str">
        <f t="shared" si="133"/>
        <v xml:space="preserve"> f_know_company,</v>
      </c>
      <c r="G2098" s="30" t="str">
        <f t="shared" si="134"/>
        <v xml:space="preserve"> f_know_company</v>
      </c>
      <c r="I2098" t="s">
        <v>5602</v>
      </c>
      <c r="J2098" t="s">
        <v>5604</v>
      </c>
      <c r="K2098" t="s">
        <v>5603</v>
      </c>
      <c r="M2098" t="str">
        <f t="shared" si="135"/>
        <v>variable = ifelse(variable == " f_know_company","      cs_sdm_company ",variable),</v>
      </c>
    </row>
    <row r="2099" spans="1:13">
      <c r="A2099" t="s">
        <v>5521</v>
      </c>
      <c r="E2099" s="30" t="str">
        <f t="shared" si="132"/>
        <v xml:space="preserve">      cf_shortage </v>
      </c>
      <c r="F2099" s="30" t="str">
        <f t="shared" si="133"/>
        <v xml:space="preserve"> f_liquidity,</v>
      </c>
      <c r="G2099" s="30" t="str">
        <f t="shared" si="134"/>
        <v xml:space="preserve"> f_liquidity</v>
      </c>
      <c r="I2099" t="s">
        <v>5602</v>
      </c>
      <c r="J2099" t="s">
        <v>5604</v>
      </c>
      <c r="K2099" t="s">
        <v>5603</v>
      </c>
      <c r="M2099" t="str">
        <f t="shared" si="135"/>
        <v>variable = ifelse(variable == " f_liquidity","      cf_shortage ",variable),</v>
      </c>
    </row>
    <row r="2100" spans="1:13">
      <c r="A2100" t="s">
        <v>5522</v>
      </c>
      <c r="E2100" s="30" t="str">
        <f t="shared" si="132"/>
        <v xml:space="preserve">      cf_shortage_months </v>
      </c>
      <c r="F2100" s="30" t="str">
        <f t="shared" si="133"/>
        <v xml:space="preserve"> f_liquidity_months,</v>
      </c>
      <c r="G2100" s="30" t="str">
        <f t="shared" si="134"/>
        <v xml:space="preserve"> f_liquidity_months</v>
      </c>
      <c r="I2100" t="s">
        <v>5602</v>
      </c>
      <c r="J2100" t="s">
        <v>5604</v>
      </c>
      <c r="K2100" t="s">
        <v>5603</v>
      </c>
      <c r="M2100" t="str">
        <f t="shared" si="135"/>
        <v>variable = ifelse(variable == " f_liquidity_months","      cf_shortage_months ",variable),</v>
      </c>
    </row>
    <row r="2101" spans="1:13">
      <c r="A2101" t="s">
        <v>5523</v>
      </c>
      <c r="E2101" s="30" t="str">
        <f t="shared" si="132"/>
        <v xml:space="preserve">      f_livestock_income_type </v>
      </c>
      <c r="F2101" s="30" t="str">
        <f t="shared" si="133"/>
        <v xml:space="preserve"> f_livestock,</v>
      </c>
      <c r="G2101" s="30" t="str">
        <f t="shared" si="134"/>
        <v xml:space="preserve"> f_livestock</v>
      </c>
      <c r="I2101" t="s">
        <v>5602</v>
      </c>
      <c r="J2101" t="s">
        <v>5604</v>
      </c>
      <c r="K2101" t="s">
        <v>5603</v>
      </c>
      <c r="M2101" t="str">
        <f t="shared" si="135"/>
        <v>variable = ifelse(variable == " f_livestock","      f_livestock_income_type ",variable),</v>
      </c>
    </row>
    <row r="2102" spans="1:13">
      <c r="A2102" t="s">
        <v>5524</v>
      </c>
      <c r="E2102" s="30" t="str">
        <f t="shared" si="132"/>
        <v xml:space="preserve">      f_livestock_income_total </v>
      </c>
      <c r="F2102" s="30" t="str">
        <f t="shared" si="133"/>
        <v xml:space="preserve"> f_livestock_income,</v>
      </c>
      <c r="G2102" s="30" t="str">
        <f t="shared" si="134"/>
        <v xml:space="preserve"> f_livestock_income</v>
      </c>
      <c r="I2102" t="s">
        <v>5602</v>
      </c>
      <c r="J2102" t="s">
        <v>5604</v>
      </c>
      <c r="K2102" t="s">
        <v>5603</v>
      </c>
      <c r="M2102" t="str">
        <f t="shared" si="135"/>
        <v>variable = ifelse(variable == " f_livestock_income","      f_livestock_income_total ",variable),</v>
      </c>
    </row>
    <row r="2103" spans="1:13">
      <c r="A2103" t="s">
        <v>5525</v>
      </c>
      <c r="E2103" s="30" t="str">
        <f t="shared" si="132"/>
        <v xml:space="preserve">      pi_location_other </v>
      </c>
      <c r="F2103" s="30" t="str">
        <f t="shared" si="133"/>
        <v xml:space="preserve"> f_location_other,</v>
      </c>
      <c r="G2103" s="30" t="str">
        <f t="shared" si="134"/>
        <v xml:space="preserve"> f_location_other</v>
      </c>
      <c r="I2103" t="s">
        <v>5602</v>
      </c>
      <c r="J2103" t="s">
        <v>5604</v>
      </c>
      <c r="K2103" t="s">
        <v>5603</v>
      </c>
      <c r="M2103" t="str">
        <f t="shared" si="135"/>
        <v>variable = ifelse(variable == " f_location_other","      pi_location_other ",variable),</v>
      </c>
    </row>
    <row r="2104" spans="1:13">
      <c r="A2104" t="s">
        <v>6634</v>
      </c>
      <c r="E2104" s="30" t="str">
        <f t="shared" si="132"/>
        <v xml:space="preserve">      pi_location_other_first_admin </v>
      </c>
      <c r="F2104" s="30" t="str">
        <f t="shared" si="133"/>
        <v xml:space="preserve"> f_location_other_lga,</v>
      </c>
      <c r="G2104" s="30" t="str">
        <f t="shared" si="134"/>
        <v xml:space="preserve"> f_location_other_lga</v>
      </c>
      <c r="I2104" t="s">
        <v>5602</v>
      </c>
      <c r="J2104" t="s">
        <v>5604</v>
      </c>
      <c r="K2104" t="s">
        <v>5603</v>
      </c>
      <c r="M2104" t="str">
        <f t="shared" si="135"/>
        <v>variable = ifelse(variable == " f_location_other_lga","      pi_location_other_first_admin ",variable),</v>
      </c>
    </row>
    <row r="2105" spans="1:13">
      <c r="A2105" t="s">
        <v>5855</v>
      </c>
      <c r="E2105" s="30" t="str">
        <f t="shared" si="132"/>
        <v xml:space="preserve">      pi_location_other_village </v>
      </c>
      <c r="F2105" s="30" t="str">
        <f t="shared" si="133"/>
        <v xml:space="preserve"> f_location_other_village,</v>
      </c>
      <c r="G2105" s="30" t="str">
        <f t="shared" si="134"/>
        <v xml:space="preserve"> f_location_other_village</v>
      </c>
      <c r="I2105" t="s">
        <v>5602</v>
      </c>
      <c r="J2105" t="s">
        <v>5604</v>
      </c>
      <c r="K2105" t="s">
        <v>5603</v>
      </c>
      <c r="M2105" t="str">
        <f t="shared" si="135"/>
        <v>variable = ifelse(variable == " f_location_other_village","      pi_location_other_village ",variable),</v>
      </c>
    </row>
    <row r="2106" spans="1:13">
      <c r="A2106" t="s">
        <v>5526</v>
      </c>
      <c r="E2106" s="30" t="str">
        <f t="shared" si="132"/>
        <v xml:space="preserve">      f_maincrop </v>
      </c>
      <c r="F2106" s="30" t="str">
        <f t="shared" si="133"/>
        <v xml:space="preserve"> f_maincrop_first,</v>
      </c>
      <c r="G2106" s="30" t="str">
        <f t="shared" si="134"/>
        <v xml:space="preserve"> f_maincrop_first</v>
      </c>
      <c r="I2106" t="s">
        <v>5602</v>
      </c>
      <c r="J2106" t="s">
        <v>5604</v>
      </c>
      <c r="K2106" t="s">
        <v>5603</v>
      </c>
      <c r="M2106" t="str">
        <f t="shared" si="135"/>
        <v>variable = ifelse(variable == " f_maincrop_first","      f_maincrop ",variable),</v>
      </c>
    </row>
    <row r="2107" spans="1:13">
      <c r="A2107" t="s">
        <v>5527</v>
      </c>
      <c r="E2107" s="30" t="str">
        <f t="shared" si="132"/>
        <v xml:space="preserve">      f_othermaincrop_1 </v>
      </c>
      <c r="F2107" s="30" t="str">
        <f t="shared" si="133"/>
        <v xml:space="preserve"> f_maincrop_second,</v>
      </c>
      <c r="G2107" s="30" t="str">
        <f t="shared" si="134"/>
        <v xml:space="preserve"> f_maincrop_second</v>
      </c>
      <c r="I2107" t="s">
        <v>5602</v>
      </c>
      <c r="J2107" t="s">
        <v>5604</v>
      </c>
      <c r="K2107" t="s">
        <v>5603</v>
      </c>
      <c r="M2107" t="str">
        <f t="shared" si="135"/>
        <v>variable = ifelse(variable == " f_maincrop_second","      f_othermaincrop_1 ",variable),</v>
      </c>
    </row>
    <row r="2108" spans="1:13">
      <c r="A2108" t="s">
        <v>5528</v>
      </c>
      <c r="E2108" s="30" t="str">
        <f t="shared" si="132"/>
        <v xml:space="preserve">      f_othermaincrop_1_other </v>
      </c>
      <c r="F2108" s="30" t="str">
        <f t="shared" si="133"/>
        <v xml:space="preserve"> f_maincrop_second_other,</v>
      </c>
      <c r="G2108" s="30" t="str">
        <f t="shared" si="134"/>
        <v xml:space="preserve"> f_maincrop_second_other</v>
      </c>
      <c r="I2108" t="s">
        <v>5602</v>
      </c>
      <c r="J2108" t="s">
        <v>5604</v>
      </c>
      <c r="K2108" t="s">
        <v>5603</v>
      </c>
      <c r="M2108" t="str">
        <f t="shared" si="135"/>
        <v>variable = ifelse(variable == " f_maincrop_second_other","      f_othermaincrop_1_other ",variable),</v>
      </c>
    </row>
    <row r="2109" spans="1:13">
      <c r="A2109" t="s">
        <v>5529</v>
      </c>
      <c r="E2109" s="30" t="str">
        <f t="shared" si="132"/>
        <v xml:space="preserve">      f_othermaincrop_2 </v>
      </c>
      <c r="F2109" s="30" t="str">
        <f t="shared" si="133"/>
        <v xml:space="preserve"> f_maincrop_third,</v>
      </c>
      <c r="G2109" s="30" t="str">
        <f t="shared" si="134"/>
        <v xml:space="preserve"> f_maincrop_third</v>
      </c>
      <c r="I2109" t="s">
        <v>5602</v>
      </c>
      <c r="J2109" t="s">
        <v>5604</v>
      </c>
      <c r="K2109" t="s">
        <v>5603</v>
      </c>
      <c r="M2109" t="str">
        <f t="shared" si="135"/>
        <v>variable = ifelse(variable == " f_maincrop_third","      f_othermaincrop_2 ",variable),</v>
      </c>
    </row>
    <row r="2110" spans="1:13">
      <c r="A2110" t="s">
        <v>5530</v>
      </c>
      <c r="E2110" s="30" t="str">
        <f t="shared" si="132"/>
        <v xml:space="preserve">      f_income_other_total </v>
      </c>
      <c r="F2110" s="30" t="str">
        <f t="shared" si="133"/>
        <v xml:space="preserve"> f_other_sources,</v>
      </c>
      <c r="G2110" s="30" t="str">
        <f t="shared" si="134"/>
        <v xml:space="preserve"> f_other_sources</v>
      </c>
      <c r="I2110" t="s">
        <v>5602</v>
      </c>
      <c r="J2110" t="s">
        <v>5604</v>
      </c>
      <c r="K2110" t="s">
        <v>5603</v>
      </c>
      <c r="M2110" t="str">
        <f t="shared" si="135"/>
        <v>variable = ifelse(variable == " f_other_sources","      f_income_other_total ",variable),</v>
      </c>
    </row>
    <row r="2111" spans="1:13">
      <c r="A2111" t="s">
        <v>5864</v>
      </c>
      <c r="E2111" s="30" t="str">
        <f t="shared" si="132"/>
        <v xml:space="preserve">      f_other_crops_type </v>
      </c>
      <c r="F2111" s="30" t="str">
        <f t="shared" si="133"/>
        <v xml:space="preserve"> f_othercrop,</v>
      </c>
      <c r="G2111" s="30" t="str">
        <f t="shared" si="134"/>
        <v xml:space="preserve"> f_othercrop</v>
      </c>
      <c r="I2111" t="s">
        <v>5602</v>
      </c>
      <c r="J2111" t="s">
        <v>5604</v>
      </c>
      <c r="K2111" t="s">
        <v>5603</v>
      </c>
      <c r="M2111" t="str">
        <f t="shared" si="135"/>
        <v>variable = ifelse(variable == " f_othercrop","      f_other_crops_type ",variable),</v>
      </c>
    </row>
    <row r="2112" spans="1:13">
      <c r="A2112" t="s">
        <v>5531</v>
      </c>
      <c r="E2112" s="30" t="str">
        <f t="shared" si="132"/>
        <v xml:space="preserve">      f_income_other_type </v>
      </c>
      <c r="F2112" s="30" t="str">
        <f t="shared" si="133"/>
        <v xml:space="preserve"> f_otherincome,</v>
      </c>
      <c r="G2112" s="30" t="str">
        <f t="shared" si="134"/>
        <v xml:space="preserve"> f_otherincome</v>
      </c>
      <c r="I2112" t="s">
        <v>5602</v>
      </c>
      <c r="J2112" t="s">
        <v>5604</v>
      </c>
      <c r="K2112" t="s">
        <v>5603</v>
      </c>
      <c r="M2112" t="str">
        <f t="shared" si="135"/>
        <v>variable = ifelse(variable == " f_otherincome","      f_income_other_type ",variable),</v>
      </c>
    </row>
    <row r="2113" spans="1:13">
      <c r="A2113" t="s">
        <v>5532</v>
      </c>
      <c r="E2113" s="30" t="str">
        <f t="shared" si="132"/>
        <v xml:space="preserve">      f_equip_rental_type </v>
      </c>
      <c r="F2113" s="30" t="str">
        <f t="shared" si="133"/>
        <v xml:space="preserve"> f_otherincome_equipment,</v>
      </c>
      <c r="G2113" s="30" t="str">
        <f t="shared" si="134"/>
        <v xml:space="preserve"> f_otherincome_equipment</v>
      </c>
      <c r="I2113" t="s">
        <v>5602</v>
      </c>
      <c r="J2113" t="s">
        <v>5604</v>
      </c>
      <c r="K2113" t="s">
        <v>5603</v>
      </c>
      <c r="M2113" t="str">
        <f t="shared" si="135"/>
        <v>variable = ifelse(variable == " f_otherincome_equipment","      f_equip_rental_type ",variable),</v>
      </c>
    </row>
    <row r="2114" spans="1:13">
      <c r="A2114" t="s">
        <v>5533</v>
      </c>
      <c r="E2114" s="30" t="str">
        <f t="shared" si="132"/>
        <v xml:space="preserve">      f_ownership_type </v>
      </c>
      <c r="F2114" s="30" t="str">
        <f t="shared" si="133"/>
        <v xml:space="preserve"> f_ownership,</v>
      </c>
      <c r="G2114" s="30" t="str">
        <f t="shared" si="134"/>
        <v xml:space="preserve"> f_ownership</v>
      </c>
      <c r="I2114" t="s">
        <v>5602</v>
      </c>
      <c r="J2114" t="s">
        <v>5604</v>
      </c>
      <c r="K2114" t="s">
        <v>5603</v>
      </c>
      <c r="M2114" t="str">
        <f t="shared" si="135"/>
        <v>variable = ifelse(variable == " f_ownership","      f_ownership_type ",variable),</v>
      </c>
    </row>
    <row r="2115" spans="1:13">
      <c r="A2115" t="s">
        <v>5534</v>
      </c>
      <c r="E2115" s="30" t="str">
        <f t="shared" si="132"/>
        <v xml:space="preserve">      f_focus_measurement_prod_other_2 </v>
      </c>
      <c r="F2115" s="30" t="str">
        <f t="shared" si="133"/>
        <v xml:space="preserve"> f_rice_other_measurement,</v>
      </c>
      <c r="G2115" s="30" t="str">
        <f t="shared" si="134"/>
        <v xml:space="preserve"> f_rice_other_measurement</v>
      </c>
      <c r="I2115" t="s">
        <v>5602</v>
      </c>
      <c r="J2115" t="s">
        <v>5604</v>
      </c>
      <c r="K2115" t="s">
        <v>5603</v>
      </c>
      <c r="M2115" t="str">
        <f t="shared" si="135"/>
        <v>variable = ifelse(variable == " f_rice_other_measurement","      f_focus_measurement_prod_other_2 ",variable),</v>
      </c>
    </row>
    <row r="2116" spans="1:13">
      <c r="A2116" t="s">
        <v>6640</v>
      </c>
      <c r="E2116" s="30" t="str">
        <f t="shared" si="132"/>
        <v xml:space="preserve">      #focus_crop </v>
      </c>
      <c r="F2116" s="30" t="str">
        <f t="shared" si="133"/>
        <v xml:space="preserve"> f_rice_present,</v>
      </c>
      <c r="G2116" s="30" t="str">
        <f t="shared" si="134"/>
        <v xml:space="preserve"> f_rice_present</v>
      </c>
      <c r="I2116" t="s">
        <v>5602</v>
      </c>
      <c r="J2116" t="s">
        <v>5604</v>
      </c>
      <c r="K2116" t="s">
        <v>5603</v>
      </c>
      <c r="M2116" t="str">
        <f t="shared" si="135"/>
        <v>variable = ifelse(variable == " f_rice_present","      #focus_crop ",variable),</v>
      </c>
    </row>
    <row r="2117" spans="1:13">
      <c r="A2117" t="s">
        <v>5535</v>
      </c>
      <c r="E2117" s="30" t="str">
        <f t="shared" si="132"/>
        <v xml:space="preserve">      f_focus_measurement_prod_2 </v>
      </c>
      <c r="F2117" s="30" t="str">
        <f t="shared" si="133"/>
        <v xml:space="preserve"> f_sdm_measurement,</v>
      </c>
      <c r="G2117" s="30" t="str">
        <f t="shared" si="134"/>
        <v xml:space="preserve"> f_sdm_measurement</v>
      </c>
      <c r="I2117" t="s">
        <v>5602</v>
      </c>
      <c r="J2117" t="s">
        <v>5604</v>
      </c>
      <c r="K2117" t="s">
        <v>5603</v>
      </c>
      <c r="M2117" t="str">
        <f t="shared" si="135"/>
        <v>variable = ifelse(variable == " f_sdm_measurement","      f_focus_measurement_prod_2 ",variable),</v>
      </c>
    </row>
    <row r="2118" spans="1:13">
      <c r="A2118" t="s">
        <v>6641</v>
      </c>
      <c r="E2118" s="30" t="str">
        <f t="shared" si="132"/>
        <v xml:space="preserve">      f_focus_crop_size_acre </v>
      </c>
      <c r="F2118" s="30" t="str">
        <f t="shared" si="133"/>
        <v xml:space="preserve"> f_sdm_size_acre,</v>
      </c>
      <c r="G2118" s="30" t="str">
        <f t="shared" si="134"/>
        <v xml:space="preserve"> f_sdm_size_acre</v>
      </c>
      <c r="I2118" t="s">
        <v>5602</v>
      </c>
      <c r="J2118" t="s">
        <v>5604</v>
      </c>
      <c r="K2118" t="s">
        <v>5603</v>
      </c>
      <c r="M2118" t="str">
        <f t="shared" si="135"/>
        <v>variable = ifelse(variable == " f_sdm_size_acre","      f_focus_crop_size_acre ",variable),</v>
      </c>
    </row>
    <row r="2119" spans="1:13">
      <c r="A2119" t="s">
        <v>5536</v>
      </c>
      <c r="E2119" s="30" t="str">
        <f t="shared" ref="E2119:E2182" si="136">LEFT(A2119, SEARCH("=",A2119)-1)</f>
        <v xml:space="preserve">      su_services_usage </v>
      </c>
      <c r="F2119" s="30" t="str">
        <f t="shared" ref="F2119:F2182" si="137">RIGHT(A2119,LEN(A2119)-SEARCH("=",A2119))</f>
        <v xml:space="preserve"> f_services,</v>
      </c>
      <c r="G2119" s="30" t="str">
        <f t="shared" ref="G2119:G2182" si="138">LEFT(F2119, SEARCH(",",F2119)-1)</f>
        <v xml:space="preserve"> f_services</v>
      </c>
      <c r="I2119" t="s">
        <v>5602</v>
      </c>
      <c r="J2119" t="s">
        <v>5604</v>
      </c>
      <c r="K2119" t="s">
        <v>5603</v>
      </c>
      <c r="M2119" t="str">
        <f t="shared" ref="M2119:M2182" si="139">IFERROR(_xlfn.CONCAT(I2119,G2119,J2119,E2119,K2119),"")</f>
        <v>variable = ifelse(variable == " f_services","      su_services_usage ",variable),</v>
      </c>
    </row>
    <row r="2120" spans="1:13">
      <c r="A2120" t="s">
        <v>5537</v>
      </c>
      <c r="E2120" s="30" t="str">
        <f t="shared" si="136"/>
        <v xml:space="preserve">      cs_sdm_company_services </v>
      </c>
      <c r="F2120" s="30" t="str">
        <f t="shared" si="137"/>
        <v xml:space="preserve"> f_services_alluvial,</v>
      </c>
      <c r="G2120" s="30" t="str">
        <f t="shared" si="138"/>
        <v xml:space="preserve"> f_services_alluvial</v>
      </c>
      <c r="I2120" t="s">
        <v>5602</v>
      </c>
      <c r="J2120" t="s">
        <v>5604</v>
      </c>
      <c r="K2120" t="s">
        <v>5603</v>
      </c>
      <c r="M2120" t="str">
        <f t="shared" si="139"/>
        <v>variable = ifelse(variable == " f_services_alluvial","      cs_sdm_company_services ",variable),</v>
      </c>
    </row>
    <row r="2121" spans="1:13">
      <c r="A2121" t="s">
        <v>5538</v>
      </c>
      <c r="E2121" s="30" t="str">
        <f t="shared" si="136"/>
        <v xml:space="preserve">      su_farmer_organisation </v>
      </c>
      <c r="F2121" s="30" t="str">
        <f t="shared" si="137"/>
        <v xml:space="preserve"> f_services_farmer_organisation,</v>
      </c>
      <c r="G2121" s="30" t="str">
        <f t="shared" si="138"/>
        <v xml:space="preserve"> f_services_farmer_organisation</v>
      </c>
      <c r="I2121" t="s">
        <v>5602</v>
      </c>
      <c r="J2121" t="s">
        <v>5604</v>
      </c>
      <c r="K2121" t="s">
        <v>5603</v>
      </c>
      <c r="M2121" t="str">
        <f t="shared" si="139"/>
        <v>variable = ifelse(variable == " f_services_farmer_organisation","      su_farmer_organisation ",variable),</v>
      </c>
    </row>
    <row r="2122" spans="1:13">
      <c r="A2122" t="s">
        <v>5539</v>
      </c>
      <c r="E2122" s="30" t="str">
        <f t="shared" si="136"/>
        <v xml:space="preserve">      hh_loan_source_inputs </v>
      </c>
      <c r="F2122" s="30" t="str">
        <f t="shared" si="137"/>
        <v xml:space="preserve"> f_services_loan_inputs,</v>
      </c>
      <c r="G2122" s="30" t="str">
        <f t="shared" si="138"/>
        <v xml:space="preserve"> f_services_loan_inputs</v>
      </c>
      <c r="I2122" t="s">
        <v>5602</v>
      </c>
      <c r="J2122" t="s">
        <v>5604</v>
      </c>
      <c r="K2122" t="s">
        <v>5603</v>
      </c>
      <c r="M2122" t="str">
        <f t="shared" si="139"/>
        <v>variable = ifelse(variable == " f_services_loan_inputs","      hh_loan_source_inputs ",variable),</v>
      </c>
    </row>
    <row r="2123" spans="1:13">
      <c r="A2123" t="s">
        <v>6670</v>
      </c>
      <c r="E2123" s="30" t="str">
        <f t="shared" si="136"/>
        <v xml:space="preserve">      su_services_usage_other </v>
      </c>
      <c r="F2123" s="30" t="str">
        <f t="shared" si="137"/>
        <v xml:space="preserve"> f_size_acre,</v>
      </c>
      <c r="G2123" s="30" t="str">
        <f t="shared" si="138"/>
        <v xml:space="preserve"> f_size_acre</v>
      </c>
      <c r="I2123" t="s">
        <v>5602</v>
      </c>
      <c r="J2123" t="s">
        <v>5604</v>
      </c>
      <c r="K2123" t="s">
        <v>5603</v>
      </c>
      <c r="M2123" t="str">
        <f t="shared" si="139"/>
        <v>variable = ifelse(variable == " f_size_acre","      su_services_usage_other ",variable),</v>
      </c>
    </row>
    <row r="2124" spans="1:13">
      <c r="A2124" t="s">
        <v>5540</v>
      </c>
      <c r="E2124" s="30" t="str">
        <f t="shared" si="136"/>
        <v xml:space="preserve">      f_unit_land </v>
      </c>
      <c r="F2124" s="30" t="str">
        <f t="shared" si="137"/>
        <v xml:space="preserve"> f_unit,</v>
      </c>
      <c r="G2124" s="30" t="str">
        <f t="shared" si="138"/>
        <v xml:space="preserve"> f_unit</v>
      </c>
      <c r="I2124" t="s">
        <v>5602</v>
      </c>
      <c r="J2124" t="s">
        <v>5604</v>
      </c>
      <c r="K2124" t="s">
        <v>5603</v>
      </c>
      <c r="M2124" t="str">
        <f t="shared" si="139"/>
        <v>variable = ifelse(variable == " f_unit","      f_unit_land ",variable),</v>
      </c>
    </row>
    <row r="2125" spans="1:13">
      <c r="A2125" t="s">
        <v>6645</v>
      </c>
      <c r="E2125" s="30" t="str">
        <f t="shared" si="136"/>
        <v xml:space="preserve">      #sdm_farmer </v>
      </c>
      <c r="F2125" s="30" t="str">
        <f t="shared" si="137"/>
        <v xml:space="preserve"> farmer_tomato,</v>
      </c>
      <c r="G2125" s="30" t="str">
        <f t="shared" si="138"/>
        <v xml:space="preserve"> farmer_tomato</v>
      </c>
      <c r="I2125" t="s">
        <v>5602</v>
      </c>
      <c r="J2125" t="s">
        <v>5604</v>
      </c>
      <c r="K2125" t="s">
        <v>5603</v>
      </c>
      <c r="M2125" t="str">
        <f t="shared" si="139"/>
        <v>variable = ifelse(variable == " farmer_tomato","      #sdm_farmer ",variable),</v>
      </c>
    </row>
    <row r="2126" spans="1:13">
      <c r="A2126" t="s">
        <v>5541</v>
      </c>
      <c r="E2126" s="30" t="str">
        <f t="shared" si="136"/>
        <v xml:space="preserve">      fs_introduction_2 </v>
      </c>
      <c r="F2126" s="30" t="str">
        <f t="shared" si="137"/>
        <v xml:space="preserve"> fs_male,</v>
      </c>
      <c r="G2126" s="30" t="str">
        <f t="shared" si="138"/>
        <v xml:space="preserve"> fs_male</v>
      </c>
      <c r="I2126" t="s">
        <v>5602</v>
      </c>
      <c r="J2126" t="s">
        <v>5604</v>
      </c>
      <c r="K2126" t="s">
        <v>5603</v>
      </c>
      <c r="M2126" t="str">
        <f t="shared" si="139"/>
        <v>variable = ifelse(variable == " fs_male","      fs_introduction_2 ",variable),</v>
      </c>
    </row>
    <row r="2127" spans="1:13">
      <c r="A2127" t="s">
        <v>5542</v>
      </c>
      <c r="E2127" s="30" t="str">
        <f t="shared" si="136"/>
        <v xml:space="preserve">      fs_introduction </v>
      </c>
      <c r="F2127" s="30" t="str">
        <f t="shared" si="137"/>
        <v xml:space="preserve"> fs_responsible_food,</v>
      </c>
      <c r="G2127" s="30" t="str">
        <f t="shared" si="138"/>
        <v xml:space="preserve"> fs_responsible_food</v>
      </c>
      <c r="I2127" t="s">
        <v>5602</v>
      </c>
      <c r="J2127" t="s">
        <v>5604</v>
      </c>
      <c r="K2127" t="s">
        <v>5603</v>
      </c>
      <c r="M2127" t="str">
        <f t="shared" si="139"/>
        <v>variable = ifelse(variable == " fs_responsible_food","      fs_introduction ",variable),</v>
      </c>
    </row>
    <row r="2128" spans="1:13">
      <c r="A2128" t="s">
        <v>6557</v>
      </c>
      <c r="E2128" s="30" t="str">
        <f t="shared" si="136"/>
        <v xml:space="preserve">      fs_shortage </v>
      </c>
      <c r="F2128" s="30" t="str">
        <f t="shared" si="137"/>
        <v xml:space="preserve"> fs_shortage,</v>
      </c>
      <c r="G2128" s="30" t="str">
        <f t="shared" si="138"/>
        <v xml:space="preserve"> fs_shortage</v>
      </c>
      <c r="I2128" t="s">
        <v>5602</v>
      </c>
      <c r="J2128" t="s">
        <v>5604</v>
      </c>
      <c r="K2128" t="s">
        <v>5603</v>
      </c>
      <c r="M2128" t="str">
        <f t="shared" si="139"/>
        <v>variable = ifelse(variable == " fs_shortage","      fs_shortage ",variable),</v>
      </c>
    </row>
    <row r="2129" spans="1:13">
      <c r="A2129" t="s">
        <v>5543</v>
      </c>
      <c r="E2129" s="30" t="str">
        <f t="shared" si="136"/>
        <v xml:space="preserve">      fs_shortage_2 </v>
      </c>
      <c r="F2129" s="30" t="str">
        <f t="shared" si="137"/>
        <v xml:space="preserve"> fs_shortage_male,</v>
      </c>
      <c r="G2129" s="30" t="str">
        <f t="shared" si="138"/>
        <v xml:space="preserve"> fs_shortage_male</v>
      </c>
      <c r="I2129" t="s">
        <v>5602</v>
      </c>
      <c r="J2129" t="s">
        <v>5604</v>
      </c>
      <c r="K2129" t="s">
        <v>5603</v>
      </c>
      <c r="M2129" t="str">
        <f t="shared" si="139"/>
        <v>variable = ifelse(variable == " fs_shortage_male","      fs_shortage_2 ",variable),</v>
      </c>
    </row>
    <row r="2130" spans="1:13">
      <c r="A2130" t="s">
        <v>6558</v>
      </c>
      <c r="E2130" s="30" t="str">
        <f t="shared" si="136"/>
        <v xml:space="preserve">      fs_shortage_months </v>
      </c>
      <c r="F2130" s="30" t="str">
        <f t="shared" si="137"/>
        <v xml:space="preserve"> fs_shortage_months,</v>
      </c>
      <c r="G2130" s="30" t="str">
        <f t="shared" si="138"/>
        <v xml:space="preserve"> fs_shortage_months</v>
      </c>
      <c r="I2130" t="s">
        <v>5602</v>
      </c>
      <c r="J2130" t="s">
        <v>5604</v>
      </c>
      <c r="K2130" t="s">
        <v>5603</v>
      </c>
      <c r="M2130" t="str">
        <f t="shared" si="139"/>
        <v>variable = ifelse(variable == " fs_shortage_months","      fs_shortage_months ",variable),</v>
      </c>
    </row>
    <row r="2131" spans="1:13">
      <c r="A2131" t="s">
        <v>5544</v>
      </c>
      <c r="E2131" s="30" t="str">
        <f t="shared" si="136"/>
        <v xml:space="preserve">      fs_shortage_months_2 </v>
      </c>
      <c r="F2131" s="30" t="str">
        <f t="shared" si="137"/>
        <v xml:space="preserve"> fs_shortage_months_male,</v>
      </c>
      <c r="G2131" s="30" t="str">
        <f t="shared" si="138"/>
        <v xml:space="preserve"> fs_shortage_months_male</v>
      </c>
      <c r="I2131" t="s">
        <v>5602</v>
      </c>
      <c r="J2131" t="s">
        <v>5604</v>
      </c>
      <c r="K2131" t="s">
        <v>5603</v>
      </c>
      <c r="M2131" t="str">
        <f t="shared" si="139"/>
        <v>variable = ifelse(variable == " fs_shortage_months_male","      fs_shortage_months_2 ",variable),</v>
      </c>
    </row>
    <row r="2132" spans="1:13">
      <c r="A2132" t="s">
        <v>5545</v>
      </c>
      <c r="E2132" s="30" t="str">
        <f t="shared" si="136"/>
        <v xml:space="preserve">      g_introduction </v>
      </c>
      <c r="F2132" s="30" t="str">
        <f t="shared" si="137"/>
        <v xml:space="preserve"> g_available_female,</v>
      </c>
      <c r="G2132" s="30" t="str">
        <f t="shared" si="138"/>
        <v xml:space="preserve"> g_available_female</v>
      </c>
      <c r="I2132" t="s">
        <v>5602</v>
      </c>
      <c r="J2132" t="s">
        <v>5604</v>
      </c>
      <c r="K2132" t="s">
        <v>5603</v>
      </c>
      <c r="M2132" t="str">
        <f t="shared" si="139"/>
        <v>variable = ifelse(variable == " g_available_female","      g_introduction ",variable),</v>
      </c>
    </row>
    <row r="2133" spans="1:13">
      <c r="A2133" t="s">
        <v>5546</v>
      </c>
      <c r="E2133" s="30" t="str">
        <f t="shared" si="136"/>
        <v xml:space="preserve">      g_prod_decision_crop_maintenance </v>
      </c>
      <c r="F2133" s="30" t="str">
        <f t="shared" si="137"/>
        <v xml:space="preserve"> g_decision_crop_maintenance,</v>
      </c>
      <c r="G2133" s="30" t="str">
        <f t="shared" si="138"/>
        <v xml:space="preserve"> g_decision_crop_maintenance</v>
      </c>
      <c r="I2133" t="s">
        <v>5602</v>
      </c>
      <c r="J2133" t="s">
        <v>5604</v>
      </c>
      <c r="K2133" t="s">
        <v>5603</v>
      </c>
      <c r="M2133" t="str">
        <f t="shared" si="139"/>
        <v>variable = ifelse(variable == " g_decision_crop_maintenance","      g_prod_decision_crop_maintenance ",variable),</v>
      </c>
    </row>
    <row r="2134" spans="1:13">
      <c r="A2134" t="s">
        <v>5547</v>
      </c>
      <c r="E2134" s="30" t="str">
        <f t="shared" si="136"/>
        <v xml:space="preserve">      g_prod_decision_crop_protection </v>
      </c>
      <c r="F2134" s="30" t="str">
        <f t="shared" si="137"/>
        <v xml:space="preserve"> g_decision_crop_protection,</v>
      </c>
      <c r="G2134" s="30" t="str">
        <f t="shared" si="138"/>
        <v xml:space="preserve"> g_decision_crop_protection</v>
      </c>
      <c r="I2134" t="s">
        <v>5602</v>
      </c>
      <c r="J2134" t="s">
        <v>5604</v>
      </c>
      <c r="K2134" t="s">
        <v>5603</v>
      </c>
      <c r="M2134" t="str">
        <f t="shared" si="139"/>
        <v>variable = ifelse(variable == " g_decision_crop_protection","      g_prod_decision_crop_protection ",variable),</v>
      </c>
    </row>
    <row r="2135" spans="1:13">
      <c r="A2135" t="s">
        <v>5548</v>
      </c>
      <c r="E2135" s="30" t="str">
        <f t="shared" si="136"/>
        <v xml:space="preserve">      g_prod_decision_harvesting </v>
      </c>
      <c r="F2135" s="30" t="str">
        <f t="shared" si="137"/>
        <v xml:space="preserve"> g_decision_harvesting,</v>
      </c>
      <c r="G2135" s="30" t="str">
        <f t="shared" si="138"/>
        <v xml:space="preserve"> g_decision_harvesting</v>
      </c>
      <c r="I2135" t="s">
        <v>5602</v>
      </c>
      <c r="J2135" t="s">
        <v>5604</v>
      </c>
      <c r="K2135" t="s">
        <v>5603</v>
      </c>
      <c r="M2135" t="str">
        <f t="shared" si="139"/>
        <v>variable = ifelse(variable == " g_decision_harvesting","      g_prod_decision_harvesting ",variable),</v>
      </c>
    </row>
    <row r="2136" spans="1:13">
      <c r="A2136" t="s">
        <v>5549</v>
      </c>
      <c r="E2136" s="30" t="str">
        <f t="shared" si="136"/>
        <v xml:space="preserve">      g_reprod_resp_decision </v>
      </c>
      <c r="F2136" s="30" t="str">
        <f t="shared" si="137"/>
        <v xml:space="preserve"> g_decision_household_activities,</v>
      </c>
      <c r="G2136" s="30" t="str">
        <f t="shared" si="138"/>
        <v xml:space="preserve"> g_decision_household_activities</v>
      </c>
      <c r="I2136" t="s">
        <v>5602</v>
      </c>
      <c r="J2136" t="s">
        <v>5604</v>
      </c>
      <c r="K2136" t="s">
        <v>5603</v>
      </c>
      <c r="M2136" t="str">
        <f t="shared" si="139"/>
        <v>variable = ifelse(variable == " g_decision_household_activities","      g_reprod_resp_decision ",variable),</v>
      </c>
    </row>
    <row r="2137" spans="1:13">
      <c r="A2137" t="s">
        <v>6671</v>
      </c>
      <c r="E2137" s="30" t="str">
        <f t="shared" si="136"/>
        <v xml:space="preserve">      g_prod_decision_irrigation </v>
      </c>
      <c r="F2137" s="30" t="str">
        <f t="shared" si="137"/>
        <v xml:space="preserve"> g_decision_irrigation,</v>
      </c>
      <c r="G2137" s="30" t="str">
        <f t="shared" si="138"/>
        <v xml:space="preserve"> g_decision_irrigation</v>
      </c>
      <c r="I2137" t="s">
        <v>5602</v>
      </c>
      <c r="J2137" t="s">
        <v>5604</v>
      </c>
      <c r="K2137" t="s">
        <v>5603</v>
      </c>
      <c r="M2137" t="str">
        <f t="shared" si="139"/>
        <v>variable = ifelse(variable == " g_decision_irrigation","      g_prod_decision_irrigation ",variable),</v>
      </c>
    </row>
    <row r="2138" spans="1:13">
      <c r="A2138" t="s">
        <v>5896</v>
      </c>
      <c r="E2138" s="30" t="str">
        <f t="shared" si="136"/>
        <v xml:space="preserve">      g_prod_decision_land_preparation </v>
      </c>
      <c r="F2138" s="30" t="str">
        <f t="shared" si="137"/>
        <v xml:space="preserve"> g_decision_land_preparation,</v>
      </c>
      <c r="G2138" s="30" t="str">
        <f t="shared" si="138"/>
        <v xml:space="preserve"> g_decision_land_preparation</v>
      </c>
      <c r="I2138" t="s">
        <v>5602</v>
      </c>
      <c r="J2138" t="s">
        <v>5604</v>
      </c>
      <c r="K2138" t="s">
        <v>5603</v>
      </c>
      <c r="M2138" t="str">
        <f t="shared" si="139"/>
        <v>variable = ifelse(variable == " g_decision_land_preparation","      g_prod_decision_land_preparation ",variable),</v>
      </c>
    </row>
    <row r="2139" spans="1:13">
      <c r="A2139" t="s">
        <v>5550</v>
      </c>
      <c r="E2139" s="30" t="str">
        <f t="shared" si="136"/>
        <v xml:space="preserve">      g_prod_decision_livestock </v>
      </c>
      <c r="F2139" s="30" t="str">
        <f t="shared" si="137"/>
        <v xml:space="preserve"> g_decision_livestock,</v>
      </c>
      <c r="G2139" s="30" t="str">
        <f t="shared" si="138"/>
        <v xml:space="preserve"> g_decision_livestock</v>
      </c>
      <c r="I2139" t="s">
        <v>5602</v>
      </c>
      <c r="J2139" t="s">
        <v>5604</v>
      </c>
      <c r="K2139" t="s">
        <v>5603</v>
      </c>
      <c r="M2139" t="str">
        <f t="shared" si="139"/>
        <v>variable = ifelse(variable == " g_decision_livestock","      g_prod_decision_livestock ",variable),</v>
      </c>
    </row>
    <row r="2140" spans="1:13">
      <c r="A2140" t="s">
        <v>6672</v>
      </c>
      <c r="E2140" s="30" t="str">
        <f t="shared" si="136"/>
        <v xml:space="preserve">      g_prod_decision_marketing </v>
      </c>
      <c r="F2140" s="30" t="str">
        <f t="shared" si="137"/>
        <v xml:space="preserve"> g_decision_market,</v>
      </c>
      <c r="G2140" s="30" t="str">
        <f t="shared" si="138"/>
        <v xml:space="preserve"> g_decision_market</v>
      </c>
      <c r="I2140" t="s">
        <v>5602</v>
      </c>
      <c r="J2140" t="s">
        <v>5604</v>
      </c>
      <c r="K2140" t="s">
        <v>5603</v>
      </c>
      <c r="M2140" t="str">
        <f t="shared" si="139"/>
        <v>variable = ifelse(variable == " g_decision_market","      g_prod_decision_marketing ",variable),</v>
      </c>
    </row>
    <row r="2141" spans="1:13">
      <c r="A2141" t="s">
        <v>5551</v>
      </c>
      <c r="E2141" s="30" t="str">
        <f t="shared" si="136"/>
        <v xml:space="preserve">      g_prod_decision_planting </v>
      </c>
      <c r="F2141" s="30" t="str">
        <f t="shared" si="137"/>
        <v xml:space="preserve"> g_decision_planting,</v>
      </c>
      <c r="G2141" s="30" t="str">
        <f t="shared" si="138"/>
        <v xml:space="preserve"> g_decision_planting</v>
      </c>
      <c r="I2141" t="s">
        <v>5602</v>
      </c>
      <c r="J2141" t="s">
        <v>5604</v>
      </c>
      <c r="K2141" t="s">
        <v>5603</v>
      </c>
      <c r="M2141" t="str">
        <f t="shared" si="139"/>
        <v>variable = ifelse(variable == " g_decision_planting","      g_prod_decision_planting ",variable),</v>
      </c>
    </row>
    <row r="2142" spans="1:13">
      <c r="A2142" t="s">
        <v>5552</v>
      </c>
      <c r="E2142" s="30" t="str">
        <f t="shared" si="136"/>
        <v xml:space="preserve">      g_prod_decision_postharvesting </v>
      </c>
      <c r="F2142" s="30" t="str">
        <f t="shared" si="137"/>
        <v xml:space="preserve"> g_decision_postharvesting,</v>
      </c>
      <c r="G2142" s="30" t="str">
        <f t="shared" si="138"/>
        <v xml:space="preserve"> g_decision_postharvesting</v>
      </c>
      <c r="I2142" t="s">
        <v>5602</v>
      </c>
      <c r="J2142" t="s">
        <v>5604</v>
      </c>
      <c r="K2142" t="s">
        <v>5603</v>
      </c>
      <c r="M2142" t="str">
        <f t="shared" si="139"/>
        <v>variable = ifelse(variable == " g_decision_postharvesting","      g_prod_decision_postharvesting ",variable),</v>
      </c>
    </row>
    <row r="2143" spans="1:13">
      <c r="A2143" t="s">
        <v>5553</v>
      </c>
      <c r="E2143" s="30" t="str">
        <f t="shared" si="136"/>
        <v xml:space="preserve">      g_education </v>
      </c>
      <c r="F2143" s="30" t="str">
        <f t="shared" si="137"/>
        <v xml:space="preserve"> g_edu_female,</v>
      </c>
      <c r="G2143" s="30" t="str">
        <f t="shared" si="138"/>
        <v xml:space="preserve"> g_edu_female</v>
      </c>
      <c r="I2143" t="s">
        <v>5602</v>
      </c>
      <c r="J2143" t="s">
        <v>5604</v>
      </c>
      <c r="K2143" t="s">
        <v>5603</v>
      </c>
      <c r="M2143" t="str">
        <f t="shared" si="139"/>
        <v>variable = ifelse(variable == " g_edu_female","      g_education ",variable),</v>
      </c>
    </row>
    <row r="2144" spans="1:13">
      <c r="A2144" t="s">
        <v>5554</v>
      </c>
      <c r="E2144" s="30" t="str">
        <f t="shared" si="136"/>
        <v xml:space="preserve">      g_prod_input_crop_maintenance </v>
      </c>
      <c r="F2144" s="30" t="str">
        <f t="shared" si="137"/>
        <v xml:space="preserve"> g_involvement_crop_maintenance,</v>
      </c>
      <c r="G2144" s="30" t="str">
        <f t="shared" si="138"/>
        <v xml:space="preserve"> g_involvement_crop_maintenance</v>
      </c>
      <c r="I2144" t="s">
        <v>5602</v>
      </c>
      <c r="J2144" t="s">
        <v>5604</v>
      </c>
      <c r="K2144" t="s">
        <v>5603</v>
      </c>
      <c r="M2144" t="str">
        <f t="shared" si="139"/>
        <v>variable = ifelse(variable == " g_involvement_crop_maintenance","      g_prod_input_crop_maintenance ",variable),</v>
      </c>
    </row>
    <row r="2145" spans="1:13">
      <c r="A2145" t="s">
        <v>5555</v>
      </c>
      <c r="E2145" s="30" t="str">
        <f t="shared" si="136"/>
        <v xml:space="preserve">      g_prod_input_crop_protection </v>
      </c>
      <c r="F2145" s="30" t="str">
        <f t="shared" si="137"/>
        <v xml:space="preserve"> g_involvement_crop_protection,</v>
      </c>
      <c r="G2145" s="30" t="str">
        <f t="shared" si="138"/>
        <v xml:space="preserve"> g_involvement_crop_protection</v>
      </c>
      <c r="I2145" t="s">
        <v>5602</v>
      </c>
      <c r="J2145" t="s">
        <v>5604</v>
      </c>
      <c r="K2145" t="s">
        <v>5603</v>
      </c>
      <c r="M2145" t="str">
        <f t="shared" si="139"/>
        <v>variable = ifelse(variable == " g_involvement_crop_protection","      g_prod_input_crop_protection ",variable),</v>
      </c>
    </row>
    <row r="2146" spans="1:13">
      <c r="A2146" t="s">
        <v>5556</v>
      </c>
      <c r="E2146" s="30" t="str">
        <f t="shared" si="136"/>
        <v xml:space="preserve">      g_prod_input_harvesting </v>
      </c>
      <c r="F2146" s="30" t="str">
        <f t="shared" si="137"/>
        <v xml:space="preserve"> g_involvement_harvesting,</v>
      </c>
      <c r="G2146" s="30" t="str">
        <f t="shared" si="138"/>
        <v xml:space="preserve"> g_involvement_harvesting</v>
      </c>
      <c r="I2146" t="s">
        <v>5602</v>
      </c>
      <c r="J2146" t="s">
        <v>5604</v>
      </c>
      <c r="K2146" t="s">
        <v>5603</v>
      </c>
      <c r="M2146" t="str">
        <f t="shared" si="139"/>
        <v>variable = ifelse(variable == " g_involvement_harvesting","      g_prod_input_harvesting ",variable),</v>
      </c>
    </row>
    <row r="2147" spans="1:13">
      <c r="A2147" t="s">
        <v>5557</v>
      </c>
      <c r="E2147" s="30" t="str">
        <f t="shared" si="136"/>
        <v xml:space="preserve">      g_reprod_input_decisions </v>
      </c>
      <c r="F2147" s="30" t="str">
        <f t="shared" si="137"/>
        <v xml:space="preserve"> g_involvement_household,</v>
      </c>
      <c r="G2147" s="30" t="str">
        <f t="shared" si="138"/>
        <v xml:space="preserve"> g_involvement_household</v>
      </c>
      <c r="I2147" t="s">
        <v>5602</v>
      </c>
      <c r="J2147" t="s">
        <v>5604</v>
      </c>
      <c r="K2147" t="s">
        <v>5603</v>
      </c>
      <c r="M2147" t="str">
        <f t="shared" si="139"/>
        <v>variable = ifelse(variable == " g_involvement_household","      g_reprod_input_decisions ",variable),</v>
      </c>
    </row>
    <row r="2148" spans="1:13">
      <c r="A2148" t="s">
        <v>6673</v>
      </c>
      <c r="E2148" s="30" t="str">
        <f t="shared" si="136"/>
        <v xml:space="preserve">      g_prod_input_irrigation </v>
      </c>
      <c r="F2148" s="30" t="str">
        <f t="shared" si="137"/>
        <v xml:space="preserve"> g_involvement_irrigation,</v>
      </c>
      <c r="G2148" s="30" t="str">
        <f t="shared" si="138"/>
        <v xml:space="preserve"> g_involvement_irrigation</v>
      </c>
      <c r="I2148" t="s">
        <v>5602</v>
      </c>
      <c r="J2148" t="s">
        <v>5604</v>
      </c>
      <c r="K2148" t="s">
        <v>5603</v>
      </c>
      <c r="M2148" t="str">
        <f t="shared" si="139"/>
        <v>variable = ifelse(variable == " g_involvement_irrigation","      g_prod_input_irrigation ",variable),</v>
      </c>
    </row>
    <row r="2149" spans="1:13">
      <c r="A2149" t="s">
        <v>5558</v>
      </c>
      <c r="E2149" s="30" t="str">
        <f t="shared" si="136"/>
        <v xml:space="preserve">      g_prod_input_land_preraration </v>
      </c>
      <c r="F2149" s="30" t="str">
        <f t="shared" si="137"/>
        <v xml:space="preserve"> g_involvement_land_preparation,</v>
      </c>
      <c r="G2149" s="30" t="str">
        <f t="shared" si="138"/>
        <v xml:space="preserve"> g_involvement_land_preparation</v>
      </c>
      <c r="I2149" t="s">
        <v>5602</v>
      </c>
      <c r="J2149" t="s">
        <v>5604</v>
      </c>
      <c r="K2149" t="s">
        <v>5603</v>
      </c>
      <c r="M2149" t="str">
        <f t="shared" si="139"/>
        <v>variable = ifelse(variable == " g_involvement_land_preparation","      g_prod_input_land_preraration ",variable),</v>
      </c>
    </row>
    <row r="2150" spans="1:13">
      <c r="A2150" t="s">
        <v>5559</v>
      </c>
      <c r="E2150" s="30" t="str">
        <f t="shared" si="136"/>
        <v xml:space="preserve">      g_prod_input_livestock </v>
      </c>
      <c r="F2150" s="30" t="str">
        <f t="shared" si="137"/>
        <v xml:space="preserve"> g_involvement_livestock,</v>
      </c>
      <c r="G2150" s="30" t="str">
        <f t="shared" si="138"/>
        <v xml:space="preserve"> g_involvement_livestock</v>
      </c>
      <c r="I2150" t="s">
        <v>5602</v>
      </c>
      <c r="J2150" t="s">
        <v>5604</v>
      </c>
      <c r="K2150" t="s">
        <v>5603</v>
      </c>
      <c r="M2150" t="str">
        <f t="shared" si="139"/>
        <v>variable = ifelse(variable == " g_involvement_livestock","      g_prod_input_livestock ",variable),</v>
      </c>
    </row>
    <row r="2151" spans="1:13">
      <c r="A2151" t="s">
        <v>6674</v>
      </c>
      <c r="E2151" s="30" t="str">
        <f t="shared" si="136"/>
        <v xml:space="preserve">      g_prod_input_marketing </v>
      </c>
      <c r="F2151" s="30" t="str">
        <f t="shared" si="137"/>
        <v xml:space="preserve"> g_involvement_market,</v>
      </c>
      <c r="G2151" s="30" t="str">
        <f t="shared" si="138"/>
        <v xml:space="preserve"> g_involvement_market</v>
      </c>
      <c r="I2151" t="s">
        <v>5602</v>
      </c>
      <c r="J2151" t="s">
        <v>5604</v>
      </c>
      <c r="K2151" t="s">
        <v>5603</v>
      </c>
      <c r="M2151" t="str">
        <f t="shared" si="139"/>
        <v>variable = ifelse(variable == " g_involvement_market","      g_prod_input_marketing ",variable),</v>
      </c>
    </row>
    <row r="2152" spans="1:13">
      <c r="A2152" t="s">
        <v>5560</v>
      </c>
      <c r="E2152" s="30" t="str">
        <f t="shared" si="136"/>
        <v xml:space="preserve">      g_prod_input_planting </v>
      </c>
      <c r="F2152" s="30" t="str">
        <f t="shared" si="137"/>
        <v xml:space="preserve"> g_involvement_planting,</v>
      </c>
      <c r="G2152" s="30" t="str">
        <f t="shared" si="138"/>
        <v xml:space="preserve"> g_involvement_planting</v>
      </c>
      <c r="I2152" t="s">
        <v>5602</v>
      </c>
      <c r="J2152" t="s">
        <v>5604</v>
      </c>
      <c r="K2152" t="s">
        <v>5603</v>
      </c>
      <c r="M2152" t="str">
        <f t="shared" si="139"/>
        <v>variable = ifelse(variable == " g_involvement_planting","      g_prod_input_planting ",variable),</v>
      </c>
    </row>
    <row r="2153" spans="1:13">
      <c r="A2153" t="s">
        <v>5561</v>
      </c>
      <c r="E2153" s="30" t="str">
        <f t="shared" si="136"/>
        <v xml:space="preserve">      g_prod_input_postharvesting </v>
      </c>
      <c r="F2153" s="30" t="str">
        <f t="shared" si="137"/>
        <v xml:space="preserve"> g_involvement_postharvesting,</v>
      </c>
      <c r="G2153" s="30" t="str">
        <f t="shared" si="138"/>
        <v xml:space="preserve"> g_involvement_postharvesting</v>
      </c>
      <c r="I2153" t="s">
        <v>5602</v>
      </c>
      <c r="J2153" t="s">
        <v>5604</v>
      </c>
      <c r="K2153" t="s">
        <v>5603</v>
      </c>
      <c r="M2153" t="str">
        <f t="shared" si="139"/>
        <v>variable = ifelse(variable == " g_involvement_postharvesting","      g_prod_input_postharvesting ",variable),</v>
      </c>
    </row>
    <row r="2154" spans="1:13">
      <c r="A2154" t="s">
        <v>5562</v>
      </c>
      <c r="E2154" s="30" t="str">
        <f t="shared" si="136"/>
        <v xml:space="preserve">      g_prod_activities </v>
      </c>
      <c r="F2154" s="30" t="str">
        <f t="shared" si="137"/>
        <v xml:space="preserve"> g_productive,</v>
      </c>
      <c r="G2154" s="30" t="str">
        <f t="shared" si="138"/>
        <v xml:space="preserve"> g_productive</v>
      </c>
      <c r="I2154" t="s">
        <v>5602</v>
      </c>
      <c r="J2154" t="s">
        <v>5604</v>
      </c>
      <c r="K2154" t="s">
        <v>5603</v>
      </c>
      <c r="M2154" t="str">
        <f t="shared" si="139"/>
        <v>variable = ifelse(variable == " g_productive","      g_prod_activities ",variable),</v>
      </c>
    </row>
    <row r="2155" spans="1:13">
      <c r="A2155" t="s">
        <v>5563</v>
      </c>
      <c r="E2155" s="30" t="str">
        <f t="shared" si="136"/>
        <v xml:space="preserve">      g_reprod_activities </v>
      </c>
      <c r="F2155" s="30" t="str">
        <f t="shared" si="137"/>
        <v xml:space="preserve"> g_reproductive,</v>
      </c>
      <c r="G2155" s="30" t="str">
        <f t="shared" si="138"/>
        <v xml:space="preserve"> g_reproductive</v>
      </c>
      <c r="I2155" t="s">
        <v>5602</v>
      </c>
      <c r="J2155" t="s">
        <v>5604</v>
      </c>
      <c r="K2155" t="s">
        <v>5603</v>
      </c>
      <c r="M2155" t="str">
        <f t="shared" si="139"/>
        <v>variable = ifelse(variable == " g_reproductive","      g_reprod_activities ",variable),</v>
      </c>
    </row>
    <row r="2156" spans="1:13">
      <c r="A2156" t="s">
        <v>5564</v>
      </c>
      <c r="E2156" s="30" t="str">
        <f t="shared" si="136"/>
        <v xml:space="preserve">      hh_farmer_birthyear </v>
      </c>
      <c r="F2156" s="30" t="str">
        <f t="shared" si="137"/>
        <v xml:space="preserve"> h_age,</v>
      </c>
      <c r="G2156" s="30" t="str">
        <f t="shared" si="138"/>
        <v xml:space="preserve"> h_age</v>
      </c>
      <c r="I2156" t="s">
        <v>5602</v>
      </c>
      <c r="J2156" t="s">
        <v>5604</v>
      </c>
      <c r="K2156" t="s">
        <v>5603</v>
      </c>
      <c r="M2156" t="str">
        <f t="shared" si="139"/>
        <v>variable = ifelse(variable == " h_age","      hh_farmer_birthyear ",variable),</v>
      </c>
    </row>
    <row r="2157" spans="1:13">
      <c r="A2157" t="s">
        <v>5565</v>
      </c>
      <c r="E2157" s="30" t="str">
        <f t="shared" si="136"/>
        <v xml:space="preserve">      hh_bank_account </v>
      </c>
      <c r="F2157" s="30" t="str">
        <f t="shared" si="137"/>
        <v xml:space="preserve"> h_bank,</v>
      </c>
      <c r="G2157" s="30" t="str">
        <f t="shared" si="138"/>
        <v xml:space="preserve"> h_bank</v>
      </c>
      <c r="I2157" t="s">
        <v>5602</v>
      </c>
      <c r="J2157" t="s">
        <v>5604</v>
      </c>
      <c r="K2157" t="s">
        <v>5603</v>
      </c>
      <c r="M2157" t="str">
        <f t="shared" si="139"/>
        <v>variable = ifelse(variable == " h_bank","      hh_bank_account ",variable),</v>
      </c>
    </row>
    <row r="2158" spans="1:13">
      <c r="A2158" t="s">
        <v>5938</v>
      </c>
      <c r="E2158" s="30" t="str">
        <f t="shared" si="136"/>
        <v xml:space="preserve">      hh_education_farmer </v>
      </c>
      <c r="F2158" s="30" t="str">
        <f t="shared" si="137"/>
        <v xml:space="preserve"> h_education_farmer,</v>
      </c>
      <c r="G2158" s="30" t="str">
        <f t="shared" si="138"/>
        <v xml:space="preserve"> h_education_farmer</v>
      </c>
      <c r="I2158" t="s">
        <v>5602</v>
      </c>
      <c r="J2158" t="s">
        <v>5604</v>
      </c>
      <c r="K2158" t="s">
        <v>5603</v>
      </c>
      <c r="M2158" t="str">
        <f t="shared" si="139"/>
        <v>variable = ifelse(variable == " h_education_farmer","      hh_education_farmer ",variable),</v>
      </c>
    </row>
    <row r="2159" spans="1:13">
      <c r="A2159" t="s">
        <v>5566</v>
      </c>
      <c r="E2159" s="30" t="str">
        <f t="shared" si="136"/>
        <v xml:space="preserve">      hh_farmer_gender </v>
      </c>
      <c r="F2159" s="30" t="str">
        <f t="shared" si="137"/>
        <v xml:space="preserve"> h_gender,</v>
      </c>
      <c r="G2159" s="30" t="str">
        <f t="shared" si="138"/>
        <v xml:space="preserve"> h_gender</v>
      </c>
      <c r="I2159" t="s">
        <v>5602</v>
      </c>
      <c r="J2159" t="s">
        <v>5604</v>
      </c>
      <c r="K2159" t="s">
        <v>5603</v>
      </c>
      <c r="M2159" t="str">
        <f t="shared" si="139"/>
        <v>variable = ifelse(variable == " h_gender","      hh_farmer_gender ",variable),</v>
      </c>
    </row>
    <row r="2160" spans="1:13">
      <c r="A2160" t="s">
        <v>5567</v>
      </c>
      <c r="E2160" s="30" t="str">
        <f t="shared" si="136"/>
        <v xml:space="preserve">      hh_head </v>
      </c>
      <c r="F2160" s="30" t="str">
        <f t="shared" si="137"/>
        <v xml:space="preserve"> h_head,</v>
      </c>
      <c r="G2160" s="30" t="str">
        <f t="shared" si="138"/>
        <v xml:space="preserve"> h_head</v>
      </c>
      <c r="I2160" t="s">
        <v>5602</v>
      </c>
      <c r="J2160" t="s">
        <v>5604</v>
      </c>
      <c r="K2160" t="s">
        <v>5603</v>
      </c>
      <c r="M2160" t="str">
        <f t="shared" si="139"/>
        <v>variable = ifelse(variable == " h_head","      hh_head ",variable),</v>
      </c>
    </row>
    <row r="2161" spans="1:13">
      <c r="A2161" t="s">
        <v>5568</v>
      </c>
      <c r="E2161" s="30" t="str">
        <f t="shared" si="136"/>
        <v xml:space="preserve">      hh_size </v>
      </c>
      <c r="F2161" s="30" t="str">
        <f t="shared" si="137"/>
        <v xml:space="preserve"> h_householdsize,</v>
      </c>
      <c r="G2161" s="30" t="str">
        <f t="shared" si="138"/>
        <v xml:space="preserve"> h_householdsize</v>
      </c>
      <c r="I2161" t="s">
        <v>5602</v>
      </c>
      <c r="J2161" t="s">
        <v>5604</v>
      </c>
      <c r="K2161" t="s">
        <v>5603</v>
      </c>
      <c r="M2161" t="str">
        <f t="shared" si="139"/>
        <v>variable = ifelse(variable == " h_householdsize","      hh_size ",variable),</v>
      </c>
    </row>
    <row r="2162" spans="1:13">
      <c r="A2162" t="s">
        <v>5569</v>
      </c>
      <c r="E2162" s="30" t="str">
        <f t="shared" si="136"/>
        <v xml:space="preserve">      hh_loan </v>
      </c>
      <c r="F2162" s="30" t="str">
        <f t="shared" si="137"/>
        <v xml:space="preserve"> h_loan,</v>
      </c>
      <c r="G2162" s="30" t="str">
        <f t="shared" si="138"/>
        <v xml:space="preserve"> h_loan</v>
      </c>
      <c r="I2162" t="s">
        <v>5602</v>
      </c>
      <c r="J2162" t="s">
        <v>5604</v>
      </c>
      <c r="K2162" t="s">
        <v>5603</v>
      </c>
      <c r="M2162" t="str">
        <f t="shared" si="139"/>
        <v>variable = ifelse(variable == " h_loan","      hh_loan ",variable),</v>
      </c>
    </row>
    <row r="2163" spans="1:13">
      <c r="A2163" t="s">
        <v>6646</v>
      </c>
      <c r="E2163" s="30" t="str">
        <f t="shared" si="136"/>
        <v xml:space="preserve">      hh_loan_interest_rate_SDM </v>
      </c>
      <c r="F2163" s="30" t="str">
        <f t="shared" si="137"/>
        <v xml:space="preserve"> h_loan_alluvial,</v>
      </c>
      <c r="G2163" s="30" t="str">
        <f t="shared" si="138"/>
        <v xml:space="preserve"> h_loan_alluvial</v>
      </c>
      <c r="I2163" t="s">
        <v>5602</v>
      </c>
      <c r="J2163" t="s">
        <v>5604</v>
      </c>
      <c r="K2163" t="s">
        <v>5603</v>
      </c>
      <c r="M2163" t="str">
        <f t="shared" si="139"/>
        <v>variable = ifelse(variable == " h_loan_alluvial","      hh_loan_interest_rate_SDM ",variable),</v>
      </c>
    </row>
    <row r="2164" spans="1:13">
      <c r="A2164" t="s">
        <v>6675</v>
      </c>
      <c r="E2164" s="30" t="str">
        <f t="shared" si="136"/>
        <v xml:space="preserve">      #hh_loan_sdm_frequency </v>
      </c>
      <c r="F2164" s="30" t="str">
        <f t="shared" si="137"/>
        <v xml:space="preserve"> h_loan_alluvial_amount,</v>
      </c>
      <c r="G2164" s="30" t="str">
        <f t="shared" si="138"/>
        <v xml:space="preserve"> h_loan_alluvial_amount</v>
      </c>
      <c r="I2164" t="s">
        <v>5602</v>
      </c>
      <c r="J2164" t="s">
        <v>5604</v>
      </c>
      <c r="K2164" t="s">
        <v>5603</v>
      </c>
      <c r="M2164" t="str">
        <f t="shared" si="139"/>
        <v>variable = ifelse(variable == " h_loan_alluvial_amount","      #hh_loan_sdm_frequency ",variable),</v>
      </c>
    </row>
    <row r="2165" spans="1:13">
      <c r="A2165" t="s">
        <v>5570</v>
      </c>
      <c r="E2165" s="30" t="str">
        <f t="shared" si="136"/>
        <v xml:space="preserve">      hh_loan_interest_rate_bank </v>
      </c>
      <c r="F2165" s="30" t="str">
        <f t="shared" si="137"/>
        <v xml:space="preserve"> h_loan_bank,</v>
      </c>
      <c r="G2165" s="30" t="str">
        <f t="shared" si="138"/>
        <v xml:space="preserve"> h_loan_bank</v>
      </c>
      <c r="I2165" t="s">
        <v>5602</v>
      </c>
      <c r="J2165" t="s">
        <v>5604</v>
      </c>
      <c r="K2165" t="s">
        <v>5603</v>
      </c>
      <c r="M2165" t="str">
        <f t="shared" si="139"/>
        <v>variable = ifelse(variable == " h_loan_bank","      hh_loan_interest_rate_bank ",variable),</v>
      </c>
    </row>
    <row r="2166" spans="1:13">
      <c r="A2166" t="s">
        <v>5571</v>
      </c>
      <c r="E2166" s="30" t="str">
        <f t="shared" si="136"/>
        <v xml:space="preserve">      hh_loan_interest_rate_cooperative </v>
      </c>
      <c r="F2166" s="30" t="str">
        <f t="shared" si="137"/>
        <v xml:space="preserve"> h_loan_cooperative,</v>
      </c>
      <c r="G2166" s="30" t="str">
        <f t="shared" si="138"/>
        <v xml:space="preserve"> h_loan_cooperative</v>
      </c>
      <c r="I2166" t="s">
        <v>5602</v>
      </c>
      <c r="J2166" t="s">
        <v>5604</v>
      </c>
      <c r="K2166" t="s">
        <v>5603</v>
      </c>
      <c r="M2166" t="str">
        <f t="shared" si="139"/>
        <v>variable = ifelse(variable == " h_loan_cooperative","      hh_loan_interest_rate_cooperative ",variable),</v>
      </c>
    </row>
    <row r="2167" spans="1:13">
      <c r="A2167" t="s">
        <v>5572</v>
      </c>
      <c r="E2167" s="30" t="str">
        <f t="shared" si="136"/>
        <v xml:space="preserve">      hh_loan_interest_rate_friend </v>
      </c>
      <c r="F2167" s="30" t="str">
        <f t="shared" si="137"/>
        <v xml:space="preserve"> h_loan_friend,</v>
      </c>
      <c r="G2167" s="30" t="str">
        <f t="shared" si="138"/>
        <v xml:space="preserve"> h_loan_friend</v>
      </c>
      <c r="I2167" t="s">
        <v>5602</v>
      </c>
      <c r="J2167" t="s">
        <v>5604</v>
      </c>
      <c r="K2167" t="s">
        <v>5603</v>
      </c>
      <c r="M2167" t="str">
        <f t="shared" si="139"/>
        <v>variable = ifelse(variable == " h_loan_friend","      hh_loan_interest_rate_friend ",variable),</v>
      </c>
    </row>
    <row r="2168" spans="1:13">
      <c r="A2168" t="s">
        <v>5573</v>
      </c>
      <c r="E2168" s="30" t="str">
        <f t="shared" si="136"/>
        <v xml:space="preserve">      hh_loan_interest_rate_informal_credit_group </v>
      </c>
      <c r="F2168" s="30" t="str">
        <f t="shared" si="137"/>
        <v xml:space="preserve"> h_loan_informal_credit,</v>
      </c>
      <c r="G2168" s="30" t="str">
        <f t="shared" si="138"/>
        <v xml:space="preserve"> h_loan_informal_credit</v>
      </c>
      <c r="I2168" t="s">
        <v>5602</v>
      </c>
      <c r="J2168" t="s">
        <v>5604</v>
      </c>
      <c r="K2168" t="s">
        <v>5603</v>
      </c>
      <c r="M2168" t="str">
        <f t="shared" si="139"/>
        <v>variable = ifelse(variable == " h_loan_informal_credit","      hh_loan_interest_rate_informal_credit_group ",variable),</v>
      </c>
    </row>
    <row r="2169" spans="1:13">
      <c r="A2169" t="s">
        <v>5574</v>
      </c>
      <c r="E2169" s="30" t="str">
        <f t="shared" si="136"/>
        <v xml:space="preserve">      hh_loan_interest_rate_informal_lender </v>
      </c>
      <c r="F2169" s="30" t="str">
        <f t="shared" si="137"/>
        <v xml:space="preserve"> h_loan_informal_local_lender,</v>
      </c>
      <c r="G2169" s="30" t="str">
        <f t="shared" si="138"/>
        <v xml:space="preserve"> h_loan_informal_local_lender</v>
      </c>
      <c r="I2169" t="s">
        <v>5602</v>
      </c>
      <c r="J2169" t="s">
        <v>5604</v>
      </c>
      <c r="K2169" t="s">
        <v>5603</v>
      </c>
      <c r="M2169" t="str">
        <f t="shared" si="139"/>
        <v>variable = ifelse(variable == " h_loan_informal_local_lender","      hh_loan_interest_rate_informal_lender ",variable),</v>
      </c>
    </row>
    <row r="2170" spans="1:13">
      <c r="A2170" t="s">
        <v>5575</v>
      </c>
      <c r="E2170" s="30" t="str">
        <f t="shared" si="136"/>
        <v xml:space="preserve">      hh_loan_interest_rate_mobile </v>
      </c>
      <c r="F2170" s="30" t="str">
        <f t="shared" si="137"/>
        <v xml:space="preserve"> h_loan_mobile,</v>
      </c>
      <c r="G2170" s="30" t="str">
        <f t="shared" si="138"/>
        <v xml:space="preserve"> h_loan_mobile</v>
      </c>
      <c r="I2170" t="s">
        <v>5602</v>
      </c>
      <c r="J2170" t="s">
        <v>5604</v>
      </c>
      <c r="K2170" t="s">
        <v>5603</v>
      </c>
      <c r="M2170" t="str">
        <f t="shared" si="139"/>
        <v>variable = ifelse(variable == " h_loan_mobile","      hh_loan_interest_rate_mobile ",variable),</v>
      </c>
    </row>
    <row r="2171" spans="1:13">
      <c r="A2171" t="s">
        <v>5576</v>
      </c>
      <c r="E2171" s="30" t="str">
        <f t="shared" si="136"/>
        <v xml:space="preserve">      hh_loan_interest_rate_ngo </v>
      </c>
      <c r="F2171" s="30" t="str">
        <f t="shared" si="137"/>
        <v xml:space="preserve"> h_loan_ngo,</v>
      </c>
      <c r="G2171" s="30" t="str">
        <f t="shared" si="138"/>
        <v xml:space="preserve"> h_loan_ngo</v>
      </c>
      <c r="I2171" t="s">
        <v>5602</v>
      </c>
      <c r="J2171" t="s">
        <v>5604</v>
      </c>
      <c r="K2171" t="s">
        <v>5603</v>
      </c>
      <c r="M2171" t="str">
        <f t="shared" si="139"/>
        <v>variable = ifelse(variable == " h_loan_ngo","      hh_loan_interest_rate_ngo ",variable),</v>
      </c>
    </row>
    <row r="2172" spans="1:13">
      <c r="A2172" t="s">
        <v>5577</v>
      </c>
      <c r="E2172" s="30" t="str">
        <f t="shared" si="136"/>
        <v xml:space="preserve">      hh_loan_purpose </v>
      </c>
      <c r="F2172" s="30" t="str">
        <f t="shared" si="137"/>
        <v xml:space="preserve"> h_loan_purpose,</v>
      </c>
      <c r="G2172" s="30" t="str">
        <f t="shared" si="138"/>
        <v xml:space="preserve"> h_loan_purpose</v>
      </c>
      <c r="I2172" t="s">
        <v>5602</v>
      </c>
      <c r="J2172" t="s">
        <v>5604</v>
      </c>
      <c r="K2172" t="s">
        <v>5603</v>
      </c>
      <c r="M2172" t="str">
        <f t="shared" si="139"/>
        <v>variable = ifelse(variable == " h_loan_purpose","      hh_loan_purpose ",variable),</v>
      </c>
    </row>
    <row r="2173" spans="1:13">
      <c r="A2173" t="s">
        <v>6676</v>
      </c>
      <c r="E2173" s="30" t="str">
        <f t="shared" si="136"/>
        <v xml:space="preserve">      #hh_loan_purpose_other </v>
      </c>
      <c r="F2173" s="30" t="str">
        <f t="shared" si="137"/>
        <v xml:space="preserve"> 'h_loan_purpose..other..',</v>
      </c>
      <c r="G2173" s="30" t="str">
        <f t="shared" si="138"/>
        <v xml:space="preserve"> 'h_loan_purpose..other..'</v>
      </c>
      <c r="I2173" t="s">
        <v>5602</v>
      </c>
      <c r="J2173" t="s">
        <v>5604</v>
      </c>
      <c r="K2173" t="s">
        <v>5603</v>
      </c>
      <c r="M2173" t="str">
        <f t="shared" si="139"/>
        <v>variable = ifelse(variable == " 'h_loan_purpose..other..'","      #hh_loan_purpose_other ",variable),</v>
      </c>
    </row>
    <row r="2174" spans="1:13">
      <c r="A2174" t="s">
        <v>5578</v>
      </c>
      <c r="E2174" s="30" t="str">
        <f t="shared" si="136"/>
        <v xml:space="preserve">      hh_loan_interest_rate_relative </v>
      </c>
      <c r="F2174" s="30" t="str">
        <f t="shared" si="137"/>
        <v xml:space="preserve"> h_loan_relative,</v>
      </c>
      <c r="G2174" s="30" t="str">
        <f t="shared" si="138"/>
        <v xml:space="preserve"> h_loan_relative</v>
      </c>
      <c r="I2174" t="s">
        <v>5602</v>
      </c>
      <c r="J2174" t="s">
        <v>5604</v>
      </c>
      <c r="K2174" t="s">
        <v>5603</v>
      </c>
      <c r="M2174" t="str">
        <f t="shared" si="139"/>
        <v>variable = ifelse(variable == " h_loan_relative","      hh_loan_interest_rate_relative ",variable),</v>
      </c>
    </row>
    <row r="2175" spans="1:13">
      <c r="A2175" t="s">
        <v>5579</v>
      </c>
      <c r="E2175" s="30" t="str">
        <f t="shared" si="136"/>
        <v xml:space="preserve">      hh_loan_size </v>
      </c>
      <c r="F2175" s="30" t="str">
        <f t="shared" si="137"/>
        <v xml:space="preserve"> h_loan_size,</v>
      </c>
      <c r="G2175" s="30" t="str">
        <f t="shared" si="138"/>
        <v xml:space="preserve"> h_loan_size</v>
      </c>
      <c r="I2175" t="s">
        <v>5602</v>
      </c>
      <c r="J2175" t="s">
        <v>5604</v>
      </c>
      <c r="K2175" t="s">
        <v>5603</v>
      </c>
      <c r="M2175" t="str">
        <f t="shared" si="139"/>
        <v>variable = ifelse(variable == " h_loan_size","      hh_loan_size ",variable),</v>
      </c>
    </row>
    <row r="2176" spans="1:13">
      <c r="A2176" t="s">
        <v>5580</v>
      </c>
      <c r="E2176" s="30" t="str">
        <f t="shared" si="136"/>
        <v xml:space="preserve">      hh_loan_source </v>
      </c>
      <c r="F2176" s="30" t="str">
        <f t="shared" si="137"/>
        <v xml:space="preserve"> h_loan_source,</v>
      </c>
      <c r="G2176" s="30" t="str">
        <f t="shared" si="138"/>
        <v xml:space="preserve"> h_loan_source</v>
      </c>
      <c r="I2176" t="s">
        <v>5602</v>
      </c>
      <c r="J2176" t="s">
        <v>5604</v>
      </c>
      <c r="K2176" t="s">
        <v>5603</v>
      </c>
      <c r="M2176" t="str">
        <f t="shared" si="139"/>
        <v>variable = ifelse(variable == " h_loan_source","      hh_loan_source ",variable),</v>
      </c>
    </row>
    <row r="2177" spans="1:13">
      <c r="A2177" t="s">
        <v>6677</v>
      </c>
      <c r="E2177" s="30" t="str">
        <f t="shared" si="136"/>
        <v xml:space="preserve">      #hh_loan_source_other </v>
      </c>
      <c r="F2177" s="30" t="str">
        <f t="shared" si="137"/>
        <v xml:space="preserve"> 'h_loan_source..other..',</v>
      </c>
      <c r="G2177" s="30" t="str">
        <f t="shared" si="138"/>
        <v xml:space="preserve"> 'h_loan_source..other..'</v>
      </c>
      <c r="I2177" t="s">
        <v>5602</v>
      </c>
      <c r="J2177" t="s">
        <v>5604</v>
      </c>
      <c r="K2177" t="s">
        <v>5603</v>
      </c>
      <c r="M2177" t="str">
        <f t="shared" si="139"/>
        <v>variable = ifelse(variable == " 'h_loan_source..other..'","      #hh_loan_source_other ",variable),</v>
      </c>
    </row>
    <row r="2178" spans="1:13">
      <c r="A2178" t="s">
        <v>5581</v>
      </c>
      <c r="E2178" s="30" t="str">
        <f t="shared" si="136"/>
        <v xml:space="preserve">      hh_loan_interest_rate_vsla </v>
      </c>
      <c r="F2178" s="30" t="str">
        <f t="shared" si="137"/>
        <v xml:space="preserve"> h_loan_vsla,</v>
      </c>
      <c r="G2178" s="30" t="str">
        <f t="shared" si="138"/>
        <v xml:space="preserve"> h_loan_vsla</v>
      </c>
      <c r="I2178" t="s">
        <v>5602</v>
      </c>
      <c r="J2178" t="s">
        <v>5604</v>
      </c>
      <c r="K2178" t="s">
        <v>5603</v>
      </c>
      <c r="M2178" t="str">
        <f t="shared" si="139"/>
        <v>variable = ifelse(variable == " h_loan_vsla","      hh_loan_interest_rate_vsla ",variable),</v>
      </c>
    </row>
    <row r="2179" spans="1:13">
      <c r="A2179" t="s">
        <v>5582</v>
      </c>
      <c r="E2179" s="30" t="str">
        <f t="shared" si="136"/>
        <v xml:space="preserve">      hh_loan_2 </v>
      </c>
      <c r="F2179" s="30" t="str">
        <f t="shared" si="137"/>
        <v xml:space="preserve"> h_loan2,</v>
      </c>
      <c r="G2179" s="30" t="str">
        <f t="shared" si="138"/>
        <v xml:space="preserve"> h_loan2</v>
      </c>
      <c r="I2179" t="s">
        <v>5602</v>
      </c>
      <c r="J2179" t="s">
        <v>5604</v>
      </c>
      <c r="K2179" t="s">
        <v>5603</v>
      </c>
      <c r="M2179" t="str">
        <f t="shared" si="139"/>
        <v>variable = ifelse(variable == " h_loan2","      hh_loan_2 ",variable),</v>
      </c>
    </row>
    <row r="2180" spans="1:13">
      <c r="A2180" t="s">
        <v>5583</v>
      </c>
      <c r="E2180" s="30" t="str">
        <f t="shared" si="136"/>
        <v xml:space="preserve">      hh_phone_yn </v>
      </c>
      <c r="F2180" s="30" t="str">
        <f t="shared" si="137"/>
        <v xml:space="preserve"> h_mobile,</v>
      </c>
      <c r="G2180" s="30" t="str">
        <f t="shared" si="138"/>
        <v xml:space="preserve"> h_mobile</v>
      </c>
      <c r="I2180" t="s">
        <v>5602</v>
      </c>
      <c r="J2180" t="s">
        <v>5604</v>
      </c>
      <c r="K2180" t="s">
        <v>5603</v>
      </c>
      <c r="M2180" t="str">
        <f t="shared" si="139"/>
        <v>variable = ifelse(variable == " h_mobile","      hh_phone_yn ",variable),</v>
      </c>
    </row>
    <row r="2181" spans="1:13">
      <c r="A2181" t="s">
        <v>6678</v>
      </c>
      <c r="E2181" s="30" t="str">
        <f t="shared" si="136"/>
        <v xml:space="preserve">      #hh_phone_functionalities </v>
      </c>
      <c r="F2181" s="30" t="str">
        <f t="shared" si="137"/>
        <v xml:space="preserve"> h_mobile_function,</v>
      </c>
      <c r="G2181" s="30" t="str">
        <f t="shared" si="138"/>
        <v xml:space="preserve"> h_mobile_function</v>
      </c>
      <c r="I2181" t="s">
        <v>5602</v>
      </c>
      <c r="J2181" t="s">
        <v>5604</v>
      </c>
      <c r="K2181" t="s">
        <v>5603</v>
      </c>
      <c r="M2181" t="str">
        <f t="shared" si="139"/>
        <v>variable = ifelse(variable == " h_mobile_function","      #hh_phone_functionalities ",variable),</v>
      </c>
    </row>
    <row r="2182" spans="1:13">
      <c r="A2182" t="s">
        <v>6679</v>
      </c>
      <c r="E2182" s="30" t="str">
        <f t="shared" si="136"/>
        <v xml:space="preserve">      hh_phone_functionalities </v>
      </c>
      <c r="F2182" s="30" t="str">
        <f t="shared" si="137"/>
        <v xml:space="preserve"> h_mobile_functionality,</v>
      </c>
      <c r="G2182" s="30" t="str">
        <f t="shared" si="138"/>
        <v xml:space="preserve"> h_mobile_functionality</v>
      </c>
      <c r="I2182" t="s">
        <v>5602</v>
      </c>
      <c r="J2182" t="s">
        <v>5604</v>
      </c>
      <c r="K2182" t="s">
        <v>5603</v>
      </c>
      <c r="M2182" t="str">
        <f t="shared" si="139"/>
        <v>variable = ifelse(variable == " h_mobile_functionality","      hh_phone_functionalities ",variable),</v>
      </c>
    </row>
    <row r="2183" spans="1:13">
      <c r="A2183" t="s">
        <v>5584</v>
      </c>
      <c r="E2183" s="30" t="str">
        <f t="shared" ref="E2183:E2246" si="140">LEFT(A2183, SEARCH("=",A2183)-1)</f>
        <v xml:space="preserve">      hh_mobile_money </v>
      </c>
      <c r="F2183" s="30" t="str">
        <f t="shared" ref="F2183:F2246" si="141">RIGHT(A2183,LEN(A2183)-SEARCH("=",A2183))</f>
        <v xml:space="preserve"> h_mobile_money,</v>
      </c>
      <c r="G2183" s="30" t="str">
        <f t="shared" ref="G2183:G2246" si="142">LEFT(F2183, SEARCH(",",F2183)-1)</f>
        <v xml:space="preserve"> h_mobile_money</v>
      </c>
      <c r="I2183" t="s">
        <v>5602</v>
      </c>
      <c r="J2183" t="s">
        <v>5604</v>
      </c>
      <c r="K2183" t="s">
        <v>5603</v>
      </c>
      <c r="M2183" t="str">
        <f t="shared" ref="M2183:M2246" si="143">IFERROR(_xlfn.CONCAT(I2183,G2183,J2183,E2183,K2183),"")</f>
        <v>variable = ifelse(variable == " h_mobile_money","      hh_mobile_money ",variable),</v>
      </c>
    </row>
    <row r="2184" spans="1:13">
      <c r="A2184" t="s">
        <v>5585</v>
      </c>
      <c r="E2184" s="30" t="str">
        <f t="shared" si="140"/>
        <v xml:space="preserve">      hh_loan_months_to_repay </v>
      </c>
      <c r="F2184" s="30" t="str">
        <f t="shared" si="141"/>
        <v xml:space="preserve"> h_payback_loan,</v>
      </c>
      <c r="G2184" s="30" t="str">
        <f t="shared" si="142"/>
        <v xml:space="preserve"> h_payback_loan</v>
      </c>
      <c r="I2184" t="s">
        <v>5602</v>
      </c>
      <c r="J2184" t="s">
        <v>5604</v>
      </c>
      <c r="K2184" t="s">
        <v>5603</v>
      </c>
      <c r="M2184" t="str">
        <f t="shared" si="143"/>
        <v>variable = ifelse(variable == " h_payback_loan","      hh_loan_months_to_repay ",variable),</v>
      </c>
    </row>
    <row r="2185" spans="1:13">
      <c r="A2185" t="s">
        <v>6680</v>
      </c>
      <c r="E2185" s="30" t="str">
        <f t="shared" si="140"/>
        <v xml:space="preserve">      hh_farmer_nr_yrs_education </v>
      </c>
      <c r="F2185" s="30" t="str">
        <f t="shared" si="141"/>
        <v xml:space="preserve"> h_school_years,</v>
      </c>
      <c r="G2185" s="30" t="str">
        <f t="shared" si="142"/>
        <v xml:space="preserve"> h_school_years</v>
      </c>
      <c r="I2185" t="s">
        <v>5602</v>
      </c>
      <c r="J2185" t="s">
        <v>5604</v>
      </c>
      <c r="K2185" t="s">
        <v>5603</v>
      </c>
      <c r="M2185" t="str">
        <f t="shared" si="143"/>
        <v>variable = ifelse(variable == " h_school_years","      hh_farmer_nr_yrs_education ",variable),</v>
      </c>
    </row>
    <row r="2186" spans="1:13">
      <c r="A2186" t="s">
        <v>5586</v>
      </c>
      <c r="E2186" s="30" t="str">
        <f t="shared" si="140"/>
        <v xml:space="preserve">      cf_shortage_reason </v>
      </c>
      <c r="F2186" s="30" t="str">
        <f t="shared" si="141"/>
        <v xml:space="preserve"> h_shortage_reason,</v>
      </c>
      <c r="G2186" s="30" t="str">
        <f t="shared" si="142"/>
        <v xml:space="preserve"> h_shortage_reason</v>
      </c>
      <c r="I2186" t="s">
        <v>5602</v>
      </c>
      <c r="J2186" t="s">
        <v>5604</v>
      </c>
      <c r="K2186" t="s">
        <v>5603</v>
      </c>
      <c r="M2186" t="str">
        <f t="shared" si="143"/>
        <v>variable = ifelse(variable == " h_shortage_reason","      cf_shortage_reason ",variable),</v>
      </c>
    </row>
    <row r="2187" spans="1:13">
      <c r="A2187" t="s">
        <v>5587</v>
      </c>
      <c r="E2187" s="30" t="str">
        <f t="shared" si="140"/>
        <v xml:space="preserve">      hh_female_nr </v>
      </c>
      <c r="F2187" s="30" t="str">
        <f t="shared" si="141"/>
        <v xml:space="preserve"> h_size_female,</v>
      </c>
      <c r="G2187" s="30" t="str">
        <f t="shared" si="142"/>
        <v xml:space="preserve"> h_size_female</v>
      </c>
      <c r="I2187" t="s">
        <v>5602</v>
      </c>
      <c r="J2187" t="s">
        <v>5604</v>
      </c>
      <c r="K2187" t="s">
        <v>5603</v>
      </c>
      <c r="M2187" t="str">
        <f t="shared" si="143"/>
        <v>variable = ifelse(variable == " h_size_female","      hh_female_nr ",variable),</v>
      </c>
    </row>
    <row r="2188" spans="1:13">
      <c r="A2188" t="s">
        <v>5588</v>
      </c>
      <c r="E2188" s="30" t="str">
        <f t="shared" si="140"/>
        <v xml:space="preserve">      hh_male_nr </v>
      </c>
      <c r="F2188" s="30" t="str">
        <f t="shared" si="141"/>
        <v xml:space="preserve"> h_size_male,</v>
      </c>
      <c r="G2188" s="30" t="str">
        <f t="shared" si="142"/>
        <v xml:space="preserve"> h_size_male</v>
      </c>
      <c r="I2188" t="s">
        <v>5602</v>
      </c>
      <c r="J2188" t="s">
        <v>5604</v>
      </c>
      <c r="K2188" t="s">
        <v>5603</v>
      </c>
      <c r="M2188" t="str">
        <f t="shared" si="143"/>
        <v>variable = ifelse(variable == " h_size_male","      hh_male_nr ",variable),</v>
      </c>
    </row>
    <row r="2189" spans="1:13">
      <c r="A2189" t="s">
        <v>6681</v>
      </c>
      <c r="E2189" s="30" t="str">
        <f t="shared" si="140"/>
        <v xml:space="preserve">      hh_smartphone_yn </v>
      </c>
      <c r="F2189" s="30" t="str">
        <f t="shared" si="141"/>
        <v xml:space="preserve"> h_smart_phone,</v>
      </c>
      <c r="G2189" s="30" t="str">
        <f t="shared" si="142"/>
        <v xml:space="preserve"> h_smart_phone</v>
      </c>
      <c r="I2189" t="s">
        <v>5602</v>
      </c>
      <c r="J2189" t="s">
        <v>5604</v>
      </c>
      <c r="K2189" t="s">
        <v>5603</v>
      </c>
      <c r="M2189" t="str">
        <f t="shared" si="143"/>
        <v>variable = ifelse(variable == " h_smart_phone","      hh_smartphone_yn ",variable),</v>
      </c>
    </row>
    <row r="2190" spans="1:13">
      <c r="A2190" t="s">
        <v>5963</v>
      </c>
      <c r="E2190" s="30" t="str">
        <f t="shared" si="140"/>
        <v xml:space="preserve">      ic_informed_consent </v>
      </c>
      <c r="F2190" s="30" t="str">
        <f t="shared" si="141"/>
        <v xml:space="preserve"> informed_consent,</v>
      </c>
      <c r="G2190" s="30" t="str">
        <f t="shared" si="142"/>
        <v xml:space="preserve"> informed_consent</v>
      </c>
      <c r="I2190" t="s">
        <v>5602</v>
      </c>
      <c r="J2190" t="s">
        <v>5604</v>
      </c>
      <c r="K2190" t="s">
        <v>5603</v>
      </c>
      <c r="M2190" t="str">
        <f t="shared" si="143"/>
        <v>variable = ifelse(variable == " informed_consent","      ic_informed_consent ",variable),</v>
      </c>
    </row>
    <row r="2191" spans="1:13">
      <c r="A2191" t="s">
        <v>5589</v>
      </c>
      <c r="E2191" s="30" t="str">
        <f t="shared" si="140"/>
        <v xml:space="preserve">      g_informed_consent </v>
      </c>
      <c r="F2191" s="30" t="str">
        <f t="shared" si="141"/>
        <v xml:space="preserve"> informed_consent_female,</v>
      </c>
      <c r="G2191" s="30" t="str">
        <f t="shared" si="142"/>
        <v xml:space="preserve"> informed_consent_female</v>
      </c>
      <c r="I2191" t="s">
        <v>5602</v>
      </c>
      <c r="J2191" t="s">
        <v>5604</v>
      </c>
      <c r="K2191" t="s">
        <v>5603</v>
      </c>
      <c r="M2191" t="str">
        <f t="shared" si="143"/>
        <v>variable = ifelse(variable == " informed_consent_female","      g_informed_consent ",variable),</v>
      </c>
    </row>
    <row r="2192" spans="1:13">
      <c r="A2192" t="s">
        <v>5590</v>
      </c>
      <c r="E2192" s="30" t="str">
        <f t="shared" si="140"/>
        <v xml:space="preserve">      fs_informed_consent </v>
      </c>
      <c r="F2192" s="30" t="str">
        <f t="shared" si="141"/>
        <v xml:space="preserve"> informed_consent_food,</v>
      </c>
      <c r="G2192" s="30" t="str">
        <f t="shared" si="142"/>
        <v xml:space="preserve"> informed_consent_food</v>
      </c>
      <c r="I2192" t="s">
        <v>5602</v>
      </c>
      <c r="J2192" t="s">
        <v>5604</v>
      </c>
      <c r="K2192" t="s">
        <v>5603</v>
      </c>
      <c r="M2192" t="str">
        <f t="shared" si="143"/>
        <v>variable = ifelse(variable == " informed_consent_food","      fs_informed_consent ",variable),</v>
      </c>
    </row>
    <row r="2193" spans="1:13">
      <c r="A2193" t="s">
        <v>5591</v>
      </c>
      <c r="E2193" s="30" t="str">
        <f t="shared" si="140"/>
        <v xml:space="preserve">      ppi_nig_agriculture </v>
      </c>
      <c r="F2193" s="30" t="str">
        <f t="shared" si="141"/>
        <v xml:space="preserve"> ppi_argiculture,</v>
      </c>
      <c r="G2193" s="30" t="str">
        <f t="shared" si="142"/>
        <v xml:space="preserve"> ppi_argiculture</v>
      </c>
      <c r="I2193" t="s">
        <v>5602</v>
      </c>
      <c r="J2193" t="s">
        <v>5604</v>
      </c>
      <c r="K2193" t="s">
        <v>5603</v>
      </c>
      <c r="M2193" t="str">
        <f t="shared" si="143"/>
        <v>variable = ifelse(variable == " ppi_argiculture","      ppi_nig_agriculture ",variable),</v>
      </c>
    </row>
    <row r="2194" spans="1:13">
      <c r="A2194" t="s">
        <v>5592</v>
      </c>
      <c r="E2194" s="30" t="str">
        <f t="shared" si="140"/>
        <v xml:space="preserve">      ppi_nig_cooking </v>
      </c>
      <c r="F2194" s="30" t="str">
        <f t="shared" si="141"/>
        <v xml:space="preserve"> ppi_cooking,</v>
      </c>
      <c r="G2194" s="30" t="str">
        <f t="shared" si="142"/>
        <v xml:space="preserve"> ppi_cooking</v>
      </c>
      <c r="I2194" t="s">
        <v>5602</v>
      </c>
      <c r="J2194" t="s">
        <v>5604</v>
      </c>
      <c r="K2194" t="s">
        <v>5603</v>
      </c>
      <c r="M2194" t="str">
        <f t="shared" si="143"/>
        <v>variable = ifelse(variable == " ppi_cooking","      ppi_nig_cooking ",variable),</v>
      </c>
    </row>
    <row r="2195" spans="1:13">
      <c r="A2195" t="s">
        <v>5593</v>
      </c>
      <c r="E2195" s="30" t="str">
        <f t="shared" si="140"/>
        <v xml:space="preserve">      ppi_nig_matras </v>
      </c>
      <c r="F2195" s="30" t="str">
        <f t="shared" si="141"/>
        <v xml:space="preserve"> ppi_matras,</v>
      </c>
      <c r="G2195" s="30" t="str">
        <f t="shared" si="142"/>
        <v xml:space="preserve"> ppi_matras</v>
      </c>
      <c r="I2195" t="s">
        <v>5602</v>
      </c>
      <c r="J2195" t="s">
        <v>5604</v>
      </c>
      <c r="K2195" t="s">
        <v>5603</v>
      </c>
      <c r="M2195" t="str">
        <f t="shared" si="143"/>
        <v>variable = ifelse(variable == " ppi_matras","      ppi_nig_matras ",variable),</v>
      </c>
    </row>
    <row r="2196" spans="1:13">
      <c r="A2196" t="s">
        <v>5594</v>
      </c>
      <c r="E2196" s="30" t="str">
        <f t="shared" si="140"/>
        <v xml:space="preserve">      ppi_nig_phones </v>
      </c>
      <c r="F2196" s="30" t="str">
        <f t="shared" si="141"/>
        <v xml:space="preserve"> ppi_phones,</v>
      </c>
      <c r="G2196" s="30" t="str">
        <f t="shared" si="142"/>
        <v xml:space="preserve"> ppi_phones</v>
      </c>
      <c r="I2196" t="s">
        <v>5602</v>
      </c>
      <c r="J2196" t="s">
        <v>5604</v>
      </c>
      <c r="K2196" t="s">
        <v>5603</v>
      </c>
      <c r="M2196" t="str">
        <f t="shared" si="143"/>
        <v>variable = ifelse(variable == " ppi_phones","      ppi_nig_phones ",variable),</v>
      </c>
    </row>
    <row r="2197" spans="1:13">
      <c r="A2197" t="s">
        <v>5595</v>
      </c>
      <c r="E2197" s="30" t="str">
        <f t="shared" si="140"/>
        <v xml:space="preserve">      ppi_nig_roof </v>
      </c>
      <c r="F2197" s="30" t="str">
        <f t="shared" si="141"/>
        <v xml:space="preserve"> ppi_roof,</v>
      </c>
      <c r="G2197" s="30" t="str">
        <f t="shared" si="142"/>
        <v xml:space="preserve"> ppi_roof</v>
      </c>
      <c r="I2197" t="s">
        <v>5602</v>
      </c>
      <c r="J2197" t="s">
        <v>5604</v>
      </c>
      <c r="K2197" t="s">
        <v>5603</v>
      </c>
      <c r="M2197" t="str">
        <f t="shared" si="143"/>
        <v>variable = ifelse(variable == " ppi_roof","      ppi_nig_roof ",variable),</v>
      </c>
    </row>
    <row r="2198" spans="1:13">
      <c r="A2198" t="s">
        <v>5596</v>
      </c>
      <c r="E2198" s="30" t="str">
        <f t="shared" si="140"/>
        <v xml:space="preserve">      ppi_nig_rooms </v>
      </c>
      <c r="F2198" s="30" t="str">
        <f t="shared" si="141"/>
        <v xml:space="preserve"> ppi_rooms,</v>
      </c>
      <c r="G2198" s="30" t="str">
        <f t="shared" si="142"/>
        <v xml:space="preserve"> ppi_rooms</v>
      </c>
      <c r="I2198" t="s">
        <v>5602</v>
      </c>
      <c r="J2198" t="s">
        <v>5604</v>
      </c>
      <c r="K2198" t="s">
        <v>5603</v>
      </c>
      <c r="M2198" t="str">
        <f t="shared" si="143"/>
        <v>variable = ifelse(variable == " ppi_rooms","      ppi_nig_rooms ",variable),</v>
      </c>
    </row>
    <row r="2199" spans="1:13">
      <c r="A2199" t="s">
        <v>5597</v>
      </c>
      <c r="E2199" s="30" t="str">
        <f t="shared" si="140"/>
        <v xml:space="preserve">      ppi_nig_toilet </v>
      </c>
      <c r="F2199" s="30" t="str">
        <f t="shared" si="141"/>
        <v xml:space="preserve"> ppi_toilet,</v>
      </c>
      <c r="G2199" s="30" t="str">
        <f t="shared" si="142"/>
        <v xml:space="preserve"> ppi_toilet</v>
      </c>
      <c r="I2199" t="s">
        <v>5602</v>
      </c>
      <c r="J2199" t="s">
        <v>5604</v>
      </c>
      <c r="K2199" t="s">
        <v>5603</v>
      </c>
      <c r="M2199" t="str">
        <f t="shared" si="143"/>
        <v>variable = ifelse(variable == " ppi_toilet","      ppi_nig_toilet ",variable),</v>
      </c>
    </row>
    <row r="2200" spans="1:13">
      <c r="A2200" t="s">
        <v>5598</v>
      </c>
      <c r="E2200" s="30" t="str">
        <f t="shared" si="140"/>
        <v xml:space="preserve">      ppi_nig_tv </v>
      </c>
      <c r="F2200" s="30" t="str">
        <f t="shared" si="141"/>
        <v xml:space="preserve"> ppi_tv,</v>
      </c>
      <c r="G2200" s="30" t="str">
        <f t="shared" si="142"/>
        <v xml:space="preserve"> ppi_tv</v>
      </c>
      <c r="I2200" t="s">
        <v>5602</v>
      </c>
      <c r="J2200" t="s">
        <v>5604</v>
      </c>
      <c r="K2200" t="s">
        <v>5603</v>
      </c>
      <c r="M2200" t="str">
        <f t="shared" si="143"/>
        <v>variable = ifelse(variable == " ppi_tv","      ppi_nig_tv ",variable),</v>
      </c>
    </row>
    <row r="2201" spans="1:13">
      <c r="A2201" t="s">
        <v>5599</v>
      </c>
      <c r="E2201" s="30" t="str">
        <f t="shared" si="140"/>
        <v xml:space="preserve">      ppi_nig_vihicle </v>
      </c>
      <c r="F2201" s="30" t="str">
        <f t="shared" si="141"/>
        <v xml:space="preserve"> ppi_vihicle,</v>
      </c>
      <c r="G2201" s="30" t="str">
        <f t="shared" si="142"/>
        <v xml:space="preserve"> ppi_vihicle</v>
      </c>
      <c r="I2201" t="s">
        <v>5602</v>
      </c>
      <c r="J2201" t="s">
        <v>5604</v>
      </c>
      <c r="K2201" t="s">
        <v>5603</v>
      </c>
      <c r="M2201" t="str">
        <f t="shared" si="143"/>
        <v>variable = ifelse(variable == " ppi_vihicle","      ppi_nig_vihicle ",variable),</v>
      </c>
    </row>
    <row r="2202" spans="1:13">
      <c r="A2202" t="s">
        <v>6682</v>
      </c>
      <c r="E2202" s="30" t="str">
        <f t="shared" si="140"/>
        <v xml:space="preserve">      #f_focus_rev_timeperiod </v>
      </c>
      <c r="F2202" s="30" t="str">
        <f t="shared" si="141"/>
        <v xml:space="preserve"> t_harvest_number,</v>
      </c>
      <c r="G2202" s="30" t="str">
        <f t="shared" si="142"/>
        <v xml:space="preserve"> t_harvest_number</v>
      </c>
      <c r="I2202" t="s">
        <v>5602</v>
      </c>
      <c r="J2202" t="s">
        <v>5604</v>
      </c>
      <c r="K2202" t="s">
        <v>5603</v>
      </c>
      <c r="M2202" t="str">
        <f t="shared" si="143"/>
        <v>variable = ifelse(variable == " t_harvest_number","      #f_focus_rev_timeperiod ",variable),</v>
      </c>
    </row>
    <row r="2203" spans="1:13">
      <c r="A2203" t="s">
        <v>6683</v>
      </c>
      <c r="E2203" s="30" t="str">
        <f t="shared" si="140"/>
        <v xml:space="preserve">      f_focus_quant_lost </v>
      </c>
      <c r="F2203" s="30" t="str">
        <f t="shared" si="141"/>
        <v xml:space="preserve"> t_lost_kg,</v>
      </c>
      <c r="G2203" s="30" t="str">
        <f t="shared" si="142"/>
        <v xml:space="preserve"> t_lost_kg</v>
      </c>
      <c r="I2203" t="s">
        <v>5602</v>
      </c>
      <c r="J2203" t="s">
        <v>5604</v>
      </c>
      <c r="K2203" t="s">
        <v>5603</v>
      </c>
      <c r="M2203" t="str">
        <f t="shared" si="143"/>
        <v>variable = ifelse(variable == " t_lost_kg","      f_focus_quant_lost ",variable),</v>
      </c>
    </row>
    <row r="2204" spans="1:13">
      <c r="A2204" t="s">
        <v>5968</v>
      </c>
      <c r="E2204" s="30" t="str">
        <f t="shared" si="140"/>
        <v xml:space="preserve">      f_focus_measurement_lost </v>
      </c>
      <c r="F2204" s="30" t="str">
        <f t="shared" si="141"/>
        <v xml:space="preserve"> t_lost_measurement,</v>
      </c>
      <c r="G2204" s="30" t="str">
        <f t="shared" si="142"/>
        <v xml:space="preserve"> t_lost_measurement</v>
      </c>
      <c r="I2204" t="s">
        <v>5602</v>
      </c>
      <c r="J2204" t="s">
        <v>5604</v>
      </c>
      <c r="K2204" t="s">
        <v>5603</v>
      </c>
      <c r="M2204" t="str">
        <f t="shared" si="143"/>
        <v>variable = ifelse(variable == " t_lost_measurement","      f_focus_measurement_lost ",variable),</v>
      </c>
    </row>
    <row r="2205" spans="1:13">
      <c r="A2205" t="s">
        <v>6684</v>
      </c>
      <c r="E2205" s="30" t="str">
        <f t="shared" si="140"/>
        <v xml:space="preserve">      f_focus_measurement_lost_kg </v>
      </c>
      <c r="F2205" s="30" t="str">
        <f t="shared" si="141"/>
        <v xml:space="preserve"> t_lost_measurement_kg,</v>
      </c>
      <c r="G2205" s="30" t="str">
        <f t="shared" si="142"/>
        <v xml:space="preserve"> t_lost_measurement_kg</v>
      </c>
      <c r="I2205" t="s">
        <v>5602</v>
      </c>
      <c r="J2205" t="s">
        <v>5604</v>
      </c>
      <c r="K2205" t="s">
        <v>5603</v>
      </c>
      <c r="M2205" t="str">
        <f t="shared" si="143"/>
        <v>variable = ifelse(variable == " t_lost_measurement_kg","      f_focus_measurement_lost_kg ",variable),</v>
      </c>
    </row>
    <row r="2206" spans="1:13">
      <c r="A2206" t="s">
        <v>6685</v>
      </c>
      <c r="E2206" s="30" t="str">
        <f t="shared" si="140"/>
        <v xml:space="preserve">      f_rice_milled_yn </v>
      </c>
      <c r="F2206" s="30" t="str">
        <f t="shared" si="141"/>
        <v xml:space="preserve"> t_milled_rice,</v>
      </c>
      <c r="G2206" s="30" t="str">
        <f t="shared" si="142"/>
        <v xml:space="preserve"> t_milled_rice</v>
      </c>
      <c r="I2206" t="s">
        <v>5602</v>
      </c>
      <c r="J2206" t="s">
        <v>5604</v>
      </c>
      <c r="K2206" t="s">
        <v>5603</v>
      </c>
      <c r="M2206" t="str">
        <f t="shared" si="143"/>
        <v>variable = ifelse(variable == " t_milled_rice","      f_rice_milled_yn ",variable),</v>
      </c>
    </row>
    <row r="2207" spans="1:13">
      <c r="A2207" t="s">
        <v>6686</v>
      </c>
      <c r="E2207" s="30" t="str">
        <f t="shared" si="140"/>
        <v xml:space="preserve">      f_rice_quant_prod_milled </v>
      </c>
      <c r="F2207" s="30" t="str">
        <f t="shared" si="141"/>
        <v xml:space="preserve"> t_milled_rice_amount,</v>
      </c>
      <c r="G2207" s="30" t="str">
        <f t="shared" si="142"/>
        <v xml:space="preserve"> t_milled_rice_amount</v>
      </c>
      <c r="I2207" t="s">
        <v>5602</v>
      </c>
      <c r="J2207" t="s">
        <v>5604</v>
      </c>
      <c r="K2207" t="s">
        <v>5603</v>
      </c>
      <c r="M2207" t="str">
        <f t="shared" si="143"/>
        <v>variable = ifelse(variable == " t_milled_rice_amount","      f_rice_quant_prod_milled ",variable),</v>
      </c>
    </row>
    <row r="2208" spans="1:13">
      <c r="A2208" t="s">
        <v>6687</v>
      </c>
      <c r="E2208" s="30" t="str">
        <f t="shared" si="140"/>
        <v xml:space="preserve">      f_rice_measurement_quant_milled </v>
      </c>
      <c r="F2208" s="30" t="str">
        <f t="shared" si="141"/>
        <v xml:space="preserve"> t_milled_rice_measurement,</v>
      </c>
      <c r="G2208" s="30" t="str">
        <f t="shared" si="142"/>
        <v xml:space="preserve"> t_milled_rice_measurement</v>
      </c>
      <c r="I2208" t="s">
        <v>5602</v>
      </c>
      <c r="J2208" t="s">
        <v>5604</v>
      </c>
      <c r="K2208" t="s">
        <v>5603</v>
      </c>
      <c r="M2208" t="str">
        <f t="shared" si="143"/>
        <v>variable = ifelse(variable == " t_milled_rice_measurement","      f_rice_measurement_quant_milled ",variable),</v>
      </c>
    </row>
    <row r="2209" spans="1:13">
      <c r="A2209" t="s">
        <v>6688</v>
      </c>
      <c r="E2209" s="30" t="str">
        <f t="shared" si="140"/>
        <v xml:space="preserve">      f_rice_quant_sold_milled </v>
      </c>
      <c r="F2209" s="30" t="str">
        <f t="shared" si="141"/>
        <v xml:space="preserve"> t_milled_sold_kg,</v>
      </c>
      <c r="G2209" s="30" t="str">
        <f t="shared" si="142"/>
        <v xml:space="preserve"> t_milled_sold_kg</v>
      </c>
      <c r="I2209" t="s">
        <v>5602</v>
      </c>
      <c r="J2209" t="s">
        <v>5604</v>
      </c>
      <c r="K2209" t="s">
        <v>5603</v>
      </c>
      <c r="M2209" t="str">
        <f t="shared" si="143"/>
        <v>variable = ifelse(variable == " t_milled_sold_kg","      f_rice_quant_sold_milled ",variable),</v>
      </c>
    </row>
    <row r="2210" spans="1:13">
      <c r="A2210" t="s">
        <v>6689</v>
      </c>
      <c r="E2210" s="30" t="str">
        <f t="shared" si="140"/>
        <v xml:space="preserve">      f_focus_own_consumption </v>
      </c>
      <c r="F2210" s="30" t="str">
        <f t="shared" si="141"/>
        <v xml:space="preserve"> t_own_consumption_grains_kg,</v>
      </c>
      <c r="G2210" s="30" t="str">
        <f t="shared" si="142"/>
        <v xml:space="preserve"> t_own_consumption_grains_kg</v>
      </c>
      <c r="I2210" t="s">
        <v>5602</v>
      </c>
      <c r="J2210" t="s">
        <v>5604</v>
      </c>
      <c r="K2210" t="s">
        <v>5603</v>
      </c>
      <c r="M2210" t="str">
        <f t="shared" si="143"/>
        <v>variable = ifelse(variable == " t_own_consumption_grains_kg","      f_focus_own_consumption ",variable),</v>
      </c>
    </row>
    <row r="2211" spans="1:13">
      <c r="A2211" t="s">
        <v>6690</v>
      </c>
      <c r="E2211" s="30" t="str">
        <f t="shared" si="140"/>
        <v xml:space="preserve">      #f_focus_own_consumption_quant_kg </v>
      </c>
      <c r="F2211" s="30" t="str">
        <f t="shared" si="141"/>
        <v xml:space="preserve"> t_own_consumption_kg,</v>
      </c>
      <c r="G2211" s="30" t="str">
        <f t="shared" si="142"/>
        <v xml:space="preserve"> t_own_consumption_kg</v>
      </c>
      <c r="I2211" t="s">
        <v>5602</v>
      </c>
      <c r="J2211" t="s">
        <v>5604</v>
      </c>
      <c r="K2211" t="s">
        <v>5603</v>
      </c>
      <c r="M2211" t="str">
        <f t="shared" si="143"/>
        <v>variable = ifelse(variable == " t_own_consumption_kg","      #f_focus_own_consumption_quant_kg ",variable),</v>
      </c>
    </row>
    <row r="2212" spans="1:13">
      <c r="A2212" t="s">
        <v>6691</v>
      </c>
      <c r="E2212" s="30" t="str">
        <f t="shared" si="140"/>
        <v xml:space="preserve">      f_focus_own_consumption_measurement_kg </v>
      </c>
      <c r="F2212" s="30" t="str">
        <f t="shared" si="141"/>
        <v xml:space="preserve"> t_own_consumption_measurement,</v>
      </c>
      <c r="G2212" s="30" t="str">
        <f t="shared" si="142"/>
        <v xml:space="preserve"> t_own_consumption_measurement</v>
      </c>
      <c r="I2212" t="s">
        <v>5602</v>
      </c>
      <c r="J2212" t="s">
        <v>5604</v>
      </c>
      <c r="K2212" t="s">
        <v>5603</v>
      </c>
      <c r="M2212" t="str">
        <f t="shared" si="143"/>
        <v>variable = ifelse(variable == " t_own_consumption_measurement","      f_focus_own_consumption_measurement_kg ",variable),</v>
      </c>
    </row>
    <row r="2213" spans="1:13">
      <c r="A2213" t="s">
        <v>6692</v>
      </c>
      <c r="E2213" s="30" t="str">
        <f t="shared" si="140"/>
        <v xml:space="preserve">      f_focus_own_consumption_measurement </v>
      </c>
      <c r="F2213" s="30" t="str">
        <f t="shared" si="141"/>
        <v xml:space="preserve"> t_own_consumption_measurement_kg,</v>
      </c>
      <c r="G2213" s="30" t="str">
        <f t="shared" si="142"/>
        <v xml:space="preserve"> t_own_consumption_measurement_kg</v>
      </c>
      <c r="I2213" t="s">
        <v>5602</v>
      </c>
      <c r="J2213" t="s">
        <v>5604</v>
      </c>
      <c r="K2213" t="s">
        <v>5603</v>
      </c>
      <c r="M2213" t="str">
        <f t="shared" si="143"/>
        <v>variable = ifelse(variable == " t_own_consumption_measurement_kg","      f_focus_own_consumption_measurement ",variable),</v>
      </c>
    </row>
    <row r="2214" spans="1:13">
      <c r="A2214" t="s">
        <v>6693</v>
      </c>
      <c r="E2214" s="30" t="str">
        <f t="shared" si="140"/>
        <v xml:space="preserve">      f_rice_own_consumption_milled </v>
      </c>
      <c r="F2214" s="30" t="str">
        <f t="shared" si="141"/>
        <v xml:space="preserve"> t_own_consumption_milled_kg,</v>
      </c>
      <c r="G2214" s="30" t="str">
        <f t="shared" si="142"/>
        <v xml:space="preserve"> t_own_consumption_milled_kg</v>
      </c>
      <c r="I2214" t="s">
        <v>5602</v>
      </c>
      <c r="J2214" t="s">
        <v>5604</v>
      </c>
      <c r="K2214" t="s">
        <v>5603</v>
      </c>
      <c r="M2214" t="str">
        <f t="shared" si="143"/>
        <v>variable = ifelse(variable == " t_own_consumption_milled_kg","      f_rice_own_consumption_milled ",variable),</v>
      </c>
    </row>
    <row r="2215" spans="1:13">
      <c r="A2215" t="s">
        <v>6694</v>
      </c>
      <c r="E2215" s="30" t="str">
        <f t="shared" si="140"/>
        <v xml:space="preserve">      f_focus_price </v>
      </c>
      <c r="F2215" s="30" t="str">
        <f t="shared" si="141"/>
        <v xml:space="preserve"> t_price_rice,</v>
      </c>
      <c r="G2215" s="30" t="str">
        <f t="shared" si="142"/>
        <v xml:space="preserve"> t_price_rice</v>
      </c>
      <c r="I2215" t="s">
        <v>5602</v>
      </c>
      <c r="J2215" t="s">
        <v>5604</v>
      </c>
      <c r="K2215" t="s">
        <v>5603</v>
      </c>
      <c r="M2215" t="str">
        <f t="shared" si="143"/>
        <v>variable = ifelse(variable == " t_price_rice","      f_focus_price ",variable),</v>
      </c>
    </row>
    <row r="2216" spans="1:13">
      <c r="A2216" t="s">
        <v>6695</v>
      </c>
      <c r="E2216" s="30" t="str">
        <f t="shared" si="140"/>
        <v xml:space="preserve">      rice_price_milled </v>
      </c>
      <c r="F2216" s="30" t="str">
        <f t="shared" si="141"/>
        <v xml:space="preserve"> t_price_milled,</v>
      </c>
      <c r="G2216" s="30" t="str">
        <f t="shared" si="142"/>
        <v xml:space="preserve"> t_price_milled</v>
      </c>
      <c r="I2216" t="s">
        <v>5602</v>
      </c>
      <c r="J2216" t="s">
        <v>5604</v>
      </c>
      <c r="K2216" t="s">
        <v>5603</v>
      </c>
      <c r="M2216" t="str">
        <f t="shared" si="143"/>
        <v>variable = ifelse(variable == " t_price_milled","      rice_price_milled ",variable),</v>
      </c>
    </row>
    <row r="2217" spans="1:13">
      <c r="A2217" t="s">
        <v>6696</v>
      </c>
      <c r="E2217" s="30" t="str">
        <f t="shared" si="140"/>
        <v xml:space="preserve">      f_focus_quant_prod </v>
      </c>
      <c r="F2217" s="30" t="str">
        <f t="shared" si="141"/>
        <v xml:space="preserve"> t_produced_kg,</v>
      </c>
      <c r="G2217" s="30" t="str">
        <f t="shared" si="142"/>
        <v xml:space="preserve"> t_produced_kg</v>
      </c>
      <c r="I2217" t="s">
        <v>5602</v>
      </c>
      <c r="J2217" t="s">
        <v>5604</v>
      </c>
      <c r="K2217" t="s">
        <v>5603</v>
      </c>
      <c r="M2217" t="str">
        <f t="shared" si="143"/>
        <v>variable = ifelse(variable == " t_produced_kg","      f_focus_quant_prod ",variable),</v>
      </c>
    </row>
    <row r="2218" spans="1:13">
      <c r="A2218" t="s">
        <v>5981</v>
      </c>
      <c r="E2218" s="30" t="str">
        <f t="shared" si="140"/>
        <v xml:space="preserve">      f_focus_measurement_prod </v>
      </c>
      <c r="F2218" s="30" t="str">
        <f t="shared" si="141"/>
        <v xml:space="preserve"> t_produced_measurement,</v>
      </c>
      <c r="G2218" s="30" t="str">
        <f t="shared" si="142"/>
        <v xml:space="preserve"> t_produced_measurement</v>
      </c>
      <c r="I2218" t="s">
        <v>5602</v>
      </c>
      <c r="J2218" t="s">
        <v>5604</v>
      </c>
      <c r="K2218" t="s">
        <v>5603</v>
      </c>
      <c r="M2218" t="str">
        <f t="shared" si="143"/>
        <v>variable = ifelse(variable == " t_produced_measurement","      f_focus_measurement_prod ",variable),</v>
      </c>
    </row>
    <row r="2219" spans="1:13">
      <c r="A2219" t="s">
        <v>6655</v>
      </c>
      <c r="E2219" s="30" t="str">
        <f t="shared" si="140"/>
        <v xml:space="preserve">      f_focus_measurement_prod_kg </v>
      </c>
      <c r="F2219" s="30" t="str">
        <f t="shared" si="141"/>
        <v xml:space="preserve"> t_produced_measurement_kg,</v>
      </c>
      <c r="G2219" s="30" t="str">
        <f t="shared" si="142"/>
        <v xml:space="preserve"> t_produced_measurement_kg</v>
      </c>
      <c r="I2219" t="s">
        <v>5602</v>
      </c>
      <c r="J2219" t="s">
        <v>5604</v>
      </c>
      <c r="K2219" t="s">
        <v>5603</v>
      </c>
      <c r="M2219" t="str">
        <f t="shared" si="143"/>
        <v>variable = ifelse(variable == " t_produced_measurement_kg","      f_focus_measurement_prod_kg ",variable),</v>
      </c>
    </row>
    <row r="2220" spans="1:13">
      <c r="A2220" t="s">
        <v>6697</v>
      </c>
      <c r="E2220" s="30" t="str">
        <f t="shared" si="140"/>
        <v xml:space="preserve">      f_focus_measurement_sold_grains </v>
      </c>
      <c r="F2220" s="30" t="str">
        <f t="shared" si="141"/>
        <v xml:space="preserve"> t_sold_grains_measurement,</v>
      </c>
      <c r="G2220" s="30" t="str">
        <f t="shared" si="142"/>
        <v xml:space="preserve"> t_sold_grains_measurement</v>
      </c>
      <c r="I2220" t="s">
        <v>5602</v>
      </c>
      <c r="J2220" t="s">
        <v>5604</v>
      </c>
      <c r="K2220" t="s">
        <v>5603</v>
      </c>
      <c r="M2220" t="str">
        <f t="shared" si="143"/>
        <v>variable = ifelse(variable == " t_sold_grains_measurement","      f_focus_measurement_sold_grains ",variable),</v>
      </c>
    </row>
    <row r="2221" spans="1:13">
      <c r="A2221" t="s">
        <v>5984</v>
      </c>
      <c r="E2221" s="30" t="str">
        <f t="shared" si="140"/>
        <v xml:space="preserve">      f_focus_quant_sold </v>
      </c>
      <c r="F2221" s="30" t="str">
        <f t="shared" si="141"/>
        <v xml:space="preserve"> t_sold_kg,</v>
      </c>
      <c r="G2221" s="30" t="str">
        <f t="shared" si="142"/>
        <v xml:space="preserve"> t_sold_kg</v>
      </c>
      <c r="I2221" t="s">
        <v>5602</v>
      </c>
      <c r="J2221" t="s">
        <v>5604</v>
      </c>
      <c r="K2221" t="s">
        <v>5603</v>
      </c>
      <c r="M2221" t="str">
        <f t="shared" si="143"/>
        <v>variable = ifelse(variable == " t_sold_kg","      f_focus_quant_sold ",variable),</v>
      </c>
    </row>
    <row r="2222" spans="1:13">
      <c r="A2222" t="s">
        <v>6698</v>
      </c>
      <c r="E2222" s="30" t="str">
        <f t="shared" si="140"/>
        <v xml:space="preserve">      #f_focus_measurement_sold </v>
      </c>
      <c r="F2222" s="30" t="str">
        <f t="shared" si="141"/>
        <v xml:space="preserve"> t_sold_measurement,</v>
      </c>
      <c r="G2222" s="30" t="str">
        <f t="shared" si="142"/>
        <v xml:space="preserve"> t_sold_measurement</v>
      </c>
      <c r="I2222" t="s">
        <v>5602</v>
      </c>
      <c r="J2222" t="s">
        <v>5604</v>
      </c>
      <c r="K2222" t="s">
        <v>5603</v>
      </c>
      <c r="M2222" t="str">
        <f t="shared" si="143"/>
        <v>variable = ifelse(variable == " t_sold_measurement","      #f_focus_measurement_sold ",variable),</v>
      </c>
    </row>
    <row r="2223" spans="1:13">
      <c r="A2223" t="s">
        <v>6699</v>
      </c>
      <c r="E2223" s="30" t="str">
        <f t="shared" si="140"/>
        <v xml:space="preserve">      f_focus_measurement_sold_grains_kg </v>
      </c>
      <c r="F2223" s="30" t="str">
        <f t="shared" si="141"/>
        <v xml:space="preserve"> t_sold_measurement_grains_kg,</v>
      </c>
      <c r="G2223" s="30" t="str">
        <f t="shared" si="142"/>
        <v xml:space="preserve"> t_sold_measurement_grains_kg</v>
      </c>
      <c r="I2223" t="s">
        <v>5602</v>
      </c>
      <c r="J2223" t="s">
        <v>5604</v>
      </c>
      <c r="K2223" t="s">
        <v>5603</v>
      </c>
      <c r="M2223" t="str">
        <f t="shared" si="143"/>
        <v>variable = ifelse(variable == " t_sold_measurement_grains_kg","      f_focus_measurement_sold_grains_kg ",variable),</v>
      </c>
    </row>
    <row r="2224" spans="1:13">
      <c r="A2224" t="s">
        <v>7245</v>
      </c>
      <c r="E2224" s="30" t="str">
        <f t="shared" si="140"/>
        <v xml:space="preserve">      f_focus_measurement_sold_milled_kg </v>
      </c>
      <c r="F2224" s="30" t="str">
        <f t="shared" si="141"/>
        <v xml:space="preserve"> t_sold_milled_measurement_kg,</v>
      </c>
      <c r="G2224" s="30" t="str">
        <f t="shared" si="142"/>
        <v xml:space="preserve"> t_sold_milled_measurement_kg</v>
      </c>
      <c r="I2224" t="s">
        <v>5602</v>
      </c>
      <c r="J2224" t="s">
        <v>5604</v>
      </c>
      <c r="K2224" t="s">
        <v>5603</v>
      </c>
      <c r="M2224" t="str">
        <f t="shared" si="143"/>
        <v>variable = ifelse(variable == " t_sold_milled_measurement_kg","      f_focus_measurement_sold_milled_kg ",variable),</v>
      </c>
    </row>
    <row r="2225" spans="1:13">
      <c r="A2225" t="s">
        <v>6700</v>
      </c>
      <c r="E2225" s="30" t="e">
        <f t="shared" si="140"/>
        <v>#VALUE!</v>
      </c>
      <c r="F2225" s="30" t="e">
        <f t="shared" si="141"/>
        <v>#VALUE!</v>
      </c>
      <c r="G2225" s="30" t="e">
        <f t="shared" si="142"/>
        <v>#VALUE!</v>
      </c>
      <c r="I2225" t="s">
        <v>5602</v>
      </c>
      <c r="J2225" t="s">
        <v>5604</v>
      </c>
      <c r="K2225" t="s">
        <v>5603</v>
      </c>
      <c r="M2225" t="str">
        <f t="shared" si="143"/>
        <v/>
      </c>
    </row>
    <row r="2226" spans="1:13">
      <c r="A2226" t="s">
        <v>5609</v>
      </c>
      <c r="E2226" s="30" t="e">
        <f t="shared" si="140"/>
        <v>#VALUE!</v>
      </c>
      <c r="F2226" s="30" t="e">
        <f t="shared" si="141"/>
        <v>#VALUE!</v>
      </c>
      <c r="G2226" s="30" t="e">
        <f t="shared" si="142"/>
        <v>#VALUE!</v>
      </c>
      <c r="I2226" t="s">
        <v>5602</v>
      </c>
      <c r="J2226" t="s">
        <v>5604</v>
      </c>
      <c r="K2226" t="s">
        <v>5603</v>
      </c>
      <c r="M2226" t="str">
        <f t="shared" si="143"/>
        <v/>
      </c>
    </row>
    <row r="2227" spans="1:13">
      <c r="A2227" t="s">
        <v>5610</v>
      </c>
      <c r="E2227" s="30" t="e">
        <f t="shared" si="140"/>
        <v>#VALUE!</v>
      </c>
      <c r="F2227" s="30" t="e">
        <f t="shared" si="141"/>
        <v>#VALUE!</v>
      </c>
      <c r="G2227" s="30" t="e">
        <f t="shared" si="142"/>
        <v>#VALUE!</v>
      </c>
      <c r="I2227" t="s">
        <v>5602</v>
      </c>
      <c r="J2227" t="s">
        <v>5604</v>
      </c>
      <c r="K2227" t="s">
        <v>5603</v>
      </c>
      <c r="M2227" t="str">
        <f t="shared" si="143"/>
        <v/>
      </c>
    </row>
    <row r="2228" spans="1:13">
      <c r="A2228" t="s">
        <v>6701</v>
      </c>
      <c r="E2228" s="30" t="e">
        <f t="shared" si="140"/>
        <v>#VALUE!</v>
      </c>
      <c r="F2228" s="30" t="e">
        <f t="shared" si="141"/>
        <v>#VALUE!</v>
      </c>
      <c r="G2228" s="30" t="e">
        <f t="shared" si="142"/>
        <v>#VALUE!</v>
      </c>
      <c r="I2228" t="s">
        <v>5602</v>
      </c>
      <c r="J2228" t="s">
        <v>5604</v>
      </c>
      <c r="K2228" t="s">
        <v>5603</v>
      </c>
      <c r="M2228" t="str">
        <f t="shared" si="143"/>
        <v/>
      </c>
    </row>
    <row r="2229" spans="1:13">
      <c r="A2229" t="s">
        <v>5610</v>
      </c>
      <c r="E2229" s="30" t="e">
        <f t="shared" si="140"/>
        <v>#VALUE!</v>
      </c>
      <c r="F2229" s="30" t="e">
        <f t="shared" si="141"/>
        <v>#VALUE!</v>
      </c>
      <c r="G2229" s="30" t="e">
        <f t="shared" si="142"/>
        <v>#VALUE!</v>
      </c>
      <c r="I2229" t="s">
        <v>5602</v>
      </c>
      <c r="J2229" t="s">
        <v>5604</v>
      </c>
      <c r="K2229" t="s">
        <v>5603</v>
      </c>
      <c r="M2229" t="str">
        <f t="shared" si="143"/>
        <v/>
      </c>
    </row>
    <row r="2230" spans="1:13">
      <c r="A2230" t="s">
        <v>6702</v>
      </c>
      <c r="E2230" s="30" t="str">
        <f t="shared" si="140"/>
        <v xml:space="preserve">  if(cases[i] </v>
      </c>
      <c r="F2230" s="30" t="str">
        <f t="shared" si="141"/>
        <v>= "30012020 McCormick Anom - new format.xlsx"){</v>
      </c>
      <c r="G2230" s="30" t="e">
        <f t="shared" si="142"/>
        <v>#VALUE!</v>
      </c>
      <c r="I2230" t="s">
        <v>5602</v>
      </c>
      <c r="J2230" t="s">
        <v>5604</v>
      </c>
      <c r="K2230" t="s">
        <v>5603</v>
      </c>
      <c r="M2230" t="str">
        <f t="shared" si="143"/>
        <v/>
      </c>
    </row>
    <row r="2231" spans="1:13">
      <c r="A2231" t="s">
        <v>5607</v>
      </c>
      <c r="E2231" s="30" t="e">
        <f t="shared" si="140"/>
        <v>#VALUE!</v>
      </c>
      <c r="F2231" s="30" t="e">
        <f t="shared" si="141"/>
        <v>#VALUE!</v>
      </c>
      <c r="G2231" s="30" t="e">
        <f t="shared" si="142"/>
        <v>#VALUE!</v>
      </c>
      <c r="I2231" t="s">
        <v>5602</v>
      </c>
      <c r="J2231" t="s">
        <v>5604</v>
      </c>
      <c r="K2231" t="s">
        <v>5603</v>
      </c>
      <c r="M2231" t="s">
        <v>7243</v>
      </c>
    </row>
    <row r="2232" spans="1:13">
      <c r="A2232" t="s">
        <v>6703</v>
      </c>
      <c r="E2232" s="30" t="str">
        <f t="shared" si="140"/>
        <v xml:space="preserve">      f_inputs_costs_agrochemicals </v>
      </c>
      <c r="F2232" s="30" t="str">
        <f t="shared" si="141"/>
        <v xml:space="preserve"> c_agrochemicals_amount,</v>
      </c>
      <c r="G2232" s="30" t="str">
        <f t="shared" si="142"/>
        <v xml:space="preserve"> c_agrochemicals_amount</v>
      </c>
      <c r="I2232" t="s">
        <v>5602</v>
      </c>
      <c r="J2232" t="s">
        <v>5604</v>
      </c>
      <c r="K2232" t="s">
        <v>5603</v>
      </c>
      <c r="M2232" t="str">
        <f t="shared" si="143"/>
        <v>variable = ifelse(variable == " c_agrochemicals_amount","      f_inputs_costs_agrochemicals ",variable),</v>
      </c>
    </row>
    <row r="2233" spans="1:13">
      <c r="A2233" t="s">
        <v>5457</v>
      </c>
      <c r="E2233" s="30" t="str">
        <f t="shared" si="140"/>
        <v xml:space="preserve">      f_inputs_costs_compost </v>
      </c>
      <c r="F2233" s="30" t="str">
        <f t="shared" si="141"/>
        <v xml:space="preserve"> c_compost_amount,</v>
      </c>
      <c r="G2233" s="30" t="str">
        <f t="shared" si="142"/>
        <v xml:space="preserve"> c_compost_amount</v>
      </c>
      <c r="I2233" t="s">
        <v>5602</v>
      </c>
      <c r="J2233" t="s">
        <v>5604</v>
      </c>
      <c r="K2233" t="s">
        <v>5603</v>
      </c>
      <c r="M2233" t="str">
        <f t="shared" si="143"/>
        <v>variable = ifelse(variable == " c_compost_amount","      f_inputs_costs_compost ",variable),</v>
      </c>
    </row>
    <row r="2234" spans="1:13">
      <c r="A2234" t="s">
        <v>5458</v>
      </c>
      <c r="E2234" s="30" t="str">
        <f t="shared" si="140"/>
        <v xml:space="preserve">      f_inputs_costs_electricity </v>
      </c>
      <c r="F2234" s="30" t="str">
        <f t="shared" si="141"/>
        <v xml:space="preserve"> c_electricity_amount,</v>
      </c>
      <c r="G2234" s="30" t="str">
        <f t="shared" si="142"/>
        <v xml:space="preserve"> c_electricity_amount</v>
      </c>
      <c r="I2234" t="s">
        <v>5602</v>
      </c>
      <c r="J2234" t="s">
        <v>5604</v>
      </c>
      <c r="K2234" t="s">
        <v>5603</v>
      </c>
      <c r="M2234" t="str">
        <f t="shared" si="143"/>
        <v>variable = ifelse(variable == " c_electricity_amount","      f_inputs_costs_electricity ",variable),</v>
      </c>
    </row>
    <row r="2235" spans="1:13">
      <c r="A2235" t="s">
        <v>5459</v>
      </c>
      <c r="E2235" s="30" t="str">
        <f t="shared" si="140"/>
        <v xml:space="preserve">      f_equip_type </v>
      </c>
      <c r="F2235" s="30" t="str">
        <f t="shared" si="141"/>
        <v xml:space="preserve"> c_equipment,</v>
      </c>
      <c r="G2235" s="30" t="str">
        <f t="shared" si="142"/>
        <v xml:space="preserve"> c_equipment</v>
      </c>
      <c r="I2235" t="s">
        <v>5602</v>
      </c>
      <c r="J2235" t="s">
        <v>5604</v>
      </c>
      <c r="K2235" t="s">
        <v>5603</v>
      </c>
      <c r="M2235" t="str">
        <f t="shared" si="143"/>
        <v>variable = ifelse(variable == " c_equipment","      f_equip_type ",variable),</v>
      </c>
    </row>
    <row r="2236" spans="1:13">
      <c r="A2236" t="s">
        <v>5687</v>
      </c>
      <c r="E2236" s="30" t="str">
        <f t="shared" si="140"/>
        <v xml:space="preserve">      f_equip_maintenance_year_purchase </v>
      </c>
      <c r="F2236" s="30" t="str">
        <f t="shared" si="141"/>
        <v xml:space="preserve"> c_equipment_buy_maintenance,</v>
      </c>
      <c r="G2236" s="30" t="str">
        <f t="shared" si="142"/>
        <v xml:space="preserve"> c_equipment_buy_maintenance</v>
      </c>
      <c r="I2236" t="s">
        <v>5602</v>
      </c>
      <c r="J2236" t="s">
        <v>5604</v>
      </c>
      <c r="K2236" t="s">
        <v>5603</v>
      </c>
      <c r="M2236" t="str">
        <f t="shared" si="143"/>
        <v>variable = ifelse(variable == " c_equipment_buy_maintenance","      f_equip_maintenance_year_purchase ",variable),</v>
      </c>
    </row>
    <row r="2237" spans="1:13">
      <c r="A2237" t="s">
        <v>6704</v>
      </c>
      <c r="E2237" s="30" t="str">
        <f t="shared" si="140"/>
        <v xml:space="preserve">      f_equip_pruning_year_purchase </v>
      </c>
      <c r="F2237" s="30" t="str">
        <f t="shared" si="141"/>
        <v xml:space="preserve"> c_equipment_buy_maintenance_pruning,</v>
      </c>
      <c r="G2237" s="30" t="str">
        <f t="shared" si="142"/>
        <v xml:space="preserve"> c_equipment_buy_maintenance_pruning</v>
      </c>
      <c r="I2237" t="s">
        <v>5602</v>
      </c>
      <c r="J2237" t="s">
        <v>5604</v>
      </c>
      <c r="K2237" t="s">
        <v>5603</v>
      </c>
      <c r="M2237" t="str">
        <f t="shared" si="143"/>
        <v>variable = ifelse(variable == " c_equipment_buy_maintenance_pruning","      f_equip_pruning_year_purchase ",variable),</v>
      </c>
    </row>
    <row r="2238" spans="1:13">
      <c r="A2238" t="s">
        <v>5688</v>
      </c>
      <c r="E2238" s="30" t="str">
        <f t="shared" si="140"/>
        <v xml:space="preserve">      f_equip_hose_year_purchase </v>
      </c>
      <c r="F2238" s="30" t="str">
        <f t="shared" si="141"/>
        <v xml:space="preserve"> c_equipment_buy_permanent_hose,</v>
      </c>
      <c r="G2238" s="30" t="str">
        <f t="shared" si="142"/>
        <v xml:space="preserve"> c_equipment_buy_permanent_hose</v>
      </c>
      <c r="I2238" t="s">
        <v>5602</v>
      </c>
      <c r="J2238" t="s">
        <v>5604</v>
      </c>
      <c r="K2238" t="s">
        <v>5603</v>
      </c>
      <c r="M2238" t="str">
        <f t="shared" si="143"/>
        <v>variable = ifelse(variable == " c_equipment_buy_permanent_hose","      f_equip_hose_year_purchase ",variable),</v>
      </c>
    </row>
    <row r="2239" spans="1:13">
      <c r="A2239" t="s">
        <v>6705</v>
      </c>
      <c r="E2239" s="30" t="str">
        <f t="shared" si="140"/>
        <v xml:space="preserve">      f_equip_chemicals_year_purchase </v>
      </c>
      <c r="F2239" s="30" t="str">
        <f t="shared" si="141"/>
        <v xml:space="preserve"> c_equipment_buy_pesticides_equipment,</v>
      </c>
      <c r="G2239" s="30" t="str">
        <f t="shared" si="142"/>
        <v xml:space="preserve"> c_equipment_buy_pesticides_equipment</v>
      </c>
      <c r="I2239" t="s">
        <v>5602</v>
      </c>
      <c r="J2239" t="s">
        <v>5604</v>
      </c>
      <c r="K2239" t="s">
        <v>5603</v>
      </c>
      <c r="M2239" t="str">
        <f t="shared" si="143"/>
        <v>variable = ifelse(variable == " c_equipment_buy_pesticides_equipment","      f_equip_chemicals_year_purchase ",variable),</v>
      </c>
    </row>
    <row r="2240" spans="1:13">
      <c r="A2240" t="s">
        <v>5690</v>
      </c>
      <c r="E2240" s="30" t="str">
        <f t="shared" si="140"/>
        <v xml:space="preserve">      f_equip_animal_traction_purchase_costs </v>
      </c>
      <c r="F2240" s="30" t="str">
        <f t="shared" si="141"/>
        <v xml:space="preserve"> c_equipment_buy_price,</v>
      </c>
      <c r="G2240" s="30" t="str">
        <f t="shared" si="142"/>
        <v xml:space="preserve"> c_equipment_buy_price</v>
      </c>
      <c r="I2240" t="s">
        <v>5602</v>
      </c>
      <c r="J2240" t="s">
        <v>5604</v>
      </c>
      <c r="K2240" t="s">
        <v>5603</v>
      </c>
      <c r="M2240" t="str">
        <f t="shared" si="143"/>
        <v>variable = ifelse(variable == " c_equipment_buy_price","      f_equip_animal_traction_purchase_costs ",variable),</v>
      </c>
    </row>
    <row r="2241" spans="1:13">
      <c r="A2241" t="s">
        <v>5691</v>
      </c>
      <c r="E2241" s="30" t="str">
        <f t="shared" si="140"/>
        <v xml:space="preserve">      f_equip_irrigation_purchase_costs </v>
      </c>
      <c r="F2241" s="30" t="str">
        <f t="shared" si="141"/>
        <v xml:space="preserve"> c_equipment_buy_price_irrigation,</v>
      </c>
      <c r="G2241" s="30" t="str">
        <f t="shared" si="142"/>
        <v xml:space="preserve"> c_equipment_buy_price_irrigation</v>
      </c>
      <c r="I2241" t="s">
        <v>5602</v>
      </c>
      <c r="J2241" t="s">
        <v>5604</v>
      </c>
      <c r="K2241" t="s">
        <v>5603</v>
      </c>
      <c r="M2241" t="str">
        <f t="shared" si="143"/>
        <v>variable = ifelse(variable == " c_equipment_buy_price_irrigation","      f_equip_irrigation_purchase_costs ",variable),</v>
      </c>
    </row>
    <row r="2242" spans="1:13">
      <c r="A2242" t="s">
        <v>5692</v>
      </c>
      <c r="E2242" s="30" t="str">
        <f t="shared" si="140"/>
        <v xml:space="preserve">      f_equip_maintenance_purchase_costs </v>
      </c>
      <c r="F2242" s="30" t="str">
        <f t="shared" si="141"/>
        <v xml:space="preserve"> c_equipment_buy_price_maintenance,</v>
      </c>
      <c r="G2242" s="30" t="str">
        <f t="shared" si="142"/>
        <v xml:space="preserve"> c_equipment_buy_price_maintenance</v>
      </c>
      <c r="I2242" t="s">
        <v>5602</v>
      </c>
      <c r="J2242" t="s">
        <v>5604</v>
      </c>
      <c r="K2242" t="s">
        <v>5603</v>
      </c>
      <c r="M2242" t="str">
        <f t="shared" si="143"/>
        <v>variable = ifelse(variable == " c_equipment_buy_price_maintenance","      f_equip_maintenance_purchase_costs ",variable),</v>
      </c>
    </row>
    <row r="2243" spans="1:13">
      <c r="A2243" t="s">
        <v>6706</v>
      </c>
      <c r="E2243" s="30" t="str">
        <f t="shared" si="140"/>
        <v xml:space="preserve">      f_equip_pruning_purchase_costs </v>
      </c>
      <c r="F2243" s="30" t="str">
        <f t="shared" si="141"/>
        <v xml:space="preserve"> c_equipment_buy_price_maintenance_pruning,</v>
      </c>
      <c r="G2243" s="30" t="str">
        <f t="shared" si="142"/>
        <v xml:space="preserve"> c_equipment_buy_price_maintenance_pruning</v>
      </c>
      <c r="I2243" t="s">
        <v>5602</v>
      </c>
      <c r="J2243" t="s">
        <v>5604</v>
      </c>
      <c r="K2243" t="s">
        <v>5603</v>
      </c>
      <c r="M2243" t="str">
        <f t="shared" si="143"/>
        <v>variable = ifelse(variable == " c_equipment_buy_price_maintenance_pruning","      f_equip_pruning_purchase_costs ",variable),</v>
      </c>
    </row>
    <row r="2244" spans="1:13">
      <c r="A2244" t="s">
        <v>5693</v>
      </c>
      <c r="E2244" s="30" t="str">
        <f t="shared" si="140"/>
        <v xml:space="preserve">      f_equip_tiller_purchase_costs </v>
      </c>
      <c r="F2244" s="30" t="str">
        <f t="shared" si="141"/>
        <v xml:space="preserve"> c_equipment_buy_price_motorised_tiller,</v>
      </c>
      <c r="G2244" s="30" t="str">
        <f t="shared" si="142"/>
        <v xml:space="preserve"> c_equipment_buy_price_motorised_tiller</v>
      </c>
      <c r="I2244" t="s">
        <v>5602</v>
      </c>
      <c r="J2244" t="s">
        <v>5604</v>
      </c>
      <c r="K2244" t="s">
        <v>5603</v>
      </c>
      <c r="M2244" t="str">
        <f t="shared" si="143"/>
        <v>variable = ifelse(variable == " c_equipment_buy_price_motorised_tiller","      f_equip_tiller_purchase_costs ",variable),</v>
      </c>
    </row>
    <row r="2245" spans="1:13">
      <c r="A2245" t="s">
        <v>5694</v>
      </c>
      <c r="E2245" s="30" t="str">
        <f t="shared" si="140"/>
        <v xml:space="preserve">      f_equip_tractor_purchase_costs </v>
      </c>
      <c r="F2245" s="30" t="str">
        <f t="shared" si="141"/>
        <v xml:space="preserve"> c_equipment_buy_price_mulching,</v>
      </c>
      <c r="G2245" s="30" t="str">
        <f t="shared" si="142"/>
        <v xml:space="preserve"> c_equipment_buy_price_mulching</v>
      </c>
      <c r="I2245" t="s">
        <v>5602</v>
      </c>
      <c r="J2245" t="s">
        <v>5604</v>
      </c>
      <c r="K2245" t="s">
        <v>5603</v>
      </c>
      <c r="M2245" t="str">
        <f t="shared" si="143"/>
        <v>variable = ifelse(variable == " c_equipment_buy_price_mulching","      f_equip_tractor_purchase_costs ",variable),</v>
      </c>
    </row>
    <row r="2246" spans="1:13">
      <c r="A2246" t="s">
        <v>5695</v>
      </c>
      <c r="E2246" s="30" t="str">
        <f t="shared" si="140"/>
        <v xml:space="preserve">      f_equip_hose_purchase_costs </v>
      </c>
      <c r="F2246" s="30" t="str">
        <f t="shared" si="141"/>
        <v xml:space="preserve"> c_equipment_buy_price_permanent_hose,</v>
      </c>
      <c r="G2246" s="30" t="str">
        <f t="shared" si="142"/>
        <v xml:space="preserve"> c_equipment_buy_price_permanent_hose</v>
      </c>
      <c r="I2246" t="s">
        <v>5602</v>
      </c>
      <c r="J2246" t="s">
        <v>5604</v>
      </c>
      <c r="K2246" t="s">
        <v>5603</v>
      </c>
      <c r="M2246" t="str">
        <f t="shared" si="143"/>
        <v>variable = ifelse(variable == " c_equipment_buy_price_permanent_hose","      f_equip_hose_purchase_costs ",variable),</v>
      </c>
    </row>
    <row r="2247" spans="1:13">
      <c r="A2247" t="s">
        <v>6707</v>
      </c>
      <c r="E2247" s="30" t="str">
        <f t="shared" ref="E2247:E2310" si="144">LEFT(A2247, SEARCH("=",A2247)-1)</f>
        <v xml:space="preserve">      f_equip_chemicals_purchase_costs </v>
      </c>
      <c r="F2247" s="30" t="str">
        <f t="shared" ref="F2247:F2310" si="145">RIGHT(A2247,LEN(A2247)-SEARCH("=",A2247))</f>
        <v xml:space="preserve"> c_equipment_buy_price_pesticides_equipment,</v>
      </c>
      <c r="G2247" s="30" t="str">
        <f t="shared" ref="G2247:G2310" si="146">LEFT(F2247, SEARCH(",",F2247)-1)</f>
        <v xml:space="preserve"> c_equipment_buy_price_pesticides_equipment</v>
      </c>
      <c r="I2247" t="s">
        <v>5602</v>
      </c>
      <c r="J2247" t="s">
        <v>5604</v>
      </c>
      <c r="K2247" t="s">
        <v>5603</v>
      </c>
      <c r="M2247" t="str">
        <f t="shared" ref="M2247:M2310" si="147">IFERROR(_xlfn.CONCAT(I2247,G2247,J2247,E2247,K2247),"")</f>
        <v>variable = ifelse(variable == " c_equipment_buy_price_pesticides_equipment","      f_equip_chemicals_purchase_costs ",variable),</v>
      </c>
    </row>
    <row r="2248" spans="1:13">
      <c r="A2248" t="s">
        <v>5697</v>
      </c>
      <c r="E2248" s="30" t="str">
        <f t="shared" si="144"/>
        <v xml:space="preserve">      f_equip_pumps_purchase_costs </v>
      </c>
      <c r="F2248" s="30" t="str">
        <f t="shared" si="145"/>
        <v xml:space="preserve"> c_equipment_buy_price_pumps,</v>
      </c>
      <c r="G2248" s="30" t="str">
        <f t="shared" si="146"/>
        <v xml:space="preserve"> c_equipment_buy_price_pumps</v>
      </c>
      <c r="I2248" t="s">
        <v>5602</v>
      </c>
      <c r="J2248" t="s">
        <v>5604</v>
      </c>
      <c r="K2248" t="s">
        <v>5603</v>
      </c>
      <c r="M2248" t="str">
        <f t="shared" si="147"/>
        <v>variable = ifelse(variable == " c_equipment_buy_price_pumps","      f_equip_pumps_purchase_costs ",variable),</v>
      </c>
    </row>
    <row r="2249" spans="1:13">
      <c r="A2249" t="s">
        <v>5698</v>
      </c>
      <c r="E2249" s="30" t="str">
        <f t="shared" si="144"/>
        <v xml:space="preserve">      f_equip_sprinklers_purchase_costs </v>
      </c>
      <c r="F2249" s="30" t="str">
        <f t="shared" si="145"/>
        <v xml:space="preserve"> c_equipment_buy_price_sprinklers,</v>
      </c>
      <c r="G2249" s="30" t="str">
        <f t="shared" si="146"/>
        <v xml:space="preserve"> c_equipment_buy_price_sprinklers</v>
      </c>
      <c r="I2249" t="s">
        <v>5602</v>
      </c>
      <c r="J2249" t="s">
        <v>5604</v>
      </c>
      <c r="K2249" t="s">
        <v>5603</v>
      </c>
      <c r="M2249" t="str">
        <f t="shared" si="147"/>
        <v>variable = ifelse(variable == " c_equipment_buy_price_sprinklers","      f_equip_sprinklers_purchase_costs ",variable),</v>
      </c>
    </row>
    <row r="2250" spans="1:13">
      <c r="A2250" t="s">
        <v>6708</v>
      </c>
      <c r="E2250" s="30" t="str">
        <f t="shared" si="144"/>
        <v xml:space="preserve">      f_equip_tarpaulin_purchase_costs </v>
      </c>
      <c r="F2250" s="30" t="str">
        <f t="shared" si="145"/>
        <v xml:space="preserve"> c_equipment_buy_price_tarpaulin,</v>
      </c>
      <c r="G2250" s="30" t="str">
        <f t="shared" si="146"/>
        <v xml:space="preserve"> c_equipment_buy_price_tarpaulin</v>
      </c>
      <c r="I2250" t="s">
        <v>5602</v>
      </c>
      <c r="J2250" t="s">
        <v>5604</v>
      </c>
      <c r="K2250" t="s">
        <v>5603</v>
      </c>
      <c r="M2250" t="str">
        <f t="shared" si="147"/>
        <v>variable = ifelse(variable == " c_equipment_buy_price_tarpaulin","      f_equip_tarpaulin_purchase_costs ",variable),</v>
      </c>
    </row>
    <row r="2251" spans="1:13">
      <c r="A2251" t="s">
        <v>6709</v>
      </c>
      <c r="E2251" s="30" t="str">
        <f t="shared" si="144"/>
        <v xml:space="preserve">      f_equip_thresher_purchase_costs </v>
      </c>
      <c r="F2251" s="30" t="str">
        <f t="shared" si="145"/>
        <v xml:space="preserve"> c_equipment_buy_price_thresher_dryer_grader,</v>
      </c>
      <c r="G2251" s="30" t="str">
        <f t="shared" si="146"/>
        <v xml:space="preserve"> c_equipment_buy_price_thresher_dryer_grader</v>
      </c>
      <c r="I2251" t="s">
        <v>5602</v>
      </c>
      <c r="J2251" t="s">
        <v>5604</v>
      </c>
      <c r="K2251" t="s">
        <v>5603</v>
      </c>
      <c r="M2251" t="str">
        <f t="shared" si="147"/>
        <v>variable = ifelse(variable == " c_equipment_buy_price_thresher_dryer_grader","      f_equip_thresher_purchase_costs ",variable),</v>
      </c>
    </row>
    <row r="2252" spans="1:13">
      <c r="A2252" t="s">
        <v>5699</v>
      </c>
      <c r="E2252" s="30" t="str">
        <f t="shared" si="144"/>
        <v xml:space="preserve">      f_equip_pumps_year_purchase </v>
      </c>
      <c r="F2252" s="30" t="str">
        <f t="shared" si="145"/>
        <v xml:space="preserve"> c_equipment_buy_pumps,</v>
      </c>
      <c r="G2252" s="30" t="str">
        <f t="shared" si="146"/>
        <v xml:space="preserve"> c_equipment_buy_pumps</v>
      </c>
      <c r="I2252" t="s">
        <v>5602</v>
      </c>
      <c r="J2252" t="s">
        <v>5604</v>
      </c>
      <c r="K2252" t="s">
        <v>5603</v>
      </c>
      <c r="M2252" t="str">
        <f t="shared" si="147"/>
        <v>variable = ifelse(variable == " c_equipment_buy_pumps","      f_equip_pumps_year_purchase ",variable),</v>
      </c>
    </row>
    <row r="2253" spans="1:13">
      <c r="A2253" t="s">
        <v>5700</v>
      </c>
      <c r="E2253" s="30" t="str">
        <f t="shared" si="144"/>
        <v xml:space="preserve">      f_equip_sprinklers_year_purchase </v>
      </c>
      <c r="F2253" s="30" t="str">
        <f t="shared" si="145"/>
        <v xml:space="preserve"> c_equipment_buy_sprinklers,</v>
      </c>
      <c r="G2253" s="30" t="str">
        <f t="shared" si="146"/>
        <v xml:space="preserve"> c_equipment_buy_sprinklers</v>
      </c>
      <c r="I2253" t="s">
        <v>5602</v>
      </c>
      <c r="J2253" t="s">
        <v>5604</v>
      </c>
      <c r="K2253" t="s">
        <v>5603</v>
      </c>
      <c r="M2253" t="str">
        <f t="shared" si="147"/>
        <v>variable = ifelse(variable == " c_equipment_buy_sprinklers","      f_equip_sprinklers_year_purchase ",variable),</v>
      </c>
    </row>
    <row r="2254" spans="1:13">
      <c r="A2254" t="s">
        <v>6710</v>
      </c>
      <c r="E2254" s="30" t="str">
        <f t="shared" si="144"/>
        <v xml:space="preserve">      f_equip_tarpaulin_year_purchase </v>
      </c>
      <c r="F2254" s="30" t="str">
        <f t="shared" si="145"/>
        <v xml:space="preserve"> c_equipment_buy_tarpaulin,</v>
      </c>
      <c r="G2254" s="30" t="str">
        <f t="shared" si="146"/>
        <v xml:space="preserve"> c_equipment_buy_tarpaulin</v>
      </c>
      <c r="I2254" t="s">
        <v>5602</v>
      </c>
      <c r="J2254" t="s">
        <v>5604</v>
      </c>
      <c r="K2254" t="s">
        <v>5603</v>
      </c>
      <c r="M2254" t="str">
        <f t="shared" si="147"/>
        <v>variable = ifelse(variable == " c_equipment_buy_tarpaulin","      f_equip_tarpaulin_year_purchase ",variable),</v>
      </c>
    </row>
    <row r="2255" spans="1:13">
      <c r="A2255" t="s">
        <v>6711</v>
      </c>
      <c r="E2255" s="30" t="str">
        <f t="shared" si="144"/>
        <v xml:space="preserve">      f_equip_thresher_traction_year_purchase </v>
      </c>
      <c r="F2255" s="30" t="str">
        <f t="shared" si="145"/>
        <v xml:space="preserve"> c_equipment_buy_thresher_dryer_grader,</v>
      </c>
      <c r="G2255" s="30" t="str">
        <f t="shared" si="146"/>
        <v xml:space="preserve"> c_equipment_buy_thresher_dryer_grader</v>
      </c>
      <c r="I2255" t="s">
        <v>5602</v>
      </c>
      <c r="J2255" t="s">
        <v>5604</v>
      </c>
      <c r="K2255" t="s">
        <v>5603</v>
      </c>
      <c r="M2255" t="str">
        <f t="shared" si="147"/>
        <v>variable = ifelse(variable == " c_equipment_buy_thresher_dryer_grader","      f_equip_thresher_traction_year_purchase ",variable),</v>
      </c>
    </row>
    <row r="2256" spans="1:13">
      <c r="A2256" t="s">
        <v>5701</v>
      </c>
      <c r="E2256" s="30" t="str">
        <f t="shared" si="144"/>
        <v xml:space="preserve">      f_equip_animal_traction_year_purchase </v>
      </c>
      <c r="F2256" s="30" t="str">
        <f t="shared" si="145"/>
        <v xml:space="preserve"> c_equipment_buy_year_animal_traction,</v>
      </c>
      <c r="G2256" s="30" t="str">
        <f t="shared" si="146"/>
        <v xml:space="preserve"> c_equipment_buy_year_animal_traction</v>
      </c>
      <c r="I2256" t="s">
        <v>5602</v>
      </c>
      <c r="J2256" t="s">
        <v>5604</v>
      </c>
      <c r="K2256" t="s">
        <v>5603</v>
      </c>
      <c r="M2256" t="str">
        <f t="shared" si="147"/>
        <v>variable = ifelse(variable == " c_equipment_buy_year_animal_traction","      f_equip_animal_traction_year_purchase ",variable),</v>
      </c>
    </row>
    <row r="2257" spans="1:13">
      <c r="A2257" t="s">
        <v>5702</v>
      </c>
      <c r="E2257" s="30" t="str">
        <f t="shared" si="144"/>
        <v xml:space="preserve">      f_equip_irrigation_year_purchase </v>
      </c>
      <c r="F2257" s="30" t="str">
        <f t="shared" si="145"/>
        <v xml:space="preserve"> c_equipment_buy_year_irrigation,</v>
      </c>
      <c r="G2257" s="30" t="str">
        <f t="shared" si="146"/>
        <v xml:space="preserve"> c_equipment_buy_year_irrigation</v>
      </c>
      <c r="I2257" t="s">
        <v>5602</v>
      </c>
      <c r="J2257" t="s">
        <v>5604</v>
      </c>
      <c r="K2257" t="s">
        <v>5603</v>
      </c>
      <c r="M2257" t="str">
        <f t="shared" si="147"/>
        <v>variable = ifelse(variable == " c_equipment_buy_year_irrigation","      f_equip_irrigation_year_purchase ",variable),</v>
      </c>
    </row>
    <row r="2258" spans="1:13">
      <c r="A2258" t="s">
        <v>5703</v>
      </c>
      <c r="E2258" s="30" t="str">
        <f t="shared" si="144"/>
        <v xml:space="preserve">      f_equip_tiller_year_purchase </v>
      </c>
      <c r="F2258" s="30" t="str">
        <f t="shared" si="145"/>
        <v xml:space="preserve"> c_equipment_buy_year_motorised_tiller,</v>
      </c>
      <c r="G2258" s="30" t="str">
        <f t="shared" si="146"/>
        <v xml:space="preserve"> c_equipment_buy_year_motorised_tiller</v>
      </c>
      <c r="I2258" t="s">
        <v>5602</v>
      </c>
      <c r="J2258" t="s">
        <v>5604</v>
      </c>
      <c r="K2258" t="s">
        <v>5603</v>
      </c>
      <c r="M2258" t="str">
        <f t="shared" si="147"/>
        <v>variable = ifelse(variable == " c_equipment_buy_year_motorised_tiller","      f_equip_tiller_year_purchase ",variable),</v>
      </c>
    </row>
    <row r="2259" spans="1:13">
      <c r="A2259" t="s">
        <v>5704</v>
      </c>
      <c r="E2259" s="30" t="str">
        <f t="shared" si="144"/>
        <v xml:space="preserve">      f_equip_tractor_year_purchase </v>
      </c>
      <c r="F2259" s="30" t="str">
        <f t="shared" si="145"/>
        <v xml:space="preserve"> c_equipment_buy_year_mulching,</v>
      </c>
      <c r="G2259" s="30" t="str">
        <f t="shared" si="146"/>
        <v xml:space="preserve"> c_equipment_buy_year_mulching</v>
      </c>
      <c r="I2259" t="s">
        <v>5602</v>
      </c>
      <c r="J2259" t="s">
        <v>5604</v>
      </c>
      <c r="K2259" t="s">
        <v>5603</v>
      </c>
      <c r="M2259" t="str">
        <f t="shared" si="147"/>
        <v>variable = ifelse(variable == " c_equipment_buy_year_mulching","      f_equip_tractor_year_purchase ",variable),</v>
      </c>
    </row>
    <row r="2260" spans="1:13">
      <c r="A2260" t="s">
        <v>6486</v>
      </c>
      <c r="E2260" s="30" t="str">
        <f t="shared" si="144"/>
        <v xml:space="preserve">      f_equip_animal_traction_rent_num_days </v>
      </c>
      <c r="F2260" s="30" t="str">
        <f t="shared" si="145"/>
        <v xml:space="preserve"> c_equipment_days_animal_traction,</v>
      </c>
      <c r="G2260" s="30" t="str">
        <f t="shared" si="146"/>
        <v xml:space="preserve"> c_equipment_days_animal_traction</v>
      </c>
      <c r="I2260" t="s">
        <v>5602</v>
      </c>
      <c r="J2260" t="s">
        <v>5604</v>
      </c>
      <c r="K2260" t="s">
        <v>5603</v>
      </c>
      <c r="M2260" t="str">
        <f t="shared" si="147"/>
        <v>variable = ifelse(variable == " c_equipment_days_animal_traction","      f_equip_animal_traction_rent_num_days ",variable),</v>
      </c>
    </row>
    <row r="2261" spans="1:13">
      <c r="A2261" t="s">
        <v>6487</v>
      </c>
      <c r="E2261" s="30" t="str">
        <f t="shared" si="144"/>
        <v xml:space="preserve">      f_equip_irrigation_rent_num_days </v>
      </c>
      <c r="F2261" s="30" t="str">
        <f t="shared" si="145"/>
        <v xml:space="preserve"> c_equipment_days_irrigation,</v>
      </c>
      <c r="G2261" s="30" t="str">
        <f t="shared" si="146"/>
        <v xml:space="preserve"> c_equipment_days_irrigation</v>
      </c>
      <c r="I2261" t="s">
        <v>5602</v>
      </c>
      <c r="J2261" t="s">
        <v>5604</v>
      </c>
      <c r="K2261" t="s">
        <v>5603</v>
      </c>
      <c r="M2261" t="str">
        <f t="shared" si="147"/>
        <v>variable = ifelse(variable == " c_equipment_days_irrigation","      f_equip_irrigation_rent_num_days ",variable),</v>
      </c>
    </row>
    <row r="2262" spans="1:13">
      <c r="A2262" t="s">
        <v>6488</v>
      </c>
      <c r="E2262" s="30" t="str">
        <f t="shared" si="144"/>
        <v xml:space="preserve">      f_equip_maintenance_rent_num_days </v>
      </c>
      <c r="F2262" s="30" t="str">
        <f t="shared" si="145"/>
        <v xml:space="preserve"> c_equipment_days_maintenance,</v>
      </c>
      <c r="G2262" s="30" t="str">
        <f t="shared" si="146"/>
        <v xml:space="preserve"> c_equipment_days_maintenance</v>
      </c>
      <c r="I2262" t="s">
        <v>5602</v>
      </c>
      <c r="J2262" t="s">
        <v>5604</v>
      </c>
      <c r="K2262" t="s">
        <v>5603</v>
      </c>
      <c r="M2262" t="str">
        <f t="shared" si="147"/>
        <v>variable = ifelse(variable == " c_equipment_days_maintenance","      f_equip_maintenance_rent_num_days ",variable),</v>
      </c>
    </row>
    <row r="2263" spans="1:13">
      <c r="A2263" t="s">
        <v>6712</v>
      </c>
      <c r="E2263" s="30" t="str">
        <f t="shared" si="144"/>
        <v xml:space="preserve">      f_equip_pruning_rent_num_days </v>
      </c>
      <c r="F2263" s="30" t="str">
        <f t="shared" si="145"/>
        <v xml:space="preserve"> c_equipment_days_maintenance_pruning,</v>
      </c>
      <c r="G2263" s="30" t="str">
        <f t="shared" si="146"/>
        <v xml:space="preserve"> c_equipment_days_maintenance_pruning</v>
      </c>
      <c r="I2263" t="s">
        <v>5602</v>
      </c>
      <c r="J2263" t="s">
        <v>5604</v>
      </c>
      <c r="K2263" t="s">
        <v>5603</v>
      </c>
      <c r="M2263" t="str">
        <f t="shared" si="147"/>
        <v>variable = ifelse(variable == " c_equipment_days_maintenance_pruning","      f_equip_pruning_rent_num_days ",variable),</v>
      </c>
    </row>
    <row r="2264" spans="1:13">
      <c r="A2264" t="s">
        <v>6489</v>
      </c>
      <c r="E2264" s="30" t="str">
        <f t="shared" si="144"/>
        <v xml:space="preserve">      f_equip_tiller_rent_num_days </v>
      </c>
      <c r="F2264" s="30" t="str">
        <f t="shared" si="145"/>
        <v xml:space="preserve"> c_equipment_days_motorised_tiller,</v>
      </c>
      <c r="G2264" s="30" t="str">
        <f t="shared" si="146"/>
        <v xml:space="preserve"> c_equipment_days_motorised_tiller</v>
      </c>
      <c r="I2264" t="s">
        <v>5602</v>
      </c>
      <c r="J2264" t="s">
        <v>5604</v>
      </c>
      <c r="K2264" t="s">
        <v>5603</v>
      </c>
      <c r="M2264" t="str">
        <f t="shared" si="147"/>
        <v>variable = ifelse(variable == " c_equipment_days_motorised_tiller","      f_equip_tiller_rent_num_days ",variable),</v>
      </c>
    </row>
    <row r="2265" spans="1:13">
      <c r="A2265" t="s">
        <v>6713</v>
      </c>
      <c r="E2265" s="30" t="str">
        <f t="shared" si="144"/>
        <v xml:space="preserve">      f_equip_mulching_rent_num_days </v>
      </c>
      <c r="F2265" s="30" t="str">
        <f t="shared" si="145"/>
        <v xml:space="preserve"> c_equipment_days_mulching,</v>
      </c>
      <c r="G2265" s="30" t="str">
        <f t="shared" si="146"/>
        <v xml:space="preserve"> c_equipment_days_mulching</v>
      </c>
      <c r="I2265" t="s">
        <v>5602</v>
      </c>
      <c r="J2265" t="s">
        <v>5604</v>
      </c>
      <c r="K2265" t="s">
        <v>5603</v>
      </c>
      <c r="M2265" t="str">
        <f t="shared" si="147"/>
        <v>variable = ifelse(variable == " c_equipment_days_mulching","      f_equip_mulching_rent_num_days ",variable),</v>
      </c>
    </row>
    <row r="2266" spans="1:13">
      <c r="A2266" t="s">
        <v>6491</v>
      </c>
      <c r="E2266" s="30" t="str">
        <f t="shared" si="144"/>
        <v xml:space="preserve">      f_equip_hose_rent_num_days </v>
      </c>
      <c r="F2266" s="30" t="str">
        <f t="shared" si="145"/>
        <v xml:space="preserve"> c_equipment_days_permanent_hose,</v>
      </c>
      <c r="G2266" s="30" t="str">
        <f t="shared" si="146"/>
        <v xml:space="preserve"> c_equipment_days_permanent_hose</v>
      </c>
      <c r="I2266" t="s">
        <v>5602</v>
      </c>
      <c r="J2266" t="s">
        <v>5604</v>
      </c>
      <c r="K2266" t="s">
        <v>5603</v>
      </c>
      <c r="M2266" t="str">
        <f t="shared" si="147"/>
        <v>variable = ifelse(variable == " c_equipment_days_permanent_hose","      f_equip_hose_rent_num_days ",variable),</v>
      </c>
    </row>
    <row r="2267" spans="1:13">
      <c r="A2267" t="s">
        <v>6714</v>
      </c>
      <c r="E2267" s="30" t="str">
        <f t="shared" si="144"/>
        <v xml:space="preserve">      f_equip_chemicals_rent_num_days </v>
      </c>
      <c r="F2267" s="30" t="str">
        <f t="shared" si="145"/>
        <v xml:space="preserve"> c_equipment_days_pesticides_equipment,</v>
      </c>
      <c r="G2267" s="30" t="str">
        <f t="shared" si="146"/>
        <v xml:space="preserve"> c_equipment_days_pesticides_equipment</v>
      </c>
      <c r="I2267" t="s">
        <v>5602</v>
      </c>
      <c r="J2267" t="s">
        <v>5604</v>
      </c>
      <c r="K2267" t="s">
        <v>5603</v>
      </c>
      <c r="M2267" t="str">
        <f t="shared" si="147"/>
        <v>variable = ifelse(variable == " c_equipment_days_pesticides_equipment","      f_equip_chemicals_rent_num_days ",variable),</v>
      </c>
    </row>
    <row r="2268" spans="1:13">
      <c r="A2268" t="s">
        <v>6493</v>
      </c>
      <c r="E2268" s="30" t="str">
        <f t="shared" si="144"/>
        <v xml:space="preserve">      f_equip_pumps_rent_num_days </v>
      </c>
      <c r="F2268" s="30" t="str">
        <f t="shared" si="145"/>
        <v xml:space="preserve"> c_equipment_days_pumps,</v>
      </c>
      <c r="G2268" s="30" t="str">
        <f t="shared" si="146"/>
        <v xml:space="preserve"> c_equipment_days_pumps</v>
      </c>
      <c r="I2268" t="s">
        <v>5602</v>
      </c>
      <c r="J2268" t="s">
        <v>5604</v>
      </c>
      <c r="K2268" t="s">
        <v>5603</v>
      </c>
      <c r="M2268" t="str">
        <f t="shared" si="147"/>
        <v>variable = ifelse(variable == " c_equipment_days_pumps","      f_equip_pumps_rent_num_days ",variable),</v>
      </c>
    </row>
    <row r="2269" spans="1:13">
      <c r="A2269" t="s">
        <v>6494</v>
      </c>
      <c r="E2269" s="30" t="str">
        <f t="shared" si="144"/>
        <v xml:space="preserve">      f_equip_sprinklers_rent_num_days </v>
      </c>
      <c r="F2269" s="30" t="str">
        <f t="shared" si="145"/>
        <v xml:space="preserve"> c_equipment_days_sprinklers,</v>
      </c>
      <c r="G2269" s="30" t="str">
        <f t="shared" si="146"/>
        <v xml:space="preserve"> c_equipment_days_sprinklers</v>
      </c>
      <c r="I2269" t="s">
        <v>5602</v>
      </c>
      <c r="J2269" t="s">
        <v>5604</v>
      </c>
      <c r="K2269" t="s">
        <v>5603</v>
      </c>
      <c r="M2269" t="str">
        <f t="shared" si="147"/>
        <v>variable = ifelse(variable == " c_equipment_days_sprinklers","      f_equip_sprinklers_rent_num_days ",variable),</v>
      </c>
    </row>
    <row r="2270" spans="1:13">
      <c r="A2270" t="s">
        <v>6715</v>
      </c>
      <c r="E2270" s="30" t="str">
        <f t="shared" si="144"/>
        <v xml:space="preserve">      f_equip_tarpaulin_rent_num_days </v>
      </c>
      <c r="F2270" s="30" t="str">
        <f t="shared" si="145"/>
        <v xml:space="preserve"> c_equipment_days_tarpaulin,</v>
      </c>
      <c r="G2270" s="30" t="str">
        <f t="shared" si="146"/>
        <v xml:space="preserve"> c_equipment_days_tarpaulin</v>
      </c>
      <c r="I2270" t="s">
        <v>5602</v>
      </c>
      <c r="J2270" t="s">
        <v>5604</v>
      </c>
      <c r="K2270" t="s">
        <v>5603</v>
      </c>
      <c r="M2270" t="str">
        <f t="shared" si="147"/>
        <v>variable = ifelse(variable == " c_equipment_days_tarpaulin","      f_equip_tarpaulin_rent_num_days ",variable),</v>
      </c>
    </row>
    <row r="2271" spans="1:13">
      <c r="A2271" t="s">
        <v>6716</v>
      </c>
      <c r="E2271" s="30" t="str">
        <f t="shared" si="144"/>
        <v xml:space="preserve">      f_equip_thresher_rent_num_days </v>
      </c>
      <c r="F2271" s="30" t="str">
        <f t="shared" si="145"/>
        <v xml:space="preserve"> c_equipment_days_thresher_dryer_grader,</v>
      </c>
      <c r="G2271" s="30" t="str">
        <f t="shared" si="146"/>
        <v xml:space="preserve"> c_equipment_days_thresher_dryer_grader</v>
      </c>
      <c r="I2271" t="s">
        <v>5602</v>
      </c>
      <c r="J2271" t="s">
        <v>5604</v>
      </c>
      <c r="K2271" t="s">
        <v>5603</v>
      </c>
      <c r="M2271" t="str">
        <f t="shared" si="147"/>
        <v>variable = ifelse(variable == " c_equipment_days_thresher_dryer_grader","      f_equip_thresher_rent_num_days ",variable),</v>
      </c>
    </row>
    <row r="2272" spans="1:13">
      <c r="A2272" t="s">
        <v>5714</v>
      </c>
      <c r="E2272" s="30" t="str">
        <f t="shared" si="144"/>
        <v xml:space="preserve">      f_equip_animal_traction_ownership_type </v>
      </c>
      <c r="F2272" s="30" t="str">
        <f t="shared" si="145"/>
        <v xml:space="preserve"> c_equipment_ownership_animal_traction,</v>
      </c>
      <c r="G2272" s="30" t="str">
        <f t="shared" si="146"/>
        <v xml:space="preserve"> c_equipment_ownership_animal_traction</v>
      </c>
      <c r="I2272" t="s">
        <v>5602</v>
      </c>
      <c r="J2272" t="s">
        <v>5604</v>
      </c>
      <c r="K2272" t="s">
        <v>5603</v>
      </c>
      <c r="M2272" t="str">
        <f t="shared" si="147"/>
        <v>variable = ifelse(variable == " c_equipment_ownership_animal_traction","      f_equip_animal_traction_ownership_type ",variable),</v>
      </c>
    </row>
    <row r="2273" spans="1:13">
      <c r="A2273" t="s">
        <v>6717</v>
      </c>
      <c r="E2273" s="30" t="str">
        <f t="shared" si="144"/>
        <v xml:space="preserve">      f_equip_animal_traction_ownership_type_other </v>
      </c>
      <c r="F2273" s="30" t="str">
        <f t="shared" si="145"/>
        <v xml:space="preserve"> `c_equipment_ownership_animal_traction--other--`,</v>
      </c>
      <c r="G2273" s="30" t="str">
        <f t="shared" si="146"/>
        <v xml:space="preserve"> `c_equipment_ownership_animal_traction--other--`</v>
      </c>
      <c r="I2273" t="s">
        <v>5602</v>
      </c>
      <c r="J2273" t="s">
        <v>5604</v>
      </c>
      <c r="K2273" t="s">
        <v>5603</v>
      </c>
      <c r="M2273" t="str">
        <f t="shared" si="147"/>
        <v>variable = ifelse(variable == " `c_equipment_ownership_animal_traction--other--`","      f_equip_animal_traction_ownership_type_other ",variable),</v>
      </c>
    </row>
    <row r="2274" spans="1:13">
      <c r="A2274" t="s">
        <v>5716</v>
      </c>
      <c r="E2274" s="30" t="str">
        <f t="shared" si="144"/>
        <v xml:space="preserve">      f_equip_irrigation_ownership_type </v>
      </c>
      <c r="F2274" s="30" t="str">
        <f t="shared" si="145"/>
        <v xml:space="preserve"> c_equipment_ownership_irrigation,</v>
      </c>
      <c r="G2274" s="30" t="str">
        <f t="shared" si="146"/>
        <v xml:space="preserve"> c_equipment_ownership_irrigation</v>
      </c>
      <c r="I2274" t="s">
        <v>5602</v>
      </c>
      <c r="J2274" t="s">
        <v>5604</v>
      </c>
      <c r="K2274" t="s">
        <v>5603</v>
      </c>
      <c r="M2274" t="str">
        <f t="shared" si="147"/>
        <v>variable = ifelse(variable == " c_equipment_ownership_irrigation","      f_equip_irrigation_ownership_type ",variable),</v>
      </c>
    </row>
    <row r="2275" spans="1:13">
      <c r="A2275" t="s">
        <v>6718</v>
      </c>
      <c r="E2275" s="30" t="str">
        <f t="shared" si="144"/>
        <v xml:space="preserve">      f_equip_irrigation_ownership_type_other </v>
      </c>
      <c r="F2275" s="30" t="str">
        <f t="shared" si="145"/>
        <v xml:space="preserve"> `c_equipment_ownership_irrigation--other--`,</v>
      </c>
      <c r="G2275" s="30" t="str">
        <f t="shared" si="146"/>
        <v xml:space="preserve"> `c_equipment_ownership_irrigation--other--`</v>
      </c>
      <c r="I2275" t="s">
        <v>5602</v>
      </c>
      <c r="J2275" t="s">
        <v>5604</v>
      </c>
      <c r="K2275" t="s">
        <v>5603</v>
      </c>
      <c r="M2275" t="str">
        <f t="shared" si="147"/>
        <v>variable = ifelse(variable == " `c_equipment_ownership_irrigation--other--`","      f_equip_irrigation_ownership_type_other ",variable),</v>
      </c>
    </row>
    <row r="2276" spans="1:13">
      <c r="A2276" t="s">
        <v>5718</v>
      </c>
      <c r="E2276" s="30" t="str">
        <f t="shared" si="144"/>
        <v xml:space="preserve">      f_equip_maintenance_ownership_type </v>
      </c>
      <c r="F2276" s="30" t="str">
        <f t="shared" si="145"/>
        <v xml:space="preserve"> c_equipment_ownership_maintenance,</v>
      </c>
      <c r="G2276" s="30" t="str">
        <f t="shared" si="146"/>
        <v xml:space="preserve"> c_equipment_ownership_maintenance</v>
      </c>
      <c r="I2276" t="s">
        <v>5602</v>
      </c>
      <c r="J2276" t="s">
        <v>5604</v>
      </c>
      <c r="K2276" t="s">
        <v>5603</v>
      </c>
      <c r="M2276" t="str">
        <f t="shared" si="147"/>
        <v>variable = ifelse(variable == " c_equipment_ownership_maintenance","      f_equip_maintenance_ownership_type ",variable),</v>
      </c>
    </row>
    <row r="2277" spans="1:13">
      <c r="A2277" t="s">
        <v>6719</v>
      </c>
      <c r="E2277" s="30" t="str">
        <f t="shared" si="144"/>
        <v xml:space="preserve">      f_equip_maintenance_ownership_type_other </v>
      </c>
      <c r="F2277" s="30" t="str">
        <f t="shared" si="145"/>
        <v xml:space="preserve"> c_equipment_ownership_maintenance_pruning,</v>
      </c>
      <c r="G2277" s="30" t="str">
        <f t="shared" si="146"/>
        <v xml:space="preserve"> c_equipment_ownership_maintenance_pruning</v>
      </c>
      <c r="I2277" t="s">
        <v>5602</v>
      </c>
      <c r="J2277" t="s">
        <v>5604</v>
      </c>
      <c r="K2277" t="s">
        <v>5603</v>
      </c>
      <c r="M2277" t="str">
        <f t="shared" si="147"/>
        <v>variable = ifelse(variable == " c_equipment_ownership_maintenance_pruning","      f_equip_maintenance_ownership_type_other ",variable),</v>
      </c>
    </row>
    <row r="2278" spans="1:13">
      <c r="A2278" t="s">
        <v>6720</v>
      </c>
      <c r="E2278" s="30" t="str">
        <f t="shared" si="144"/>
        <v xml:space="preserve">      f_equip_maintenance_ownership_type_other_1 </v>
      </c>
      <c r="F2278" s="30" t="str">
        <f t="shared" si="145"/>
        <v xml:space="preserve"> `c_equipment_ownership_maintenance_pruning--other--`,</v>
      </c>
      <c r="G2278" s="30" t="str">
        <f t="shared" si="146"/>
        <v xml:space="preserve"> `c_equipment_ownership_maintenance_pruning--other--`</v>
      </c>
      <c r="I2278" t="s">
        <v>5602</v>
      </c>
      <c r="J2278" t="s">
        <v>5604</v>
      </c>
      <c r="K2278" t="s">
        <v>5603</v>
      </c>
      <c r="M2278" t="str">
        <f t="shared" si="147"/>
        <v>variable = ifelse(variable == " `c_equipment_ownership_maintenance_pruning--other--`","      f_equip_maintenance_ownership_type_other_1 ",variable),</v>
      </c>
    </row>
    <row r="2279" spans="1:13">
      <c r="A2279" t="s">
        <v>6721</v>
      </c>
      <c r="E2279" s="30" t="str">
        <f t="shared" si="144"/>
        <v xml:space="preserve">      f_equip_maintenance_ownership_type_other_2 </v>
      </c>
      <c r="F2279" s="30" t="str">
        <f t="shared" si="145"/>
        <v xml:space="preserve"> `c_equipment_ownership_maintenance--other--`,</v>
      </c>
      <c r="G2279" s="30" t="str">
        <f t="shared" si="146"/>
        <v xml:space="preserve"> `c_equipment_ownership_maintenance--other--`</v>
      </c>
      <c r="I2279" t="s">
        <v>5602</v>
      </c>
      <c r="J2279" t="s">
        <v>5604</v>
      </c>
      <c r="K2279" t="s">
        <v>5603</v>
      </c>
      <c r="M2279" t="str">
        <f t="shared" si="147"/>
        <v>variable = ifelse(variable == " `c_equipment_ownership_maintenance--other--`","      f_equip_maintenance_ownership_type_other_2 ",variable),</v>
      </c>
    </row>
    <row r="2280" spans="1:13">
      <c r="A2280" t="s">
        <v>5720</v>
      </c>
      <c r="E2280" s="30" t="str">
        <f t="shared" si="144"/>
        <v xml:space="preserve">      f_equip_tiller_ownership_type </v>
      </c>
      <c r="F2280" s="30" t="str">
        <f t="shared" si="145"/>
        <v xml:space="preserve"> c_equipment_ownership_motorised_tiller,</v>
      </c>
      <c r="G2280" s="30" t="str">
        <f t="shared" si="146"/>
        <v xml:space="preserve"> c_equipment_ownership_motorised_tiller</v>
      </c>
      <c r="I2280" t="s">
        <v>5602</v>
      </c>
      <c r="J2280" t="s">
        <v>5604</v>
      </c>
      <c r="K2280" t="s">
        <v>5603</v>
      </c>
      <c r="M2280" t="str">
        <f t="shared" si="147"/>
        <v>variable = ifelse(variable == " c_equipment_ownership_motorised_tiller","      f_equip_tiller_ownership_type ",variable),</v>
      </c>
    </row>
    <row r="2281" spans="1:13">
      <c r="A2281" t="s">
        <v>6722</v>
      </c>
      <c r="E2281" s="30" t="str">
        <f t="shared" si="144"/>
        <v xml:space="preserve">      f_equip_tiller_ownership_type_other </v>
      </c>
      <c r="F2281" s="30" t="str">
        <f t="shared" si="145"/>
        <v xml:space="preserve"> `c_equipment_ownership_motorised_tiller--other--`,</v>
      </c>
      <c r="G2281" s="30" t="str">
        <f t="shared" si="146"/>
        <v xml:space="preserve"> `c_equipment_ownership_motorised_tiller--other--`</v>
      </c>
      <c r="I2281" t="s">
        <v>5602</v>
      </c>
      <c r="J2281" t="s">
        <v>5604</v>
      </c>
      <c r="K2281" t="s">
        <v>5603</v>
      </c>
      <c r="M2281" t="str">
        <f t="shared" si="147"/>
        <v>variable = ifelse(variable == " `c_equipment_ownership_motorised_tiller--other--`","      f_equip_tiller_ownership_type_other ",variable),</v>
      </c>
    </row>
    <row r="2282" spans="1:13">
      <c r="A2282" t="s">
        <v>5722</v>
      </c>
      <c r="E2282" s="30" t="str">
        <f t="shared" si="144"/>
        <v xml:space="preserve">      f_equip_hose_ownership_type </v>
      </c>
      <c r="F2282" s="30" t="str">
        <f t="shared" si="145"/>
        <v xml:space="preserve"> c_equipment_ownership_permanent_hose,</v>
      </c>
      <c r="G2282" s="30" t="str">
        <f t="shared" si="146"/>
        <v xml:space="preserve"> c_equipment_ownership_permanent_hose</v>
      </c>
      <c r="I2282" t="s">
        <v>5602</v>
      </c>
      <c r="J2282" t="s">
        <v>5604</v>
      </c>
      <c r="K2282" t="s">
        <v>5603</v>
      </c>
      <c r="M2282" t="str">
        <f t="shared" si="147"/>
        <v>variable = ifelse(variable == " c_equipment_ownership_permanent_hose","      f_equip_hose_ownership_type ",variable),</v>
      </c>
    </row>
    <row r="2283" spans="1:13">
      <c r="A2283" t="s">
        <v>6723</v>
      </c>
      <c r="E2283" s="30" t="str">
        <f t="shared" si="144"/>
        <v xml:space="preserve">      f_equip_hose_ownership_type_other </v>
      </c>
      <c r="F2283" s="30" t="str">
        <f t="shared" si="145"/>
        <v xml:space="preserve"> `c_equipment_ownership_permanent_hose--other--`,</v>
      </c>
      <c r="G2283" s="30" t="str">
        <f t="shared" si="146"/>
        <v xml:space="preserve"> `c_equipment_ownership_permanent_hose--other--`</v>
      </c>
      <c r="I2283" t="s">
        <v>5602</v>
      </c>
      <c r="J2283" t="s">
        <v>5604</v>
      </c>
      <c r="K2283" t="s">
        <v>5603</v>
      </c>
      <c r="M2283" t="str">
        <f t="shared" si="147"/>
        <v>variable = ifelse(variable == " `c_equipment_ownership_permanent_hose--other--`","      f_equip_hose_ownership_type_other ",variable),</v>
      </c>
    </row>
    <row r="2284" spans="1:13">
      <c r="A2284" t="s">
        <v>6495</v>
      </c>
      <c r="E2284" s="30" t="str">
        <f t="shared" si="144"/>
        <v xml:space="preserve">      f_equip_chemicals_ownership_type </v>
      </c>
      <c r="F2284" s="30" t="str">
        <f t="shared" si="145"/>
        <v xml:space="preserve"> c_equipment_ownership_pesticides,</v>
      </c>
      <c r="G2284" s="30" t="str">
        <f t="shared" si="146"/>
        <v xml:space="preserve"> c_equipment_ownership_pesticides</v>
      </c>
      <c r="I2284" t="s">
        <v>5602</v>
      </c>
      <c r="J2284" t="s">
        <v>5604</v>
      </c>
      <c r="K2284" t="s">
        <v>5603</v>
      </c>
      <c r="M2284" t="str">
        <f t="shared" si="147"/>
        <v>variable = ifelse(variable == " c_equipment_ownership_pesticides","      f_equip_chemicals_ownership_type ",variable),</v>
      </c>
    </row>
    <row r="2285" spans="1:13">
      <c r="A2285" t="s">
        <v>6724</v>
      </c>
      <c r="E2285" s="30" t="str">
        <f t="shared" si="144"/>
        <v xml:space="preserve">      f_equip_chemicals_ownership_type_other_1 </v>
      </c>
      <c r="F2285" s="30" t="str">
        <f t="shared" si="145"/>
        <v xml:space="preserve"> c_equipment_ownership_pesticides_1,</v>
      </c>
      <c r="G2285" s="30" t="str">
        <f t="shared" si="146"/>
        <v xml:space="preserve"> c_equipment_ownership_pesticides_1</v>
      </c>
      <c r="I2285" t="s">
        <v>5602</v>
      </c>
      <c r="J2285" t="s">
        <v>5604</v>
      </c>
      <c r="K2285" t="s">
        <v>5603</v>
      </c>
      <c r="M2285" t="str">
        <f t="shared" si="147"/>
        <v>variable = ifelse(variable == " c_equipment_ownership_pesticides_1","      f_equip_chemicals_ownership_type_other_1 ",variable),</v>
      </c>
    </row>
    <row r="2286" spans="1:13">
      <c r="A2286" t="s">
        <v>6725</v>
      </c>
      <c r="E2286" s="30" t="str">
        <f t="shared" si="144"/>
        <v xml:space="preserve">      f_equip_chemicals_ownership_type_other_2 </v>
      </c>
      <c r="F2286" s="30" t="str">
        <f t="shared" si="145"/>
        <v xml:space="preserve"> `c_equipment_ownership_pesticides_1--other--`,</v>
      </c>
      <c r="G2286" s="30" t="str">
        <f t="shared" si="146"/>
        <v xml:space="preserve"> `c_equipment_ownership_pesticides_1--other--`</v>
      </c>
      <c r="I2286" t="s">
        <v>5602</v>
      </c>
      <c r="J2286" t="s">
        <v>5604</v>
      </c>
      <c r="K2286" t="s">
        <v>5603</v>
      </c>
      <c r="M2286" t="str">
        <f t="shared" si="147"/>
        <v>variable = ifelse(variable == " `c_equipment_ownership_pesticides_1--other--`","      f_equip_chemicals_ownership_type_other_2 ",variable),</v>
      </c>
    </row>
    <row r="2287" spans="1:13">
      <c r="A2287" t="s">
        <v>6726</v>
      </c>
      <c r="E2287" s="30" t="str">
        <f t="shared" si="144"/>
        <v xml:space="preserve">      f_equip_chemicals_ownership_type_other_3 </v>
      </c>
      <c r="F2287" s="30" t="str">
        <f t="shared" si="145"/>
        <v xml:space="preserve"> `c_equipment_ownership_pesticides--other--`,</v>
      </c>
      <c r="G2287" s="30" t="str">
        <f t="shared" si="146"/>
        <v xml:space="preserve"> `c_equipment_ownership_pesticides--other--`</v>
      </c>
      <c r="I2287" t="s">
        <v>5602</v>
      </c>
      <c r="J2287" t="s">
        <v>5604</v>
      </c>
      <c r="K2287" t="s">
        <v>5603</v>
      </c>
      <c r="M2287" t="str">
        <f t="shared" si="147"/>
        <v>variable = ifelse(variable == " `c_equipment_ownership_pesticides--other--`","      f_equip_chemicals_ownership_type_other_3 ",variable),</v>
      </c>
    </row>
    <row r="2288" spans="1:13">
      <c r="A2288" t="s">
        <v>5726</v>
      </c>
      <c r="E2288" s="30" t="str">
        <f t="shared" si="144"/>
        <v xml:space="preserve">      f_equip_pumps_ownership_type </v>
      </c>
      <c r="F2288" s="30" t="str">
        <f t="shared" si="145"/>
        <v xml:space="preserve"> c_equipment_ownership_pumps,</v>
      </c>
      <c r="G2288" s="30" t="str">
        <f t="shared" si="146"/>
        <v xml:space="preserve"> c_equipment_ownership_pumps</v>
      </c>
      <c r="I2288" t="s">
        <v>5602</v>
      </c>
      <c r="J2288" t="s">
        <v>5604</v>
      </c>
      <c r="K2288" t="s">
        <v>5603</v>
      </c>
      <c r="M2288" t="str">
        <f t="shared" si="147"/>
        <v>variable = ifelse(variable == " c_equipment_ownership_pumps","      f_equip_pumps_ownership_type ",variable),</v>
      </c>
    </row>
    <row r="2289" spans="1:13">
      <c r="A2289" t="s">
        <v>6727</v>
      </c>
      <c r="E2289" s="30" t="str">
        <f t="shared" si="144"/>
        <v xml:space="preserve">      f_equip_pumps_ownership_type_other </v>
      </c>
      <c r="F2289" s="30" t="str">
        <f t="shared" si="145"/>
        <v xml:space="preserve"> `c_equipment_ownership_pumps--other--`,</v>
      </c>
      <c r="G2289" s="30" t="str">
        <f t="shared" si="146"/>
        <v xml:space="preserve"> `c_equipment_ownership_pumps--other--`</v>
      </c>
      <c r="I2289" t="s">
        <v>5602</v>
      </c>
      <c r="J2289" t="s">
        <v>5604</v>
      </c>
      <c r="K2289" t="s">
        <v>5603</v>
      </c>
      <c r="M2289" t="str">
        <f t="shared" si="147"/>
        <v>variable = ifelse(variable == " `c_equipment_ownership_pumps--other--`","      f_equip_pumps_ownership_type_other ",variable),</v>
      </c>
    </row>
    <row r="2290" spans="1:13">
      <c r="A2290" t="s">
        <v>5728</v>
      </c>
      <c r="E2290" s="30" t="str">
        <f t="shared" si="144"/>
        <v xml:space="preserve">      f_equip_sprinklers_ownership_type </v>
      </c>
      <c r="F2290" s="30" t="str">
        <f t="shared" si="145"/>
        <v xml:space="preserve"> c_equipment_ownership_sprinklers,</v>
      </c>
      <c r="G2290" s="30" t="str">
        <f t="shared" si="146"/>
        <v xml:space="preserve"> c_equipment_ownership_sprinklers</v>
      </c>
      <c r="I2290" t="s">
        <v>5602</v>
      </c>
      <c r="J2290" t="s">
        <v>5604</v>
      </c>
      <c r="K2290" t="s">
        <v>5603</v>
      </c>
      <c r="M2290" t="str">
        <f t="shared" si="147"/>
        <v>variable = ifelse(variable == " c_equipment_ownership_sprinklers","      f_equip_sprinklers_ownership_type ",variable),</v>
      </c>
    </row>
    <row r="2291" spans="1:13">
      <c r="A2291" t="s">
        <v>6728</v>
      </c>
      <c r="E2291" s="30" t="str">
        <f t="shared" si="144"/>
        <v xml:space="preserve">      f_equip_sprinklers_ownership_type_other </v>
      </c>
      <c r="F2291" s="30" t="str">
        <f t="shared" si="145"/>
        <v xml:space="preserve"> `c_equipment_ownership_sprinklers--other--`,</v>
      </c>
      <c r="G2291" s="30" t="str">
        <f t="shared" si="146"/>
        <v xml:space="preserve"> `c_equipment_ownership_sprinklers--other--`</v>
      </c>
      <c r="I2291" t="s">
        <v>5602</v>
      </c>
      <c r="J2291" t="s">
        <v>5604</v>
      </c>
      <c r="K2291" t="s">
        <v>5603</v>
      </c>
      <c r="M2291" t="str">
        <f t="shared" si="147"/>
        <v>variable = ifelse(variable == " `c_equipment_ownership_sprinklers--other--`","      f_equip_sprinklers_ownership_type_other ",variable),</v>
      </c>
    </row>
    <row r="2292" spans="1:13">
      <c r="A2292" t="s">
        <v>6729</v>
      </c>
      <c r="E2292" s="30" t="str">
        <f t="shared" si="144"/>
        <v xml:space="preserve">      f_equip_tarpaulin_ownership_type </v>
      </c>
      <c r="F2292" s="30" t="str">
        <f t="shared" si="145"/>
        <v xml:space="preserve"> c_equipment_ownership_tarpaulin,</v>
      </c>
      <c r="G2292" s="30" t="str">
        <f t="shared" si="146"/>
        <v xml:space="preserve"> c_equipment_ownership_tarpaulin</v>
      </c>
      <c r="I2292" t="s">
        <v>5602</v>
      </c>
      <c r="J2292" t="s">
        <v>5604</v>
      </c>
      <c r="K2292" t="s">
        <v>5603</v>
      </c>
      <c r="M2292" t="str">
        <f t="shared" si="147"/>
        <v>variable = ifelse(variable == " c_equipment_ownership_tarpaulin","      f_equip_tarpaulin_ownership_type ",variable),</v>
      </c>
    </row>
    <row r="2293" spans="1:13">
      <c r="A2293" t="s">
        <v>6730</v>
      </c>
      <c r="E2293" s="30" t="str">
        <f t="shared" si="144"/>
        <v xml:space="preserve">      f_equip_tarpaulin_ownership_type_other </v>
      </c>
      <c r="F2293" s="30" t="str">
        <f t="shared" si="145"/>
        <v xml:space="preserve"> `c_equipment_ownership_tarpaulin--other--`,</v>
      </c>
      <c r="G2293" s="30" t="str">
        <f t="shared" si="146"/>
        <v xml:space="preserve"> `c_equipment_ownership_tarpaulin--other--`</v>
      </c>
      <c r="I2293" t="s">
        <v>5602</v>
      </c>
      <c r="J2293" t="s">
        <v>5604</v>
      </c>
      <c r="K2293" t="s">
        <v>5603</v>
      </c>
      <c r="M2293" t="str">
        <f t="shared" si="147"/>
        <v>variable = ifelse(variable == " `c_equipment_ownership_tarpaulin--other--`","      f_equip_tarpaulin_ownership_type_other ",variable),</v>
      </c>
    </row>
    <row r="2294" spans="1:13">
      <c r="A2294" t="s">
        <v>5730</v>
      </c>
      <c r="E2294" s="30" t="str">
        <f t="shared" si="144"/>
        <v xml:space="preserve">      f_equip_tractor_ownership_type </v>
      </c>
      <c r="F2294" s="30" t="str">
        <f t="shared" si="145"/>
        <v xml:space="preserve"> c_equipment_ownership_tractor,</v>
      </c>
      <c r="G2294" s="30" t="str">
        <f t="shared" si="146"/>
        <v xml:space="preserve"> c_equipment_ownership_tractor</v>
      </c>
      <c r="I2294" t="s">
        <v>5602</v>
      </c>
      <c r="J2294" t="s">
        <v>5604</v>
      </c>
      <c r="K2294" t="s">
        <v>5603</v>
      </c>
      <c r="M2294" t="str">
        <f t="shared" si="147"/>
        <v>variable = ifelse(variable == " c_equipment_ownership_tractor","      f_equip_tractor_ownership_type ",variable),</v>
      </c>
    </row>
    <row r="2295" spans="1:13">
      <c r="A2295" t="s">
        <v>6731</v>
      </c>
      <c r="E2295" s="30" t="str">
        <f t="shared" si="144"/>
        <v xml:space="preserve">      f_equip_tractor_ownership_type_other </v>
      </c>
      <c r="F2295" s="30" t="str">
        <f t="shared" si="145"/>
        <v xml:space="preserve"> `c_equipment_ownership_tractor--other--`,</v>
      </c>
      <c r="G2295" s="30" t="str">
        <f t="shared" si="146"/>
        <v xml:space="preserve"> `c_equipment_ownership_tractor--other--`</v>
      </c>
      <c r="I2295" t="s">
        <v>5602</v>
      </c>
      <c r="J2295" t="s">
        <v>5604</v>
      </c>
      <c r="K2295" t="s">
        <v>5603</v>
      </c>
      <c r="M2295" t="str">
        <f t="shared" si="147"/>
        <v>variable = ifelse(variable == " `c_equipment_ownership_tractor--other--`","      f_equip_tractor_ownership_type_other ",variable),</v>
      </c>
    </row>
    <row r="2296" spans="1:13">
      <c r="A2296" t="s">
        <v>5732</v>
      </c>
      <c r="E2296" s="30" t="str">
        <f t="shared" si="144"/>
        <v xml:space="preserve">      f_equip_irrigation_rent_costs_day </v>
      </c>
      <c r="F2296" s="30" t="str">
        <f t="shared" si="145"/>
        <v xml:space="preserve"> c_equipment_pay_rent_irrigation,</v>
      </c>
      <c r="G2296" s="30" t="str">
        <f t="shared" si="146"/>
        <v xml:space="preserve"> c_equipment_pay_rent_irrigation</v>
      </c>
      <c r="I2296" t="s">
        <v>5602</v>
      </c>
      <c r="J2296" t="s">
        <v>5604</v>
      </c>
      <c r="K2296" t="s">
        <v>5603</v>
      </c>
      <c r="M2296" t="str">
        <f t="shared" si="147"/>
        <v>variable = ifelse(variable == " c_equipment_pay_rent_irrigation","      f_equip_irrigation_rent_costs_day ",variable),</v>
      </c>
    </row>
    <row r="2297" spans="1:13">
      <c r="A2297" t="s">
        <v>6732</v>
      </c>
      <c r="E2297" s="30" t="str">
        <f t="shared" si="144"/>
        <v xml:space="preserve">      f_equip_landprep_rent_costs_day </v>
      </c>
      <c r="F2297" s="30" t="str">
        <f t="shared" si="145"/>
        <v xml:space="preserve"> c_equipment_pay_rent_land_preparation,</v>
      </c>
      <c r="G2297" s="30" t="str">
        <f t="shared" si="146"/>
        <v xml:space="preserve"> c_equipment_pay_rent_land_preparation</v>
      </c>
      <c r="I2297" t="s">
        <v>5602</v>
      </c>
      <c r="J2297" t="s">
        <v>5604</v>
      </c>
      <c r="K2297" t="s">
        <v>5603</v>
      </c>
      <c r="M2297" t="str">
        <f t="shared" si="147"/>
        <v>variable = ifelse(variable == " c_equipment_pay_rent_land_preparation","      f_equip_landprep_rent_costs_day ",variable),</v>
      </c>
    </row>
    <row r="2298" spans="1:13">
      <c r="A2298" t="s">
        <v>5734</v>
      </c>
      <c r="E2298" s="30" t="str">
        <f t="shared" si="144"/>
        <v xml:space="preserve">      f_equip_maintenance_rent_costs_day </v>
      </c>
      <c r="F2298" s="30" t="str">
        <f t="shared" si="145"/>
        <v xml:space="preserve"> c_equipment_pay_rent_maintenance,</v>
      </c>
      <c r="G2298" s="30" t="str">
        <f t="shared" si="146"/>
        <v xml:space="preserve"> c_equipment_pay_rent_maintenance</v>
      </c>
      <c r="I2298" t="s">
        <v>5602</v>
      </c>
      <c r="J2298" t="s">
        <v>5604</v>
      </c>
      <c r="K2298" t="s">
        <v>5603</v>
      </c>
      <c r="M2298" t="str">
        <f t="shared" si="147"/>
        <v>variable = ifelse(variable == " c_equipment_pay_rent_maintenance","      f_equip_maintenance_rent_costs_day ",variable),</v>
      </c>
    </row>
    <row r="2299" spans="1:13">
      <c r="A2299" t="s">
        <v>6733</v>
      </c>
      <c r="E2299" s="30" t="str">
        <f t="shared" si="144"/>
        <v xml:space="preserve">      f_equip_pruning_rent_costs_day </v>
      </c>
      <c r="F2299" s="30" t="str">
        <f t="shared" si="145"/>
        <v xml:space="preserve"> c_equipment_pay_rent_maintenance_pruning,</v>
      </c>
      <c r="G2299" s="30" t="str">
        <f t="shared" si="146"/>
        <v xml:space="preserve"> c_equipment_pay_rent_maintenance_pruning</v>
      </c>
      <c r="I2299" t="s">
        <v>5602</v>
      </c>
      <c r="J2299" t="s">
        <v>5604</v>
      </c>
      <c r="K2299" t="s">
        <v>5603</v>
      </c>
      <c r="M2299" t="str">
        <f t="shared" si="147"/>
        <v>variable = ifelse(variable == " c_equipment_pay_rent_maintenance_pruning","      f_equip_pruning_rent_costs_day ",variable),</v>
      </c>
    </row>
    <row r="2300" spans="1:13">
      <c r="A2300" t="s">
        <v>6734</v>
      </c>
      <c r="E2300" s="30" t="str">
        <f t="shared" si="144"/>
        <v xml:space="preserve">      f_equip_tractor_rent_costs_day </v>
      </c>
      <c r="F2300" s="30" t="str">
        <f t="shared" si="145"/>
        <v xml:space="preserve"> c_equipment_pay_rent_motorized_tiller,</v>
      </c>
      <c r="G2300" s="30" t="str">
        <f t="shared" si="146"/>
        <v xml:space="preserve"> c_equipment_pay_rent_motorized_tiller</v>
      </c>
      <c r="I2300" t="s">
        <v>5602</v>
      </c>
      <c r="J2300" t="s">
        <v>5604</v>
      </c>
      <c r="K2300" t="s">
        <v>5603</v>
      </c>
      <c r="M2300" t="str">
        <f t="shared" si="147"/>
        <v>variable = ifelse(variable == " c_equipment_pay_rent_motorized_tiller","      f_equip_tractor_rent_costs_day ",variable),</v>
      </c>
    </row>
    <row r="2301" spans="1:13">
      <c r="A2301" t="s">
        <v>6735</v>
      </c>
      <c r="E2301" s="30" t="str">
        <f t="shared" si="144"/>
        <v xml:space="preserve">      f_equip_mulching_rent_costs_day </v>
      </c>
      <c r="F2301" s="30" t="str">
        <f t="shared" si="145"/>
        <v xml:space="preserve"> c_equipment_pay_rent_mulching,</v>
      </c>
      <c r="G2301" s="30" t="str">
        <f t="shared" si="146"/>
        <v xml:space="preserve"> c_equipment_pay_rent_mulching</v>
      </c>
      <c r="I2301" t="s">
        <v>5602</v>
      </c>
      <c r="J2301" t="s">
        <v>5604</v>
      </c>
      <c r="K2301" t="s">
        <v>5603</v>
      </c>
      <c r="M2301" t="str">
        <f t="shared" si="147"/>
        <v>variable = ifelse(variable == " c_equipment_pay_rent_mulching","      f_equip_mulching_rent_costs_day ",variable),</v>
      </c>
    </row>
    <row r="2302" spans="1:13">
      <c r="A2302" t="s">
        <v>5737</v>
      </c>
      <c r="E2302" s="30" t="str">
        <f t="shared" si="144"/>
        <v xml:space="preserve">      f_equip_hose_rent_costs_day </v>
      </c>
      <c r="F2302" s="30" t="str">
        <f t="shared" si="145"/>
        <v xml:space="preserve"> c_equipment_pay_rent_permanent_hose,</v>
      </c>
      <c r="G2302" s="30" t="str">
        <f t="shared" si="146"/>
        <v xml:space="preserve"> c_equipment_pay_rent_permanent_hose</v>
      </c>
      <c r="I2302" t="s">
        <v>5602</v>
      </c>
      <c r="J2302" t="s">
        <v>5604</v>
      </c>
      <c r="K2302" t="s">
        <v>5603</v>
      </c>
      <c r="M2302" t="str">
        <f t="shared" si="147"/>
        <v>variable = ifelse(variable == " c_equipment_pay_rent_permanent_hose","      f_equip_hose_rent_costs_day ",variable),</v>
      </c>
    </row>
    <row r="2303" spans="1:13">
      <c r="A2303" t="s">
        <v>6736</v>
      </c>
      <c r="E2303" s="30" t="str">
        <f t="shared" si="144"/>
        <v xml:space="preserve">      f_equip_chemicals_rent_costs_day </v>
      </c>
      <c r="F2303" s="30" t="str">
        <f t="shared" si="145"/>
        <v xml:space="preserve"> c_equipment_pay_rent_pesticides_equipment,</v>
      </c>
      <c r="G2303" s="30" t="str">
        <f t="shared" si="146"/>
        <v xml:space="preserve"> c_equipment_pay_rent_pesticides_equipment</v>
      </c>
      <c r="I2303" t="s">
        <v>5602</v>
      </c>
      <c r="J2303" t="s">
        <v>5604</v>
      </c>
      <c r="K2303" t="s">
        <v>5603</v>
      </c>
      <c r="M2303" t="str">
        <f t="shared" si="147"/>
        <v>variable = ifelse(variable == " c_equipment_pay_rent_pesticides_equipment","      f_equip_chemicals_rent_costs_day ",variable),</v>
      </c>
    </row>
    <row r="2304" spans="1:13">
      <c r="A2304" t="s">
        <v>5739</v>
      </c>
      <c r="E2304" s="30" t="str">
        <f t="shared" si="144"/>
        <v xml:space="preserve">      f_equip_pumps_rent_costs_day </v>
      </c>
      <c r="F2304" s="30" t="str">
        <f t="shared" si="145"/>
        <v xml:space="preserve"> c_equipment_pay_rent_pumps,</v>
      </c>
      <c r="G2304" s="30" t="str">
        <f t="shared" si="146"/>
        <v xml:space="preserve"> c_equipment_pay_rent_pumps</v>
      </c>
      <c r="I2304" t="s">
        <v>5602</v>
      </c>
      <c r="J2304" t="s">
        <v>5604</v>
      </c>
      <c r="K2304" t="s">
        <v>5603</v>
      </c>
      <c r="M2304" t="str">
        <f t="shared" si="147"/>
        <v>variable = ifelse(variable == " c_equipment_pay_rent_pumps","      f_equip_pumps_rent_costs_day ",variable),</v>
      </c>
    </row>
    <row r="2305" spans="1:13">
      <c r="A2305" t="s">
        <v>5740</v>
      </c>
      <c r="E2305" s="30" t="str">
        <f t="shared" si="144"/>
        <v xml:space="preserve">      f_equip_sprinklers_rent_costs_day </v>
      </c>
      <c r="F2305" s="30" t="str">
        <f t="shared" si="145"/>
        <v xml:space="preserve"> c_equipment_pay_rent_sprinklers,</v>
      </c>
      <c r="G2305" s="30" t="str">
        <f t="shared" si="146"/>
        <v xml:space="preserve"> c_equipment_pay_rent_sprinklers</v>
      </c>
      <c r="I2305" t="s">
        <v>5602</v>
      </c>
      <c r="J2305" t="s">
        <v>5604</v>
      </c>
      <c r="K2305" t="s">
        <v>5603</v>
      </c>
      <c r="M2305" t="str">
        <f t="shared" si="147"/>
        <v>variable = ifelse(variable == " c_equipment_pay_rent_sprinklers","      f_equip_sprinklers_rent_costs_day ",variable),</v>
      </c>
    </row>
    <row r="2306" spans="1:13">
      <c r="A2306" t="s">
        <v>6737</v>
      </c>
      <c r="E2306" s="30" t="str">
        <f t="shared" si="144"/>
        <v xml:space="preserve">      f_equip_tarpaulin_rent_costs_day </v>
      </c>
      <c r="F2306" s="30" t="str">
        <f t="shared" si="145"/>
        <v xml:space="preserve"> c_equipment_pay_rent_tarpaulin,</v>
      </c>
      <c r="G2306" s="30" t="str">
        <f t="shared" si="146"/>
        <v xml:space="preserve"> c_equipment_pay_rent_tarpaulin</v>
      </c>
      <c r="I2306" t="s">
        <v>5602</v>
      </c>
      <c r="J2306" t="s">
        <v>5604</v>
      </c>
      <c r="K2306" t="s">
        <v>5603</v>
      </c>
      <c r="M2306" t="str">
        <f t="shared" si="147"/>
        <v>variable = ifelse(variable == " c_equipment_pay_rent_tarpaulin","      f_equip_tarpaulin_rent_costs_day ",variable),</v>
      </c>
    </row>
    <row r="2307" spans="1:13">
      <c r="A2307" t="s">
        <v>6738</v>
      </c>
      <c r="E2307" s="30" t="str">
        <f t="shared" si="144"/>
        <v xml:space="preserve">      f_equip_thresher_rent_costs_day </v>
      </c>
      <c r="F2307" s="30" t="str">
        <f t="shared" si="145"/>
        <v xml:space="preserve"> c_equipment_pay_rent_thresher_dryer_grader,</v>
      </c>
      <c r="G2307" s="30" t="str">
        <f t="shared" si="146"/>
        <v xml:space="preserve"> c_equipment_pay_rent_thresher_dryer_grader</v>
      </c>
      <c r="I2307" t="s">
        <v>5602</v>
      </c>
      <c r="J2307" t="s">
        <v>5604</v>
      </c>
      <c r="K2307" t="s">
        <v>5603</v>
      </c>
      <c r="M2307" t="str">
        <f t="shared" si="147"/>
        <v>variable = ifelse(variable == " c_equipment_pay_rent_thresher_dryer_grader","      f_equip_thresher_rent_costs_day ",variable),</v>
      </c>
    </row>
    <row r="2308" spans="1:13">
      <c r="A2308" t="s">
        <v>6739</v>
      </c>
      <c r="E2308" s="30" t="str">
        <f t="shared" si="144"/>
        <v xml:space="preserve">      f_equip_type_other </v>
      </c>
      <c r="F2308" s="30" t="str">
        <f t="shared" si="145"/>
        <v xml:space="preserve"> `c_equipment--other--`,</v>
      </c>
      <c r="G2308" s="30" t="str">
        <f t="shared" si="146"/>
        <v xml:space="preserve"> `c_equipment--other--`</v>
      </c>
      <c r="I2308" t="s">
        <v>5602</v>
      </c>
      <c r="J2308" t="s">
        <v>5604</v>
      </c>
      <c r="K2308" t="s">
        <v>5603</v>
      </c>
      <c r="M2308" t="str">
        <f t="shared" si="147"/>
        <v>variable = ifelse(variable == " `c_equipment--other--`","      f_equip_type_other ",variable),</v>
      </c>
    </row>
    <row r="2309" spans="1:13">
      <c r="A2309" t="s">
        <v>6740</v>
      </c>
      <c r="E2309" s="30" t="str">
        <f t="shared" si="144"/>
        <v xml:space="preserve">      f_labour_marketing_nrdays </v>
      </c>
      <c r="F2309" s="30" t="str">
        <f t="shared" si="145"/>
        <v xml:space="preserve"> c_farm_labor_marketing,</v>
      </c>
      <c r="G2309" s="30" t="str">
        <f t="shared" si="146"/>
        <v xml:space="preserve"> c_farm_labor_marketing</v>
      </c>
      <c r="I2309" t="s">
        <v>5602</v>
      </c>
      <c r="J2309" t="s">
        <v>5604</v>
      </c>
      <c r="K2309" t="s">
        <v>5603</v>
      </c>
      <c r="M2309" t="str">
        <f t="shared" si="147"/>
        <v>variable = ifelse(variable == " c_farm_labor_marketing","      f_labour_marketing_nrdays ",variable),</v>
      </c>
    </row>
    <row r="2310" spans="1:13">
      <c r="A2310" t="s">
        <v>6741</v>
      </c>
      <c r="E2310" s="30" t="str">
        <f t="shared" si="144"/>
        <v xml:space="preserve">      f_labour_agrochemicalapp_nrdays </v>
      </c>
      <c r="F2310" s="30" t="str">
        <f t="shared" si="145"/>
        <v xml:space="preserve"> c_farm_size_agrochemical,</v>
      </c>
      <c r="G2310" s="30" t="str">
        <f t="shared" si="146"/>
        <v xml:space="preserve"> c_farm_size_agrochemical</v>
      </c>
      <c r="I2310" t="s">
        <v>5602</v>
      </c>
      <c r="J2310" t="s">
        <v>5604</v>
      </c>
      <c r="K2310" t="s">
        <v>5603</v>
      </c>
      <c r="M2310" t="str">
        <f t="shared" si="147"/>
        <v>variable = ifelse(variable == " c_farm_size_agrochemical","      f_labour_agrochemicalapp_nrdays ",variable),</v>
      </c>
    </row>
    <row r="2311" spans="1:13">
      <c r="A2311" t="s">
        <v>6742</v>
      </c>
      <c r="E2311" s="30" t="str">
        <f t="shared" ref="E2311:E2374" si="148">LEFT(A2311, SEARCH("=",A2311)-1)</f>
        <v xml:space="preserve">      f_labour_fertilizerapp_nrdays </v>
      </c>
      <c r="F2311" s="30" t="str">
        <f t="shared" ref="F2311:F2374" si="149">RIGHT(A2311,LEN(A2311)-SEARCH("=",A2311))</f>
        <v xml:space="preserve"> c_farm_size_fertiliser,</v>
      </c>
      <c r="G2311" s="30" t="str">
        <f t="shared" ref="G2311:G2374" si="150">LEFT(F2311, SEARCH(",",F2311)-1)</f>
        <v xml:space="preserve"> c_farm_size_fertiliser</v>
      </c>
      <c r="I2311" t="s">
        <v>5602</v>
      </c>
      <c r="J2311" t="s">
        <v>5604</v>
      </c>
      <c r="K2311" t="s">
        <v>5603</v>
      </c>
      <c r="M2311" t="str">
        <f t="shared" ref="M2311:M2374" si="151">IFERROR(_xlfn.CONCAT(I2311,G2311,J2311,E2311,K2311),"")</f>
        <v>variable = ifelse(variable == " c_farm_size_fertiliser","      f_labour_fertilizerapp_nrdays ",variable),</v>
      </c>
    </row>
    <row r="2312" spans="1:13">
      <c r="A2312" t="s">
        <v>5462</v>
      </c>
      <c r="E2312" s="30" t="str">
        <f t="shared" si="148"/>
        <v xml:space="preserve">      f_inputs_costs_fertilizer </v>
      </c>
      <c r="F2312" s="30" t="str">
        <f t="shared" si="149"/>
        <v xml:space="preserve"> c_fertiliser_amount,</v>
      </c>
      <c r="G2312" s="30" t="str">
        <f t="shared" si="150"/>
        <v xml:space="preserve"> c_fertiliser_amount</v>
      </c>
      <c r="I2312" t="s">
        <v>5602</v>
      </c>
      <c r="J2312" t="s">
        <v>5604</v>
      </c>
      <c r="K2312" t="s">
        <v>5603</v>
      </c>
      <c r="M2312" t="str">
        <f t="shared" si="151"/>
        <v>variable = ifelse(variable == " c_fertiliser_amount","      f_inputs_costs_fertilizer ",variable),</v>
      </c>
    </row>
    <row r="2313" spans="1:13">
      <c r="A2313" t="s">
        <v>5747</v>
      </c>
      <c r="E2313" s="30" t="str">
        <f t="shared" si="148"/>
        <v xml:space="preserve">      f_livestock_costs_fodderwater </v>
      </c>
      <c r="F2313" s="30" t="str">
        <f t="shared" si="149"/>
        <v xml:space="preserve"> c_fodder_amount,</v>
      </c>
      <c r="G2313" s="30" t="str">
        <f t="shared" si="150"/>
        <v xml:space="preserve"> c_fodder_amount</v>
      </c>
      <c r="I2313" t="s">
        <v>5602</v>
      </c>
      <c r="J2313" t="s">
        <v>5604</v>
      </c>
      <c r="K2313" t="s">
        <v>5603</v>
      </c>
      <c r="M2313" t="str">
        <f t="shared" si="151"/>
        <v>variable = ifelse(variable == " c_fodder_amount","      f_livestock_costs_fodderwater ",variable),</v>
      </c>
    </row>
    <row r="2314" spans="1:13">
      <c r="A2314" t="s">
        <v>6743</v>
      </c>
      <c r="E2314" s="30" t="str">
        <f t="shared" si="148"/>
        <v xml:space="preserve">      f_livestock_costs_fodderwater_2 </v>
      </c>
      <c r="F2314" s="30" t="str">
        <f t="shared" si="149"/>
        <v xml:space="preserve"> c_fodder_amount_1,</v>
      </c>
      <c r="G2314" s="30" t="str">
        <f t="shared" si="150"/>
        <v xml:space="preserve"> c_fodder_amount_1</v>
      </c>
      <c r="I2314" t="s">
        <v>5602</v>
      </c>
      <c r="J2314" t="s">
        <v>5604</v>
      </c>
      <c r="K2314" t="s">
        <v>5603</v>
      </c>
      <c r="M2314" t="str">
        <f t="shared" si="151"/>
        <v>variable = ifelse(variable == " c_fodder_amount_1","      f_livestock_costs_fodderwater_2 ",variable),</v>
      </c>
    </row>
    <row r="2315" spans="1:13">
      <c r="A2315" t="s">
        <v>6744</v>
      </c>
      <c r="E2315" s="30" t="str">
        <f t="shared" si="148"/>
        <v xml:space="preserve">      f_inputs_costs_fuel </v>
      </c>
      <c r="F2315" s="30" t="str">
        <f t="shared" si="149"/>
        <v xml:space="preserve"> c_fuel_amount,</v>
      </c>
      <c r="G2315" s="30" t="str">
        <f t="shared" si="150"/>
        <v xml:space="preserve"> c_fuel_amount</v>
      </c>
      <c r="I2315" t="s">
        <v>5602</v>
      </c>
      <c r="J2315" t="s">
        <v>5604</v>
      </c>
      <c r="K2315" t="s">
        <v>5603</v>
      </c>
      <c r="M2315" t="str">
        <f t="shared" si="151"/>
        <v>variable = ifelse(variable == " c_fuel_amount","      f_inputs_costs_fuel ",variable),</v>
      </c>
    </row>
    <row r="2316" spans="1:13">
      <c r="A2316" t="s">
        <v>6745</v>
      </c>
      <c r="E2316" s="30" t="str">
        <f t="shared" si="148"/>
        <v xml:space="preserve">      f_labour_cropmaint_nrdays </v>
      </c>
      <c r="F2316" s="30" t="str">
        <f t="shared" si="149"/>
        <v xml:space="preserve"> c_labor_crop_maintenance_days,</v>
      </c>
      <c r="G2316" s="30" t="str">
        <f t="shared" si="150"/>
        <v xml:space="preserve"> c_labor_crop_maintenance_days</v>
      </c>
      <c r="I2316" t="s">
        <v>5602</v>
      </c>
      <c r="J2316" t="s">
        <v>5604</v>
      </c>
      <c r="K2316" t="s">
        <v>5603</v>
      </c>
      <c r="M2316" t="str">
        <f t="shared" si="151"/>
        <v>variable = ifelse(variable == " c_labor_crop_maintenance_days","      f_labour_cropmaint_nrdays ",variable),</v>
      </c>
    </row>
    <row r="2317" spans="1:13">
      <c r="A2317" t="s">
        <v>6517</v>
      </c>
      <c r="E2317" s="30" t="str">
        <f t="shared" si="148"/>
        <v xml:space="preserve">      f_labour_agrochemicalapp_paymentpertimeframe </v>
      </c>
      <c r="F2317" s="30" t="str">
        <f t="shared" si="149"/>
        <v xml:space="preserve"> c_labor_dayrate_agrochemical,</v>
      </c>
      <c r="G2317" s="30" t="str">
        <f t="shared" si="150"/>
        <v xml:space="preserve"> c_labor_dayrate_agrochemical</v>
      </c>
      <c r="I2317" t="s">
        <v>5602</v>
      </c>
      <c r="J2317" t="s">
        <v>5604</v>
      </c>
      <c r="K2317" t="s">
        <v>5603</v>
      </c>
      <c r="M2317" t="str">
        <f t="shared" si="151"/>
        <v>variable = ifelse(variable == " c_labor_dayrate_agrochemical","      f_labour_agrochemicalapp_paymentpertimeframe ",variable),</v>
      </c>
    </row>
    <row r="2318" spans="1:13">
      <c r="A2318" t="s">
        <v>5466</v>
      </c>
      <c r="E2318" s="30" t="str">
        <f t="shared" si="148"/>
        <v xml:space="preserve">      f_labour_cropmaint_paymentpertimeframe </v>
      </c>
      <c r="F2318" s="30" t="str">
        <f t="shared" si="149"/>
        <v xml:space="preserve"> c_labor_dayrate_crop_maintenance,</v>
      </c>
      <c r="G2318" s="30" t="str">
        <f t="shared" si="150"/>
        <v xml:space="preserve"> c_labor_dayrate_crop_maintenance</v>
      </c>
      <c r="I2318" t="s">
        <v>5602</v>
      </c>
      <c r="J2318" t="s">
        <v>5604</v>
      </c>
      <c r="K2318" t="s">
        <v>5603</v>
      </c>
      <c r="M2318" t="str">
        <f t="shared" si="151"/>
        <v>variable = ifelse(variable == " c_labor_dayrate_crop_maintenance","      f_labour_cropmaint_paymentpertimeframe ",variable),</v>
      </c>
    </row>
    <row r="2319" spans="1:13">
      <c r="A2319" t="s">
        <v>5467</v>
      </c>
      <c r="E2319" s="30" t="str">
        <f t="shared" si="148"/>
        <v xml:space="preserve">      f_labour_fertilizerapp_paymentpertimeframe </v>
      </c>
      <c r="F2319" s="30" t="str">
        <f t="shared" si="149"/>
        <v xml:space="preserve"> c_labor_dayrate_fertiliser,</v>
      </c>
      <c r="G2319" s="30" t="str">
        <f t="shared" si="150"/>
        <v xml:space="preserve"> c_labor_dayrate_fertiliser</v>
      </c>
      <c r="I2319" t="s">
        <v>5602</v>
      </c>
      <c r="J2319" t="s">
        <v>5604</v>
      </c>
      <c r="K2319" t="s">
        <v>5603</v>
      </c>
      <c r="M2319" t="str">
        <f t="shared" si="151"/>
        <v>variable = ifelse(variable == " c_labor_dayrate_fertiliser","      f_labour_fertilizerapp_paymentpertimeframe ",variable),</v>
      </c>
    </row>
    <row r="2320" spans="1:13">
      <c r="A2320" t="s">
        <v>6518</v>
      </c>
      <c r="E2320" s="30" t="str">
        <f t="shared" si="148"/>
        <v xml:space="preserve">      f_labour_irrigation_paymentpertimeframe </v>
      </c>
      <c r="F2320" s="30" t="str">
        <f t="shared" si="149"/>
        <v xml:space="preserve"> c_labor_dayrate_irrigation_2,</v>
      </c>
      <c r="G2320" s="30" t="str">
        <f t="shared" si="150"/>
        <v xml:space="preserve"> c_labor_dayrate_irrigation_2</v>
      </c>
      <c r="I2320" t="s">
        <v>5602</v>
      </c>
      <c r="J2320" t="s">
        <v>5604</v>
      </c>
      <c r="K2320" t="s">
        <v>5603</v>
      </c>
      <c r="M2320" t="str">
        <f t="shared" si="151"/>
        <v>variable = ifelse(variable == " c_labor_dayrate_irrigation_2","      f_labour_irrigation_paymentpertimeframe ",variable),</v>
      </c>
    </row>
    <row r="2321" spans="1:13">
      <c r="A2321" t="s">
        <v>5469</v>
      </c>
      <c r="E2321" s="30" t="str">
        <f t="shared" si="148"/>
        <v xml:space="preserve">      f_labour_landprep_paymentpertimeframe </v>
      </c>
      <c r="F2321" s="30" t="str">
        <f t="shared" si="149"/>
        <v xml:space="preserve"> c_labor_dayrate_land_preparation,</v>
      </c>
      <c r="G2321" s="30" t="str">
        <f t="shared" si="150"/>
        <v xml:space="preserve"> c_labor_dayrate_land_preparation</v>
      </c>
      <c r="I2321" t="s">
        <v>5602</v>
      </c>
      <c r="J2321" t="s">
        <v>5604</v>
      </c>
      <c r="K2321" t="s">
        <v>5603</v>
      </c>
      <c r="M2321" t="str">
        <f t="shared" si="151"/>
        <v>variable = ifelse(variable == " c_labor_dayrate_land_preparation","      f_labour_landprep_paymentpertimeframe ",variable),</v>
      </c>
    </row>
    <row r="2322" spans="1:13">
      <c r="A2322" t="s">
        <v>5470</v>
      </c>
      <c r="E2322" s="30" t="str">
        <f t="shared" si="148"/>
        <v xml:space="preserve">      f_labour_planting_paymentpertimeframe </v>
      </c>
      <c r="F2322" s="30" t="str">
        <f t="shared" si="149"/>
        <v xml:space="preserve"> c_labor_dayrate_planting,</v>
      </c>
      <c r="G2322" s="30" t="str">
        <f t="shared" si="150"/>
        <v xml:space="preserve"> c_labor_dayrate_planting</v>
      </c>
      <c r="I2322" t="s">
        <v>5602</v>
      </c>
      <c r="J2322" t="s">
        <v>5604</v>
      </c>
      <c r="K2322" t="s">
        <v>5603</v>
      </c>
      <c r="M2322" t="str">
        <f t="shared" si="151"/>
        <v>variable = ifelse(variable == " c_labor_dayrate_planting","      f_labour_planting_paymentpertimeframe ",variable),</v>
      </c>
    </row>
    <row r="2323" spans="1:13">
      <c r="A2323" t="s">
        <v>6746</v>
      </c>
      <c r="E2323" s="30" t="str">
        <f t="shared" si="148"/>
        <v xml:space="preserve">      f_labour_seedprep_paymentpertimeframe </v>
      </c>
      <c r="F2323" s="30" t="str">
        <f t="shared" si="149"/>
        <v xml:space="preserve"> c_labor_dayrate_seed_preparation,</v>
      </c>
      <c r="G2323" s="30" t="str">
        <f t="shared" si="150"/>
        <v xml:space="preserve"> c_labor_dayrate_seed_preparation</v>
      </c>
      <c r="I2323" t="s">
        <v>5602</v>
      </c>
      <c r="J2323" t="s">
        <v>5604</v>
      </c>
      <c r="K2323" t="s">
        <v>5603</v>
      </c>
      <c r="M2323" t="str">
        <f t="shared" si="151"/>
        <v>variable = ifelse(variable == " c_labor_dayrate_seed_preparation","      f_labour_seedprep_paymentpertimeframe ",variable),</v>
      </c>
    </row>
    <row r="2324" spans="1:13">
      <c r="A2324" t="s">
        <v>6747</v>
      </c>
      <c r="E2324" s="30" t="str">
        <f t="shared" si="148"/>
        <v xml:space="preserve">      f_labour_trenches_paymentpertimeframe </v>
      </c>
      <c r="F2324" s="30" t="str">
        <f t="shared" si="149"/>
        <v xml:space="preserve"> c_labor_dayrate_trenches,</v>
      </c>
      <c r="G2324" s="30" t="str">
        <f t="shared" si="150"/>
        <v xml:space="preserve"> c_labor_dayrate_trenches</v>
      </c>
      <c r="I2324" t="s">
        <v>5602</v>
      </c>
      <c r="J2324" t="s">
        <v>5604</v>
      </c>
      <c r="K2324" t="s">
        <v>5603</v>
      </c>
      <c r="M2324" t="str">
        <f t="shared" si="151"/>
        <v>variable = ifelse(variable == " c_labor_dayrate_trenches","      f_labour_trenches_paymentpertimeframe ",variable),</v>
      </c>
    </row>
    <row r="2325" spans="1:13">
      <c r="A2325" t="s">
        <v>5773</v>
      </c>
      <c r="E2325" s="30" t="str">
        <f t="shared" si="148"/>
        <v xml:space="preserve">      f_labour_harvesting_nrdays </v>
      </c>
      <c r="F2325" s="30" t="str">
        <f t="shared" si="149"/>
        <v xml:space="preserve"> c_labor_days_harvesting,</v>
      </c>
      <c r="G2325" s="30" t="str">
        <f t="shared" si="150"/>
        <v xml:space="preserve"> c_labor_days_harvesting</v>
      </c>
      <c r="I2325" t="s">
        <v>5602</v>
      </c>
      <c r="J2325" t="s">
        <v>5604</v>
      </c>
      <c r="K2325" t="s">
        <v>5603</v>
      </c>
      <c r="M2325" t="str">
        <f t="shared" si="151"/>
        <v>variable = ifelse(variable == " c_labor_days_harvesting","      f_labour_harvesting_nrdays ",variable),</v>
      </c>
    </row>
    <row r="2326" spans="1:13">
      <c r="A2326" t="s">
        <v>6748</v>
      </c>
      <c r="E2326" s="30" t="str">
        <f t="shared" si="148"/>
        <v xml:space="preserve">      f_labour_harvesting_paymentpertimeframe </v>
      </c>
      <c r="F2326" s="30" t="str">
        <f t="shared" si="149"/>
        <v xml:space="preserve"> c_labor_harvesting,</v>
      </c>
      <c r="G2326" s="30" t="str">
        <f t="shared" si="150"/>
        <v xml:space="preserve"> c_labor_harvesting</v>
      </c>
      <c r="I2326" t="s">
        <v>5602</v>
      </c>
      <c r="J2326" t="s">
        <v>5604</v>
      </c>
      <c r="K2326" t="s">
        <v>5603</v>
      </c>
      <c r="M2326" t="str">
        <f t="shared" si="151"/>
        <v>variable = ifelse(variable == " c_labor_harvesting","      f_labour_harvesting_paymentpertimeframe ",variable),</v>
      </c>
    </row>
    <row r="2327" spans="1:13">
      <c r="A2327" t="s">
        <v>6749</v>
      </c>
      <c r="E2327" s="30" t="str">
        <f t="shared" si="148"/>
        <v xml:space="preserve">      f_labour_irrigation_nrdays </v>
      </c>
      <c r="F2327" s="30" t="str">
        <f t="shared" si="149"/>
        <v xml:space="preserve"> c_labor_irrigation_days,</v>
      </c>
      <c r="G2327" s="30" t="str">
        <f t="shared" si="150"/>
        <v xml:space="preserve"> c_labor_irrigation_days</v>
      </c>
      <c r="I2327" t="s">
        <v>5602</v>
      </c>
      <c r="J2327" t="s">
        <v>5604</v>
      </c>
      <c r="K2327" t="s">
        <v>5603</v>
      </c>
      <c r="M2327" t="str">
        <f t="shared" si="151"/>
        <v>variable = ifelse(variable == " c_labor_irrigation_days","      f_labour_irrigation_nrdays ",variable),</v>
      </c>
    </row>
    <row r="2328" spans="1:13">
      <c r="A2328" t="s">
        <v>6750</v>
      </c>
      <c r="E2328" s="30" t="str">
        <f t="shared" si="148"/>
        <v xml:space="preserve">      f_labour_landprep_nrdays </v>
      </c>
      <c r="F2328" s="30" t="str">
        <f t="shared" si="149"/>
        <v xml:space="preserve"> c_labor_land_preparation_days,</v>
      </c>
      <c r="G2328" s="30" t="str">
        <f t="shared" si="150"/>
        <v xml:space="preserve"> c_labor_land_preparation_days</v>
      </c>
      <c r="I2328" t="s">
        <v>5602</v>
      </c>
      <c r="J2328" t="s">
        <v>5604</v>
      </c>
      <c r="K2328" t="s">
        <v>5603</v>
      </c>
      <c r="M2328" t="str">
        <f t="shared" si="151"/>
        <v>variable = ifelse(variable == " c_labor_land_preparation_days","      f_labour_landprep_nrdays ",variable),</v>
      </c>
    </row>
    <row r="2329" spans="1:13">
      <c r="A2329" t="s">
        <v>6751</v>
      </c>
      <c r="E2329" s="30" t="str">
        <f t="shared" si="148"/>
        <v xml:space="preserve">      f_labour_planting_nrdays </v>
      </c>
      <c r="F2329" s="30" t="str">
        <f t="shared" si="149"/>
        <v xml:space="preserve"> c_labor_planting_days,</v>
      </c>
      <c r="G2329" s="30" t="str">
        <f t="shared" si="150"/>
        <v xml:space="preserve"> c_labor_planting_days</v>
      </c>
      <c r="I2329" t="s">
        <v>5602</v>
      </c>
      <c r="J2329" t="s">
        <v>5604</v>
      </c>
      <c r="K2329" t="s">
        <v>5603</v>
      </c>
      <c r="M2329" t="str">
        <f t="shared" si="151"/>
        <v>variable = ifelse(variable == " c_labor_planting_days","      f_labour_planting_nrdays ",variable),</v>
      </c>
    </row>
    <row r="2330" spans="1:13">
      <c r="A2330" t="s">
        <v>6752</v>
      </c>
      <c r="E2330" s="30" t="str">
        <f t="shared" si="148"/>
        <v xml:space="preserve">      f_labour_postharvesting_nrdays </v>
      </c>
      <c r="F2330" s="30" t="str">
        <f t="shared" si="149"/>
        <v xml:space="preserve"> c_labor_postharvesting,</v>
      </c>
      <c r="G2330" s="30" t="str">
        <f t="shared" si="150"/>
        <v xml:space="preserve"> c_labor_postharvesting</v>
      </c>
      <c r="I2330" t="s">
        <v>5602</v>
      </c>
      <c r="J2330" t="s">
        <v>5604</v>
      </c>
      <c r="K2330" t="s">
        <v>5603</v>
      </c>
      <c r="M2330" t="str">
        <f t="shared" si="151"/>
        <v>variable = ifelse(variable == " c_labor_postharvesting","      f_labour_postharvesting_nrdays ",variable),</v>
      </c>
    </row>
    <row r="2331" spans="1:13">
      <c r="A2331" t="s">
        <v>6753</v>
      </c>
      <c r="E2331" s="30" t="str">
        <f t="shared" si="148"/>
        <v xml:space="preserve">      f_labour_marketing_paymentpertimeframe </v>
      </c>
      <c r="F2331" s="30" t="str">
        <f t="shared" si="149"/>
        <v xml:space="preserve"> c_labor_rate_marketing,</v>
      </c>
      <c r="G2331" s="30" t="str">
        <f t="shared" si="150"/>
        <v xml:space="preserve"> c_labor_rate_marketing</v>
      </c>
      <c r="I2331" t="s">
        <v>5602</v>
      </c>
      <c r="J2331" t="s">
        <v>5604</v>
      </c>
      <c r="K2331" t="s">
        <v>5603</v>
      </c>
      <c r="M2331" t="str">
        <f t="shared" si="151"/>
        <v>variable = ifelse(variable == " c_labor_rate_marketing","      f_labour_marketing_paymentpertimeframe ",variable),</v>
      </c>
    </row>
    <row r="2332" spans="1:13">
      <c r="A2332" t="s">
        <v>6754</v>
      </c>
      <c r="E2332" s="30" t="str">
        <f t="shared" si="148"/>
        <v xml:space="preserve">      f_labour_postharvesting_paymentpertimeframe </v>
      </c>
      <c r="F2332" s="30" t="str">
        <f t="shared" si="149"/>
        <v xml:space="preserve"> c_labor_rate_postharvesting,</v>
      </c>
      <c r="G2332" s="30" t="str">
        <f t="shared" si="150"/>
        <v xml:space="preserve"> c_labor_rate_postharvesting</v>
      </c>
      <c r="I2332" t="s">
        <v>5602</v>
      </c>
      <c r="J2332" t="s">
        <v>5604</v>
      </c>
      <c r="K2332" t="s">
        <v>5603</v>
      </c>
      <c r="M2332" t="str">
        <f t="shared" si="151"/>
        <v>variable = ifelse(variable == " c_labor_rate_postharvesting","      f_labour_postharvesting_paymentpertimeframe ",variable),</v>
      </c>
    </row>
    <row r="2333" spans="1:13">
      <c r="A2333" t="s">
        <v>6755</v>
      </c>
      <c r="E2333" s="30" t="str">
        <f t="shared" si="148"/>
        <v xml:space="preserve">      f_labour_seedprep_nrdays </v>
      </c>
      <c r="F2333" s="30" t="str">
        <f t="shared" si="149"/>
        <v xml:space="preserve"> c_labor_seed_preparation_days_1,</v>
      </c>
      <c r="G2333" s="30" t="str">
        <f t="shared" si="150"/>
        <v xml:space="preserve"> c_labor_seed_preparation_days_1</v>
      </c>
      <c r="I2333" t="s">
        <v>5602</v>
      </c>
      <c r="J2333" t="s">
        <v>5604</v>
      </c>
      <c r="K2333" t="s">
        <v>5603</v>
      </c>
      <c r="M2333" t="str">
        <f t="shared" si="151"/>
        <v>variable = ifelse(variable == " c_labor_seed_preparation_days_1","      f_labour_seedprep_nrdays ",variable),</v>
      </c>
    </row>
    <row r="2334" spans="1:13">
      <c r="A2334" t="s">
        <v>6756</v>
      </c>
      <c r="E2334" s="30" t="str">
        <f t="shared" si="148"/>
        <v xml:space="preserve">      f_labour_trenches_nrdays </v>
      </c>
      <c r="F2334" s="30" t="str">
        <f t="shared" si="149"/>
        <v xml:space="preserve"> c_labor_trenches_days,</v>
      </c>
      <c r="G2334" s="30" t="str">
        <f t="shared" si="150"/>
        <v xml:space="preserve"> c_labor_trenches_days</v>
      </c>
      <c r="I2334" t="s">
        <v>5602</v>
      </c>
      <c r="J2334" t="s">
        <v>5604</v>
      </c>
      <c r="K2334" t="s">
        <v>5603</v>
      </c>
      <c r="M2334" t="str">
        <f t="shared" si="151"/>
        <v>variable = ifelse(variable == " c_labor_trenches_days","      f_labour_trenches_nrdays ",variable),</v>
      </c>
    </row>
    <row r="2335" spans="1:13">
      <c r="A2335" t="s">
        <v>6524</v>
      </c>
      <c r="E2335" s="30" t="str">
        <f t="shared" si="148"/>
        <v xml:space="preserve">      f_labour_agrochemicalapp_nrhiredpeople </v>
      </c>
      <c r="F2335" s="30" t="str">
        <f t="shared" si="149"/>
        <v xml:space="preserve"> c_laborers_hired_agrochemical,</v>
      </c>
      <c r="G2335" s="30" t="str">
        <f t="shared" si="150"/>
        <v xml:space="preserve"> c_laborers_hired_agrochemical</v>
      </c>
      <c r="I2335" t="s">
        <v>5602</v>
      </c>
      <c r="J2335" t="s">
        <v>5604</v>
      </c>
      <c r="K2335" t="s">
        <v>5603</v>
      </c>
      <c r="M2335" t="str">
        <f t="shared" si="151"/>
        <v>variable = ifelse(variable == " c_laborers_hired_agrochemical","      f_labour_agrochemicalapp_nrhiredpeople ",variable),</v>
      </c>
    </row>
    <row r="2336" spans="1:13">
      <c r="A2336" t="s">
        <v>5472</v>
      </c>
      <c r="E2336" s="30" t="str">
        <f t="shared" si="148"/>
        <v xml:space="preserve">      f_labour_cropmaint_nrhiredpeople </v>
      </c>
      <c r="F2336" s="30" t="str">
        <f t="shared" si="149"/>
        <v xml:space="preserve"> c_laborers_hired_crop_maintenance,</v>
      </c>
      <c r="G2336" s="30" t="str">
        <f t="shared" si="150"/>
        <v xml:space="preserve"> c_laborers_hired_crop_maintenance</v>
      </c>
      <c r="I2336" t="s">
        <v>5602</v>
      </c>
      <c r="J2336" t="s">
        <v>5604</v>
      </c>
      <c r="K2336" t="s">
        <v>5603</v>
      </c>
      <c r="M2336" t="str">
        <f t="shared" si="151"/>
        <v>variable = ifelse(variable == " c_laborers_hired_crop_maintenance","      f_labour_cropmaint_nrhiredpeople ",variable),</v>
      </c>
    </row>
    <row r="2337" spans="1:13">
      <c r="A2337" t="s">
        <v>5473</v>
      </c>
      <c r="E2337" s="30" t="str">
        <f t="shared" si="148"/>
        <v xml:space="preserve">      f_labour_fertilizerapp_nrhiredpeople </v>
      </c>
      <c r="F2337" s="30" t="str">
        <f t="shared" si="149"/>
        <v xml:space="preserve"> c_laborers_hired_fertiliser,</v>
      </c>
      <c r="G2337" s="30" t="str">
        <f t="shared" si="150"/>
        <v xml:space="preserve"> c_laborers_hired_fertiliser</v>
      </c>
      <c r="I2337" t="s">
        <v>5602</v>
      </c>
      <c r="J2337" t="s">
        <v>5604</v>
      </c>
      <c r="K2337" t="s">
        <v>5603</v>
      </c>
      <c r="M2337" t="str">
        <f t="shared" si="151"/>
        <v>variable = ifelse(variable == " c_laborers_hired_fertiliser","      f_labour_fertilizerapp_nrhiredpeople ",variable),</v>
      </c>
    </row>
    <row r="2338" spans="1:13">
      <c r="A2338" t="s">
        <v>5474</v>
      </c>
      <c r="E2338" s="30" t="str">
        <f t="shared" si="148"/>
        <v xml:space="preserve">      f_labour_harvesting_nrhiredpeople </v>
      </c>
      <c r="F2338" s="30" t="str">
        <f t="shared" si="149"/>
        <v xml:space="preserve"> c_laborers_hired_harvesting,</v>
      </c>
      <c r="G2338" s="30" t="str">
        <f t="shared" si="150"/>
        <v xml:space="preserve"> c_laborers_hired_harvesting</v>
      </c>
      <c r="I2338" t="s">
        <v>5602</v>
      </c>
      <c r="J2338" t="s">
        <v>5604</v>
      </c>
      <c r="K2338" t="s">
        <v>5603</v>
      </c>
      <c r="M2338" t="str">
        <f t="shared" si="151"/>
        <v>variable = ifelse(variable == " c_laborers_hired_harvesting","      f_labour_harvesting_nrhiredpeople ",variable),</v>
      </c>
    </row>
    <row r="2339" spans="1:13">
      <c r="A2339" t="s">
        <v>5475</v>
      </c>
      <c r="E2339" s="30" t="str">
        <f t="shared" si="148"/>
        <v xml:space="preserve">      f_labour_irrigation_nrhiredpeople </v>
      </c>
      <c r="F2339" s="30" t="str">
        <f t="shared" si="149"/>
        <v xml:space="preserve"> c_laborers_hired_irrigation,</v>
      </c>
      <c r="G2339" s="30" t="str">
        <f t="shared" si="150"/>
        <v xml:space="preserve"> c_laborers_hired_irrigation</v>
      </c>
      <c r="I2339" t="s">
        <v>5602</v>
      </c>
      <c r="J2339" t="s">
        <v>5604</v>
      </c>
      <c r="K2339" t="s">
        <v>5603</v>
      </c>
      <c r="M2339" t="str">
        <f t="shared" si="151"/>
        <v>variable = ifelse(variable == " c_laborers_hired_irrigation","      f_labour_irrigation_nrhiredpeople ",variable),</v>
      </c>
    </row>
    <row r="2340" spans="1:13">
      <c r="A2340" t="s">
        <v>5476</v>
      </c>
      <c r="E2340" s="30" t="str">
        <f t="shared" si="148"/>
        <v xml:space="preserve">      f_labour_landprep_nrhiredpeople </v>
      </c>
      <c r="F2340" s="30" t="str">
        <f t="shared" si="149"/>
        <v xml:space="preserve"> c_laborers_hired_land_preparation,</v>
      </c>
      <c r="G2340" s="30" t="str">
        <f t="shared" si="150"/>
        <v xml:space="preserve"> c_laborers_hired_land_preparation</v>
      </c>
      <c r="I2340" t="s">
        <v>5602</v>
      </c>
      <c r="J2340" t="s">
        <v>5604</v>
      </c>
      <c r="K2340" t="s">
        <v>5603</v>
      </c>
      <c r="M2340" t="str">
        <f t="shared" si="151"/>
        <v>variable = ifelse(variable == " c_laborers_hired_land_preparation","      f_labour_landprep_nrhiredpeople ",variable),</v>
      </c>
    </row>
    <row r="2341" spans="1:13">
      <c r="A2341" t="s">
        <v>5477</v>
      </c>
      <c r="E2341" s="30" t="str">
        <f t="shared" si="148"/>
        <v xml:space="preserve">      f_labour_marketing_nrhiredpeople </v>
      </c>
      <c r="F2341" s="30" t="str">
        <f t="shared" si="149"/>
        <v xml:space="preserve"> c_laborers_hired_marketing,</v>
      </c>
      <c r="G2341" s="30" t="str">
        <f t="shared" si="150"/>
        <v xml:space="preserve"> c_laborers_hired_marketing</v>
      </c>
      <c r="I2341" t="s">
        <v>5602</v>
      </c>
      <c r="J2341" t="s">
        <v>5604</v>
      </c>
      <c r="K2341" t="s">
        <v>5603</v>
      </c>
      <c r="M2341" t="str">
        <f t="shared" si="151"/>
        <v>variable = ifelse(variable == " c_laborers_hired_marketing","      f_labour_marketing_nrhiredpeople ",variable),</v>
      </c>
    </row>
    <row r="2342" spans="1:13">
      <c r="A2342" t="s">
        <v>5479</v>
      </c>
      <c r="E2342" s="30" t="str">
        <f t="shared" si="148"/>
        <v xml:space="preserve">      f_labour_planting_nrhiredpeople </v>
      </c>
      <c r="F2342" s="30" t="str">
        <f t="shared" si="149"/>
        <v xml:space="preserve"> c_laborers_hired_planting,</v>
      </c>
      <c r="G2342" s="30" t="str">
        <f t="shared" si="150"/>
        <v xml:space="preserve"> c_laborers_hired_planting</v>
      </c>
      <c r="I2342" t="s">
        <v>5602</v>
      </c>
      <c r="J2342" t="s">
        <v>5604</v>
      </c>
      <c r="K2342" t="s">
        <v>5603</v>
      </c>
      <c r="M2342" t="str">
        <f t="shared" si="151"/>
        <v>variable = ifelse(variable == " c_laborers_hired_planting","      f_labour_planting_nrhiredpeople ",variable),</v>
      </c>
    </row>
    <row r="2343" spans="1:13">
      <c r="A2343" t="s">
        <v>6525</v>
      </c>
      <c r="E2343" s="30" t="str">
        <f t="shared" si="148"/>
        <v xml:space="preserve">      f_labour_postharvesting_nrhiredpeople </v>
      </c>
      <c r="F2343" s="30" t="str">
        <f t="shared" si="149"/>
        <v xml:space="preserve"> c_laborers_hired_postharvest,</v>
      </c>
      <c r="G2343" s="30" t="str">
        <f t="shared" si="150"/>
        <v xml:space="preserve"> c_laborers_hired_postharvest</v>
      </c>
      <c r="I2343" t="s">
        <v>5602</v>
      </c>
      <c r="J2343" t="s">
        <v>5604</v>
      </c>
      <c r="K2343" t="s">
        <v>5603</v>
      </c>
      <c r="M2343" t="str">
        <f t="shared" si="151"/>
        <v>variable = ifelse(variable == " c_laborers_hired_postharvest","      f_labour_postharvesting_nrhiredpeople ",variable),</v>
      </c>
    </row>
    <row r="2344" spans="1:13">
      <c r="A2344" t="s">
        <v>6526</v>
      </c>
      <c r="E2344" s="30" t="str">
        <f t="shared" si="148"/>
        <v xml:space="preserve">      f_labour_security_nrhiredpeople </v>
      </c>
      <c r="F2344" s="30" t="str">
        <f t="shared" si="149"/>
        <v xml:space="preserve"> c_laborers_hired_security,</v>
      </c>
      <c r="G2344" s="30" t="str">
        <f t="shared" si="150"/>
        <v xml:space="preserve"> c_laborers_hired_security</v>
      </c>
      <c r="I2344" t="s">
        <v>5602</v>
      </c>
      <c r="J2344" t="s">
        <v>5604</v>
      </c>
      <c r="K2344" t="s">
        <v>5603</v>
      </c>
      <c r="M2344" t="str">
        <f t="shared" si="151"/>
        <v>variable = ifelse(variable == " c_laborers_hired_security","      f_labour_security_nrhiredpeople ",variable),</v>
      </c>
    </row>
    <row r="2345" spans="1:13">
      <c r="A2345" t="s">
        <v>6757</v>
      </c>
      <c r="E2345" s="30" t="str">
        <f t="shared" si="148"/>
        <v xml:space="preserve">      f_labour_seedprep_nrhiredpeople </v>
      </c>
      <c r="F2345" s="30" t="str">
        <f t="shared" si="149"/>
        <v xml:space="preserve"> c_laborers_hired_seed_preparation_1,</v>
      </c>
      <c r="G2345" s="30" t="str">
        <f t="shared" si="150"/>
        <v xml:space="preserve"> c_laborers_hired_seed_preparation_1</v>
      </c>
      <c r="I2345" t="s">
        <v>5602</v>
      </c>
      <c r="J2345" t="s">
        <v>5604</v>
      </c>
      <c r="K2345" t="s">
        <v>5603</v>
      </c>
      <c r="M2345" t="str">
        <f t="shared" si="151"/>
        <v>variable = ifelse(variable == " c_laborers_hired_seed_preparation_1","      f_labour_seedprep_nrhiredpeople ",variable),</v>
      </c>
    </row>
    <row r="2346" spans="1:13">
      <c r="A2346" t="s">
        <v>6758</v>
      </c>
      <c r="E2346" s="30" t="str">
        <f t="shared" si="148"/>
        <v xml:space="preserve">      f_labour_trenches_nrhiredpeople </v>
      </c>
      <c r="F2346" s="30" t="str">
        <f t="shared" si="149"/>
        <v xml:space="preserve"> c_laborers_hired_trenches,</v>
      </c>
      <c r="G2346" s="30" t="str">
        <f t="shared" si="150"/>
        <v xml:space="preserve"> c_laborers_hired_trenches</v>
      </c>
      <c r="I2346" t="s">
        <v>5602</v>
      </c>
      <c r="J2346" t="s">
        <v>5604</v>
      </c>
      <c r="K2346" t="s">
        <v>5603</v>
      </c>
      <c r="M2346" t="str">
        <f t="shared" si="151"/>
        <v>variable = ifelse(variable == " c_laborers_hired_trenches","      f_labour_trenches_nrhiredpeople ",variable),</v>
      </c>
    </row>
    <row r="2347" spans="1:13">
      <c r="A2347" t="s">
        <v>5803</v>
      </c>
      <c r="E2347" s="30" t="str">
        <f t="shared" si="148"/>
        <v xml:space="preserve">      f_equip_costs_maintenance </v>
      </c>
      <c r="F2347" s="30" t="str">
        <f t="shared" si="149"/>
        <v xml:space="preserve"> c_maintenance_amount,</v>
      </c>
      <c r="G2347" s="30" t="str">
        <f t="shared" si="150"/>
        <v xml:space="preserve"> c_maintenance_amount</v>
      </c>
      <c r="I2347" t="s">
        <v>5602</v>
      </c>
      <c r="J2347" t="s">
        <v>5604</v>
      </c>
      <c r="K2347" t="s">
        <v>5603</v>
      </c>
      <c r="M2347" t="str">
        <f t="shared" si="151"/>
        <v>variable = ifelse(variable == " c_maintenance_amount","      f_equip_costs_maintenance ",variable),</v>
      </c>
    </row>
    <row r="2348" spans="1:13">
      <c r="A2348" t="s">
        <v>5805</v>
      </c>
      <c r="E2348" s="30" t="str">
        <f t="shared" si="148"/>
        <v xml:space="preserve">      f_livestock_costs_medics </v>
      </c>
      <c r="F2348" s="30" t="str">
        <f t="shared" si="149"/>
        <v xml:space="preserve"> c_medicine_livestock_amount,</v>
      </c>
      <c r="G2348" s="30" t="str">
        <f t="shared" si="150"/>
        <v xml:space="preserve"> c_medicine_livestock_amount</v>
      </c>
      <c r="I2348" t="s">
        <v>5602</v>
      </c>
      <c r="J2348" t="s">
        <v>5604</v>
      </c>
      <c r="K2348" t="s">
        <v>5603</v>
      </c>
      <c r="M2348" t="str">
        <f t="shared" si="151"/>
        <v>variable = ifelse(variable == " c_medicine_livestock_amount","      f_livestock_costs_medics ",variable),</v>
      </c>
    </row>
    <row r="2349" spans="1:13">
      <c r="A2349" t="s">
        <v>6531</v>
      </c>
      <c r="E2349" s="30" t="str">
        <f t="shared" si="148"/>
        <v xml:space="preserve">      f_labour_agrochemicalapp_nrpeople </v>
      </c>
      <c r="F2349" s="30" t="str">
        <f t="shared" si="149"/>
        <v xml:space="preserve"> c_number_laborer_agrochemical,</v>
      </c>
      <c r="G2349" s="30" t="str">
        <f t="shared" si="150"/>
        <v xml:space="preserve"> c_number_laborer_agrochemical</v>
      </c>
      <c r="I2349" t="s">
        <v>5602</v>
      </c>
      <c r="J2349" t="s">
        <v>5604</v>
      </c>
      <c r="K2349" t="s">
        <v>5603</v>
      </c>
      <c r="M2349" t="str">
        <f t="shared" si="151"/>
        <v>variable = ifelse(variable == " c_number_laborer_agrochemical","      f_labour_agrochemicalapp_nrpeople ",variable),</v>
      </c>
    </row>
    <row r="2350" spans="1:13">
      <c r="A2350" t="s">
        <v>5488</v>
      </c>
      <c r="E2350" s="30" t="str">
        <f t="shared" si="148"/>
        <v xml:space="preserve">      f_labour_cropmaint_nrpeople </v>
      </c>
      <c r="F2350" s="30" t="str">
        <f t="shared" si="149"/>
        <v xml:space="preserve"> c_number_laborer_crop_maintenance,</v>
      </c>
      <c r="G2350" s="30" t="str">
        <f t="shared" si="150"/>
        <v xml:space="preserve"> c_number_laborer_crop_maintenance</v>
      </c>
      <c r="I2350" t="s">
        <v>5602</v>
      </c>
      <c r="J2350" t="s">
        <v>5604</v>
      </c>
      <c r="K2350" t="s">
        <v>5603</v>
      </c>
      <c r="M2350" t="str">
        <f t="shared" si="151"/>
        <v>variable = ifelse(variable == " c_number_laborer_crop_maintenance","      f_labour_cropmaint_nrpeople ",variable),</v>
      </c>
    </row>
    <row r="2351" spans="1:13">
      <c r="A2351" t="s">
        <v>5489</v>
      </c>
      <c r="E2351" s="30" t="str">
        <f t="shared" si="148"/>
        <v xml:space="preserve">      f_labour_fertilizerapp_nrpeople </v>
      </c>
      <c r="F2351" s="30" t="str">
        <f t="shared" si="149"/>
        <v xml:space="preserve"> c_number_laborer_fertiliser,</v>
      </c>
      <c r="G2351" s="30" t="str">
        <f t="shared" si="150"/>
        <v xml:space="preserve"> c_number_laborer_fertiliser</v>
      </c>
      <c r="I2351" t="s">
        <v>5602</v>
      </c>
      <c r="J2351" t="s">
        <v>5604</v>
      </c>
      <c r="K2351" t="s">
        <v>5603</v>
      </c>
      <c r="M2351" t="str">
        <f t="shared" si="151"/>
        <v>variable = ifelse(variable == " c_number_laborer_fertiliser","      f_labour_fertilizerapp_nrpeople ",variable),</v>
      </c>
    </row>
    <row r="2352" spans="1:13">
      <c r="A2352" t="s">
        <v>5490</v>
      </c>
      <c r="E2352" s="30" t="str">
        <f t="shared" si="148"/>
        <v xml:space="preserve">      f_labour_harvesting_nrpeople </v>
      </c>
      <c r="F2352" s="30" t="str">
        <f t="shared" si="149"/>
        <v xml:space="preserve"> c_number_laborer_harvesting,</v>
      </c>
      <c r="G2352" s="30" t="str">
        <f t="shared" si="150"/>
        <v xml:space="preserve"> c_number_laborer_harvesting</v>
      </c>
      <c r="I2352" t="s">
        <v>5602</v>
      </c>
      <c r="J2352" t="s">
        <v>5604</v>
      </c>
      <c r="K2352" t="s">
        <v>5603</v>
      </c>
      <c r="M2352" t="str">
        <f t="shared" si="151"/>
        <v>variable = ifelse(variable == " c_number_laborer_harvesting","      f_labour_harvesting_nrpeople ",variable),</v>
      </c>
    </row>
    <row r="2353" spans="1:13">
      <c r="A2353" t="s">
        <v>5491</v>
      </c>
      <c r="E2353" s="30" t="str">
        <f t="shared" si="148"/>
        <v xml:space="preserve">      f_labour_irrigation_nrpeople </v>
      </c>
      <c r="F2353" s="30" t="str">
        <f t="shared" si="149"/>
        <v xml:space="preserve"> c_number_laborer_irrigation,</v>
      </c>
      <c r="G2353" s="30" t="str">
        <f t="shared" si="150"/>
        <v xml:space="preserve"> c_number_laborer_irrigation</v>
      </c>
      <c r="I2353" t="s">
        <v>5602</v>
      </c>
      <c r="J2353" t="s">
        <v>5604</v>
      </c>
      <c r="K2353" t="s">
        <v>5603</v>
      </c>
      <c r="M2353" t="str">
        <f t="shared" si="151"/>
        <v>variable = ifelse(variable == " c_number_laborer_irrigation","      f_labour_irrigation_nrpeople ",variable),</v>
      </c>
    </row>
    <row r="2354" spans="1:13">
      <c r="A2354" t="s">
        <v>5492</v>
      </c>
      <c r="E2354" s="30" t="str">
        <f t="shared" si="148"/>
        <v xml:space="preserve">      f_labour_landprep_nrpeople </v>
      </c>
      <c r="F2354" s="30" t="str">
        <f t="shared" si="149"/>
        <v xml:space="preserve"> c_number_laborer_land_preparation,</v>
      </c>
      <c r="G2354" s="30" t="str">
        <f t="shared" si="150"/>
        <v xml:space="preserve"> c_number_laborer_land_preparation</v>
      </c>
      <c r="I2354" t="s">
        <v>5602</v>
      </c>
      <c r="J2354" t="s">
        <v>5604</v>
      </c>
      <c r="K2354" t="s">
        <v>5603</v>
      </c>
      <c r="M2354" t="str">
        <f t="shared" si="151"/>
        <v>variable = ifelse(variable == " c_number_laborer_land_preparation","      f_labour_landprep_nrpeople ",variable),</v>
      </c>
    </row>
    <row r="2355" spans="1:13">
      <c r="A2355" t="s">
        <v>5493</v>
      </c>
      <c r="E2355" s="30" t="str">
        <f t="shared" si="148"/>
        <v xml:space="preserve">      f_labour_marketing_nrpeople </v>
      </c>
      <c r="F2355" s="30" t="str">
        <f t="shared" si="149"/>
        <v xml:space="preserve"> c_number_laborer_marketing,</v>
      </c>
      <c r="G2355" s="30" t="str">
        <f t="shared" si="150"/>
        <v xml:space="preserve"> c_number_laborer_marketing</v>
      </c>
      <c r="I2355" t="s">
        <v>5602</v>
      </c>
      <c r="J2355" t="s">
        <v>5604</v>
      </c>
      <c r="K2355" t="s">
        <v>5603</v>
      </c>
      <c r="M2355" t="str">
        <f t="shared" si="151"/>
        <v>variable = ifelse(variable == " c_number_laborer_marketing","      f_labour_marketing_nrpeople ",variable),</v>
      </c>
    </row>
    <row r="2356" spans="1:13">
      <c r="A2356" t="s">
        <v>5495</v>
      </c>
      <c r="E2356" s="30" t="str">
        <f t="shared" si="148"/>
        <v xml:space="preserve">      f_labour_planting_nrpeople </v>
      </c>
      <c r="F2356" s="30" t="str">
        <f t="shared" si="149"/>
        <v xml:space="preserve"> c_number_laborer_planting,</v>
      </c>
      <c r="G2356" s="30" t="str">
        <f t="shared" si="150"/>
        <v xml:space="preserve"> c_number_laborer_planting</v>
      </c>
      <c r="I2356" t="s">
        <v>5602</v>
      </c>
      <c r="J2356" t="s">
        <v>5604</v>
      </c>
      <c r="K2356" t="s">
        <v>5603</v>
      </c>
      <c r="M2356" t="str">
        <f t="shared" si="151"/>
        <v>variable = ifelse(variable == " c_number_laborer_planting","      f_labour_planting_nrpeople ",variable),</v>
      </c>
    </row>
    <row r="2357" spans="1:13">
      <c r="A2357" t="s">
        <v>6532</v>
      </c>
      <c r="E2357" s="30" t="str">
        <f t="shared" si="148"/>
        <v xml:space="preserve">      f_labour_postharvesting_nrpeople </v>
      </c>
      <c r="F2357" s="30" t="str">
        <f t="shared" si="149"/>
        <v xml:space="preserve"> c_number_laborer_postharvest,</v>
      </c>
      <c r="G2357" s="30" t="str">
        <f t="shared" si="150"/>
        <v xml:space="preserve"> c_number_laborer_postharvest</v>
      </c>
      <c r="I2357" t="s">
        <v>5602</v>
      </c>
      <c r="J2357" t="s">
        <v>5604</v>
      </c>
      <c r="K2357" t="s">
        <v>5603</v>
      </c>
      <c r="M2357" t="str">
        <f t="shared" si="151"/>
        <v>variable = ifelse(variable == " c_number_laborer_postharvest","      f_labour_postharvesting_nrpeople ",variable),</v>
      </c>
    </row>
    <row r="2358" spans="1:13">
      <c r="A2358" t="s">
        <v>6533</v>
      </c>
      <c r="E2358" s="30" t="str">
        <f t="shared" si="148"/>
        <v xml:space="preserve">      f_labour_security_nrpeople </v>
      </c>
      <c r="F2358" s="30" t="str">
        <f t="shared" si="149"/>
        <v xml:space="preserve"> c_number_laborer_security,</v>
      </c>
      <c r="G2358" s="30" t="str">
        <f t="shared" si="150"/>
        <v xml:space="preserve"> c_number_laborer_security</v>
      </c>
      <c r="I2358" t="s">
        <v>5602</v>
      </c>
      <c r="J2358" t="s">
        <v>5604</v>
      </c>
      <c r="K2358" t="s">
        <v>5603</v>
      </c>
      <c r="M2358" t="str">
        <f t="shared" si="151"/>
        <v>variable = ifelse(variable == " c_number_laborer_security","      f_labour_security_nrpeople ",variable),</v>
      </c>
    </row>
    <row r="2359" spans="1:13">
      <c r="A2359" t="s">
        <v>6759</v>
      </c>
      <c r="E2359" s="30" t="str">
        <f t="shared" si="148"/>
        <v xml:space="preserve">      f_labour_seedprep_nrpeople </v>
      </c>
      <c r="F2359" s="30" t="str">
        <f t="shared" si="149"/>
        <v xml:space="preserve"> c_number_laborer_seed_preparation_1,</v>
      </c>
      <c r="G2359" s="30" t="str">
        <f t="shared" si="150"/>
        <v xml:space="preserve"> c_number_laborer_seed_preparation_1</v>
      </c>
      <c r="I2359" t="s">
        <v>5602</v>
      </c>
      <c r="J2359" t="s">
        <v>5604</v>
      </c>
      <c r="K2359" t="s">
        <v>5603</v>
      </c>
      <c r="M2359" t="str">
        <f t="shared" si="151"/>
        <v>variable = ifelse(variable == " c_number_laborer_seed_preparation_1","      f_labour_seedprep_nrpeople ",variable),</v>
      </c>
    </row>
    <row r="2360" spans="1:13">
      <c r="A2360" t="s">
        <v>6760</v>
      </c>
      <c r="E2360" s="30" t="str">
        <f t="shared" si="148"/>
        <v xml:space="preserve">      f_labour_trenches_nrpeople </v>
      </c>
      <c r="F2360" s="30" t="str">
        <f t="shared" si="149"/>
        <v xml:space="preserve"> c_number_laborer_trenches,</v>
      </c>
      <c r="G2360" s="30" t="str">
        <f t="shared" si="150"/>
        <v xml:space="preserve"> c_number_laborer_trenches</v>
      </c>
      <c r="I2360" t="s">
        <v>5602</v>
      </c>
      <c r="J2360" t="s">
        <v>5604</v>
      </c>
      <c r="K2360" t="s">
        <v>5603</v>
      </c>
      <c r="M2360" t="str">
        <f t="shared" si="151"/>
        <v>variable = ifelse(variable == " c_number_laborer_trenches","      f_labour_trenches_nrpeople ",variable),</v>
      </c>
    </row>
    <row r="2361" spans="1:13">
      <c r="A2361" t="s">
        <v>6536</v>
      </c>
      <c r="E2361" s="30" t="str">
        <f t="shared" si="148"/>
        <v xml:space="preserve">      f_inputs_costs_chemicals_4 </v>
      </c>
      <c r="F2361" s="30" t="str">
        <f t="shared" si="149"/>
        <v xml:space="preserve"> c_ratoons_amount,</v>
      </c>
      <c r="G2361" s="30" t="str">
        <f t="shared" si="150"/>
        <v xml:space="preserve"> c_ratoons_amount</v>
      </c>
      <c r="I2361" t="s">
        <v>5602</v>
      </c>
      <c r="J2361" t="s">
        <v>5604</v>
      </c>
      <c r="K2361" t="s">
        <v>5603</v>
      </c>
      <c r="M2361" t="str">
        <f t="shared" si="151"/>
        <v>variable = ifelse(variable == " c_ratoons_amount","      f_inputs_costs_chemicals_4 ",variable),</v>
      </c>
    </row>
    <row r="2362" spans="1:13">
      <c r="A2362" t="s">
        <v>5497</v>
      </c>
      <c r="E2362" s="30" t="str">
        <f t="shared" si="148"/>
        <v xml:space="preserve">      f_inputs_costs_seedlings </v>
      </c>
      <c r="F2362" s="30" t="str">
        <f t="shared" si="149"/>
        <v xml:space="preserve"> c_seedlings_amount,</v>
      </c>
      <c r="G2362" s="30" t="str">
        <f t="shared" si="150"/>
        <v xml:space="preserve"> c_seedlings_amount</v>
      </c>
      <c r="I2362" t="s">
        <v>5602</v>
      </c>
      <c r="J2362" t="s">
        <v>5604</v>
      </c>
      <c r="K2362" t="s">
        <v>5603</v>
      </c>
      <c r="M2362" t="str">
        <f t="shared" si="151"/>
        <v>variable = ifelse(variable == " c_seedlings_amount","      f_inputs_costs_seedlings ",variable),</v>
      </c>
    </row>
    <row r="2363" spans="1:13">
      <c r="A2363" t="s">
        <v>5498</v>
      </c>
      <c r="E2363" s="30" t="str">
        <f t="shared" si="148"/>
        <v xml:space="preserve">      f_inputs_costs_seeds </v>
      </c>
      <c r="F2363" s="30" t="str">
        <f t="shared" si="149"/>
        <v xml:space="preserve"> c_seeds_amount,</v>
      </c>
      <c r="G2363" s="30" t="str">
        <f t="shared" si="150"/>
        <v xml:space="preserve"> c_seeds_amount</v>
      </c>
      <c r="I2363" t="s">
        <v>5602</v>
      </c>
      <c r="J2363" t="s">
        <v>5604</v>
      </c>
      <c r="K2363" t="s">
        <v>5603</v>
      </c>
      <c r="M2363" t="str">
        <f t="shared" si="151"/>
        <v>variable = ifelse(variable == " c_seeds_amount","      f_inputs_costs_seeds ",variable),</v>
      </c>
    </row>
    <row r="2364" spans="1:13">
      <c r="A2364" t="s">
        <v>5499</v>
      </c>
      <c r="E2364" s="30" t="str">
        <f t="shared" si="148"/>
        <v xml:space="preserve">      f_inputs_costs_irrigation </v>
      </c>
      <c r="F2364" s="30" t="str">
        <f t="shared" si="149"/>
        <v xml:space="preserve"> c_water_amount,</v>
      </c>
      <c r="G2364" s="30" t="str">
        <f t="shared" si="150"/>
        <v xml:space="preserve"> c_water_amount</v>
      </c>
      <c r="I2364" t="s">
        <v>5602</v>
      </c>
      <c r="J2364" t="s">
        <v>5604</v>
      </c>
      <c r="K2364" t="s">
        <v>5603</v>
      </c>
      <c r="M2364" t="str">
        <f t="shared" si="151"/>
        <v>variable = ifelse(variable == " c_water_amount","      f_inputs_costs_irrigation ",variable),</v>
      </c>
    </row>
    <row r="2365" spans="1:13">
      <c r="A2365" t="s">
        <v>5828</v>
      </c>
      <c r="E2365" s="30" t="str">
        <f t="shared" si="148"/>
        <v xml:space="preserve">      cl_loss_cold_waves </v>
      </c>
      <c r="F2365" s="30" t="str">
        <f t="shared" si="149"/>
        <v xml:space="preserve"> cr_amount_cold,</v>
      </c>
      <c r="G2365" s="30" t="str">
        <f t="shared" si="150"/>
        <v xml:space="preserve"> cr_amount_cold</v>
      </c>
      <c r="I2365" t="s">
        <v>5602</v>
      </c>
      <c r="J2365" t="s">
        <v>5604</v>
      </c>
      <c r="K2365" t="s">
        <v>5603</v>
      </c>
      <c r="M2365" t="str">
        <f t="shared" si="151"/>
        <v>variable = ifelse(variable == " cr_amount_cold","      cl_loss_cold_waves ",variable),</v>
      </c>
    </row>
    <row r="2366" spans="1:13">
      <c r="A2366" t="s">
        <v>5500</v>
      </c>
      <c r="E2366" s="30" t="str">
        <f t="shared" si="148"/>
        <v xml:space="preserve">      cl_loss_droughts </v>
      </c>
      <c r="F2366" s="30" t="str">
        <f t="shared" si="149"/>
        <v xml:space="preserve"> cr_amount_droughts,</v>
      </c>
      <c r="G2366" s="30" t="str">
        <f t="shared" si="150"/>
        <v xml:space="preserve"> cr_amount_droughts</v>
      </c>
      <c r="I2366" t="s">
        <v>5602</v>
      </c>
      <c r="J2366" t="s">
        <v>5604</v>
      </c>
      <c r="K2366" t="s">
        <v>5603</v>
      </c>
      <c r="M2366" t="str">
        <f t="shared" si="151"/>
        <v>variable = ifelse(variable == " cr_amount_droughts","      cl_loss_droughts ",variable),</v>
      </c>
    </row>
    <row r="2367" spans="1:13">
      <c r="A2367" t="s">
        <v>5501</v>
      </c>
      <c r="E2367" s="30" t="str">
        <f t="shared" si="148"/>
        <v xml:space="preserve">      cl_loss_floods </v>
      </c>
      <c r="F2367" s="30" t="str">
        <f t="shared" si="149"/>
        <v xml:space="preserve"> cr_amount_floods,</v>
      </c>
      <c r="G2367" s="30" t="str">
        <f t="shared" si="150"/>
        <v xml:space="preserve"> cr_amount_floods</v>
      </c>
      <c r="I2367" t="s">
        <v>5602</v>
      </c>
      <c r="J2367" t="s">
        <v>5604</v>
      </c>
      <c r="K2367" t="s">
        <v>5603</v>
      </c>
      <c r="M2367" t="str">
        <f t="shared" si="151"/>
        <v>variable = ifelse(variable == " cr_amount_floods","      cl_loss_floods ",variable),</v>
      </c>
    </row>
    <row r="2368" spans="1:13">
      <c r="A2368" t="s">
        <v>5502</v>
      </c>
      <c r="E2368" s="30" t="str">
        <f t="shared" si="148"/>
        <v xml:space="preserve">      cl_loss_land_slides </v>
      </c>
      <c r="F2368" s="30" t="str">
        <f t="shared" si="149"/>
        <v xml:space="preserve"> cr_amount_landslides,</v>
      </c>
      <c r="G2368" s="30" t="str">
        <f t="shared" si="150"/>
        <v xml:space="preserve"> cr_amount_landslides</v>
      </c>
      <c r="I2368" t="s">
        <v>5602</v>
      </c>
      <c r="J2368" t="s">
        <v>5604</v>
      </c>
      <c r="K2368" t="s">
        <v>5603</v>
      </c>
      <c r="M2368" t="str">
        <f t="shared" si="151"/>
        <v>variable = ifelse(variable == " cr_amount_landslides","      cl_loss_land_slides ",variable),</v>
      </c>
    </row>
    <row r="2369" spans="1:13">
      <c r="A2369" t="s">
        <v>5503</v>
      </c>
      <c r="E2369" s="30" t="str">
        <f t="shared" si="148"/>
        <v xml:space="preserve">      cl_loss_rain_patterns </v>
      </c>
      <c r="F2369" s="30" t="str">
        <f t="shared" si="149"/>
        <v xml:space="preserve"> cr_amount_rain,</v>
      </c>
      <c r="G2369" s="30" t="str">
        <f t="shared" si="150"/>
        <v xml:space="preserve"> cr_amount_rain</v>
      </c>
      <c r="I2369" t="s">
        <v>5602</v>
      </c>
      <c r="J2369" t="s">
        <v>5604</v>
      </c>
      <c r="K2369" t="s">
        <v>5603</v>
      </c>
      <c r="M2369" t="str">
        <f t="shared" si="151"/>
        <v>variable = ifelse(variable == " cr_amount_rain","      cl_loss_rain_patterns ",variable),</v>
      </c>
    </row>
    <row r="2370" spans="1:13">
      <c r="A2370" t="s">
        <v>5504</v>
      </c>
      <c r="E2370" s="30" t="str">
        <f t="shared" si="148"/>
        <v xml:space="preserve">      cl_loss_storms </v>
      </c>
      <c r="F2370" s="30" t="str">
        <f t="shared" si="149"/>
        <v xml:space="preserve"> cr_amount_storms,</v>
      </c>
      <c r="G2370" s="30" t="str">
        <f t="shared" si="150"/>
        <v xml:space="preserve"> cr_amount_storms</v>
      </c>
      <c r="I2370" t="s">
        <v>5602</v>
      </c>
      <c r="J2370" t="s">
        <v>5604</v>
      </c>
      <c r="K2370" t="s">
        <v>5603</v>
      </c>
      <c r="M2370" t="str">
        <f t="shared" si="151"/>
        <v>variable = ifelse(variable == " cr_amount_storms","      cl_loss_storms ",variable),</v>
      </c>
    </row>
    <row r="2371" spans="1:13">
      <c r="A2371" t="s">
        <v>5505</v>
      </c>
      <c r="E2371" s="30" t="str">
        <f t="shared" si="148"/>
        <v xml:space="preserve">      cl_loss_heat_waves </v>
      </c>
      <c r="F2371" s="30" t="str">
        <f t="shared" si="149"/>
        <v xml:space="preserve"> cr_amount_temperature,</v>
      </c>
      <c r="G2371" s="30" t="str">
        <f t="shared" si="150"/>
        <v xml:space="preserve"> cr_amount_temperature</v>
      </c>
      <c r="I2371" t="s">
        <v>5602</v>
      </c>
      <c r="J2371" t="s">
        <v>5604</v>
      </c>
      <c r="K2371" t="s">
        <v>5603</v>
      </c>
      <c r="M2371" t="str">
        <f t="shared" si="151"/>
        <v>variable = ifelse(variable == " cr_amount_temperature","      cl_loss_heat_waves ",variable),</v>
      </c>
    </row>
    <row r="2372" spans="1:13">
      <c r="A2372" t="s">
        <v>5829</v>
      </c>
      <c r="E2372" s="30" t="str">
        <f t="shared" si="148"/>
        <v xml:space="preserve">      cl_cold_waves </v>
      </c>
      <c r="F2372" s="30" t="str">
        <f t="shared" si="149"/>
        <v xml:space="preserve"> cr_frequency_cold,</v>
      </c>
      <c r="G2372" s="30" t="str">
        <f t="shared" si="150"/>
        <v xml:space="preserve"> cr_frequency_cold</v>
      </c>
      <c r="I2372" t="s">
        <v>5602</v>
      </c>
      <c r="J2372" t="s">
        <v>5604</v>
      </c>
      <c r="K2372" t="s">
        <v>5603</v>
      </c>
      <c r="M2372" t="str">
        <f t="shared" si="151"/>
        <v>variable = ifelse(variable == " cr_frequency_cold","      cl_cold_waves ",variable),</v>
      </c>
    </row>
    <row r="2373" spans="1:13">
      <c r="A2373" t="s">
        <v>5506</v>
      </c>
      <c r="E2373" s="30" t="str">
        <f t="shared" si="148"/>
        <v xml:space="preserve">      cl_droughts </v>
      </c>
      <c r="F2373" s="30" t="str">
        <f t="shared" si="149"/>
        <v xml:space="preserve"> cr_frequency_droughts,</v>
      </c>
      <c r="G2373" s="30" t="str">
        <f t="shared" si="150"/>
        <v xml:space="preserve"> cr_frequency_droughts</v>
      </c>
      <c r="I2373" t="s">
        <v>5602</v>
      </c>
      <c r="J2373" t="s">
        <v>5604</v>
      </c>
      <c r="K2373" t="s">
        <v>5603</v>
      </c>
      <c r="M2373" t="str">
        <f t="shared" si="151"/>
        <v>variable = ifelse(variable == " cr_frequency_droughts","      cl_droughts ",variable),</v>
      </c>
    </row>
    <row r="2374" spans="1:13">
      <c r="A2374" t="s">
        <v>5507</v>
      </c>
      <c r="E2374" s="30" t="str">
        <f t="shared" si="148"/>
        <v xml:space="preserve">      cl_floods </v>
      </c>
      <c r="F2374" s="30" t="str">
        <f t="shared" si="149"/>
        <v xml:space="preserve"> cr_frequency_floods,</v>
      </c>
      <c r="G2374" s="30" t="str">
        <f t="shared" si="150"/>
        <v xml:space="preserve"> cr_frequency_floods</v>
      </c>
      <c r="I2374" t="s">
        <v>5602</v>
      </c>
      <c r="J2374" t="s">
        <v>5604</v>
      </c>
      <c r="K2374" t="s">
        <v>5603</v>
      </c>
      <c r="M2374" t="str">
        <f t="shared" si="151"/>
        <v>variable = ifelse(variable == " cr_frequency_floods","      cl_floods ",variable),</v>
      </c>
    </row>
    <row r="2375" spans="1:13">
      <c r="A2375" t="s">
        <v>5508</v>
      </c>
      <c r="E2375" s="30" t="str">
        <f t="shared" ref="E2375:E2438" si="152">LEFT(A2375, SEARCH("=",A2375)-1)</f>
        <v xml:space="preserve">      cl_land_slides </v>
      </c>
      <c r="F2375" s="30" t="str">
        <f t="shared" ref="F2375:F2438" si="153">RIGHT(A2375,LEN(A2375)-SEARCH("=",A2375))</f>
        <v xml:space="preserve"> cr_frequency_landslides,</v>
      </c>
      <c r="G2375" s="30" t="str">
        <f t="shared" ref="G2375:G2438" si="154">LEFT(F2375, SEARCH(",",F2375)-1)</f>
        <v xml:space="preserve"> cr_frequency_landslides</v>
      </c>
      <c r="I2375" t="s">
        <v>5602</v>
      </c>
      <c r="J2375" t="s">
        <v>5604</v>
      </c>
      <c r="K2375" t="s">
        <v>5603</v>
      </c>
      <c r="M2375" t="str">
        <f t="shared" ref="M2375:M2438" si="155">IFERROR(_xlfn.CONCAT(I2375,G2375,J2375,E2375,K2375),"")</f>
        <v>variable = ifelse(variable == " cr_frequency_landslides","      cl_land_slides ",variable),</v>
      </c>
    </row>
    <row r="2376" spans="1:13">
      <c r="A2376" t="s">
        <v>5509</v>
      </c>
      <c r="E2376" s="30" t="str">
        <f t="shared" si="152"/>
        <v xml:space="preserve">      cl_rain_patterns </v>
      </c>
      <c r="F2376" s="30" t="str">
        <f t="shared" si="153"/>
        <v xml:space="preserve"> cr_frequency_rain,</v>
      </c>
      <c r="G2376" s="30" t="str">
        <f t="shared" si="154"/>
        <v xml:space="preserve"> cr_frequency_rain</v>
      </c>
      <c r="I2376" t="s">
        <v>5602</v>
      </c>
      <c r="J2376" t="s">
        <v>5604</v>
      </c>
      <c r="K2376" t="s">
        <v>5603</v>
      </c>
      <c r="M2376" t="str">
        <f t="shared" si="155"/>
        <v>variable = ifelse(variable == " cr_frequency_rain","      cl_rain_patterns ",variable),</v>
      </c>
    </row>
    <row r="2377" spans="1:13">
      <c r="A2377" t="s">
        <v>5510</v>
      </c>
      <c r="E2377" s="30" t="str">
        <f t="shared" si="152"/>
        <v xml:space="preserve">      cl_storms </v>
      </c>
      <c r="F2377" s="30" t="str">
        <f t="shared" si="153"/>
        <v xml:space="preserve"> cr_frequency_storms,</v>
      </c>
      <c r="G2377" s="30" t="str">
        <f t="shared" si="154"/>
        <v xml:space="preserve"> cr_frequency_storms</v>
      </c>
      <c r="I2377" t="s">
        <v>5602</v>
      </c>
      <c r="J2377" t="s">
        <v>5604</v>
      </c>
      <c r="K2377" t="s">
        <v>5603</v>
      </c>
      <c r="M2377" t="str">
        <f t="shared" si="155"/>
        <v>variable = ifelse(variable == " cr_frequency_storms","      cl_storms ",variable),</v>
      </c>
    </row>
    <row r="2378" spans="1:13">
      <c r="A2378" t="s">
        <v>5511</v>
      </c>
      <c r="E2378" s="30" t="str">
        <f t="shared" si="152"/>
        <v xml:space="preserve">      cl_heat_waves </v>
      </c>
      <c r="F2378" s="30" t="str">
        <f t="shared" si="153"/>
        <v xml:space="preserve"> cr_frequency_temperature,</v>
      </c>
      <c r="G2378" s="30" t="str">
        <f t="shared" si="154"/>
        <v xml:space="preserve"> cr_frequency_temperature</v>
      </c>
      <c r="I2378" t="s">
        <v>5602</v>
      </c>
      <c r="J2378" t="s">
        <v>5604</v>
      </c>
      <c r="K2378" t="s">
        <v>5603</v>
      </c>
      <c r="M2378" t="str">
        <f t="shared" si="155"/>
        <v>variable = ifelse(variable == " cr_frequency_temperature","      cl_heat_waves ",variable),</v>
      </c>
    </row>
    <row r="2379" spans="1:13">
      <c r="A2379" t="s">
        <v>5512</v>
      </c>
      <c r="E2379" s="30" t="str">
        <f t="shared" si="152"/>
        <v xml:space="preserve">      cl_coping_mechanisms </v>
      </c>
      <c r="F2379" s="30" t="str">
        <f t="shared" si="153"/>
        <v xml:space="preserve"> cr_methods,</v>
      </c>
      <c r="G2379" s="30" t="str">
        <f t="shared" si="154"/>
        <v xml:space="preserve"> cr_methods</v>
      </c>
      <c r="I2379" t="s">
        <v>5602</v>
      </c>
      <c r="J2379" t="s">
        <v>5604</v>
      </c>
      <c r="K2379" t="s">
        <v>5603</v>
      </c>
      <c r="M2379" t="str">
        <f t="shared" si="155"/>
        <v>variable = ifelse(variable == " cr_methods","      cl_coping_mechanisms ",variable),</v>
      </c>
    </row>
    <row r="2380" spans="1:13">
      <c r="A2380" t="s">
        <v>6761</v>
      </c>
      <c r="E2380" s="30" t="str">
        <f t="shared" si="152"/>
        <v xml:space="preserve">      cl_coping_mechanisms_other </v>
      </c>
      <c r="F2380" s="30" t="str">
        <f t="shared" si="153"/>
        <v xml:space="preserve"> `cr_methods--other--`,</v>
      </c>
      <c r="G2380" s="30" t="str">
        <f t="shared" si="154"/>
        <v xml:space="preserve"> `cr_methods--other--`</v>
      </c>
      <c r="I2380" t="s">
        <v>5602</v>
      </c>
      <c r="J2380" t="s">
        <v>5604</v>
      </c>
      <c r="K2380" t="s">
        <v>5603</v>
      </c>
      <c r="M2380" t="str">
        <f t="shared" si="155"/>
        <v>variable = ifelse(variable == " `cr_methods--other--`","      cl_coping_mechanisms_other ",variable),</v>
      </c>
    </row>
    <row r="2381" spans="1:13">
      <c r="A2381" t="s">
        <v>5514</v>
      </c>
      <c r="E2381" s="30" t="str">
        <f t="shared" si="152"/>
        <v xml:space="preserve">      cl_extreme_weather </v>
      </c>
      <c r="F2381" s="30" t="str">
        <f t="shared" si="153"/>
        <v xml:space="preserve"> cr_options,</v>
      </c>
      <c r="G2381" s="30" t="str">
        <f t="shared" si="154"/>
        <v xml:space="preserve"> cr_options</v>
      </c>
      <c r="I2381" t="s">
        <v>5602</v>
      </c>
      <c r="J2381" t="s">
        <v>5604</v>
      </c>
      <c r="K2381" t="s">
        <v>5603</v>
      </c>
      <c r="M2381" t="str">
        <f t="shared" si="155"/>
        <v>variable = ifelse(variable == " cr_options","      cl_extreme_weather ",variable),</v>
      </c>
    </row>
    <row r="2382" spans="1:13">
      <c r="A2382" t="s">
        <v>6762</v>
      </c>
      <c r="E2382" s="30" t="str">
        <f t="shared" si="152"/>
        <v xml:space="preserve">      cl_extreme_weather_other </v>
      </c>
      <c r="F2382" s="30" t="str">
        <f t="shared" si="153"/>
        <v xml:space="preserve"> `cr_options--other--`,</v>
      </c>
      <c r="G2382" s="30" t="str">
        <f t="shared" si="154"/>
        <v xml:space="preserve"> `cr_options--other--`</v>
      </c>
      <c r="I2382" t="s">
        <v>5602</v>
      </c>
      <c r="J2382" t="s">
        <v>5604</v>
      </c>
      <c r="K2382" t="s">
        <v>5603</v>
      </c>
      <c r="M2382" t="str">
        <f t="shared" si="155"/>
        <v>variable = ifelse(variable == " `cr_options--other--`","      cl_extreme_weather_other ",variable),</v>
      </c>
    </row>
    <row r="2383" spans="1:13">
      <c r="A2383" t="s">
        <v>6763</v>
      </c>
      <c r="E2383" s="30" t="str">
        <f t="shared" si="152"/>
        <v xml:space="preserve">      cs_recommendation </v>
      </c>
      <c r="F2383" s="30" t="str">
        <f t="shared" si="153"/>
        <v xml:space="preserve"> cr_services,</v>
      </c>
      <c r="G2383" s="30" t="str">
        <f t="shared" si="154"/>
        <v xml:space="preserve"> cr_services</v>
      </c>
      <c r="I2383" t="s">
        <v>5602</v>
      </c>
      <c r="J2383" t="s">
        <v>5604</v>
      </c>
      <c r="K2383" t="s">
        <v>5603</v>
      </c>
      <c r="M2383" t="str">
        <f t="shared" si="155"/>
        <v>variable = ifelse(variable == " cr_services","      cs_recommendation ",variable),</v>
      </c>
    </row>
    <row r="2384" spans="1:13">
      <c r="A2384" t="s">
        <v>6764</v>
      </c>
      <c r="E2384" s="30" t="str">
        <f t="shared" si="152"/>
        <v xml:space="preserve">      cs_recommendation_1 </v>
      </c>
      <c r="F2384" s="30" t="str">
        <f t="shared" si="153"/>
        <v xml:space="preserve"> cr_services_1,</v>
      </c>
      <c r="G2384" s="30" t="str">
        <f t="shared" si="154"/>
        <v xml:space="preserve"> cr_services_1</v>
      </c>
      <c r="I2384" t="s">
        <v>5602</v>
      </c>
      <c r="J2384" t="s">
        <v>5604</v>
      </c>
      <c r="K2384" t="s">
        <v>5603</v>
      </c>
      <c r="M2384" t="str">
        <f t="shared" si="155"/>
        <v>variable = ifelse(variable == " cr_services_1","      cs_recommendation_1 ",variable),</v>
      </c>
    </row>
    <row r="2385" spans="1:13">
      <c r="A2385" t="s">
        <v>6765</v>
      </c>
      <c r="E2385" s="30" t="str">
        <f t="shared" si="152"/>
        <v xml:space="preserve">      cs_recommendation_2 </v>
      </c>
      <c r="F2385" s="30" t="str">
        <f t="shared" si="153"/>
        <v xml:space="preserve"> cr_services_1_1,</v>
      </c>
      <c r="G2385" s="30" t="str">
        <f t="shared" si="154"/>
        <v xml:space="preserve"> cr_services_1_1</v>
      </c>
      <c r="I2385" t="s">
        <v>5602</v>
      </c>
      <c r="J2385" t="s">
        <v>5604</v>
      </c>
      <c r="K2385" t="s">
        <v>5603</v>
      </c>
      <c r="M2385" t="str">
        <f t="shared" si="155"/>
        <v>variable = ifelse(variable == " cr_services_1_1","      cs_recommendation_2 ",variable),</v>
      </c>
    </row>
    <row r="2386" spans="1:13">
      <c r="A2386" t="s">
        <v>6766</v>
      </c>
      <c r="E2386" s="30" t="str">
        <f t="shared" si="152"/>
        <v xml:space="preserve">      cs_provides_feedback </v>
      </c>
      <c r="F2386" s="30" t="str">
        <f t="shared" si="153"/>
        <v xml:space="preserve"> cs_feedback,</v>
      </c>
      <c r="G2386" s="30" t="str">
        <f t="shared" si="154"/>
        <v xml:space="preserve"> cs_feedback</v>
      </c>
      <c r="I2386" t="s">
        <v>5602</v>
      </c>
      <c r="J2386" t="s">
        <v>5604</v>
      </c>
      <c r="K2386" t="s">
        <v>5603</v>
      </c>
      <c r="M2386" t="str">
        <f t="shared" si="155"/>
        <v>variable = ifelse(variable == " cs_feedback","      cs_provides_feedback ",variable),</v>
      </c>
    </row>
    <row r="2387" spans="1:13">
      <c r="A2387" t="s">
        <v>6767</v>
      </c>
      <c r="E2387" s="30" t="str">
        <f t="shared" si="152"/>
        <v xml:space="preserve">      cs_provides_feedback_1 </v>
      </c>
      <c r="F2387" s="30" t="str">
        <f t="shared" si="153"/>
        <v xml:space="preserve"> cs_feedback_1,</v>
      </c>
      <c r="G2387" s="30" t="str">
        <f t="shared" si="154"/>
        <v xml:space="preserve"> cs_feedback_1</v>
      </c>
      <c r="I2387" t="s">
        <v>5602</v>
      </c>
      <c r="J2387" t="s">
        <v>5604</v>
      </c>
      <c r="K2387" t="s">
        <v>5603</v>
      </c>
      <c r="M2387" t="str">
        <f t="shared" si="155"/>
        <v>variable = ifelse(variable == " cs_feedback_1","      cs_provides_feedback_1 ",variable),</v>
      </c>
    </row>
    <row r="2388" spans="1:13">
      <c r="A2388" t="s">
        <v>6768</v>
      </c>
      <c r="E2388" s="30" t="str">
        <f t="shared" si="152"/>
        <v xml:space="preserve">      cs_provides_feedback_2 </v>
      </c>
      <c r="F2388" s="30" t="str">
        <f t="shared" si="153"/>
        <v xml:space="preserve"> cs_feedback_1_1,</v>
      </c>
      <c r="G2388" s="30" t="str">
        <f t="shared" si="154"/>
        <v xml:space="preserve"> cs_feedback_1_1</v>
      </c>
      <c r="I2388" t="s">
        <v>5602</v>
      </c>
      <c r="J2388" t="s">
        <v>5604</v>
      </c>
      <c r="K2388" t="s">
        <v>5603</v>
      </c>
      <c r="M2388" t="str">
        <f t="shared" si="155"/>
        <v>variable = ifelse(variable == " cs_feedback_1_1","      cs_provides_feedback_2 ",variable),</v>
      </c>
    </row>
    <row r="2389" spans="1:13">
      <c r="A2389" t="s">
        <v>6769</v>
      </c>
      <c r="E2389" s="30" t="str">
        <f t="shared" si="152"/>
        <v xml:space="preserve">      cs_feedback_process </v>
      </c>
      <c r="F2389" s="30" t="str">
        <f t="shared" si="153"/>
        <v xml:space="preserve"> cs_feedback_coach,</v>
      </c>
      <c r="G2389" s="30" t="str">
        <f t="shared" si="154"/>
        <v xml:space="preserve"> cs_feedback_coach</v>
      </c>
      <c r="I2389" t="s">
        <v>5602</v>
      </c>
      <c r="J2389" t="s">
        <v>5604</v>
      </c>
      <c r="K2389" t="s">
        <v>5603</v>
      </c>
      <c r="M2389" t="str">
        <f t="shared" si="155"/>
        <v>variable = ifelse(variable == " cs_feedback_coach","      cs_feedback_process ",variable),</v>
      </c>
    </row>
    <row r="2390" spans="1:13">
      <c r="A2390" t="s">
        <v>6770</v>
      </c>
      <c r="E2390" s="30" t="str">
        <f t="shared" si="152"/>
        <v xml:space="preserve">      cs_feedback_process_1 </v>
      </c>
      <c r="F2390" s="30" t="str">
        <f t="shared" si="153"/>
        <v xml:space="preserve"> cs_feedback_coach_1,</v>
      </c>
      <c r="G2390" s="30" t="str">
        <f t="shared" si="154"/>
        <v xml:space="preserve"> cs_feedback_coach_1</v>
      </c>
      <c r="I2390" t="s">
        <v>5602</v>
      </c>
      <c r="J2390" t="s">
        <v>5604</v>
      </c>
      <c r="K2390" t="s">
        <v>5603</v>
      </c>
      <c r="M2390" t="str">
        <f t="shared" si="155"/>
        <v>variable = ifelse(variable == " cs_feedback_coach_1","      cs_feedback_process_1 ",variable),</v>
      </c>
    </row>
    <row r="2391" spans="1:13">
      <c r="A2391" t="s">
        <v>6771</v>
      </c>
      <c r="E2391" s="30" t="str">
        <f t="shared" si="152"/>
        <v xml:space="preserve">      cs_feedback_process_2 </v>
      </c>
      <c r="F2391" s="30" t="str">
        <f t="shared" si="153"/>
        <v xml:space="preserve"> cs_feedback_coach_1_1,</v>
      </c>
      <c r="G2391" s="30" t="str">
        <f t="shared" si="154"/>
        <v xml:space="preserve"> cs_feedback_coach_1_1</v>
      </c>
      <c r="I2391" t="s">
        <v>5602</v>
      </c>
      <c r="J2391" t="s">
        <v>5604</v>
      </c>
      <c r="K2391" t="s">
        <v>5603</v>
      </c>
      <c r="M2391" t="str">
        <f t="shared" si="155"/>
        <v>variable = ifelse(variable == " cs_feedback_coach_1_1","      cs_feedback_process_2 ",variable),</v>
      </c>
    </row>
    <row r="2392" spans="1:13">
      <c r="A2392" t="s">
        <v>6772</v>
      </c>
      <c r="E2392" s="30" t="str">
        <f t="shared" si="152"/>
        <v xml:space="preserve">      cs_feedback_frequency </v>
      </c>
      <c r="F2392" s="30" t="str">
        <f t="shared" si="153"/>
        <v xml:space="preserve"> cs_feedback_time,</v>
      </c>
      <c r="G2392" s="30" t="str">
        <f t="shared" si="154"/>
        <v xml:space="preserve"> cs_feedback_time</v>
      </c>
      <c r="I2392" t="s">
        <v>5602</v>
      </c>
      <c r="J2392" t="s">
        <v>5604</v>
      </c>
      <c r="K2392" t="s">
        <v>5603</v>
      </c>
      <c r="M2392" t="str">
        <f t="shared" si="155"/>
        <v>variable = ifelse(variable == " cs_feedback_time","      cs_feedback_frequency ",variable),</v>
      </c>
    </row>
    <row r="2393" spans="1:13">
      <c r="A2393" t="s">
        <v>6773</v>
      </c>
      <c r="E2393" s="30" t="str">
        <f t="shared" si="152"/>
        <v xml:space="preserve">      cs_feedback_frequency_1 </v>
      </c>
      <c r="F2393" s="30" t="str">
        <f t="shared" si="153"/>
        <v xml:space="preserve"> cs_feedback_time_1,</v>
      </c>
      <c r="G2393" s="30" t="str">
        <f t="shared" si="154"/>
        <v xml:space="preserve"> cs_feedback_time_1</v>
      </c>
      <c r="I2393" t="s">
        <v>5602</v>
      </c>
      <c r="J2393" t="s">
        <v>5604</v>
      </c>
      <c r="K2393" t="s">
        <v>5603</v>
      </c>
      <c r="M2393" t="str">
        <f t="shared" si="155"/>
        <v>variable = ifelse(variable == " cs_feedback_time_1","      cs_feedback_frequency_1 ",variable),</v>
      </c>
    </row>
    <row r="2394" spans="1:13">
      <c r="A2394" t="s">
        <v>6774</v>
      </c>
      <c r="E2394" s="30" t="str">
        <f t="shared" si="152"/>
        <v xml:space="preserve">      cs_feedback_frequency_2 </v>
      </c>
      <c r="F2394" s="30" t="str">
        <f t="shared" si="153"/>
        <v xml:space="preserve"> cs_feedback_time_1_1,</v>
      </c>
      <c r="G2394" s="30" t="str">
        <f t="shared" si="154"/>
        <v xml:space="preserve"> cs_feedback_time_1_1</v>
      </c>
      <c r="I2394" t="s">
        <v>5602</v>
      </c>
      <c r="J2394" t="s">
        <v>5604</v>
      </c>
      <c r="K2394" t="s">
        <v>5603</v>
      </c>
      <c r="M2394" t="str">
        <f t="shared" si="155"/>
        <v>variable = ifelse(variable == " cs_feedback_time_1_1","      cs_feedback_frequency_2 ",variable),</v>
      </c>
    </row>
    <row r="2395" spans="1:13">
      <c r="A2395" t="s">
        <v>5515</v>
      </c>
      <c r="E2395" s="30" t="str">
        <f t="shared" si="152"/>
        <v xml:space="preserve">      cs_negative_recommendation </v>
      </c>
      <c r="F2395" s="30" t="str">
        <f t="shared" si="153"/>
        <v xml:space="preserve"> cs_neg_recommendation,</v>
      </c>
      <c r="G2395" s="30" t="str">
        <f t="shared" si="154"/>
        <v xml:space="preserve"> cs_neg_recommendation</v>
      </c>
      <c r="I2395" t="s">
        <v>5602</v>
      </c>
      <c r="J2395" t="s">
        <v>5604</v>
      </c>
      <c r="K2395" t="s">
        <v>5603</v>
      </c>
      <c r="M2395" t="str">
        <f t="shared" si="155"/>
        <v>variable = ifelse(variable == " cs_neg_recommendation","      cs_negative_recommendation ",variable),</v>
      </c>
    </row>
    <row r="2396" spans="1:13">
      <c r="A2396" t="s">
        <v>6775</v>
      </c>
      <c r="E2396" s="30" t="str">
        <f t="shared" si="152"/>
        <v xml:space="preserve">      cs_negative_recommendation_1 </v>
      </c>
      <c r="F2396" s="30" t="str">
        <f t="shared" si="153"/>
        <v xml:space="preserve"> cs_neg_recommendation_1,</v>
      </c>
      <c r="G2396" s="30" t="str">
        <f t="shared" si="154"/>
        <v xml:space="preserve"> cs_neg_recommendation_1</v>
      </c>
      <c r="I2396" t="s">
        <v>5602</v>
      </c>
      <c r="J2396" t="s">
        <v>5604</v>
      </c>
      <c r="K2396" t="s">
        <v>5603</v>
      </c>
      <c r="M2396" t="str">
        <f t="shared" si="155"/>
        <v>variable = ifelse(variable == " cs_neg_recommendation_1","      cs_negative_recommendation_1 ",variable),</v>
      </c>
    </row>
    <row r="2397" spans="1:13">
      <c r="A2397" t="s">
        <v>6776</v>
      </c>
      <c r="E2397" s="30" t="str">
        <f t="shared" si="152"/>
        <v xml:space="preserve">      cs_negative_recommendation_2 </v>
      </c>
      <c r="F2397" s="30" t="str">
        <f t="shared" si="153"/>
        <v xml:space="preserve"> cs_neg_recommendation_1_1,</v>
      </c>
      <c r="G2397" s="30" t="str">
        <f t="shared" si="154"/>
        <v xml:space="preserve"> cs_neg_recommendation_1_1</v>
      </c>
      <c r="I2397" t="s">
        <v>5602</v>
      </c>
      <c r="J2397" t="s">
        <v>5604</v>
      </c>
      <c r="K2397" t="s">
        <v>5603</v>
      </c>
      <c r="M2397" t="str">
        <f t="shared" si="155"/>
        <v>variable = ifelse(variable == " cs_neg_recommendation_1_1","      cs_negative_recommendation_2 ",variable),</v>
      </c>
    </row>
    <row r="2398" spans="1:13">
      <c r="A2398" t="s">
        <v>6777</v>
      </c>
      <c r="E2398" s="30" t="str">
        <f t="shared" si="152"/>
        <v xml:space="preserve">      cs_negative_recommendation_2_other </v>
      </c>
      <c r="F2398" s="30" t="str">
        <f t="shared" si="153"/>
        <v xml:space="preserve"> `cs_neg_recommendation_1_1--other--`,</v>
      </c>
      <c r="G2398" s="30" t="str">
        <f t="shared" si="154"/>
        <v xml:space="preserve"> `cs_neg_recommendation_1_1--other--`</v>
      </c>
      <c r="I2398" t="s">
        <v>5602</v>
      </c>
      <c r="J2398" t="s">
        <v>5604</v>
      </c>
      <c r="K2398" t="s">
        <v>5603</v>
      </c>
      <c r="M2398" t="str">
        <f t="shared" si="155"/>
        <v>variable = ifelse(variable == " `cs_neg_recommendation_1_1--other--`","      cs_negative_recommendation_2_other ",variable),</v>
      </c>
    </row>
    <row r="2399" spans="1:13">
      <c r="A2399" t="s">
        <v>6778</v>
      </c>
      <c r="E2399" s="30" t="str">
        <f t="shared" si="152"/>
        <v xml:space="preserve">      cs_negative_recommendation_1_other </v>
      </c>
      <c r="F2399" s="30" t="str">
        <f t="shared" si="153"/>
        <v xml:space="preserve"> `cs_neg_recommendation_1--other--`,</v>
      </c>
      <c r="G2399" s="30" t="str">
        <f t="shared" si="154"/>
        <v xml:space="preserve"> `cs_neg_recommendation_1--other--`</v>
      </c>
      <c r="I2399" t="s">
        <v>5602</v>
      </c>
      <c r="J2399" t="s">
        <v>5604</v>
      </c>
      <c r="K2399" t="s">
        <v>5603</v>
      </c>
      <c r="M2399" t="str">
        <f t="shared" si="155"/>
        <v>variable = ifelse(variable == " `cs_neg_recommendation_1--other--`","      cs_negative_recommendation_1_other ",variable),</v>
      </c>
    </row>
    <row r="2400" spans="1:13">
      <c r="A2400" t="s">
        <v>6779</v>
      </c>
      <c r="E2400" s="30" t="str">
        <f t="shared" si="152"/>
        <v xml:space="preserve">      cs_negative_recommendation_other </v>
      </c>
      <c r="F2400" s="30" t="str">
        <f t="shared" si="153"/>
        <v xml:space="preserve"> `cs_neg_recommendation--other--`,</v>
      </c>
      <c r="G2400" s="30" t="str">
        <f t="shared" si="154"/>
        <v xml:space="preserve"> `cs_neg_recommendation--other--`</v>
      </c>
      <c r="I2400" t="s">
        <v>5602</v>
      </c>
      <c r="J2400" t="s">
        <v>5604</v>
      </c>
      <c r="K2400" t="s">
        <v>5603</v>
      </c>
      <c r="M2400" t="str">
        <f t="shared" si="155"/>
        <v>variable = ifelse(variable == " `cs_neg_recommendation--other--`","      cs_negative_recommendation_other ",variable),</v>
      </c>
    </row>
    <row r="2401" spans="1:13">
      <c r="A2401" t="s">
        <v>6780</v>
      </c>
      <c r="E2401" s="30" t="str">
        <f t="shared" si="152"/>
        <v xml:space="preserve">      cs_timely_payment </v>
      </c>
      <c r="F2401" s="30" t="str">
        <f t="shared" si="153"/>
        <v xml:space="preserve"> cs_payment,</v>
      </c>
      <c r="G2401" s="30" t="str">
        <f t="shared" si="154"/>
        <v xml:space="preserve"> cs_payment</v>
      </c>
      <c r="I2401" t="s">
        <v>5602</v>
      </c>
      <c r="J2401" t="s">
        <v>5604</v>
      </c>
      <c r="K2401" t="s">
        <v>5603</v>
      </c>
      <c r="M2401" t="str">
        <f t="shared" si="155"/>
        <v>variable = ifelse(variable == " cs_payment","      cs_timely_payment ",variable),</v>
      </c>
    </row>
    <row r="2402" spans="1:13">
      <c r="A2402" t="s">
        <v>6781</v>
      </c>
      <c r="E2402" s="30" t="str">
        <f t="shared" si="152"/>
        <v xml:space="preserve">      cs_timely_payment_1 </v>
      </c>
      <c r="F2402" s="30" t="str">
        <f t="shared" si="153"/>
        <v xml:space="preserve"> cs_payment_1,</v>
      </c>
      <c r="G2402" s="30" t="str">
        <f t="shared" si="154"/>
        <v xml:space="preserve"> cs_payment_1</v>
      </c>
      <c r="I2402" t="s">
        <v>5602</v>
      </c>
      <c r="J2402" t="s">
        <v>5604</v>
      </c>
      <c r="K2402" t="s">
        <v>5603</v>
      </c>
      <c r="M2402" t="str">
        <f t="shared" si="155"/>
        <v>variable = ifelse(variable == " cs_payment_1","      cs_timely_payment_1 ",variable),</v>
      </c>
    </row>
    <row r="2403" spans="1:13">
      <c r="A2403" t="s">
        <v>6782</v>
      </c>
      <c r="E2403" s="30" t="str">
        <f t="shared" si="152"/>
        <v xml:space="preserve">      cs_timely_payment_2 </v>
      </c>
      <c r="F2403" s="30" t="str">
        <f t="shared" si="153"/>
        <v xml:space="preserve"> cs_payment_1_1,</v>
      </c>
      <c r="G2403" s="30" t="str">
        <f t="shared" si="154"/>
        <v xml:space="preserve"> cs_payment_1_1</v>
      </c>
      <c r="I2403" t="s">
        <v>5602</v>
      </c>
      <c r="J2403" t="s">
        <v>5604</v>
      </c>
      <c r="K2403" t="s">
        <v>5603</v>
      </c>
      <c r="M2403" t="str">
        <f t="shared" si="155"/>
        <v>variable = ifelse(variable == " cs_payment_1_1","      cs_timely_payment_2 ",variable),</v>
      </c>
    </row>
    <row r="2404" spans="1:13">
      <c r="A2404" t="s">
        <v>6783</v>
      </c>
      <c r="E2404" s="30" t="str">
        <f t="shared" si="152"/>
        <v xml:space="preserve">      cs_positive_recommendation </v>
      </c>
      <c r="F2404" s="30" t="str">
        <f t="shared" si="153"/>
        <v xml:space="preserve"> cs_pos_recommendation_1,</v>
      </c>
      <c r="G2404" s="30" t="str">
        <f t="shared" si="154"/>
        <v xml:space="preserve"> cs_pos_recommendation_1</v>
      </c>
      <c r="I2404" t="s">
        <v>5602</v>
      </c>
      <c r="J2404" t="s">
        <v>5604</v>
      </c>
      <c r="K2404" t="s">
        <v>5603</v>
      </c>
      <c r="M2404" t="str">
        <f t="shared" si="155"/>
        <v>variable = ifelse(variable == " cs_pos_recommendation_1","      cs_positive_recommendation ",variable),</v>
      </c>
    </row>
    <row r="2405" spans="1:13">
      <c r="A2405" t="s">
        <v>6784</v>
      </c>
      <c r="E2405" s="30" t="str">
        <f t="shared" si="152"/>
        <v xml:space="preserve">      cs_positive_recommendation_1 </v>
      </c>
      <c r="F2405" s="30" t="str">
        <f t="shared" si="153"/>
        <v xml:space="preserve"> cs_pos_recommendation_1_1,</v>
      </c>
      <c r="G2405" s="30" t="str">
        <f t="shared" si="154"/>
        <v xml:space="preserve"> cs_pos_recommendation_1_1</v>
      </c>
      <c r="I2405" t="s">
        <v>5602</v>
      </c>
      <c r="J2405" t="s">
        <v>5604</v>
      </c>
      <c r="K2405" t="s">
        <v>5603</v>
      </c>
      <c r="M2405" t="str">
        <f t="shared" si="155"/>
        <v>variable = ifelse(variable == " cs_pos_recommendation_1_1","      cs_positive_recommendation_1 ",variable),</v>
      </c>
    </row>
    <row r="2406" spans="1:13">
      <c r="A2406" t="s">
        <v>6785</v>
      </c>
      <c r="E2406" s="30" t="str">
        <f t="shared" si="152"/>
        <v xml:space="preserve">      cs_positive_recommendation_2 </v>
      </c>
      <c r="F2406" s="30" t="str">
        <f t="shared" si="153"/>
        <v xml:space="preserve"> cs_pos_recommendation_1_1_1,</v>
      </c>
      <c r="G2406" s="30" t="str">
        <f t="shared" si="154"/>
        <v xml:space="preserve"> cs_pos_recommendation_1_1_1</v>
      </c>
      <c r="I2406" t="s">
        <v>5602</v>
      </c>
      <c r="J2406" t="s">
        <v>5604</v>
      </c>
      <c r="K2406" t="s">
        <v>5603</v>
      </c>
      <c r="M2406" t="str">
        <f t="shared" si="155"/>
        <v>variable = ifelse(variable == " cs_pos_recommendation_1_1_1","      cs_positive_recommendation_2 ",variable),</v>
      </c>
    </row>
    <row r="2407" spans="1:13">
      <c r="A2407" t="s">
        <v>6786</v>
      </c>
      <c r="E2407" s="30" t="str">
        <f t="shared" si="152"/>
        <v xml:space="preserve">      cs_positive_recommendation_2_other </v>
      </c>
      <c r="F2407" s="30" t="str">
        <f t="shared" si="153"/>
        <v xml:space="preserve"> `cs_pos_recommendation_1_1_1--other--`,</v>
      </c>
      <c r="G2407" s="30" t="str">
        <f t="shared" si="154"/>
        <v xml:space="preserve"> `cs_pos_recommendation_1_1_1--other--`</v>
      </c>
      <c r="I2407" t="s">
        <v>5602</v>
      </c>
      <c r="J2407" t="s">
        <v>5604</v>
      </c>
      <c r="K2407" t="s">
        <v>5603</v>
      </c>
      <c r="M2407" t="str">
        <f t="shared" si="155"/>
        <v>variable = ifelse(variable == " `cs_pos_recommendation_1_1_1--other--`","      cs_positive_recommendation_2_other ",variable),</v>
      </c>
    </row>
    <row r="2408" spans="1:13">
      <c r="A2408" t="s">
        <v>6787</v>
      </c>
      <c r="E2408" s="30" t="str">
        <f t="shared" si="152"/>
        <v xml:space="preserve">      cs_positive_recommendation_1_other </v>
      </c>
      <c r="F2408" s="30" t="str">
        <f t="shared" si="153"/>
        <v xml:space="preserve"> `cs_pos_recommendation_1_1--other--`,</v>
      </c>
      <c r="G2408" s="30" t="str">
        <f t="shared" si="154"/>
        <v xml:space="preserve"> `cs_pos_recommendation_1_1--other--`</v>
      </c>
      <c r="I2408" t="s">
        <v>5602</v>
      </c>
      <c r="J2408" t="s">
        <v>5604</v>
      </c>
      <c r="K2408" t="s">
        <v>5603</v>
      </c>
      <c r="M2408" t="str">
        <f t="shared" si="155"/>
        <v>variable = ifelse(variable == " `cs_pos_recommendation_1_1--other--`","      cs_positive_recommendation_1_other ",variable),</v>
      </c>
    </row>
    <row r="2409" spans="1:13">
      <c r="A2409" t="s">
        <v>6788</v>
      </c>
      <c r="E2409" s="30" t="str">
        <f t="shared" si="152"/>
        <v xml:space="preserve">      cs_positive_recommendation_other </v>
      </c>
      <c r="F2409" s="30" t="str">
        <f t="shared" si="153"/>
        <v xml:space="preserve"> `cs_pos_recommendation_1--other--`,</v>
      </c>
      <c r="G2409" s="30" t="str">
        <f t="shared" si="154"/>
        <v xml:space="preserve"> `cs_pos_recommendation_1--other--`</v>
      </c>
      <c r="I2409" t="s">
        <v>5602</v>
      </c>
      <c r="J2409" t="s">
        <v>5604</v>
      </c>
      <c r="K2409" t="s">
        <v>5603</v>
      </c>
      <c r="M2409" t="str">
        <f t="shared" si="155"/>
        <v>variable = ifelse(variable == " `cs_pos_recommendation_1--other--`","      cs_positive_recommendation_other ",variable),</v>
      </c>
    </row>
    <row r="2410" spans="1:13">
      <c r="A2410" t="s">
        <v>6789</v>
      </c>
      <c r="E2410" s="30" t="str">
        <f t="shared" si="152"/>
        <v xml:space="preserve">      mccornick_knowledge_check </v>
      </c>
      <c r="F2410" s="30" t="str">
        <f t="shared" si="153"/>
        <v xml:space="preserve"> "do you know how to check the eu mrl requirement from websites?",</v>
      </c>
      <c r="G2410" s="30" t="str">
        <f t="shared" si="154"/>
        <v xml:space="preserve"> "do you know how to check the eu mrl requirement from websites?"</v>
      </c>
      <c r="I2410" t="s">
        <v>5602</v>
      </c>
      <c r="J2410" t="s">
        <v>5604</v>
      </c>
      <c r="K2410" t="s">
        <v>5603</v>
      </c>
      <c r="M2410" t="str">
        <f t="shared" si="155"/>
        <v>variable = ifelse(variable == " "do you know how to check the eu mrl requirement from websites?"","      mccornick_knowledge_check ",variable),</v>
      </c>
    </row>
    <row r="2411" spans="1:13">
      <c r="A2411" t="s">
        <v>6790</v>
      </c>
      <c r="E2411" s="30" t="str">
        <f t="shared" si="152"/>
        <v xml:space="preserve">      mccornick_knowledge_max_residue_level </v>
      </c>
      <c r="F2411" s="30" t="str">
        <f t="shared" si="153"/>
        <v xml:space="preserve"> "do you know what maximum residue level means?",</v>
      </c>
      <c r="G2411" s="30" t="str">
        <f t="shared" si="154"/>
        <v xml:space="preserve"> "do you know what maximum residue level means?"</v>
      </c>
      <c r="I2411" t="s">
        <v>5602</v>
      </c>
      <c r="J2411" t="s">
        <v>5604</v>
      </c>
      <c r="K2411" t="s">
        <v>5603</v>
      </c>
      <c r="M2411" t="str">
        <f t="shared" si="155"/>
        <v>variable = ifelse(variable == " "do you know what maximum residue level means?"","      mccornick_knowledge_max_residue_level ",variable),</v>
      </c>
    </row>
    <row r="2412" spans="1:13">
      <c r="A2412" t="s">
        <v>6791</v>
      </c>
      <c r="E2412" s="30" t="str">
        <f t="shared" si="152"/>
        <v xml:space="preserve">      f_trees_amount </v>
      </c>
      <c r="F2412" s="30" t="str">
        <f t="shared" si="153"/>
        <v xml:space="preserve"> f_density,</v>
      </c>
      <c r="G2412" s="30" t="str">
        <f t="shared" si="154"/>
        <v xml:space="preserve"> f_density</v>
      </c>
      <c r="I2412" t="s">
        <v>5602</v>
      </c>
      <c r="J2412" t="s">
        <v>5604</v>
      </c>
      <c r="K2412" t="s">
        <v>5603</v>
      </c>
      <c r="M2412" t="str">
        <f t="shared" si="155"/>
        <v>variable = ifelse(variable == " f_density","      f_trees_amount ",variable),</v>
      </c>
    </row>
    <row r="2413" spans="1:13">
      <c r="A2413" t="s">
        <v>6792</v>
      </c>
      <c r="E2413" s="30" t="str">
        <f t="shared" si="152"/>
        <v xml:space="preserve">      f_pepper_eat_or_sell </v>
      </c>
      <c r="F2413" s="30" t="str">
        <f t="shared" si="153"/>
        <v xml:space="preserve"> f_eat_or_sell,</v>
      </c>
      <c r="G2413" s="30" t="str">
        <f t="shared" si="154"/>
        <v xml:space="preserve"> f_eat_or_sell</v>
      </c>
      <c r="I2413" t="s">
        <v>5602</v>
      </c>
      <c r="J2413" t="s">
        <v>5604</v>
      </c>
      <c r="K2413" t="s">
        <v>5603</v>
      </c>
      <c r="M2413" t="str">
        <f t="shared" si="155"/>
        <v>variable = ifelse(variable == " f_eat_or_sell","      f_pepper_eat_or_sell ",variable),</v>
      </c>
    </row>
    <row r="2414" spans="1:13">
      <c r="A2414" t="s">
        <v>6793</v>
      </c>
      <c r="E2414" s="30" t="str">
        <f t="shared" si="152"/>
        <v xml:space="preserve">      f_equip_income_rental </v>
      </c>
      <c r="F2414" s="30" t="str">
        <f t="shared" si="153"/>
        <v xml:space="preserve"> f_income_equipment_rent,</v>
      </c>
      <c r="G2414" s="30" t="str">
        <f t="shared" si="154"/>
        <v xml:space="preserve"> f_income_equipment_rent</v>
      </c>
      <c r="I2414" t="s">
        <v>5602</v>
      </c>
      <c r="J2414" t="s">
        <v>5604</v>
      </c>
      <c r="K2414" t="s">
        <v>5603</v>
      </c>
      <c r="M2414" t="str">
        <f t="shared" si="155"/>
        <v>variable = ifelse(variable == " f_income_equipment_rent","      f_equip_income_rental ",variable),</v>
      </c>
    </row>
    <row r="2415" spans="1:13">
      <c r="A2415" t="s">
        <v>6794</v>
      </c>
      <c r="E2415" s="30" t="str">
        <f t="shared" si="152"/>
        <v xml:space="preserve">      f_equip_income_rental_other </v>
      </c>
      <c r="F2415" s="30" t="str">
        <f t="shared" si="153"/>
        <v xml:space="preserve"> `f_income_equipment_rent--other--`,</v>
      </c>
      <c r="G2415" s="30" t="str">
        <f t="shared" si="154"/>
        <v xml:space="preserve"> `f_income_equipment_rent--other--`</v>
      </c>
      <c r="I2415" t="s">
        <v>5602</v>
      </c>
      <c r="J2415" t="s">
        <v>5604</v>
      </c>
      <c r="K2415" t="s">
        <v>5603</v>
      </c>
      <c r="M2415" t="str">
        <f t="shared" si="155"/>
        <v>variable = ifelse(variable == " `f_income_equipment_rent--other--`","      f_equip_income_rental_other ",variable),</v>
      </c>
    </row>
    <row r="2416" spans="1:13">
      <c r="A2416" t="s">
        <v>6795</v>
      </c>
      <c r="E2416" s="30" t="str">
        <f t="shared" si="152"/>
        <v xml:space="preserve">      f_inputs_usage_type </v>
      </c>
      <c r="F2416" s="30" t="str">
        <f t="shared" si="153"/>
        <v xml:space="preserve"> f_inputs,</v>
      </c>
      <c r="G2416" s="30" t="str">
        <f t="shared" si="154"/>
        <v xml:space="preserve"> f_inputs</v>
      </c>
      <c r="I2416" t="s">
        <v>5602</v>
      </c>
      <c r="J2416" t="s">
        <v>5604</v>
      </c>
      <c r="K2416" t="s">
        <v>5603</v>
      </c>
      <c r="M2416" t="str">
        <f t="shared" si="155"/>
        <v>variable = ifelse(variable == " f_inputs","      f_inputs_usage_type ",variable),</v>
      </c>
    </row>
    <row r="2417" spans="1:13">
      <c r="A2417" t="s">
        <v>6796</v>
      </c>
      <c r="E2417" s="30" t="str">
        <f t="shared" si="152"/>
        <v xml:space="preserve">      f_inputs_usage_other </v>
      </c>
      <c r="F2417" s="30" t="str">
        <f t="shared" si="153"/>
        <v xml:space="preserve"> `f_inputs--other--`,</v>
      </c>
      <c r="G2417" s="30" t="str">
        <f t="shared" si="154"/>
        <v xml:space="preserve"> `f_inputs--other--`</v>
      </c>
      <c r="I2417" t="s">
        <v>5602</v>
      </c>
      <c r="J2417" t="s">
        <v>5604</v>
      </c>
      <c r="K2417" t="s">
        <v>5603</v>
      </c>
      <c r="M2417" t="str">
        <f t="shared" si="155"/>
        <v>variable = ifelse(variable == " `f_inputs--other--`","      f_inputs_usage_other ",variable),</v>
      </c>
    </row>
    <row r="2418" spans="1:13">
      <c r="A2418" t="s">
        <v>6797</v>
      </c>
      <c r="E2418" s="30" t="str">
        <f t="shared" si="152"/>
        <v xml:space="preserve">      f_focus_measurement_prod_pepper_bag_kg </v>
      </c>
      <c r="F2418" s="30" t="str">
        <f t="shared" si="153"/>
        <v xml:space="preserve"> f_kg_bag,</v>
      </c>
      <c r="G2418" s="30" t="str">
        <f t="shared" si="154"/>
        <v xml:space="preserve"> f_kg_bag</v>
      </c>
      <c r="I2418" t="s">
        <v>5602</v>
      </c>
      <c r="J2418" t="s">
        <v>5604</v>
      </c>
      <c r="K2418" t="s">
        <v>5603</v>
      </c>
      <c r="M2418" t="str">
        <f t="shared" si="155"/>
        <v>variable = ifelse(variable == " f_kg_bag","      f_focus_measurement_prod_pepper_bag_kg ",variable),</v>
      </c>
    </row>
    <row r="2419" spans="1:13">
      <c r="A2419" t="s">
        <v>6798</v>
      </c>
      <c r="E2419" s="30" t="str">
        <f t="shared" si="152"/>
        <v xml:space="preserve">      f_focus_measurement_prod_pepper_other_kg </v>
      </c>
      <c r="F2419" s="30" t="str">
        <f t="shared" si="153"/>
        <v xml:space="preserve"> f_kg_other,</v>
      </c>
      <c r="G2419" s="30" t="str">
        <f t="shared" si="154"/>
        <v xml:space="preserve"> f_kg_other</v>
      </c>
      <c r="I2419" t="s">
        <v>5602</v>
      </c>
      <c r="J2419" t="s">
        <v>5604</v>
      </c>
      <c r="K2419" t="s">
        <v>5603</v>
      </c>
      <c r="M2419" t="str">
        <f t="shared" si="155"/>
        <v>variable = ifelse(variable == " f_kg_other","      f_focus_measurement_prod_pepper_other_kg ",variable),</v>
      </c>
    </row>
    <row r="2420" spans="1:13">
      <c r="A2420" t="s">
        <v>5520</v>
      </c>
      <c r="E2420" s="30" t="str">
        <f t="shared" si="152"/>
        <v xml:space="preserve">      cs_sdm_company </v>
      </c>
      <c r="F2420" s="30" t="str">
        <f t="shared" si="153"/>
        <v xml:space="preserve"> f_know_company,</v>
      </c>
      <c r="G2420" s="30" t="str">
        <f t="shared" si="154"/>
        <v xml:space="preserve"> f_know_company</v>
      </c>
      <c r="I2420" t="s">
        <v>5602</v>
      </c>
      <c r="J2420" t="s">
        <v>5604</v>
      </c>
      <c r="K2420" t="s">
        <v>5603</v>
      </c>
      <c r="M2420" t="str">
        <f t="shared" si="155"/>
        <v>variable = ifelse(variable == " f_know_company","      cs_sdm_company ",variable),</v>
      </c>
    </row>
    <row r="2421" spans="1:13">
      <c r="A2421" t="s">
        <v>6799</v>
      </c>
      <c r="E2421" s="30" t="str">
        <f t="shared" si="152"/>
        <v xml:space="preserve">      cs_sdm_company_1 </v>
      </c>
      <c r="F2421" s="30" t="str">
        <f t="shared" si="153"/>
        <v xml:space="preserve"> f_know_company_1,</v>
      </c>
      <c r="G2421" s="30" t="str">
        <f t="shared" si="154"/>
        <v xml:space="preserve"> f_know_company_1</v>
      </c>
      <c r="I2421" t="s">
        <v>5602</v>
      </c>
      <c r="J2421" t="s">
        <v>5604</v>
      </c>
      <c r="K2421" t="s">
        <v>5603</v>
      </c>
      <c r="M2421" t="str">
        <f t="shared" si="155"/>
        <v>variable = ifelse(variable == " f_know_company_1","      cs_sdm_company_1 ",variable),</v>
      </c>
    </row>
    <row r="2422" spans="1:13">
      <c r="A2422" t="s">
        <v>6800</v>
      </c>
      <c r="E2422" s="30" t="str">
        <f t="shared" si="152"/>
        <v xml:space="preserve">      cs_sdm_company_2 </v>
      </c>
      <c r="F2422" s="30" t="str">
        <f t="shared" si="153"/>
        <v xml:space="preserve"> f_know_company_1_1,</v>
      </c>
      <c r="G2422" s="30" t="str">
        <f t="shared" si="154"/>
        <v xml:space="preserve"> f_know_company_1_1</v>
      </c>
      <c r="I2422" t="s">
        <v>5602</v>
      </c>
      <c r="J2422" t="s">
        <v>5604</v>
      </c>
      <c r="K2422" t="s">
        <v>5603</v>
      </c>
      <c r="M2422" t="str">
        <f t="shared" si="155"/>
        <v>variable = ifelse(variable == " f_know_company_1_1","      cs_sdm_company_2 ",variable),</v>
      </c>
    </row>
    <row r="2423" spans="1:13">
      <c r="A2423" t="s">
        <v>6454</v>
      </c>
      <c r="E2423" s="30" t="str">
        <f t="shared" si="152"/>
        <v xml:space="preserve">      f_crop_labour_types </v>
      </c>
      <c r="F2423" s="30" t="str">
        <f t="shared" si="153"/>
        <v xml:space="preserve"> f_labour,</v>
      </c>
      <c r="G2423" s="30" t="str">
        <f t="shared" si="154"/>
        <v xml:space="preserve"> f_labour</v>
      </c>
      <c r="I2423" t="s">
        <v>5602</v>
      </c>
      <c r="J2423" t="s">
        <v>5604</v>
      </c>
      <c r="K2423" t="s">
        <v>5603</v>
      </c>
      <c r="M2423" t="str">
        <f t="shared" si="155"/>
        <v>variable = ifelse(variable == " f_labour","      f_crop_labour_types ",variable),</v>
      </c>
    </row>
    <row r="2424" spans="1:13">
      <c r="A2424" t="s">
        <v>6801</v>
      </c>
      <c r="E2424" s="30" t="str">
        <f t="shared" si="152"/>
        <v xml:space="preserve">      f_labour_security_nrdays </v>
      </c>
      <c r="F2424" s="30" t="str">
        <f t="shared" si="153"/>
        <v xml:space="preserve"> f_labour_days_security,</v>
      </c>
      <c r="G2424" s="30" t="str">
        <f t="shared" si="154"/>
        <v xml:space="preserve"> f_labour_days_security</v>
      </c>
      <c r="I2424" t="s">
        <v>5602</v>
      </c>
      <c r="J2424" t="s">
        <v>5604</v>
      </c>
      <c r="K2424" t="s">
        <v>5603</v>
      </c>
      <c r="M2424" t="str">
        <f t="shared" si="155"/>
        <v>variable = ifelse(variable == " f_labour_days_security","      f_labour_security_nrdays ",variable),</v>
      </c>
    </row>
    <row r="2425" spans="1:13">
      <c r="A2425" t="s">
        <v>6802</v>
      </c>
      <c r="E2425" s="30" t="str">
        <f t="shared" si="152"/>
        <v xml:space="preserve">      f_labour_security_paymentpertimeframe </v>
      </c>
      <c r="F2425" s="30" t="str">
        <f t="shared" si="153"/>
        <v xml:space="preserve"> f_labour_security_amount,</v>
      </c>
      <c r="G2425" s="30" t="str">
        <f t="shared" si="154"/>
        <v xml:space="preserve"> f_labour_security_amount</v>
      </c>
      <c r="I2425" t="s">
        <v>5602</v>
      </c>
      <c r="J2425" t="s">
        <v>5604</v>
      </c>
      <c r="K2425" t="s">
        <v>5603</v>
      </c>
      <c r="M2425" t="str">
        <f t="shared" si="155"/>
        <v>variable = ifelse(variable == " f_labour_security_amount","      f_labour_security_paymentpertimeframe ",variable),</v>
      </c>
    </row>
    <row r="2426" spans="1:13">
      <c r="A2426" t="s">
        <v>5521</v>
      </c>
      <c r="E2426" s="30" t="str">
        <f t="shared" si="152"/>
        <v xml:space="preserve">      cf_shortage </v>
      </c>
      <c r="F2426" s="30" t="str">
        <f t="shared" si="153"/>
        <v xml:space="preserve"> f_liquidity,</v>
      </c>
      <c r="G2426" s="30" t="str">
        <f t="shared" si="154"/>
        <v xml:space="preserve"> f_liquidity</v>
      </c>
      <c r="I2426" t="s">
        <v>5602</v>
      </c>
      <c r="J2426" t="s">
        <v>5604</v>
      </c>
      <c r="K2426" t="s">
        <v>5603</v>
      </c>
      <c r="M2426" t="str">
        <f t="shared" si="155"/>
        <v>variable = ifelse(variable == " f_liquidity","      cf_shortage ",variable),</v>
      </c>
    </row>
    <row r="2427" spans="1:13">
      <c r="A2427" t="s">
        <v>5522</v>
      </c>
      <c r="E2427" s="30" t="str">
        <f t="shared" si="152"/>
        <v xml:space="preserve">      cf_shortage_months </v>
      </c>
      <c r="F2427" s="30" t="str">
        <f t="shared" si="153"/>
        <v xml:space="preserve"> f_liquidity_months,</v>
      </c>
      <c r="G2427" s="30" t="str">
        <f t="shared" si="154"/>
        <v xml:space="preserve"> f_liquidity_months</v>
      </c>
      <c r="I2427" t="s">
        <v>5602</v>
      </c>
      <c r="J2427" t="s">
        <v>5604</v>
      </c>
      <c r="K2427" t="s">
        <v>5603</v>
      </c>
      <c r="M2427" t="str">
        <f t="shared" si="155"/>
        <v>variable = ifelse(variable == " f_liquidity_months","      cf_shortage_months ",variable),</v>
      </c>
    </row>
    <row r="2428" spans="1:13">
      <c r="A2428" t="s">
        <v>5523</v>
      </c>
      <c r="E2428" s="30" t="str">
        <f t="shared" si="152"/>
        <v xml:space="preserve">      f_livestock_income_type </v>
      </c>
      <c r="F2428" s="30" t="str">
        <f t="shared" si="153"/>
        <v xml:space="preserve"> f_livestock,</v>
      </c>
      <c r="G2428" s="30" t="str">
        <f t="shared" si="154"/>
        <v xml:space="preserve"> f_livestock</v>
      </c>
      <c r="I2428" t="s">
        <v>5602</v>
      </c>
      <c r="J2428" t="s">
        <v>5604</v>
      </c>
      <c r="K2428" t="s">
        <v>5603</v>
      </c>
      <c r="M2428" t="str">
        <f t="shared" si="155"/>
        <v>variable = ifelse(variable == " f_livestock","      f_livestock_income_type ",variable),</v>
      </c>
    </row>
    <row r="2429" spans="1:13">
      <c r="A2429" t="s">
        <v>5524</v>
      </c>
      <c r="E2429" s="30" t="str">
        <f t="shared" si="152"/>
        <v xml:space="preserve">      f_livestock_income_total </v>
      </c>
      <c r="F2429" s="30" t="str">
        <f t="shared" si="153"/>
        <v xml:space="preserve"> f_livestock_income,</v>
      </c>
      <c r="G2429" s="30" t="str">
        <f t="shared" si="154"/>
        <v xml:space="preserve"> f_livestock_income</v>
      </c>
      <c r="I2429" t="s">
        <v>5602</v>
      </c>
      <c r="J2429" t="s">
        <v>5604</v>
      </c>
      <c r="K2429" t="s">
        <v>5603</v>
      </c>
      <c r="M2429" t="str">
        <f t="shared" si="155"/>
        <v>variable = ifelse(variable == " f_livestock_income","      f_livestock_income_total ",variable),</v>
      </c>
    </row>
    <row r="2430" spans="1:13">
      <c r="A2430" t="s">
        <v>6803</v>
      </c>
      <c r="E2430" s="30" t="str">
        <f t="shared" si="152"/>
        <v xml:space="preserve">      f_livestock_nr_labourers </v>
      </c>
      <c r="F2430" s="30" t="str">
        <f t="shared" si="153"/>
        <v xml:space="preserve"> f_livestock_labour,</v>
      </c>
      <c r="G2430" s="30" t="str">
        <f t="shared" si="154"/>
        <v xml:space="preserve"> f_livestock_labour</v>
      </c>
      <c r="I2430" t="s">
        <v>5602</v>
      </c>
      <c r="J2430" t="s">
        <v>5604</v>
      </c>
      <c r="K2430" t="s">
        <v>5603</v>
      </c>
      <c r="M2430" t="str">
        <f t="shared" si="155"/>
        <v>variable = ifelse(variable == " f_livestock_labour","      f_livestock_nr_labourers ",variable),</v>
      </c>
    </row>
    <row r="2431" spans="1:13">
      <c r="A2431" t="s">
        <v>6382</v>
      </c>
      <c r="E2431" s="30" t="str">
        <f t="shared" si="152"/>
        <v xml:space="preserve">      f_livestock_wages_hiredlabour </v>
      </c>
      <c r="F2431" s="30" t="str">
        <f t="shared" si="153"/>
        <v xml:space="preserve"> f_livestock_labour_amount,</v>
      </c>
      <c r="G2431" s="30" t="str">
        <f t="shared" si="154"/>
        <v xml:space="preserve"> f_livestock_labour_amount</v>
      </c>
      <c r="I2431" t="s">
        <v>5602</v>
      </c>
      <c r="J2431" t="s">
        <v>5604</v>
      </c>
      <c r="K2431" t="s">
        <v>5603</v>
      </c>
      <c r="M2431" t="str">
        <f t="shared" si="155"/>
        <v>variable = ifelse(variable == " f_livestock_labour_amount","      f_livestock_wages_hiredlabour ",variable),</v>
      </c>
    </row>
    <row r="2432" spans="1:13">
      <c r="A2432" t="s">
        <v>6381</v>
      </c>
      <c r="E2432" s="30" t="str">
        <f t="shared" si="152"/>
        <v xml:space="preserve">      f_livestock_days_hiredlabour </v>
      </c>
      <c r="F2432" s="30" t="str">
        <f t="shared" si="153"/>
        <v xml:space="preserve"> f_livestock_labour_months,</v>
      </c>
      <c r="G2432" s="30" t="str">
        <f t="shared" si="154"/>
        <v xml:space="preserve"> f_livestock_labour_months</v>
      </c>
      <c r="I2432" t="s">
        <v>5602</v>
      </c>
      <c r="J2432" t="s">
        <v>5604</v>
      </c>
      <c r="K2432" t="s">
        <v>5603</v>
      </c>
      <c r="M2432" t="str">
        <f t="shared" si="155"/>
        <v>variable = ifelse(variable == " f_livestock_labour_months","      f_livestock_days_hiredlabour ",variable),</v>
      </c>
    </row>
    <row r="2433" spans="1:13">
      <c r="A2433" t="s">
        <v>6380</v>
      </c>
      <c r="E2433" s="30" t="str">
        <f t="shared" si="152"/>
        <v xml:space="preserve">      f_livestock_nr_hired_labourers </v>
      </c>
      <c r="F2433" s="30" t="str">
        <f t="shared" si="153"/>
        <v xml:space="preserve"> f_livestock_labour_people_amount,</v>
      </c>
      <c r="G2433" s="30" t="str">
        <f t="shared" si="154"/>
        <v xml:space="preserve"> f_livestock_labour_people_amount</v>
      </c>
      <c r="I2433" t="s">
        <v>5602</v>
      </c>
      <c r="J2433" t="s">
        <v>5604</v>
      </c>
      <c r="K2433" t="s">
        <v>5603</v>
      </c>
      <c r="M2433" t="str">
        <f t="shared" si="155"/>
        <v>variable = ifelse(variable == " f_livestock_labour_people_amount","      f_livestock_nr_hired_labourers ",variable),</v>
      </c>
    </row>
    <row r="2434" spans="1:13">
      <c r="A2434" t="s">
        <v>6548</v>
      </c>
      <c r="E2434" s="30" t="str">
        <f t="shared" si="152"/>
        <v xml:space="preserve">      f_maincrop_top3 </v>
      </c>
      <c r="F2434" s="30" t="str">
        <f t="shared" si="153"/>
        <v xml:space="preserve"> f_maincrop,</v>
      </c>
      <c r="G2434" s="30" t="str">
        <f t="shared" si="154"/>
        <v xml:space="preserve"> f_maincrop</v>
      </c>
      <c r="I2434" t="s">
        <v>5602</v>
      </c>
      <c r="J2434" t="s">
        <v>5604</v>
      </c>
      <c r="K2434" t="s">
        <v>5603</v>
      </c>
      <c r="M2434" t="str">
        <f t="shared" si="155"/>
        <v>variable = ifelse(variable == " f_maincrop","      f_maincrop_top3 ",variable),</v>
      </c>
    </row>
    <row r="2435" spans="1:13">
      <c r="A2435" t="s">
        <v>6804</v>
      </c>
      <c r="E2435" s="30" t="str">
        <f t="shared" si="152"/>
        <v xml:space="preserve">      f_maincrop_top3_other </v>
      </c>
      <c r="F2435" s="30" t="str">
        <f t="shared" si="153"/>
        <v xml:space="preserve"> `f_maincrop--other--`,</v>
      </c>
      <c r="G2435" s="30" t="str">
        <f t="shared" si="154"/>
        <v xml:space="preserve"> `f_maincrop--other--`</v>
      </c>
      <c r="I2435" t="s">
        <v>5602</v>
      </c>
      <c r="J2435" t="s">
        <v>5604</v>
      </c>
      <c r="K2435" t="s">
        <v>5603</v>
      </c>
      <c r="M2435" t="str">
        <f t="shared" si="155"/>
        <v>variable = ifelse(variable == " `f_maincrop--other--`","      f_maincrop_top3_other ",variable),</v>
      </c>
    </row>
    <row r="2436" spans="1:13">
      <c r="A2436" t="s">
        <v>6805</v>
      </c>
      <c r="E2436" s="30" t="str">
        <f t="shared" si="152"/>
        <v xml:space="preserve">      f_focus_measurement_prod_kg </v>
      </c>
      <c r="F2436" s="30" t="str">
        <f t="shared" si="153"/>
        <v xml:space="preserve"> f_measurement_to_kg,</v>
      </c>
      <c r="G2436" s="30" t="str">
        <f t="shared" si="154"/>
        <v xml:space="preserve"> f_measurement_to_kg</v>
      </c>
      <c r="I2436" t="s">
        <v>5602</v>
      </c>
      <c r="J2436" t="s">
        <v>5604</v>
      </c>
      <c r="K2436" t="s">
        <v>5603</v>
      </c>
      <c r="M2436" t="str">
        <f t="shared" si="155"/>
        <v>variable = ifelse(variable == " f_measurement_to_kg","      f_focus_measurement_prod_kg ",variable),</v>
      </c>
    </row>
    <row r="2437" spans="1:13">
      <c r="A2437" t="s">
        <v>5863</v>
      </c>
      <c r="E2437" s="30" t="str">
        <f t="shared" si="152"/>
        <v xml:space="preserve">      f_harvest_num </v>
      </c>
      <c r="F2437" s="30" t="str">
        <f t="shared" si="153"/>
        <v xml:space="preserve"> f_number_harvest,</v>
      </c>
      <c r="G2437" s="30" t="str">
        <f t="shared" si="154"/>
        <v xml:space="preserve"> f_number_harvest</v>
      </c>
      <c r="I2437" t="s">
        <v>5602</v>
      </c>
      <c r="J2437" t="s">
        <v>5604</v>
      </c>
      <c r="K2437" t="s">
        <v>5603</v>
      </c>
      <c r="M2437" t="str">
        <f t="shared" si="155"/>
        <v>variable = ifelse(variable == " f_number_harvest","      f_harvest_num ",variable),</v>
      </c>
    </row>
    <row r="2438" spans="1:13">
      <c r="A2438" t="s">
        <v>5633</v>
      </c>
      <c r="E2438" s="30" t="str">
        <f t="shared" si="152"/>
        <v xml:space="preserve">      f_other_crop_income </v>
      </c>
      <c r="F2438" s="30" t="str">
        <f t="shared" si="153"/>
        <v xml:space="preserve"> f_other_crop_income,</v>
      </c>
      <c r="G2438" s="30" t="str">
        <f t="shared" si="154"/>
        <v xml:space="preserve"> f_other_crop_income</v>
      </c>
      <c r="I2438" t="s">
        <v>5602</v>
      </c>
      <c r="J2438" t="s">
        <v>5604</v>
      </c>
      <c r="K2438" t="s">
        <v>5603</v>
      </c>
      <c r="M2438" t="str">
        <f t="shared" si="155"/>
        <v>variable = ifelse(variable == " f_other_crop_income","      f_other_crop_income ",variable),</v>
      </c>
    </row>
    <row r="2439" spans="1:13">
      <c r="A2439" t="s">
        <v>6806</v>
      </c>
      <c r="E2439" s="30" t="str">
        <f t="shared" ref="E2439:E2502" si="156">LEFT(A2439, SEARCH("=",A2439)-1)</f>
        <v xml:space="preserve">      f_other_crop_income_2 </v>
      </c>
      <c r="F2439" s="30" t="str">
        <f t="shared" ref="F2439:F2502" si="157">RIGHT(A2439,LEN(A2439)-SEARCH("=",A2439))</f>
        <v xml:space="preserve"> f_other_crop_income_1,</v>
      </c>
      <c r="G2439" s="30" t="str">
        <f t="shared" ref="G2439:G2502" si="158">LEFT(F2439, SEARCH(",",F2439)-1)</f>
        <v xml:space="preserve"> f_other_crop_income_1</v>
      </c>
      <c r="I2439" t="s">
        <v>5602</v>
      </c>
      <c r="J2439" t="s">
        <v>5604</v>
      </c>
      <c r="K2439" t="s">
        <v>5603</v>
      </c>
      <c r="M2439" t="str">
        <f t="shared" ref="M2439:M2502" si="159">IFERROR(_xlfn.CONCAT(I2439,G2439,J2439,E2439,K2439),"")</f>
        <v>variable = ifelse(variable == " f_other_crop_income_1","      f_other_crop_income_2 ",variable),</v>
      </c>
    </row>
    <row r="2440" spans="1:13">
      <c r="A2440" t="s">
        <v>5530</v>
      </c>
      <c r="E2440" s="30" t="str">
        <f t="shared" si="156"/>
        <v xml:space="preserve">      f_income_other_total </v>
      </c>
      <c r="F2440" s="30" t="str">
        <f t="shared" si="157"/>
        <v xml:space="preserve"> f_other_sources,</v>
      </c>
      <c r="G2440" s="30" t="str">
        <f t="shared" si="158"/>
        <v xml:space="preserve"> f_other_sources</v>
      </c>
      <c r="I2440" t="s">
        <v>5602</v>
      </c>
      <c r="J2440" t="s">
        <v>5604</v>
      </c>
      <c r="K2440" t="s">
        <v>5603</v>
      </c>
      <c r="M2440" t="str">
        <f t="shared" si="159"/>
        <v>variable = ifelse(variable == " f_other_sources","      f_income_other_total ",variable),</v>
      </c>
    </row>
    <row r="2441" spans="1:13">
      <c r="A2441" t="s">
        <v>5864</v>
      </c>
      <c r="E2441" s="30" t="str">
        <f t="shared" si="156"/>
        <v xml:space="preserve">      f_other_crops_type </v>
      </c>
      <c r="F2441" s="30" t="str">
        <f t="shared" si="157"/>
        <v xml:space="preserve"> f_othercrop,</v>
      </c>
      <c r="G2441" s="30" t="str">
        <f t="shared" si="158"/>
        <v xml:space="preserve"> f_othercrop</v>
      </c>
      <c r="I2441" t="s">
        <v>5602</v>
      </c>
      <c r="J2441" t="s">
        <v>5604</v>
      </c>
      <c r="K2441" t="s">
        <v>5603</v>
      </c>
      <c r="M2441" t="str">
        <f t="shared" si="159"/>
        <v>variable = ifelse(variable == " f_othercrop","      f_other_crops_type ",variable),</v>
      </c>
    </row>
    <row r="2442" spans="1:13">
      <c r="A2442" t="s">
        <v>6807</v>
      </c>
      <c r="E2442" s="30" t="str">
        <f t="shared" si="156"/>
        <v xml:space="preserve">      f_other_crops_type_1 </v>
      </c>
      <c r="F2442" s="30" t="str">
        <f t="shared" si="157"/>
        <v xml:space="preserve"> f_othercrop_1,</v>
      </c>
      <c r="G2442" s="30" t="str">
        <f t="shared" si="158"/>
        <v xml:space="preserve"> f_othercrop_1</v>
      </c>
      <c r="I2442" t="s">
        <v>5602</v>
      </c>
      <c r="J2442" t="s">
        <v>5604</v>
      </c>
      <c r="K2442" t="s">
        <v>5603</v>
      </c>
      <c r="M2442" t="str">
        <f t="shared" si="159"/>
        <v>variable = ifelse(variable == " f_othercrop_1","      f_other_crops_type_1 ",variable),</v>
      </c>
    </row>
    <row r="2443" spans="1:13">
      <c r="A2443" t="s">
        <v>6808</v>
      </c>
      <c r="E2443" s="30" t="str">
        <f t="shared" si="156"/>
        <v xml:space="preserve">      f_other_crops_type_other </v>
      </c>
      <c r="F2443" s="30" t="str">
        <f t="shared" si="157"/>
        <v xml:space="preserve"> `f_othercrop_1--other--`,</v>
      </c>
      <c r="G2443" s="30" t="str">
        <f t="shared" si="158"/>
        <v xml:space="preserve"> `f_othercrop_1--other--`</v>
      </c>
      <c r="I2443" t="s">
        <v>5602</v>
      </c>
      <c r="J2443" t="s">
        <v>5604</v>
      </c>
      <c r="K2443" t="s">
        <v>5603</v>
      </c>
      <c r="M2443" t="str">
        <f t="shared" si="159"/>
        <v>variable = ifelse(variable == " `f_othercrop_1--other--`","      f_other_crops_type_other ",variable),</v>
      </c>
    </row>
    <row r="2444" spans="1:13">
      <c r="A2444" t="s">
        <v>6809</v>
      </c>
      <c r="E2444" s="30" t="str">
        <f t="shared" si="156"/>
        <v xml:space="preserve">      f_other_crops_type_1_other </v>
      </c>
      <c r="F2444" s="30" t="str">
        <f t="shared" si="157"/>
        <v xml:space="preserve"> `f_othercrop--other--`,</v>
      </c>
      <c r="G2444" s="30" t="str">
        <f t="shared" si="158"/>
        <v xml:space="preserve"> `f_othercrop--other--`</v>
      </c>
      <c r="I2444" t="s">
        <v>5602</v>
      </c>
      <c r="J2444" t="s">
        <v>5604</v>
      </c>
      <c r="K2444" t="s">
        <v>5603</v>
      </c>
      <c r="M2444" t="str">
        <f t="shared" si="159"/>
        <v>variable = ifelse(variable == " `f_othercrop--other--`","      f_other_crops_type_1_other ",variable),</v>
      </c>
    </row>
    <row r="2445" spans="1:13">
      <c r="A2445" t="s">
        <v>5531</v>
      </c>
      <c r="E2445" s="30" t="str">
        <f t="shared" si="156"/>
        <v xml:space="preserve">      f_income_other_type </v>
      </c>
      <c r="F2445" s="30" t="str">
        <f t="shared" si="157"/>
        <v xml:space="preserve"> f_otherincome,</v>
      </c>
      <c r="G2445" s="30" t="str">
        <f t="shared" si="158"/>
        <v xml:space="preserve"> f_otherincome</v>
      </c>
      <c r="I2445" t="s">
        <v>5602</v>
      </c>
      <c r="J2445" t="s">
        <v>5604</v>
      </c>
      <c r="K2445" t="s">
        <v>5603</v>
      </c>
      <c r="M2445" t="str">
        <f t="shared" si="159"/>
        <v>variable = ifelse(variable == " f_otherincome","      f_income_other_type ",variable),</v>
      </c>
    </row>
    <row r="2446" spans="1:13">
      <c r="A2446" t="s">
        <v>6810</v>
      </c>
      <c r="E2446" s="30" t="str">
        <f t="shared" si="156"/>
        <v xml:space="preserve">      f_income_other_type_other </v>
      </c>
      <c r="F2446" s="30" t="str">
        <f t="shared" si="157"/>
        <v xml:space="preserve"> `f_otherincome--other--`,</v>
      </c>
      <c r="G2446" s="30" t="str">
        <f t="shared" si="158"/>
        <v xml:space="preserve"> `f_otherincome--other--`</v>
      </c>
      <c r="I2446" t="s">
        <v>5602</v>
      </c>
      <c r="J2446" t="s">
        <v>5604</v>
      </c>
      <c r="K2446" t="s">
        <v>5603</v>
      </c>
      <c r="M2446" t="str">
        <f t="shared" si="159"/>
        <v>variable = ifelse(variable == " `f_otherincome--other--`","      f_income_other_type_other ",variable),</v>
      </c>
    </row>
    <row r="2447" spans="1:13">
      <c r="A2447" t="s">
        <v>5533</v>
      </c>
      <c r="E2447" s="30" t="str">
        <f t="shared" si="156"/>
        <v xml:space="preserve">      f_ownership_type </v>
      </c>
      <c r="F2447" s="30" t="str">
        <f t="shared" si="157"/>
        <v xml:space="preserve"> f_ownership,</v>
      </c>
      <c r="G2447" s="30" t="str">
        <f t="shared" si="158"/>
        <v xml:space="preserve"> f_ownership</v>
      </c>
      <c r="I2447" t="s">
        <v>5602</v>
      </c>
      <c r="J2447" t="s">
        <v>5604</v>
      </c>
      <c r="K2447" t="s">
        <v>5603</v>
      </c>
      <c r="M2447" t="str">
        <f t="shared" si="159"/>
        <v>variable = ifelse(variable == " f_ownership","      f_ownership_type ",variable),</v>
      </c>
    </row>
    <row r="2448" spans="1:13">
      <c r="A2448" t="s">
        <v>6811</v>
      </c>
      <c r="E2448" s="30" t="str">
        <f t="shared" si="156"/>
        <v xml:space="preserve">      f_pepper_replace_experience </v>
      </c>
      <c r="F2448" s="30" t="str">
        <f t="shared" si="157"/>
        <v xml:space="preserve"> f_replace_pepper,</v>
      </c>
      <c r="G2448" s="30" t="str">
        <f t="shared" si="158"/>
        <v xml:space="preserve"> f_replace_pepper</v>
      </c>
      <c r="I2448" t="s">
        <v>5602</v>
      </c>
      <c r="J2448" t="s">
        <v>5604</v>
      </c>
      <c r="K2448" t="s">
        <v>5603</v>
      </c>
      <c r="M2448" t="str">
        <f t="shared" si="159"/>
        <v>variable = ifelse(variable == " f_replace_pepper","      f_pepper_replace_experience ",variable),</v>
      </c>
    </row>
    <row r="2449" spans="1:13">
      <c r="A2449" t="s">
        <v>6812</v>
      </c>
      <c r="E2449" s="30" t="str">
        <f t="shared" si="156"/>
        <v xml:space="preserve">      f_pepper_replace_experience_1 </v>
      </c>
      <c r="F2449" s="30" t="str">
        <f t="shared" si="157"/>
        <v xml:space="preserve"> f_replace_pepper_1,</v>
      </c>
      <c r="G2449" s="30" t="str">
        <f t="shared" si="158"/>
        <v xml:space="preserve"> f_replace_pepper_1</v>
      </c>
      <c r="I2449" t="s">
        <v>5602</v>
      </c>
      <c r="J2449" t="s">
        <v>5604</v>
      </c>
      <c r="K2449" t="s">
        <v>5603</v>
      </c>
      <c r="M2449" t="str">
        <f t="shared" si="159"/>
        <v>variable = ifelse(variable == " f_replace_pepper_1","      f_pepper_replace_experience_1 ",variable),</v>
      </c>
    </row>
    <row r="2450" spans="1:13">
      <c r="A2450" t="s">
        <v>6813</v>
      </c>
      <c r="E2450" s="30" t="str">
        <f t="shared" si="156"/>
        <v xml:space="preserve">      f_pepper_replace_experience_2 </v>
      </c>
      <c r="F2450" s="30" t="str">
        <f t="shared" si="157"/>
        <v xml:space="preserve"> f_replace_pepper_future_1,</v>
      </c>
      <c r="G2450" s="30" t="str">
        <f t="shared" si="158"/>
        <v xml:space="preserve"> f_replace_pepper_future_1</v>
      </c>
      <c r="I2450" t="s">
        <v>5602</v>
      </c>
      <c r="J2450" t="s">
        <v>5604</v>
      </c>
      <c r="K2450" t="s">
        <v>5603</v>
      </c>
      <c r="M2450" t="str">
        <f t="shared" si="159"/>
        <v>variable = ifelse(variable == " f_replace_pepper_future_1","      f_pepper_replace_experience_2 ",variable),</v>
      </c>
    </row>
    <row r="2451" spans="1:13">
      <c r="A2451" t="s">
        <v>6814</v>
      </c>
      <c r="E2451" s="30" t="str">
        <f t="shared" si="156"/>
        <v xml:space="preserve">      f_pepper_replace_newcrop </v>
      </c>
      <c r="F2451" s="30" t="str">
        <f t="shared" si="157"/>
        <v xml:space="preserve"> f_replacement_crop,</v>
      </c>
      <c r="G2451" s="30" t="str">
        <f t="shared" si="158"/>
        <v xml:space="preserve"> f_replacement_crop</v>
      </c>
      <c r="I2451" t="s">
        <v>5602</v>
      </c>
      <c r="J2451" t="s">
        <v>5604</v>
      </c>
      <c r="K2451" t="s">
        <v>5603</v>
      </c>
      <c r="M2451" t="str">
        <f t="shared" si="159"/>
        <v>variable = ifelse(variable == " f_replacement_crop","      f_pepper_replace_newcrop ",variable),</v>
      </c>
    </row>
    <row r="2452" spans="1:13">
      <c r="A2452" t="s">
        <v>6815</v>
      </c>
      <c r="E2452" s="30" t="str">
        <f t="shared" si="156"/>
        <v xml:space="preserve">      f_pepper_replace_newcrop_1 </v>
      </c>
      <c r="F2452" s="30" t="str">
        <f t="shared" si="157"/>
        <v xml:space="preserve"> f_replacement_crop_1,</v>
      </c>
      <c r="G2452" s="30" t="str">
        <f t="shared" si="158"/>
        <v xml:space="preserve"> f_replacement_crop_1</v>
      </c>
      <c r="I2452" t="s">
        <v>5602</v>
      </c>
      <c r="J2452" t="s">
        <v>5604</v>
      </c>
      <c r="K2452" t="s">
        <v>5603</v>
      </c>
      <c r="M2452" t="str">
        <f t="shared" si="159"/>
        <v>variable = ifelse(variable == " f_replacement_crop_1","      f_pepper_replace_newcrop_1 ",variable),</v>
      </c>
    </row>
    <row r="2453" spans="1:13">
      <c r="A2453" t="s">
        <v>6816</v>
      </c>
      <c r="E2453" s="30" t="str">
        <f t="shared" si="156"/>
        <v xml:space="preserve">      f_pepper_replace_newcrop_2 </v>
      </c>
      <c r="F2453" s="30" t="str">
        <f t="shared" si="157"/>
        <v xml:space="preserve"> f_replacement_crop_future_1,</v>
      </c>
      <c r="G2453" s="30" t="str">
        <f t="shared" si="158"/>
        <v xml:space="preserve"> f_replacement_crop_future_1</v>
      </c>
      <c r="I2453" t="s">
        <v>5602</v>
      </c>
      <c r="J2453" t="s">
        <v>5604</v>
      </c>
      <c r="K2453" t="s">
        <v>5603</v>
      </c>
      <c r="M2453" t="str">
        <f t="shared" si="159"/>
        <v>variable = ifelse(variable == " f_replacement_crop_future_1","      f_pepper_replace_newcrop_2 ",variable),</v>
      </c>
    </row>
    <row r="2454" spans="1:13">
      <c r="A2454" t="s">
        <v>6817</v>
      </c>
      <c r="E2454" s="30" t="str">
        <f t="shared" si="156"/>
        <v xml:space="preserve">      f_focus_measurement_prod_1 </v>
      </c>
      <c r="F2454" s="30" t="str">
        <f t="shared" si="157"/>
        <v xml:space="preserve"> f_sdm_measurement,</v>
      </c>
      <c r="G2454" s="30" t="str">
        <f t="shared" si="158"/>
        <v xml:space="preserve"> f_sdm_measurement</v>
      </c>
      <c r="I2454" t="s">
        <v>5602</v>
      </c>
      <c r="J2454" t="s">
        <v>5604</v>
      </c>
      <c r="K2454" t="s">
        <v>5603</v>
      </c>
      <c r="M2454" t="str">
        <f t="shared" si="159"/>
        <v>variable = ifelse(variable == " f_sdm_measurement","      f_focus_measurement_prod_1 ",variable),</v>
      </c>
    </row>
    <row r="2455" spans="1:13">
      <c r="A2455" t="s">
        <v>6818</v>
      </c>
      <c r="E2455" s="30" t="str">
        <f t="shared" si="156"/>
        <v xml:space="preserve">      cs_sdm_company_services </v>
      </c>
      <c r="F2455" s="30" t="str">
        <f t="shared" si="157"/>
        <v xml:space="preserve"> f_services,</v>
      </c>
      <c r="G2455" s="30" t="str">
        <f t="shared" si="158"/>
        <v xml:space="preserve"> f_services</v>
      </c>
      <c r="I2455" t="s">
        <v>5602</v>
      </c>
      <c r="J2455" t="s">
        <v>5604</v>
      </c>
      <c r="K2455" t="s">
        <v>5603</v>
      </c>
      <c r="M2455" t="str">
        <f t="shared" si="159"/>
        <v>variable = ifelse(variable == " f_services","      cs_sdm_company_services ",variable),</v>
      </c>
    </row>
    <row r="2456" spans="1:13">
      <c r="A2456" t="s">
        <v>6819</v>
      </c>
      <c r="E2456" s="30" t="str">
        <f t="shared" si="156"/>
        <v xml:space="preserve">      su_services_usage </v>
      </c>
      <c r="F2456" s="30" t="str">
        <f t="shared" si="157"/>
        <v xml:space="preserve"> f_services_1,</v>
      </c>
      <c r="G2456" s="30" t="str">
        <f t="shared" si="158"/>
        <v xml:space="preserve"> f_services_1</v>
      </c>
      <c r="I2456" t="s">
        <v>5602</v>
      </c>
      <c r="J2456" t="s">
        <v>5604</v>
      </c>
      <c r="K2456" t="s">
        <v>5603</v>
      </c>
      <c r="M2456" t="str">
        <f t="shared" si="159"/>
        <v>variable = ifelse(variable == " f_services_1","      su_services_usage ",variable),</v>
      </c>
    </row>
    <row r="2457" spans="1:13">
      <c r="A2457" t="s">
        <v>6820</v>
      </c>
      <c r="E2457" s="30" t="str">
        <f t="shared" si="156"/>
        <v xml:space="preserve">      su_services_usage_other </v>
      </c>
      <c r="F2457" s="30" t="str">
        <f t="shared" si="157"/>
        <v xml:space="preserve"> `f_services_1--other--`,</v>
      </c>
      <c r="G2457" s="30" t="str">
        <f t="shared" si="158"/>
        <v xml:space="preserve"> `f_services_1--other--`</v>
      </c>
      <c r="I2457" t="s">
        <v>5602</v>
      </c>
      <c r="J2457" t="s">
        <v>5604</v>
      </c>
      <c r="K2457" t="s">
        <v>5603</v>
      </c>
      <c r="M2457" t="str">
        <f t="shared" si="159"/>
        <v>variable = ifelse(variable == " `f_services_1--other--`","      su_services_usage_other ",variable),</v>
      </c>
    </row>
    <row r="2458" spans="1:13">
      <c r="A2458" t="s">
        <v>6821</v>
      </c>
      <c r="E2458" s="30" t="str">
        <f t="shared" si="156"/>
        <v xml:space="preserve">      cs_sdm_company_services_1 </v>
      </c>
      <c r="F2458" s="30" t="str">
        <f t="shared" si="157"/>
        <v xml:space="preserve"> f_services_2,</v>
      </c>
      <c r="G2458" s="30" t="str">
        <f t="shared" si="158"/>
        <v xml:space="preserve"> f_services_2</v>
      </c>
      <c r="I2458" t="s">
        <v>5602</v>
      </c>
      <c r="J2458" t="s">
        <v>5604</v>
      </c>
      <c r="K2458" t="s">
        <v>5603</v>
      </c>
      <c r="M2458" t="str">
        <f t="shared" si="159"/>
        <v>variable = ifelse(variable == " f_services_2","      cs_sdm_company_services_1 ",variable),</v>
      </c>
    </row>
    <row r="2459" spans="1:13">
      <c r="A2459" t="s">
        <v>6822</v>
      </c>
      <c r="E2459" s="30" t="str">
        <f t="shared" si="156"/>
        <v xml:space="preserve">      cs_sdm_company_services_2 </v>
      </c>
      <c r="F2459" s="30" t="str">
        <f t="shared" si="157"/>
        <v xml:space="preserve"> f_services_2_1,</v>
      </c>
      <c r="G2459" s="30" t="str">
        <f t="shared" si="158"/>
        <v xml:space="preserve"> f_services_2_1</v>
      </c>
      <c r="I2459" t="s">
        <v>5602</v>
      </c>
      <c r="J2459" t="s">
        <v>5604</v>
      </c>
      <c r="K2459" t="s">
        <v>5603</v>
      </c>
      <c r="M2459" t="str">
        <f t="shared" si="159"/>
        <v>variable = ifelse(variable == " f_services_2_1","      cs_sdm_company_services_2 ",variable),</v>
      </c>
    </row>
    <row r="2460" spans="1:13">
      <c r="A2460" t="s">
        <v>6823</v>
      </c>
      <c r="E2460" s="30" t="str">
        <f t="shared" si="156"/>
        <v xml:space="preserve">      cs_sdm_company_services_2_other </v>
      </c>
      <c r="F2460" s="30" t="str">
        <f t="shared" si="157"/>
        <v xml:space="preserve"> `f_services_2_1--other--`,</v>
      </c>
      <c r="G2460" s="30" t="str">
        <f t="shared" si="158"/>
        <v xml:space="preserve"> `f_services_2_1--other--`</v>
      </c>
      <c r="I2460" t="s">
        <v>5602</v>
      </c>
      <c r="J2460" t="s">
        <v>5604</v>
      </c>
      <c r="K2460" t="s">
        <v>5603</v>
      </c>
      <c r="M2460" t="str">
        <f t="shared" si="159"/>
        <v>variable = ifelse(variable == " `f_services_2_1--other--`","      cs_sdm_company_services_2_other ",variable),</v>
      </c>
    </row>
    <row r="2461" spans="1:13">
      <c r="A2461" t="s">
        <v>6824</v>
      </c>
      <c r="E2461" s="30" t="str">
        <f t="shared" si="156"/>
        <v xml:space="preserve">      cs_sdm_company_services_1_other </v>
      </c>
      <c r="F2461" s="30" t="str">
        <f t="shared" si="157"/>
        <v xml:space="preserve"> `f_services_2--other--`,</v>
      </c>
      <c r="G2461" s="30" t="str">
        <f t="shared" si="158"/>
        <v xml:space="preserve"> `f_services_2--other--`</v>
      </c>
      <c r="I2461" t="s">
        <v>5602</v>
      </c>
      <c r="J2461" t="s">
        <v>5604</v>
      </c>
      <c r="K2461" t="s">
        <v>5603</v>
      </c>
      <c r="M2461" t="str">
        <f t="shared" si="159"/>
        <v>variable = ifelse(variable == " `f_services_2--other--`","      cs_sdm_company_services_1_other ",variable),</v>
      </c>
    </row>
    <row r="2462" spans="1:13">
      <c r="A2462" t="s">
        <v>6825</v>
      </c>
      <c r="E2462" s="30" t="str">
        <f t="shared" si="156"/>
        <v xml:space="preserve">      cs_sdm_company_services_other </v>
      </c>
      <c r="F2462" s="30" t="str">
        <f t="shared" si="157"/>
        <v xml:space="preserve"> `f_services--other--`,</v>
      </c>
      <c r="G2462" s="30" t="str">
        <f t="shared" si="158"/>
        <v xml:space="preserve"> `f_services--other--`</v>
      </c>
      <c r="I2462" t="s">
        <v>5602</v>
      </c>
      <c r="J2462" t="s">
        <v>5604</v>
      </c>
      <c r="K2462" t="s">
        <v>5603</v>
      </c>
      <c r="M2462" t="str">
        <f t="shared" si="159"/>
        <v>variable = ifelse(variable == " `f_services--other--`","      cs_sdm_company_services_other ",variable),</v>
      </c>
    </row>
    <row r="2463" spans="1:13">
      <c r="A2463" t="s">
        <v>6826</v>
      </c>
      <c r="E2463" s="30" t="str">
        <f t="shared" si="156"/>
        <v xml:space="preserve">      f_shade_trees_yn </v>
      </c>
      <c r="F2463" s="30" t="str">
        <f t="shared" si="157"/>
        <v xml:space="preserve"> f_shade,</v>
      </c>
      <c r="G2463" s="30" t="str">
        <f t="shared" si="158"/>
        <v xml:space="preserve"> f_shade</v>
      </c>
      <c r="I2463" t="s">
        <v>5602</v>
      </c>
      <c r="J2463" t="s">
        <v>5604</v>
      </c>
      <c r="K2463" t="s">
        <v>5603</v>
      </c>
      <c r="M2463" t="str">
        <f t="shared" si="159"/>
        <v>variable = ifelse(variable == " f_shade","      f_shade_trees_yn ",variable),</v>
      </c>
    </row>
    <row r="2464" spans="1:13">
      <c r="A2464" t="s">
        <v>6827</v>
      </c>
      <c r="E2464" s="30" t="str">
        <f t="shared" si="156"/>
        <v xml:space="preserve">      f_shade_trees_fruit_yn </v>
      </c>
      <c r="F2464" s="30" t="str">
        <f t="shared" si="157"/>
        <v xml:space="preserve"> f_shade_fruit,</v>
      </c>
      <c r="G2464" s="30" t="str">
        <f t="shared" si="158"/>
        <v xml:space="preserve"> f_shade_fruit</v>
      </c>
      <c r="I2464" t="s">
        <v>5602</v>
      </c>
      <c r="J2464" t="s">
        <v>5604</v>
      </c>
      <c r="K2464" t="s">
        <v>5603</v>
      </c>
      <c r="M2464" t="str">
        <f t="shared" si="159"/>
        <v>variable = ifelse(variable == " f_shade_fruit","      f_shade_trees_fruit_yn ",variable),</v>
      </c>
    </row>
    <row r="2465" spans="1:13">
      <c r="A2465" t="s">
        <v>6828</v>
      </c>
      <c r="E2465" s="30" t="str">
        <f t="shared" si="156"/>
        <v xml:space="preserve">      f_shade_trees_fruit_revenues </v>
      </c>
      <c r="F2465" s="30" t="str">
        <f t="shared" si="157"/>
        <v xml:space="preserve"> f_shade_fruit_revenue,</v>
      </c>
      <c r="G2465" s="30" t="str">
        <f t="shared" si="158"/>
        <v xml:space="preserve"> f_shade_fruit_revenue</v>
      </c>
      <c r="I2465" t="s">
        <v>5602</v>
      </c>
      <c r="J2465" t="s">
        <v>5604</v>
      </c>
      <c r="K2465" t="s">
        <v>5603</v>
      </c>
      <c r="M2465" t="str">
        <f t="shared" si="159"/>
        <v>variable = ifelse(variable == " f_shade_fruit_revenue","      f_shade_trees_fruit_revenues ",variable),</v>
      </c>
    </row>
    <row r="2466" spans="1:13">
      <c r="A2466" t="s">
        <v>6829</v>
      </c>
      <c r="E2466" s="30" t="str">
        <f t="shared" si="156"/>
        <v xml:space="preserve">      f_shade_trees </v>
      </c>
      <c r="F2466" s="30" t="str">
        <f t="shared" si="157"/>
        <v xml:space="preserve"> f_shadetrees,</v>
      </c>
      <c r="G2466" s="30" t="str">
        <f t="shared" si="158"/>
        <v xml:space="preserve"> f_shadetrees</v>
      </c>
      <c r="I2466" t="s">
        <v>5602</v>
      </c>
      <c r="J2466" t="s">
        <v>5604</v>
      </c>
      <c r="K2466" t="s">
        <v>5603</v>
      </c>
      <c r="M2466" t="str">
        <f t="shared" si="159"/>
        <v>variable = ifelse(variable == " f_shadetrees","      f_shade_trees ",variable),</v>
      </c>
    </row>
    <row r="2467" spans="1:13">
      <c r="A2467" t="s">
        <v>6830</v>
      </c>
      <c r="E2467" s="30" t="str">
        <f t="shared" si="156"/>
        <v xml:space="preserve">      f_size_acre </v>
      </c>
      <c r="F2467" s="30" t="str">
        <f t="shared" si="157"/>
        <v xml:space="preserve"> 'f_size (acre)' ,</v>
      </c>
      <c r="G2467" s="30" t="str">
        <f t="shared" si="158"/>
        <v xml:space="preserve"> 'f_size (acre)' </v>
      </c>
      <c r="I2467" t="s">
        <v>5602</v>
      </c>
      <c r="J2467" t="s">
        <v>5604</v>
      </c>
      <c r="K2467" t="s">
        <v>5603</v>
      </c>
      <c r="M2467" t="str">
        <f t="shared" si="159"/>
        <v>variable = ifelse(variable == " 'f_size (acre)' ","      f_size_acre ",variable),</v>
      </c>
    </row>
    <row r="2468" spans="1:13">
      <c r="A2468" t="s">
        <v>6831</v>
      </c>
      <c r="E2468" s="30" t="str">
        <f t="shared" si="156"/>
        <v xml:space="preserve">      f_focus_crop_size_acre </v>
      </c>
      <c r="F2468" s="30" t="str">
        <f t="shared" si="157"/>
        <v xml:space="preserve"> 'f_size_sdm (acre)' ,</v>
      </c>
      <c r="G2468" s="30" t="str">
        <f t="shared" si="158"/>
        <v xml:space="preserve"> 'f_size_sdm (acre)' </v>
      </c>
      <c r="I2468" t="s">
        <v>5602</v>
      </c>
      <c r="J2468" t="s">
        <v>5604</v>
      </c>
      <c r="K2468" t="s">
        <v>5603</v>
      </c>
      <c r="M2468" t="str">
        <f t="shared" si="159"/>
        <v>variable = ifelse(variable == " 'f_size_sdm (acre)' ","      f_focus_crop_size_acre ",variable),</v>
      </c>
    </row>
    <row r="2469" spans="1:13">
      <c r="A2469" t="s">
        <v>6832</v>
      </c>
      <c r="E2469" s="30" t="str">
        <f t="shared" si="156"/>
        <v xml:space="preserve">      m_focus_crop_supplier </v>
      </c>
      <c r="F2469" s="30" t="str">
        <f t="shared" si="157"/>
        <v xml:space="preserve"> f_supplier,</v>
      </c>
      <c r="G2469" s="30" t="str">
        <f t="shared" si="158"/>
        <v xml:space="preserve"> f_supplier</v>
      </c>
      <c r="I2469" t="s">
        <v>5602</v>
      </c>
      <c r="J2469" t="s">
        <v>5604</v>
      </c>
      <c r="K2469" t="s">
        <v>5603</v>
      </c>
      <c r="M2469" t="str">
        <f t="shared" si="159"/>
        <v>variable = ifelse(variable == " f_supplier","      m_focus_crop_supplier ",variable),</v>
      </c>
    </row>
    <row r="2470" spans="1:13">
      <c r="A2470" t="s">
        <v>6833</v>
      </c>
      <c r="E2470" s="30" t="str">
        <f t="shared" si="156"/>
        <v xml:space="preserve">      f_support_trees_fruit_yn </v>
      </c>
      <c r="F2470" s="30" t="str">
        <f t="shared" si="157"/>
        <v xml:space="preserve"> f_support_tree,</v>
      </c>
      <c r="G2470" s="30" t="str">
        <f t="shared" si="158"/>
        <v xml:space="preserve"> f_support_tree</v>
      </c>
      <c r="I2470" t="s">
        <v>5602</v>
      </c>
      <c r="J2470" t="s">
        <v>5604</v>
      </c>
      <c r="K2470" t="s">
        <v>5603</v>
      </c>
      <c r="M2470" t="str">
        <f t="shared" si="159"/>
        <v>variable = ifelse(variable == " f_support_tree","      f_support_trees_fruit_yn ",variable),</v>
      </c>
    </row>
    <row r="2471" spans="1:13">
      <c r="A2471" t="s">
        <v>6834</v>
      </c>
      <c r="E2471" s="30" t="str">
        <f t="shared" si="156"/>
        <v xml:space="preserve">      f_support_trees_fruit_eat_or_sell </v>
      </c>
      <c r="F2471" s="30" t="str">
        <f t="shared" si="157"/>
        <v xml:space="preserve"> f_support_tree_eat_or_sell,</v>
      </c>
      <c r="G2471" s="30" t="str">
        <f t="shared" si="158"/>
        <v xml:space="preserve"> f_support_tree_eat_or_sell</v>
      </c>
      <c r="I2471" t="s">
        <v>5602</v>
      </c>
      <c r="J2471" t="s">
        <v>5604</v>
      </c>
      <c r="K2471" t="s">
        <v>5603</v>
      </c>
      <c r="M2471" t="str">
        <f t="shared" si="159"/>
        <v>variable = ifelse(variable == " f_support_tree_eat_or_sell","      f_support_trees_fruit_eat_or_sell ",variable),</v>
      </c>
    </row>
    <row r="2472" spans="1:13">
      <c r="A2472" t="s">
        <v>6835</v>
      </c>
      <c r="E2472" s="30" t="str">
        <f t="shared" si="156"/>
        <v xml:space="preserve">      f_support_trees_fruit_revenues </v>
      </c>
      <c r="F2472" s="30" t="str">
        <f t="shared" si="157"/>
        <v xml:space="preserve"> f_support_tree_revenue,</v>
      </c>
      <c r="G2472" s="30" t="str">
        <f t="shared" si="158"/>
        <v xml:space="preserve"> f_support_tree_revenue</v>
      </c>
      <c r="I2472" t="s">
        <v>5602</v>
      </c>
      <c r="J2472" t="s">
        <v>5604</v>
      </c>
      <c r="K2472" t="s">
        <v>5603</v>
      </c>
      <c r="M2472" t="str">
        <f t="shared" si="159"/>
        <v>variable = ifelse(variable == " f_support_tree_revenue","      f_support_trees_fruit_revenues ",variable),</v>
      </c>
    </row>
    <row r="2473" spans="1:13">
      <c r="A2473" t="s">
        <v>6836</v>
      </c>
      <c r="E2473" s="30" t="str">
        <f t="shared" si="156"/>
        <v xml:space="preserve">      f_pepper_tree_age_15plus </v>
      </c>
      <c r="F2473" s="30" t="str">
        <f t="shared" si="157"/>
        <v xml:space="preserve"> f_tree_age_15,</v>
      </c>
      <c r="G2473" s="30" t="str">
        <f t="shared" si="158"/>
        <v xml:space="preserve"> f_tree_age_15</v>
      </c>
      <c r="I2473" t="s">
        <v>5602</v>
      </c>
      <c r="J2473" t="s">
        <v>5604</v>
      </c>
      <c r="K2473" t="s">
        <v>5603</v>
      </c>
      <c r="M2473" t="str">
        <f t="shared" si="159"/>
        <v>variable = ifelse(variable == " f_tree_age_15","      f_pepper_tree_age_15plus ",variable),</v>
      </c>
    </row>
    <row r="2474" spans="1:13">
      <c r="A2474" t="s">
        <v>6837</v>
      </c>
      <c r="E2474" s="30" t="str">
        <f t="shared" si="156"/>
        <v xml:space="preserve">      f_pepper_tree_age_1_to_3 </v>
      </c>
      <c r="F2474" s="30" t="str">
        <f t="shared" si="157"/>
        <v xml:space="preserve"> f_tree_age_1to3,</v>
      </c>
      <c r="G2474" s="30" t="str">
        <f t="shared" si="158"/>
        <v xml:space="preserve"> f_tree_age_1to3</v>
      </c>
      <c r="I2474" t="s">
        <v>5602</v>
      </c>
      <c r="J2474" t="s">
        <v>5604</v>
      </c>
      <c r="K2474" t="s">
        <v>5603</v>
      </c>
      <c r="M2474" t="str">
        <f t="shared" si="159"/>
        <v>variable = ifelse(variable == " f_tree_age_1to3","      f_pepper_tree_age_1_to_3 ",variable),</v>
      </c>
    </row>
    <row r="2475" spans="1:13">
      <c r="A2475" t="s">
        <v>6838</v>
      </c>
      <c r="E2475" s="30" t="str">
        <f t="shared" si="156"/>
        <v xml:space="preserve">      f_pepper_tree_age_4_to_8 </v>
      </c>
      <c r="F2475" s="30" t="str">
        <f t="shared" si="157"/>
        <v xml:space="preserve"> f_tree_age_4to8,</v>
      </c>
      <c r="G2475" s="30" t="str">
        <f t="shared" si="158"/>
        <v xml:space="preserve"> f_tree_age_4to8</v>
      </c>
      <c r="I2475" t="s">
        <v>5602</v>
      </c>
      <c r="J2475" t="s">
        <v>5604</v>
      </c>
      <c r="K2475" t="s">
        <v>5603</v>
      </c>
      <c r="M2475" t="str">
        <f t="shared" si="159"/>
        <v>variable = ifelse(variable == " f_tree_age_4to8","      f_pepper_tree_age_4_to_8 ",variable),</v>
      </c>
    </row>
    <row r="2476" spans="1:13">
      <c r="A2476" t="s">
        <v>6839</v>
      </c>
      <c r="E2476" s="30" t="str">
        <f t="shared" si="156"/>
        <v xml:space="preserve">      f_pepper_tree_age_9_to_15 </v>
      </c>
      <c r="F2476" s="30" t="str">
        <f t="shared" si="157"/>
        <v xml:space="preserve"> f_tree_age_9to15,</v>
      </c>
      <c r="G2476" s="30" t="str">
        <f t="shared" si="158"/>
        <v xml:space="preserve"> f_tree_age_9to15</v>
      </c>
      <c r="I2476" t="s">
        <v>5602</v>
      </c>
      <c r="J2476" t="s">
        <v>5604</v>
      </c>
      <c r="K2476" t="s">
        <v>5603</v>
      </c>
      <c r="M2476" t="str">
        <f t="shared" si="159"/>
        <v>variable = ifelse(variable == " f_tree_age_9to15","      f_pepper_tree_age_9_to_15 ",variable),</v>
      </c>
    </row>
    <row r="2477" spans="1:13">
      <c r="A2477" t="s">
        <v>5540</v>
      </c>
      <c r="E2477" s="30" t="str">
        <f t="shared" si="156"/>
        <v xml:space="preserve">      f_unit_land </v>
      </c>
      <c r="F2477" s="30" t="str">
        <f t="shared" si="157"/>
        <v xml:space="preserve"> f_unit,</v>
      </c>
      <c r="G2477" s="30" t="str">
        <f t="shared" si="158"/>
        <v xml:space="preserve"> f_unit</v>
      </c>
      <c r="I2477" t="s">
        <v>5602</v>
      </c>
      <c r="J2477" t="s">
        <v>5604</v>
      </c>
      <c r="K2477" t="s">
        <v>5603</v>
      </c>
      <c r="M2477" t="str">
        <f t="shared" si="159"/>
        <v>variable = ifelse(variable == " f_unit","      f_unit_land ",variable),</v>
      </c>
    </row>
    <row r="2478" spans="1:13">
      <c r="A2478" t="s">
        <v>6840</v>
      </c>
      <c r="E2478" s="30" t="str">
        <f t="shared" si="156"/>
        <v xml:space="preserve">      f_unit_land_focus_crop </v>
      </c>
      <c r="F2478" s="30" t="str">
        <f t="shared" si="157"/>
        <v xml:space="preserve"> f_unit_sdm_crop,</v>
      </c>
      <c r="G2478" s="30" t="str">
        <f t="shared" si="158"/>
        <v xml:space="preserve"> f_unit_sdm_crop</v>
      </c>
      <c r="I2478" t="s">
        <v>5602</v>
      </c>
      <c r="J2478" t="s">
        <v>5604</v>
      </c>
      <c r="K2478" t="s">
        <v>5603</v>
      </c>
      <c r="M2478" t="str">
        <f t="shared" si="159"/>
        <v>variable = ifelse(variable == " f_unit_sdm_crop","      f_unit_land_focus_crop ",variable),</v>
      </c>
    </row>
    <row r="2479" spans="1:13">
      <c r="A2479" t="s">
        <v>6841</v>
      </c>
      <c r="E2479" s="30" t="str">
        <f t="shared" si="156"/>
        <v xml:space="preserve">      f_unit_land_focus_crop_other </v>
      </c>
      <c r="F2479" s="30" t="str">
        <f t="shared" si="157"/>
        <v xml:space="preserve"> `f_unit_sdm_crop--other--`,</v>
      </c>
      <c r="G2479" s="30" t="str">
        <f t="shared" si="158"/>
        <v xml:space="preserve"> `f_unit_sdm_crop--other--`</v>
      </c>
      <c r="I2479" t="s">
        <v>5602</v>
      </c>
      <c r="J2479" t="s">
        <v>5604</v>
      </c>
      <c r="K2479" t="s">
        <v>5603</v>
      </c>
      <c r="M2479" t="str">
        <f t="shared" si="159"/>
        <v>variable = ifelse(variable == " `f_unit_sdm_crop--other--`","      f_unit_land_focus_crop_other ",variable),</v>
      </c>
    </row>
    <row r="2480" spans="1:13">
      <c r="A2480" t="s">
        <v>6842</v>
      </c>
      <c r="E2480" s="30" t="str">
        <f t="shared" si="156"/>
        <v xml:space="preserve">      f_unit_land_other </v>
      </c>
      <c r="F2480" s="30" t="str">
        <f t="shared" si="157"/>
        <v xml:space="preserve"> `f_unit--other--`,</v>
      </c>
      <c r="G2480" s="30" t="str">
        <f t="shared" si="158"/>
        <v xml:space="preserve"> `f_unit--other--`</v>
      </c>
      <c r="I2480" t="s">
        <v>5602</v>
      </c>
      <c r="J2480" t="s">
        <v>5604</v>
      </c>
      <c r="K2480" t="s">
        <v>5603</v>
      </c>
      <c r="M2480" t="str">
        <f t="shared" si="159"/>
        <v>variable = ifelse(variable == " `f_unit--other--`","      f_unit_land_other ",variable),</v>
      </c>
    </row>
    <row r="2481" spans="1:13">
      <c r="A2481" t="s">
        <v>5541</v>
      </c>
      <c r="E2481" s="30" t="str">
        <f t="shared" si="156"/>
        <v xml:space="preserve">      fs_introduction_2 </v>
      </c>
      <c r="F2481" s="30" t="str">
        <f t="shared" si="157"/>
        <v xml:space="preserve"> fs_male,</v>
      </c>
      <c r="G2481" s="30" t="str">
        <f t="shared" si="158"/>
        <v xml:space="preserve"> fs_male</v>
      </c>
      <c r="I2481" t="s">
        <v>5602</v>
      </c>
      <c r="J2481" t="s">
        <v>5604</v>
      </c>
      <c r="K2481" t="s">
        <v>5603</v>
      </c>
      <c r="M2481" t="str">
        <f t="shared" si="159"/>
        <v>variable = ifelse(variable == " fs_male","      fs_introduction_2 ",variable),</v>
      </c>
    </row>
    <row r="2482" spans="1:13">
      <c r="A2482" t="s">
        <v>6557</v>
      </c>
      <c r="E2482" s="30" t="str">
        <f t="shared" si="156"/>
        <v xml:space="preserve">      fs_shortage </v>
      </c>
      <c r="F2482" s="30" t="str">
        <f t="shared" si="157"/>
        <v xml:space="preserve"> fs_shortage,</v>
      </c>
      <c r="G2482" s="30" t="str">
        <f t="shared" si="158"/>
        <v xml:space="preserve"> fs_shortage</v>
      </c>
      <c r="I2482" t="s">
        <v>5602</v>
      </c>
      <c r="J2482" t="s">
        <v>5604</v>
      </c>
      <c r="K2482" t="s">
        <v>5603</v>
      </c>
      <c r="M2482" t="str">
        <f t="shared" si="159"/>
        <v>variable = ifelse(variable == " fs_shortage","      fs_shortage ",variable),</v>
      </c>
    </row>
    <row r="2483" spans="1:13">
      <c r="A2483" t="s">
        <v>5543</v>
      </c>
      <c r="E2483" s="30" t="str">
        <f t="shared" si="156"/>
        <v xml:space="preserve">      fs_shortage_2 </v>
      </c>
      <c r="F2483" s="30" t="str">
        <f t="shared" si="157"/>
        <v xml:space="preserve"> fs_shortage_male,</v>
      </c>
      <c r="G2483" s="30" t="str">
        <f t="shared" si="158"/>
        <v xml:space="preserve"> fs_shortage_male</v>
      </c>
      <c r="I2483" t="s">
        <v>5602</v>
      </c>
      <c r="J2483" t="s">
        <v>5604</v>
      </c>
      <c r="K2483" t="s">
        <v>5603</v>
      </c>
      <c r="M2483" t="str">
        <f t="shared" si="159"/>
        <v>variable = ifelse(variable == " fs_shortage_male","      fs_shortage_2 ",variable),</v>
      </c>
    </row>
    <row r="2484" spans="1:13">
      <c r="A2484" t="s">
        <v>6558</v>
      </c>
      <c r="E2484" s="30" t="str">
        <f t="shared" si="156"/>
        <v xml:space="preserve">      fs_shortage_months </v>
      </c>
      <c r="F2484" s="30" t="str">
        <f t="shared" si="157"/>
        <v xml:space="preserve"> fs_shortage_months,</v>
      </c>
      <c r="G2484" s="30" t="str">
        <f t="shared" si="158"/>
        <v xml:space="preserve"> fs_shortage_months</v>
      </c>
      <c r="I2484" t="s">
        <v>5602</v>
      </c>
      <c r="J2484" t="s">
        <v>5604</v>
      </c>
      <c r="K2484" t="s">
        <v>5603</v>
      </c>
      <c r="M2484" t="str">
        <f t="shared" si="159"/>
        <v>variable = ifelse(variable == " fs_shortage_months","      fs_shortage_months ",variable),</v>
      </c>
    </row>
    <row r="2485" spans="1:13">
      <c r="A2485" t="s">
        <v>6843</v>
      </c>
      <c r="E2485" s="30" t="str">
        <f t="shared" si="156"/>
        <v xml:space="preserve">      fs_shortage_months_2 </v>
      </c>
      <c r="F2485" s="30" t="str">
        <f t="shared" si="157"/>
        <v xml:space="preserve"> fs_shortage_months_1,</v>
      </c>
      <c r="G2485" s="30" t="str">
        <f t="shared" si="158"/>
        <v xml:space="preserve"> fs_shortage_months_1</v>
      </c>
      <c r="I2485" t="s">
        <v>5602</v>
      </c>
      <c r="J2485" t="s">
        <v>5604</v>
      </c>
      <c r="K2485" t="s">
        <v>5603</v>
      </c>
      <c r="M2485" t="str">
        <f t="shared" si="159"/>
        <v>variable = ifelse(variable == " fs_shortage_months_1","      fs_shortage_months_2 ",variable),</v>
      </c>
    </row>
    <row r="2486" spans="1:13">
      <c r="A2486" t="s">
        <v>6844</v>
      </c>
      <c r="E2486" s="30" t="str">
        <f t="shared" si="156"/>
        <v xml:space="preserve">      monitoring_survey_yn </v>
      </c>
      <c r="F2486" s="30" t="str">
        <f t="shared" si="157"/>
        <v xml:space="preserve"> future_cooperation,</v>
      </c>
      <c r="G2486" s="30" t="str">
        <f t="shared" si="158"/>
        <v xml:space="preserve"> future_cooperation</v>
      </c>
      <c r="I2486" t="s">
        <v>5602</v>
      </c>
      <c r="J2486" t="s">
        <v>5604</v>
      </c>
      <c r="K2486" t="s">
        <v>5603</v>
      </c>
      <c r="M2486" t="str">
        <f t="shared" si="159"/>
        <v>variable = ifelse(variable == " future_cooperation","      monitoring_survey_yn ",variable),</v>
      </c>
    </row>
    <row r="2487" spans="1:13">
      <c r="A2487" t="s">
        <v>5546</v>
      </c>
      <c r="E2487" s="30" t="str">
        <f t="shared" si="156"/>
        <v xml:space="preserve">      g_prod_decision_crop_maintenance </v>
      </c>
      <c r="F2487" s="30" t="str">
        <f t="shared" si="157"/>
        <v xml:space="preserve"> g_decision_crop_maintenance,</v>
      </c>
      <c r="G2487" s="30" t="str">
        <f t="shared" si="158"/>
        <v xml:space="preserve"> g_decision_crop_maintenance</v>
      </c>
      <c r="I2487" t="s">
        <v>5602</v>
      </c>
      <c r="J2487" t="s">
        <v>5604</v>
      </c>
      <c r="K2487" t="s">
        <v>5603</v>
      </c>
      <c r="M2487" t="str">
        <f t="shared" si="159"/>
        <v>variable = ifelse(variable == " g_decision_crop_maintenance","      g_prod_decision_crop_maintenance ",variable),</v>
      </c>
    </row>
    <row r="2488" spans="1:13">
      <c r="A2488" t="s">
        <v>5890</v>
      </c>
      <c r="E2488" s="30" t="str">
        <f t="shared" si="156"/>
        <v xml:space="preserve">      g_prod_decision_crop_maintenance_2 </v>
      </c>
      <c r="F2488" s="30" t="str">
        <f t="shared" si="157"/>
        <v xml:space="preserve"> g_decision_crop_maintenance_male,</v>
      </c>
      <c r="G2488" s="30" t="str">
        <f t="shared" si="158"/>
        <v xml:space="preserve"> g_decision_crop_maintenance_male</v>
      </c>
      <c r="I2488" t="s">
        <v>5602</v>
      </c>
      <c r="J2488" t="s">
        <v>5604</v>
      </c>
      <c r="K2488" t="s">
        <v>5603</v>
      </c>
      <c r="M2488" t="str">
        <f t="shared" si="159"/>
        <v>variable = ifelse(variable == " g_decision_crop_maintenance_male","      g_prod_decision_crop_maintenance_2 ",variable),</v>
      </c>
    </row>
    <row r="2489" spans="1:13">
      <c r="A2489" t="s">
        <v>5547</v>
      </c>
      <c r="E2489" s="30" t="str">
        <f t="shared" si="156"/>
        <v xml:space="preserve">      g_prod_decision_crop_protection </v>
      </c>
      <c r="F2489" s="30" t="str">
        <f t="shared" si="157"/>
        <v xml:space="preserve"> g_decision_crop_protection,</v>
      </c>
      <c r="G2489" s="30" t="str">
        <f t="shared" si="158"/>
        <v xml:space="preserve"> g_decision_crop_protection</v>
      </c>
      <c r="I2489" t="s">
        <v>5602</v>
      </c>
      <c r="J2489" t="s">
        <v>5604</v>
      </c>
      <c r="K2489" t="s">
        <v>5603</v>
      </c>
      <c r="M2489" t="str">
        <f t="shared" si="159"/>
        <v>variable = ifelse(variable == " g_decision_crop_protection","      g_prod_decision_crop_protection ",variable),</v>
      </c>
    </row>
    <row r="2490" spans="1:13">
      <c r="A2490" t="s">
        <v>5892</v>
      </c>
      <c r="E2490" s="30" t="str">
        <f t="shared" si="156"/>
        <v xml:space="preserve">      g_prod_decision_crop_protection_2 </v>
      </c>
      <c r="F2490" s="30" t="str">
        <f t="shared" si="157"/>
        <v xml:space="preserve"> g_decision_crop_protection_male,</v>
      </c>
      <c r="G2490" s="30" t="str">
        <f t="shared" si="158"/>
        <v xml:space="preserve"> g_decision_crop_protection_male</v>
      </c>
      <c r="I2490" t="s">
        <v>5602</v>
      </c>
      <c r="J2490" t="s">
        <v>5604</v>
      </c>
      <c r="K2490" t="s">
        <v>5603</v>
      </c>
      <c r="M2490" t="str">
        <f t="shared" si="159"/>
        <v>variable = ifelse(variable == " g_decision_crop_protection_male","      g_prod_decision_crop_protection_2 ",variable),</v>
      </c>
    </row>
    <row r="2491" spans="1:13">
      <c r="A2491" t="s">
        <v>5548</v>
      </c>
      <c r="E2491" s="30" t="str">
        <f t="shared" si="156"/>
        <v xml:space="preserve">      g_prod_decision_harvesting </v>
      </c>
      <c r="F2491" s="30" t="str">
        <f t="shared" si="157"/>
        <v xml:space="preserve"> g_decision_harvesting,</v>
      </c>
      <c r="G2491" s="30" t="str">
        <f t="shared" si="158"/>
        <v xml:space="preserve"> g_decision_harvesting</v>
      </c>
      <c r="I2491" t="s">
        <v>5602</v>
      </c>
      <c r="J2491" t="s">
        <v>5604</v>
      </c>
      <c r="K2491" t="s">
        <v>5603</v>
      </c>
      <c r="M2491" t="str">
        <f t="shared" si="159"/>
        <v>variable = ifelse(variable == " g_decision_harvesting","      g_prod_decision_harvesting ",variable),</v>
      </c>
    </row>
    <row r="2492" spans="1:13">
      <c r="A2492" t="s">
        <v>5894</v>
      </c>
      <c r="E2492" s="30" t="str">
        <f t="shared" si="156"/>
        <v xml:space="preserve">      g_prod_decision_harvesting_2 </v>
      </c>
      <c r="F2492" s="30" t="str">
        <f t="shared" si="157"/>
        <v xml:space="preserve"> g_decision_harvesting_male,</v>
      </c>
      <c r="G2492" s="30" t="str">
        <f t="shared" si="158"/>
        <v xml:space="preserve"> g_decision_harvesting_male</v>
      </c>
      <c r="I2492" t="s">
        <v>5602</v>
      </c>
      <c r="J2492" t="s">
        <v>5604</v>
      </c>
      <c r="K2492" t="s">
        <v>5603</v>
      </c>
      <c r="M2492" t="str">
        <f t="shared" si="159"/>
        <v>variable = ifelse(variable == " g_decision_harvesting_male","      g_prod_decision_harvesting_2 ",variable),</v>
      </c>
    </row>
    <row r="2493" spans="1:13">
      <c r="A2493" t="s">
        <v>5549</v>
      </c>
      <c r="E2493" s="30" t="str">
        <f t="shared" si="156"/>
        <v xml:space="preserve">      g_reprod_resp_decision </v>
      </c>
      <c r="F2493" s="30" t="str">
        <f t="shared" si="157"/>
        <v xml:space="preserve"> g_decision_household_activities,</v>
      </c>
      <c r="G2493" s="30" t="str">
        <f t="shared" si="158"/>
        <v xml:space="preserve"> g_decision_household_activities</v>
      </c>
      <c r="I2493" t="s">
        <v>5602</v>
      </c>
      <c r="J2493" t="s">
        <v>5604</v>
      </c>
      <c r="K2493" t="s">
        <v>5603</v>
      </c>
      <c r="M2493" t="str">
        <f t="shared" si="159"/>
        <v>variable = ifelse(variable == " g_decision_household_activities","      g_reprod_resp_decision ",variable),</v>
      </c>
    </row>
    <row r="2494" spans="1:13">
      <c r="A2494" t="s">
        <v>5895</v>
      </c>
      <c r="E2494" s="30" t="str">
        <f t="shared" si="156"/>
        <v xml:space="preserve">      g_reprod_resp_decision_2 </v>
      </c>
      <c r="F2494" s="30" t="str">
        <f t="shared" si="157"/>
        <v xml:space="preserve"> g_decision_household_activities_male,</v>
      </c>
      <c r="G2494" s="30" t="str">
        <f t="shared" si="158"/>
        <v xml:space="preserve"> g_decision_household_activities_male</v>
      </c>
      <c r="I2494" t="s">
        <v>5602</v>
      </c>
      <c r="J2494" t="s">
        <v>5604</v>
      </c>
      <c r="K2494" t="s">
        <v>5603</v>
      </c>
      <c r="M2494" t="str">
        <f t="shared" si="159"/>
        <v>variable = ifelse(variable == " g_decision_household_activities_male","      g_reprod_resp_decision_2 ",variable),</v>
      </c>
    </row>
    <row r="2495" spans="1:13">
      <c r="A2495" t="s">
        <v>5896</v>
      </c>
      <c r="E2495" s="30" t="str">
        <f t="shared" si="156"/>
        <v xml:space="preserve">      g_prod_decision_land_preparation </v>
      </c>
      <c r="F2495" s="30" t="str">
        <f t="shared" si="157"/>
        <v xml:space="preserve"> g_decision_land_preparation,</v>
      </c>
      <c r="G2495" s="30" t="str">
        <f t="shared" si="158"/>
        <v xml:space="preserve"> g_decision_land_preparation</v>
      </c>
      <c r="I2495" t="s">
        <v>5602</v>
      </c>
      <c r="J2495" t="s">
        <v>5604</v>
      </c>
      <c r="K2495" t="s">
        <v>5603</v>
      </c>
      <c r="M2495" t="str">
        <f t="shared" si="159"/>
        <v>variable = ifelse(variable == " g_decision_land_preparation","      g_prod_decision_land_preparation ",variable),</v>
      </c>
    </row>
    <row r="2496" spans="1:13">
      <c r="A2496" t="s">
        <v>5898</v>
      </c>
      <c r="E2496" s="30" t="str">
        <f t="shared" si="156"/>
        <v xml:space="preserve">      g_prod_decision_land_preparation_2 </v>
      </c>
      <c r="F2496" s="30" t="str">
        <f t="shared" si="157"/>
        <v xml:space="preserve"> g_decision_land_preparation_male,</v>
      </c>
      <c r="G2496" s="30" t="str">
        <f t="shared" si="158"/>
        <v xml:space="preserve"> g_decision_land_preparation_male</v>
      </c>
      <c r="I2496" t="s">
        <v>5602</v>
      </c>
      <c r="J2496" t="s">
        <v>5604</v>
      </c>
      <c r="K2496" t="s">
        <v>5603</v>
      </c>
      <c r="M2496" t="str">
        <f t="shared" si="159"/>
        <v>variable = ifelse(variable == " g_decision_land_preparation_male","      g_prod_decision_land_preparation_2 ",variable),</v>
      </c>
    </row>
    <row r="2497" spans="1:13">
      <c r="A2497" t="s">
        <v>5899</v>
      </c>
      <c r="E2497" s="30" t="str">
        <f t="shared" si="156"/>
        <v xml:space="preserve">      g_prod_decision_marketing </v>
      </c>
      <c r="F2497" s="30" t="str">
        <f t="shared" si="157"/>
        <v xml:space="preserve"> g_decision_marketing,</v>
      </c>
      <c r="G2497" s="30" t="str">
        <f t="shared" si="158"/>
        <v xml:space="preserve"> g_decision_marketing</v>
      </c>
      <c r="I2497" t="s">
        <v>5602</v>
      </c>
      <c r="J2497" t="s">
        <v>5604</v>
      </c>
      <c r="K2497" t="s">
        <v>5603</v>
      </c>
      <c r="M2497" t="str">
        <f t="shared" si="159"/>
        <v>variable = ifelse(variable == " g_decision_marketing","      g_prod_decision_marketing ",variable),</v>
      </c>
    </row>
    <row r="2498" spans="1:13">
      <c r="A2498" t="s">
        <v>5903</v>
      </c>
      <c r="E2498" s="30" t="str">
        <f t="shared" si="156"/>
        <v xml:space="preserve">      g_prod_decision_marketing_2 </v>
      </c>
      <c r="F2498" s="30" t="str">
        <f t="shared" si="157"/>
        <v xml:space="preserve"> g_decision_marketing_male,</v>
      </c>
      <c r="G2498" s="30" t="str">
        <f t="shared" si="158"/>
        <v xml:space="preserve"> g_decision_marketing_male</v>
      </c>
      <c r="I2498" t="s">
        <v>5602</v>
      </c>
      <c r="J2498" t="s">
        <v>5604</v>
      </c>
      <c r="K2498" t="s">
        <v>5603</v>
      </c>
      <c r="M2498" t="str">
        <f t="shared" si="159"/>
        <v>variable = ifelse(variable == " g_decision_marketing_male","      g_prod_decision_marketing_2 ",variable),</v>
      </c>
    </row>
    <row r="2499" spans="1:13">
      <c r="A2499" t="s">
        <v>5551</v>
      </c>
      <c r="E2499" s="30" t="str">
        <f t="shared" si="156"/>
        <v xml:space="preserve">      g_prod_decision_planting </v>
      </c>
      <c r="F2499" s="30" t="str">
        <f t="shared" si="157"/>
        <v xml:space="preserve"> g_decision_planting,</v>
      </c>
      <c r="G2499" s="30" t="str">
        <f t="shared" si="158"/>
        <v xml:space="preserve"> g_decision_planting</v>
      </c>
      <c r="I2499" t="s">
        <v>5602</v>
      </c>
      <c r="J2499" t="s">
        <v>5604</v>
      </c>
      <c r="K2499" t="s">
        <v>5603</v>
      </c>
      <c r="M2499" t="str">
        <f t="shared" si="159"/>
        <v>variable = ifelse(variable == " g_decision_planting","      g_prod_decision_planting ",variable),</v>
      </c>
    </row>
    <row r="2500" spans="1:13">
      <c r="A2500" t="s">
        <v>5905</v>
      </c>
      <c r="E2500" s="30" t="str">
        <f t="shared" si="156"/>
        <v xml:space="preserve">      g_prod_decision_planting_2 </v>
      </c>
      <c r="F2500" s="30" t="str">
        <f t="shared" si="157"/>
        <v xml:space="preserve"> g_decision_planting_male,</v>
      </c>
      <c r="G2500" s="30" t="str">
        <f t="shared" si="158"/>
        <v xml:space="preserve"> g_decision_planting_male</v>
      </c>
      <c r="I2500" t="s">
        <v>5602</v>
      </c>
      <c r="J2500" t="s">
        <v>5604</v>
      </c>
      <c r="K2500" t="s">
        <v>5603</v>
      </c>
      <c r="M2500" t="str">
        <f t="shared" si="159"/>
        <v>variable = ifelse(variable == " g_decision_planting_male","      g_prod_decision_planting_2 ",variable),</v>
      </c>
    </row>
    <row r="2501" spans="1:13">
      <c r="A2501" t="s">
        <v>5552</v>
      </c>
      <c r="E2501" s="30" t="str">
        <f t="shared" si="156"/>
        <v xml:space="preserve">      g_prod_decision_postharvesting </v>
      </c>
      <c r="F2501" s="30" t="str">
        <f t="shared" si="157"/>
        <v xml:space="preserve"> g_decision_postharvesting,</v>
      </c>
      <c r="G2501" s="30" t="str">
        <f t="shared" si="158"/>
        <v xml:space="preserve"> g_decision_postharvesting</v>
      </c>
      <c r="I2501" t="s">
        <v>5602</v>
      </c>
      <c r="J2501" t="s">
        <v>5604</v>
      </c>
      <c r="K2501" t="s">
        <v>5603</v>
      </c>
      <c r="M2501" t="str">
        <f t="shared" si="159"/>
        <v>variable = ifelse(variable == " g_decision_postharvesting","      g_prod_decision_postharvesting ",variable),</v>
      </c>
    </row>
    <row r="2502" spans="1:13">
      <c r="A2502" t="s">
        <v>5907</v>
      </c>
      <c r="E2502" s="30" t="str">
        <f t="shared" si="156"/>
        <v xml:space="preserve">      g_prod_decision_postharvesting_2 </v>
      </c>
      <c r="F2502" s="30" t="str">
        <f t="shared" si="157"/>
        <v xml:space="preserve"> g_decision_postharvesting_male,</v>
      </c>
      <c r="G2502" s="30" t="str">
        <f t="shared" si="158"/>
        <v xml:space="preserve"> g_decision_postharvesting_male</v>
      </c>
      <c r="I2502" t="s">
        <v>5602</v>
      </c>
      <c r="J2502" t="s">
        <v>5604</v>
      </c>
      <c r="K2502" t="s">
        <v>5603</v>
      </c>
      <c r="M2502" t="str">
        <f t="shared" si="159"/>
        <v>variable = ifelse(variable == " g_decision_postharvesting_male","      g_prod_decision_postharvesting_2 ",variable),</v>
      </c>
    </row>
    <row r="2503" spans="1:13">
      <c r="A2503" t="s">
        <v>6845</v>
      </c>
      <c r="E2503" s="30" t="str">
        <f t="shared" ref="E2503:E2566" si="160">LEFT(A2503, SEARCH("=",A2503)-1)</f>
        <v xml:space="preserve">      g_prod_decision_seedprep </v>
      </c>
      <c r="F2503" s="30" t="str">
        <f t="shared" ref="F2503:F2566" si="161">RIGHT(A2503,LEN(A2503)-SEARCH("=",A2503))</f>
        <v xml:space="preserve"> g_decision_seed_preparation_1,</v>
      </c>
      <c r="G2503" s="30" t="str">
        <f t="shared" ref="G2503:G2566" si="162">LEFT(F2503, SEARCH(",",F2503)-1)</f>
        <v xml:space="preserve"> g_decision_seed_preparation_1</v>
      </c>
      <c r="I2503" t="s">
        <v>5602</v>
      </c>
      <c r="J2503" t="s">
        <v>5604</v>
      </c>
      <c r="K2503" t="s">
        <v>5603</v>
      </c>
      <c r="M2503" t="str">
        <f t="shared" ref="M2503:M2566" si="163">IFERROR(_xlfn.CONCAT(I2503,G2503,J2503,E2503,K2503),"")</f>
        <v>variable = ifelse(variable == " g_decision_seed_preparation_1","      g_prod_decision_seedprep ",variable),</v>
      </c>
    </row>
    <row r="2504" spans="1:13">
      <c r="A2504" t="s">
        <v>6846</v>
      </c>
      <c r="E2504" s="30" t="str">
        <f t="shared" si="160"/>
        <v xml:space="preserve">      g_prod_decision_seedprep_2 </v>
      </c>
      <c r="F2504" s="30" t="str">
        <f t="shared" si="161"/>
        <v xml:space="preserve"> g_decision_seed_preparation_male_1,</v>
      </c>
      <c r="G2504" s="30" t="str">
        <f t="shared" si="162"/>
        <v xml:space="preserve"> g_decision_seed_preparation_male_1</v>
      </c>
      <c r="I2504" t="s">
        <v>5602</v>
      </c>
      <c r="J2504" t="s">
        <v>5604</v>
      </c>
      <c r="K2504" t="s">
        <v>5603</v>
      </c>
      <c r="M2504" t="str">
        <f t="shared" si="163"/>
        <v>variable = ifelse(variable == " g_decision_seed_preparation_male_1","      g_prod_decision_seedprep_2 ",variable),</v>
      </c>
    </row>
    <row r="2505" spans="1:13">
      <c r="A2505" t="s">
        <v>5908</v>
      </c>
      <c r="E2505" s="30" t="str">
        <f t="shared" si="160"/>
        <v xml:space="preserve">      g_education </v>
      </c>
      <c r="F2505" s="30" t="str">
        <f t="shared" si="161"/>
        <v xml:space="preserve"> g_education_female,</v>
      </c>
      <c r="G2505" s="30" t="str">
        <f t="shared" si="162"/>
        <v xml:space="preserve"> g_education_female</v>
      </c>
      <c r="I2505" t="s">
        <v>5602</v>
      </c>
      <c r="J2505" t="s">
        <v>5604</v>
      </c>
      <c r="K2505" t="s">
        <v>5603</v>
      </c>
      <c r="M2505" t="str">
        <f t="shared" si="163"/>
        <v>variable = ifelse(variable == " g_education_female","      g_education ",variable),</v>
      </c>
    </row>
    <row r="2506" spans="1:13">
      <c r="A2506" t="s">
        <v>5909</v>
      </c>
      <c r="E2506" s="30" t="str">
        <f t="shared" si="160"/>
        <v xml:space="preserve">      g_education_2 </v>
      </c>
      <c r="F2506" s="30" t="str">
        <f t="shared" si="161"/>
        <v xml:space="preserve"> g_education_female_male,</v>
      </c>
      <c r="G2506" s="30" t="str">
        <f t="shared" si="162"/>
        <v xml:space="preserve"> g_education_female_male</v>
      </c>
      <c r="I2506" t="s">
        <v>5602</v>
      </c>
      <c r="J2506" t="s">
        <v>5604</v>
      </c>
      <c r="K2506" t="s">
        <v>5603</v>
      </c>
      <c r="M2506" t="str">
        <f t="shared" si="163"/>
        <v>variable = ifelse(variable == " g_education_female_male","      g_education_2 ",variable),</v>
      </c>
    </row>
    <row r="2507" spans="1:13">
      <c r="A2507" t="s">
        <v>5554</v>
      </c>
      <c r="E2507" s="30" t="str">
        <f t="shared" si="160"/>
        <v xml:space="preserve">      g_prod_input_crop_maintenance </v>
      </c>
      <c r="F2507" s="30" t="str">
        <f t="shared" si="161"/>
        <v xml:space="preserve"> g_involvement_crop_maintenance,</v>
      </c>
      <c r="G2507" s="30" t="str">
        <f t="shared" si="162"/>
        <v xml:space="preserve"> g_involvement_crop_maintenance</v>
      </c>
      <c r="I2507" t="s">
        <v>5602</v>
      </c>
      <c r="J2507" t="s">
        <v>5604</v>
      </c>
      <c r="K2507" t="s">
        <v>5603</v>
      </c>
      <c r="M2507" t="str">
        <f t="shared" si="163"/>
        <v>variable = ifelse(variable == " g_involvement_crop_maintenance","      g_prod_input_crop_maintenance ",variable),</v>
      </c>
    </row>
    <row r="2508" spans="1:13">
      <c r="A2508" t="s">
        <v>5911</v>
      </c>
      <c r="E2508" s="30" t="str">
        <f t="shared" si="160"/>
        <v xml:space="preserve">      g_prod_input_crop_maintenance_2 </v>
      </c>
      <c r="F2508" s="30" t="str">
        <f t="shared" si="161"/>
        <v xml:space="preserve"> g_involvement_crop_maintenance_male,</v>
      </c>
      <c r="G2508" s="30" t="str">
        <f t="shared" si="162"/>
        <v xml:space="preserve"> g_involvement_crop_maintenance_male</v>
      </c>
      <c r="I2508" t="s">
        <v>5602</v>
      </c>
      <c r="J2508" t="s">
        <v>5604</v>
      </c>
      <c r="K2508" t="s">
        <v>5603</v>
      </c>
      <c r="M2508" t="str">
        <f t="shared" si="163"/>
        <v>variable = ifelse(variable == " g_involvement_crop_maintenance_male","      g_prod_input_crop_maintenance_2 ",variable),</v>
      </c>
    </row>
    <row r="2509" spans="1:13">
      <c r="A2509" t="s">
        <v>5555</v>
      </c>
      <c r="E2509" s="30" t="str">
        <f t="shared" si="160"/>
        <v xml:space="preserve">      g_prod_input_crop_protection </v>
      </c>
      <c r="F2509" s="30" t="str">
        <f t="shared" si="161"/>
        <v xml:space="preserve"> g_involvement_crop_protection,</v>
      </c>
      <c r="G2509" s="30" t="str">
        <f t="shared" si="162"/>
        <v xml:space="preserve"> g_involvement_crop_protection</v>
      </c>
      <c r="I2509" t="s">
        <v>5602</v>
      </c>
      <c r="J2509" t="s">
        <v>5604</v>
      </c>
      <c r="K2509" t="s">
        <v>5603</v>
      </c>
      <c r="M2509" t="str">
        <f t="shared" si="163"/>
        <v>variable = ifelse(variable == " g_involvement_crop_protection","      g_prod_input_crop_protection ",variable),</v>
      </c>
    </row>
    <row r="2510" spans="1:13">
      <c r="A2510" t="s">
        <v>5913</v>
      </c>
      <c r="E2510" s="30" t="str">
        <f t="shared" si="160"/>
        <v xml:space="preserve">      g_prod_input_crop_protection_2 </v>
      </c>
      <c r="F2510" s="30" t="str">
        <f t="shared" si="161"/>
        <v xml:space="preserve"> g_involvement_crop_protection_male,</v>
      </c>
      <c r="G2510" s="30" t="str">
        <f t="shared" si="162"/>
        <v xml:space="preserve"> g_involvement_crop_protection_male</v>
      </c>
      <c r="I2510" t="s">
        <v>5602</v>
      </c>
      <c r="J2510" t="s">
        <v>5604</v>
      </c>
      <c r="K2510" t="s">
        <v>5603</v>
      </c>
      <c r="M2510" t="str">
        <f t="shared" si="163"/>
        <v>variable = ifelse(variable == " g_involvement_crop_protection_male","      g_prod_input_crop_protection_2 ",variable),</v>
      </c>
    </row>
    <row r="2511" spans="1:13">
      <c r="A2511" t="s">
        <v>5556</v>
      </c>
      <c r="E2511" s="30" t="str">
        <f t="shared" si="160"/>
        <v xml:space="preserve">      g_prod_input_harvesting </v>
      </c>
      <c r="F2511" s="30" t="str">
        <f t="shared" si="161"/>
        <v xml:space="preserve"> g_involvement_harvesting,</v>
      </c>
      <c r="G2511" s="30" t="str">
        <f t="shared" si="162"/>
        <v xml:space="preserve"> g_involvement_harvesting</v>
      </c>
      <c r="I2511" t="s">
        <v>5602</v>
      </c>
      <c r="J2511" t="s">
        <v>5604</v>
      </c>
      <c r="K2511" t="s">
        <v>5603</v>
      </c>
      <c r="M2511" t="str">
        <f t="shared" si="163"/>
        <v>variable = ifelse(variable == " g_involvement_harvesting","      g_prod_input_harvesting ",variable),</v>
      </c>
    </row>
    <row r="2512" spans="1:13">
      <c r="A2512" t="s">
        <v>5915</v>
      </c>
      <c r="E2512" s="30" t="str">
        <f t="shared" si="160"/>
        <v xml:space="preserve">      g_prod_input_harvesting_2 </v>
      </c>
      <c r="F2512" s="30" t="str">
        <f t="shared" si="161"/>
        <v xml:space="preserve"> g_involvement_harvesting_male,</v>
      </c>
      <c r="G2512" s="30" t="str">
        <f t="shared" si="162"/>
        <v xml:space="preserve"> g_involvement_harvesting_male</v>
      </c>
      <c r="I2512" t="s">
        <v>5602</v>
      </c>
      <c r="J2512" t="s">
        <v>5604</v>
      </c>
      <c r="K2512" t="s">
        <v>5603</v>
      </c>
      <c r="M2512" t="str">
        <f t="shared" si="163"/>
        <v>variable = ifelse(variable == " g_involvement_harvesting_male","      g_prod_input_harvesting_2 ",variable),</v>
      </c>
    </row>
    <row r="2513" spans="1:13">
      <c r="A2513" t="s">
        <v>5557</v>
      </c>
      <c r="E2513" s="30" t="str">
        <f t="shared" si="160"/>
        <v xml:space="preserve">      g_reprod_input_decisions </v>
      </c>
      <c r="F2513" s="30" t="str">
        <f t="shared" si="161"/>
        <v xml:space="preserve"> g_involvement_household,</v>
      </c>
      <c r="G2513" s="30" t="str">
        <f t="shared" si="162"/>
        <v xml:space="preserve"> g_involvement_household</v>
      </c>
      <c r="I2513" t="s">
        <v>5602</v>
      </c>
      <c r="J2513" t="s">
        <v>5604</v>
      </c>
      <c r="K2513" t="s">
        <v>5603</v>
      </c>
      <c r="M2513" t="str">
        <f t="shared" si="163"/>
        <v>variable = ifelse(variable == " g_involvement_household","      g_reprod_input_decisions ",variable),</v>
      </c>
    </row>
    <row r="2514" spans="1:13">
      <c r="A2514" t="s">
        <v>5916</v>
      </c>
      <c r="E2514" s="30" t="str">
        <f t="shared" si="160"/>
        <v xml:space="preserve">      g_reprod_input_decisions_2 </v>
      </c>
      <c r="F2514" s="30" t="str">
        <f t="shared" si="161"/>
        <v xml:space="preserve"> g_involvement_household_male,</v>
      </c>
      <c r="G2514" s="30" t="str">
        <f t="shared" si="162"/>
        <v xml:space="preserve"> g_involvement_household_male</v>
      </c>
      <c r="I2514" t="s">
        <v>5602</v>
      </c>
      <c r="J2514" t="s">
        <v>5604</v>
      </c>
      <c r="K2514" t="s">
        <v>5603</v>
      </c>
      <c r="M2514" t="str">
        <f t="shared" si="163"/>
        <v>variable = ifelse(variable == " g_involvement_household_male","      g_reprod_input_decisions_2 ",variable),</v>
      </c>
    </row>
    <row r="2515" spans="1:13">
      <c r="A2515" t="s">
        <v>5558</v>
      </c>
      <c r="E2515" s="30" t="str">
        <f t="shared" si="160"/>
        <v xml:space="preserve">      g_prod_input_land_preraration </v>
      </c>
      <c r="F2515" s="30" t="str">
        <f t="shared" si="161"/>
        <v xml:space="preserve"> g_involvement_land_preparation,</v>
      </c>
      <c r="G2515" s="30" t="str">
        <f t="shared" si="162"/>
        <v xml:space="preserve"> g_involvement_land_preparation</v>
      </c>
      <c r="I2515" t="s">
        <v>5602</v>
      </c>
      <c r="J2515" t="s">
        <v>5604</v>
      </c>
      <c r="K2515" t="s">
        <v>5603</v>
      </c>
      <c r="M2515" t="str">
        <f t="shared" si="163"/>
        <v>variable = ifelse(variable == " g_involvement_land_preparation","      g_prod_input_land_preraration ",variable),</v>
      </c>
    </row>
    <row r="2516" spans="1:13">
      <c r="A2516" t="s">
        <v>5918</v>
      </c>
      <c r="E2516" s="30" t="str">
        <f t="shared" si="160"/>
        <v xml:space="preserve">      g_prod_input_land_preraration_2 </v>
      </c>
      <c r="F2516" s="30" t="str">
        <f t="shared" si="161"/>
        <v xml:space="preserve"> g_involvement_land_preparation_male,</v>
      </c>
      <c r="G2516" s="30" t="str">
        <f t="shared" si="162"/>
        <v xml:space="preserve"> g_involvement_land_preparation_male</v>
      </c>
      <c r="I2516" t="s">
        <v>5602</v>
      </c>
      <c r="J2516" t="s">
        <v>5604</v>
      </c>
      <c r="K2516" t="s">
        <v>5603</v>
      </c>
      <c r="M2516" t="str">
        <f t="shared" si="163"/>
        <v>variable = ifelse(variable == " g_involvement_land_preparation_male","      g_prod_input_land_preraration_2 ",variable),</v>
      </c>
    </row>
    <row r="2517" spans="1:13">
      <c r="A2517" t="s">
        <v>5919</v>
      </c>
      <c r="E2517" s="30" t="str">
        <f t="shared" si="160"/>
        <v xml:space="preserve">      g_prod_input_marketing </v>
      </c>
      <c r="F2517" s="30" t="str">
        <f t="shared" si="161"/>
        <v xml:space="preserve"> g_involvement_marketing,</v>
      </c>
      <c r="G2517" s="30" t="str">
        <f t="shared" si="162"/>
        <v xml:space="preserve"> g_involvement_marketing</v>
      </c>
      <c r="I2517" t="s">
        <v>5602</v>
      </c>
      <c r="J2517" t="s">
        <v>5604</v>
      </c>
      <c r="K2517" t="s">
        <v>5603</v>
      </c>
      <c r="M2517" t="str">
        <f t="shared" si="163"/>
        <v>variable = ifelse(variable == " g_involvement_marketing","      g_prod_input_marketing ",variable),</v>
      </c>
    </row>
    <row r="2518" spans="1:13">
      <c r="A2518" t="s">
        <v>5920</v>
      </c>
      <c r="E2518" s="30" t="str">
        <f t="shared" si="160"/>
        <v xml:space="preserve">      g_prod_input_marketing_2 </v>
      </c>
      <c r="F2518" s="30" t="str">
        <f t="shared" si="161"/>
        <v xml:space="preserve"> g_involvement_marketing_male,</v>
      </c>
      <c r="G2518" s="30" t="str">
        <f t="shared" si="162"/>
        <v xml:space="preserve"> g_involvement_marketing_male</v>
      </c>
      <c r="I2518" t="s">
        <v>5602</v>
      </c>
      <c r="J2518" t="s">
        <v>5604</v>
      </c>
      <c r="K2518" t="s">
        <v>5603</v>
      </c>
      <c r="M2518" t="str">
        <f t="shared" si="163"/>
        <v>variable = ifelse(variable == " g_involvement_marketing_male","      g_prod_input_marketing_2 ",variable),</v>
      </c>
    </row>
    <row r="2519" spans="1:13">
      <c r="A2519" t="s">
        <v>5560</v>
      </c>
      <c r="E2519" s="30" t="str">
        <f t="shared" si="160"/>
        <v xml:space="preserve">      g_prod_input_planting </v>
      </c>
      <c r="F2519" s="30" t="str">
        <f t="shared" si="161"/>
        <v xml:space="preserve"> g_involvement_planting,</v>
      </c>
      <c r="G2519" s="30" t="str">
        <f t="shared" si="162"/>
        <v xml:space="preserve"> g_involvement_planting</v>
      </c>
      <c r="I2519" t="s">
        <v>5602</v>
      </c>
      <c r="J2519" t="s">
        <v>5604</v>
      </c>
      <c r="K2519" t="s">
        <v>5603</v>
      </c>
      <c r="M2519" t="str">
        <f t="shared" si="163"/>
        <v>variable = ifelse(variable == " g_involvement_planting","      g_prod_input_planting ",variable),</v>
      </c>
    </row>
    <row r="2520" spans="1:13">
      <c r="A2520" t="s">
        <v>5922</v>
      </c>
      <c r="E2520" s="30" t="str">
        <f t="shared" si="160"/>
        <v xml:space="preserve">      g_prod_input_planting_2 </v>
      </c>
      <c r="F2520" s="30" t="str">
        <f t="shared" si="161"/>
        <v xml:space="preserve"> g_involvement_planting_male,</v>
      </c>
      <c r="G2520" s="30" t="str">
        <f t="shared" si="162"/>
        <v xml:space="preserve"> g_involvement_planting_male</v>
      </c>
      <c r="I2520" t="s">
        <v>5602</v>
      </c>
      <c r="J2520" t="s">
        <v>5604</v>
      </c>
      <c r="K2520" t="s">
        <v>5603</v>
      </c>
      <c r="M2520" t="str">
        <f t="shared" si="163"/>
        <v>variable = ifelse(variable == " g_involvement_planting_male","      g_prod_input_planting_2 ",variable),</v>
      </c>
    </row>
    <row r="2521" spans="1:13">
      <c r="A2521" t="s">
        <v>5561</v>
      </c>
      <c r="E2521" s="30" t="str">
        <f t="shared" si="160"/>
        <v xml:space="preserve">      g_prod_input_postharvesting </v>
      </c>
      <c r="F2521" s="30" t="str">
        <f t="shared" si="161"/>
        <v xml:space="preserve"> g_involvement_postharvesting,</v>
      </c>
      <c r="G2521" s="30" t="str">
        <f t="shared" si="162"/>
        <v xml:space="preserve"> g_involvement_postharvesting</v>
      </c>
      <c r="I2521" t="s">
        <v>5602</v>
      </c>
      <c r="J2521" t="s">
        <v>5604</v>
      </c>
      <c r="K2521" t="s">
        <v>5603</v>
      </c>
      <c r="M2521" t="str">
        <f t="shared" si="163"/>
        <v>variable = ifelse(variable == " g_involvement_postharvesting","      g_prod_input_postharvesting ",variable),</v>
      </c>
    </row>
    <row r="2522" spans="1:13">
      <c r="A2522" t="s">
        <v>5927</v>
      </c>
      <c r="E2522" s="30" t="str">
        <f t="shared" si="160"/>
        <v xml:space="preserve">      g_prod_input_postharvesting_2 </v>
      </c>
      <c r="F2522" s="30" t="str">
        <f t="shared" si="161"/>
        <v xml:space="preserve"> g_involvement_postharvesting_male,</v>
      </c>
      <c r="G2522" s="30" t="str">
        <f t="shared" si="162"/>
        <v xml:space="preserve"> g_involvement_postharvesting_male</v>
      </c>
      <c r="I2522" t="s">
        <v>5602</v>
      </c>
      <c r="J2522" t="s">
        <v>5604</v>
      </c>
      <c r="K2522" t="s">
        <v>5603</v>
      </c>
      <c r="M2522" t="str">
        <f t="shared" si="163"/>
        <v>variable = ifelse(variable == " g_involvement_postharvesting_male","      g_prod_input_postharvesting_2 ",variable),</v>
      </c>
    </row>
    <row r="2523" spans="1:13">
      <c r="A2523" t="s">
        <v>6847</v>
      </c>
      <c r="E2523" s="30" t="str">
        <f t="shared" si="160"/>
        <v xml:space="preserve">      g_prod_input_seedprep </v>
      </c>
      <c r="F2523" s="30" t="str">
        <f t="shared" si="161"/>
        <v xml:space="preserve"> g_involvement_seed_preparation_1,</v>
      </c>
      <c r="G2523" s="30" t="str">
        <f t="shared" si="162"/>
        <v xml:space="preserve"> g_involvement_seed_preparation_1</v>
      </c>
      <c r="I2523" t="s">
        <v>5602</v>
      </c>
      <c r="J2523" t="s">
        <v>5604</v>
      </c>
      <c r="K2523" t="s">
        <v>5603</v>
      </c>
      <c r="M2523" t="str">
        <f t="shared" si="163"/>
        <v>variable = ifelse(variable == " g_involvement_seed_preparation_1","      g_prod_input_seedprep ",variable),</v>
      </c>
    </row>
    <row r="2524" spans="1:13">
      <c r="A2524" t="s">
        <v>6848</v>
      </c>
      <c r="E2524" s="30" t="str">
        <f t="shared" si="160"/>
        <v xml:space="preserve">      g_prod_input_seedprep_2 </v>
      </c>
      <c r="F2524" s="30" t="str">
        <f t="shared" si="161"/>
        <v xml:space="preserve"> g_involvement_seed_preparation_male_1,</v>
      </c>
      <c r="G2524" s="30" t="str">
        <f t="shared" si="162"/>
        <v xml:space="preserve"> g_involvement_seed_preparation_male_1</v>
      </c>
      <c r="I2524" t="s">
        <v>5602</v>
      </c>
      <c r="J2524" t="s">
        <v>5604</v>
      </c>
      <c r="K2524" t="s">
        <v>5603</v>
      </c>
      <c r="M2524" t="str">
        <f t="shared" si="163"/>
        <v>variable = ifelse(variable == " g_involvement_seed_preparation_male_1","      g_prod_input_seedprep_2 ",variable),</v>
      </c>
    </row>
    <row r="2525" spans="1:13">
      <c r="A2525" t="s">
        <v>6559</v>
      </c>
      <c r="E2525" s="30" t="str">
        <f t="shared" si="160"/>
        <v xml:space="preserve">      g_informed_consent_2 </v>
      </c>
      <c r="F2525" s="30" t="str">
        <f t="shared" si="161"/>
        <v xml:space="preserve"> g_male,</v>
      </c>
      <c r="G2525" s="30" t="str">
        <f t="shared" si="162"/>
        <v xml:space="preserve"> g_male</v>
      </c>
      <c r="I2525" t="s">
        <v>5602</v>
      </c>
      <c r="J2525" t="s">
        <v>5604</v>
      </c>
      <c r="K2525" t="s">
        <v>5603</v>
      </c>
      <c r="M2525" t="str">
        <f t="shared" si="163"/>
        <v>variable = ifelse(variable == " g_male","      g_informed_consent_2 ",variable),</v>
      </c>
    </row>
    <row r="2526" spans="1:13">
      <c r="A2526" t="s">
        <v>5562</v>
      </c>
      <c r="E2526" s="30" t="str">
        <f t="shared" si="160"/>
        <v xml:space="preserve">      g_prod_activities </v>
      </c>
      <c r="F2526" s="30" t="str">
        <f t="shared" si="161"/>
        <v xml:space="preserve"> g_productive,</v>
      </c>
      <c r="G2526" s="30" t="str">
        <f t="shared" si="162"/>
        <v xml:space="preserve"> g_productive</v>
      </c>
      <c r="I2526" t="s">
        <v>5602</v>
      </c>
      <c r="J2526" t="s">
        <v>5604</v>
      </c>
      <c r="K2526" t="s">
        <v>5603</v>
      </c>
      <c r="M2526" t="str">
        <f t="shared" si="163"/>
        <v>variable = ifelse(variable == " g_productive","      g_prod_activities ",variable),</v>
      </c>
    </row>
    <row r="2527" spans="1:13">
      <c r="A2527" t="s">
        <v>5930</v>
      </c>
      <c r="E2527" s="30" t="str">
        <f t="shared" si="160"/>
        <v xml:space="preserve">      g_prod_activities_2 </v>
      </c>
      <c r="F2527" s="30" t="str">
        <f t="shared" si="161"/>
        <v xml:space="preserve"> g_productive_male,</v>
      </c>
      <c r="G2527" s="30" t="str">
        <f t="shared" si="162"/>
        <v xml:space="preserve"> g_productive_male</v>
      </c>
      <c r="I2527" t="s">
        <v>5602</v>
      </c>
      <c r="J2527" t="s">
        <v>5604</v>
      </c>
      <c r="K2527" t="s">
        <v>5603</v>
      </c>
      <c r="M2527" t="str">
        <f t="shared" si="163"/>
        <v>variable = ifelse(variable == " g_productive_male","      g_prod_activities_2 ",variable),</v>
      </c>
    </row>
    <row r="2528" spans="1:13">
      <c r="A2528" t="s">
        <v>5563</v>
      </c>
      <c r="E2528" s="30" t="str">
        <f t="shared" si="160"/>
        <v xml:space="preserve">      g_reprod_activities </v>
      </c>
      <c r="F2528" s="30" t="str">
        <f t="shared" si="161"/>
        <v xml:space="preserve"> g_reproductive,</v>
      </c>
      <c r="G2528" s="30" t="str">
        <f t="shared" si="162"/>
        <v xml:space="preserve"> g_reproductive</v>
      </c>
      <c r="I2528" t="s">
        <v>5602</v>
      </c>
      <c r="J2528" t="s">
        <v>5604</v>
      </c>
      <c r="K2528" t="s">
        <v>5603</v>
      </c>
      <c r="M2528" t="str">
        <f t="shared" si="163"/>
        <v>variable = ifelse(variable == " g_reproductive","      g_reprod_activities ",variable),</v>
      </c>
    </row>
    <row r="2529" spans="1:13">
      <c r="A2529" t="s">
        <v>5931</v>
      </c>
      <c r="E2529" s="30" t="str">
        <f t="shared" si="160"/>
        <v xml:space="preserve">      g_reprod_activities_2 </v>
      </c>
      <c r="F2529" s="30" t="str">
        <f t="shared" si="161"/>
        <v xml:space="preserve"> g_reproductive_male,</v>
      </c>
      <c r="G2529" s="30" t="str">
        <f t="shared" si="162"/>
        <v xml:space="preserve"> g_reproductive_male</v>
      </c>
      <c r="I2529" t="s">
        <v>5602</v>
      </c>
      <c r="J2529" t="s">
        <v>5604</v>
      </c>
      <c r="K2529" t="s">
        <v>5603</v>
      </c>
      <c r="M2529" t="str">
        <f t="shared" si="163"/>
        <v>variable = ifelse(variable == " g_reproductive_male","      g_reprod_activities_2 ",variable),</v>
      </c>
    </row>
    <row r="2530" spans="1:13">
      <c r="A2530" t="s">
        <v>5564</v>
      </c>
      <c r="E2530" s="30" t="str">
        <f t="shared" si="160"/>
        <v xml:space="preserve">      hh_farmer_birthyear </v>
      </c>
      <c r="F2530" s="30" t="str">
        <f t="shared" si="161"/>
        <v xml:space="preserve"> h_age,</v>
      </c>
      <c r="G2530" s="30" t="str">
        <f t="shared" si="162"/>
        <v xml:space="preserve"> h_age</v>
      </c>
      <c r="I2530" t="s">
        <v>5602</v>
      </c>
      <c r="J2530" t="s">
        <v>5604</v>
      </c>
      <c r="K2530" t="s">
        <v>5603</v>
      </c>
      <c r="M2530" t="str">
        <f t="shared" si="163"/>
        <v>variable = ifelse(variable == " h_age","      hh_farmer_birthyear ",variable),</v>
      </c>
    </row>
    <row r="2531" spans="1:13">
      <c r="A2531" t="s">
        <v>5565</v>
      </c>
      <c r="E2531" s="30" t="str">
        <f t="shared" si="160"/>
        <v xml:space="preserve">      hh_bank_account </v>
      </c>
      <c r="F2531" s="30" t="str">
        <f t="shared" si="161"/>
        <v xml:space="preserve"> h_bank,</v>
      </c>
      <c r="G2531" s="30" t="str">
        <f t="shared" si="162"/>
        <v xml:space="preserve"> h_bank</v>
      </c>
      <c r="I2531" t="s">
        <v>5602</v>
      </c>
      <c r="J2531" t="s">
        <v>5604</v>
      </c>
      <c r="K2531" t="s">
        <v>5603</v>
      </c>
      <c r="M2531" t="str">
        <f t="shared" si="163"/>
        <v>variable = ifelse(variable == " h_bank","      hh_bank_account ",variable),</v>
      </c>
    </row>
    <row r="2532" spans="1:13">
      <c r="A2532" t="s">
        <v>5937</v>
      </c>
      <c r="E2532" s="30" t="str">
        <f t="shared" si="160"/>
        <v xml:space="preserve">      hh_education_family </v>
      </c>
      <c r="F2532" s="30" t="str">
        <f t="shared" si="161"/>
        <v xml:space="preserve"> h_education_family,</v>
      </c>
      <c r="G2532" s="30" t="str">
        <f t="shared" si="162"/>
        <v xml:space="preserve"> h_education_family</v>
      </c>
      <c r="I2532" t="s">
        <v>5602</v>
      </c>
      <c r="J2532" t="s">
        <v>5604</v>
      </c>
      <c r="K2532" t="s">
        <v>5603</v>
      </c>
      <c r="M2532" t="str">
        <f t="shared" si="163"/>
        <v>variable = ifelse(variable == " h_education_family","      hh_education_family ",variable),</v>
      </c>
    </row>
    <row r="2533" spans="1:13">
      <c r="A2533" t="s">
        <v>5938</v>
      </c>
      <c r="E2533" s="30" t="str">
        <f t="shared" si="160"/>
        <v xml:space="preserve">      hh_education_farmer </v>
      </c>
      <c r="F2533" s="30" t="str">
        <f t="shared" si="161"/>
        <v xml:space="preserve"> h_education_farmer,</v>
      </c>
      <c r="G2533" s="30" t="str">
        <f t="shared" si="162"/>
        <v xml:space="preserve"> h_education_farmer</v>
      </c>
      <c r="I2533" t="s">
        <v>5602</v>
      </c>
      <c r="J2533" t="s">
        <v>5604</v>
      </c>
      <c r="K2533" t="s">
        <v>5603</v>
      </c>
      <c r="M2533" t="str">
        <f t="shared" si="163"/>
        <v>variable = ifelse(variable == " h_education_farmer","      hh_education_farmer ",variable),</v>
      </c>
    </row>
    <row r="2534" spans="1:13">
      <c r="A2534" t="s">
        <v>5566</v>
      </c>
      <c r="E2534" s="30" t="str">
        <f t="shared" si="160"/>
        <v xml:space="preserve">      hh_farmer_gender </v>
      </c>
      <c r="F2534" s="30" t="str">
        <f t="shared" si="161"/>
        <v xml:space="preserve"> h_gender,</v>
      </c>
      <c r="G2534" s="30" t="str">
        <f t="shared" si="162"/>
        <v xml:space="preserve"> h_gender</v>
      </c>
      <c r="I2534" t="s">
        <v>5602</v>
      </c>
      <c r="J2534" t="s">
        <v>5604</v>
      </c>
      <c r="K2534" t="s">
        <v>5603</v>
      </c>
      <c r="M2534" t="str">
        <f t="shared" si="163"/>
        <v>variable = ifelse(variable == " h_gender","      hh_farmer_gender ",variable),</v>
      </c>
    </row>
    <row r="2535" spans="1:13">
      <c r="A2535" t="s">
        <v>5567</v>
      </c>
      <c r="E2535" s="30" t="str">
        <f t="shared" si="160"/>
        <v xml:space="preserve">      hh_head </v>
      </c>
      <c r="F2535" s="30" t="str">
        <f t="shared" si="161"/>
        <v xml:space="preserve"> h_head,</v>
      </c>
      <c r="G2535" s="30" t="str">
        <f t="shared" si="162"/>
        <v xml:space="preserve"> h_head</v>
      </c>
      <c r="I2535" t="s">
        <v>5602</v>
      </c>
      <c r="J2535" t="s">
        <v>5604</v>
      </c>
      <c r="K2535" t="s">
        <v>5603</v>
      </c>
      <c r="M2535" t="str">
        <f t="shared" si="163"/>
        <v>variable = ifelse(variable == " h_head","      hh_head ",variable),</v>
      </c>
    </row>
    <row r="2536" spans="1:13">
      <c r="A2536" t="s">
        <v>5568</v>
      </c>
      <c r="E2536" s="30" t="str">
        <f t="shared" si="160"/>
        <v xml:space="preserve">      hh_size </v>
      </c>
      <c r="F2536" s="30" t="str">
        <f t="shared" si="161"/>
        <v xml:space="preserve"> h_householdsize,</v>
      </c>
      <c r="G2536" s="30" t="str">
        <f t="shared" si="162"/>
        <v xml:space="preserve"> h_householdsize</v>
      </c>
      <c r="I2536" t="s">
        <v>5602</v>
      </c>
      <c r="J2536" t="s">
        <v>5604</v>
      </c>
      <c r="K2536" t="s">
        <v>5603</v>
      </c>
      <c r="M2536" t="str">
        <f t="shared" si="163"/>
        <v>variable = ifelse(variable == " h_householdsize","      hh_size ",variable),</v>
      </c>
    </row>
    <row r="2537" spans="1:13">
      <c r="A2537" t="s">
        <v>5569</v>
      </c>
      <c r="E2537" s="30" t="str">
        <f t="shared" si="160"/>
        <v xml:space="preserve">      hh_loan </v>
      </c>
      <c r="F2537" s="30" t="str">
        <f t="shared" si="161"/>
        <v xml:space="preserve"> h_loan,</v>
      </c>
      <c r="G2537" s="30" t="str">
        <f t="shared" si="162"/>
        <v xml:space="preserve"> h_loan</v>
      </c>
      <c r="I2537" t="s">
        <v>5602</v>
      </c>
      <c r="J2537" t="s">
        <v>5604</v>
      </c>
      <c r="K2537" t="s">
        <v>5603</v>
      </c>
      <c r="M2537" t="str">
        <f t="shared" si="163"/>
        <v>variable = ifelse(variable == " h_loan","      hh_loan ",variable),</v>
      </c>
    </row>
    <row r="2538" spans="1:13">
      <c r="A2538" t="s">
        <v>5570</v>
      </c>
      <c r="E2538" s="30" t="str">
        <f t="shared" si="160"/>
        <v xml:space="preserve">      hh_loan_interest_rate_bank </v>
      </c>
      <c r="F2538" s="30" t="str">
        <f t="shared" si="161"/>
        <v xml:space="preserve"> h_loan_bank,</v>
      </c>
      <c r="G2538" s="30" t="str">
        <f t="shared" si="162"/>
        <v xml:space="preserve"> h_loan_bank</v>
      </c>
      <c r="I2538" t="s">
        <v>5602</v>
      </c>
      <c r="J2538" t="s">
        <v>5604</v>
      </c>
      <c r="K2538" t="s">
        <v>5603</v>
      </c>
      <c r="M2538" t="str">
        <f t="shared" si="163"/>
        <v>variable = ifelse(variable == " h_loan_bank","      hh_loan_interest_rate_bank ",variable),</v>
      </c>
    </row>
    <row r="2539" spans="1:13">
      <c r="A2539" t="s">
        <v>5571</v>
      </c>
      <c r="E2539" s="30" t="str">
        <f t="shared" si="160"/>
        <v xml:space="preserve">      hh_loan_interest_rate_cooperative </v>
      </c>
      <c r="F2539" s="30" t="str">
        <f t="shared" si="161"/>
        <v xml:space="preserve"> h_loan_cooperative,</v>
      </c>
      <c r="G2539" s="30" t="str">
        <f t="shared" si="162"/>
        <v xml:space="preserve"> h_loan_cooperative</v>
      </c>
      <c r="I2539" t="s">
        <v>5602</v>
      </c>
      <c r="J2539" t="s">
        <v>5604</v>
      </c>
      <c r="K2539" t="s">
        <v>5603</v>
      </c>
      <c r="M2539" t="str">
        <f t="shared" si="163"/>
        <v>variable = ifelse(variable == " h_loan_cooperative","      hh_loan_interest_rate_cooperative ",variable),</v>
      </c>
    </row>
    <row r="2540" spans="1:13">
      <c r="A2540" t="s">
        <v>5572</v>
      </c>
      <c r="E2540" s="30" t="str">
        <f t="shared" si="160"/>
        <v xml:space="preserve">      hh_loan_interest_rate_friend </v>
      </c>
      <c r="F2540" s="30" t="str">
        <f t="shared" si="161"/>
        <v xml:space="preserve"> h_loan_friend,</v>
      </c>
      <c r="G2540" s="30" t="str">
        <f t="shared" si="162"/>
        <v xml:space="preserve"> h_loan_friend</v>
      </c>
      <c r="I2540" t="s">
        <v>5602</v>
      </c>
      <c r="J2540" t="s">
        <v>5604</v>
      </c>
      <c r="K2540" t="s">
        <v>5603</v>
      </c>
      <c r="M2540" t="str">
        <f t="shared" si="163"/>
        <v>variable = ifelse(variable == " h_loan_friend","      hh_loan_interest_rate_friend ",variable),</v>
      </c>
    </row>
    <row r="2541" spans="1:13">
      <c r="A2541" t="s">
        <v>6849</v>
      </c>
      <c r="E2541" s="30" t="str">
        <f t="shared" si="160"/>
        <v xml:space="preserve">      hh_loan_interest_rate_SDM </v>
      </c>
      <c r="F2541" s="30" t="str">
        <f t="shared" si="161"/>
        <v xml:space="preserve"> h_loan_haprosimex,</v>
      </c>
      <c r="G2541" s="30" t="str">
        <f t="shared" si="162"/>
        <v xml:space="preserve"> h_loan_haprosimex</v>
      </c>
      <c r="I2541" t="s">
        <v>5602</v>
      </c>
      <c r="J2541" t="s">
        <v>5604</v>
      </c>
      <c r="K2541" t="s">
        <v>5603</v>
      </c>
      <c r="M2541" t="str">
        <f t="shared" si="163"/>
        <v>variable = ifelse(variable == " h_loan_haprosimex","      hh_loan_interest_rate_SDM ",variable),</v>
      </c>
    </row>
    <row r="2542" spans="1:13">
      <c r="A2542" t="s">
        <v>5573</v>
      </c>
      <c r="E2542" s="30" t="str">
        <f t="shared" si="160"/>
        <v xml:space="preserve">      hh_loan_interest_rate_informal_credit_group </v>
      </c>
      <c r="F2542" s="30" t="str">
        <f t="shared" si="161"/>
        <v xml:space="preserve"> h_loan_informal_credit,</v>
      </c>
      <c r="G2542" s="30" t="str">
        <f t="shared" si="162"/>
        <v xml:space="preserve"> h_loan_informal_credit</v>
      </c>
      <c r="I2542" t="s">
        <v>5602</v>
      </c>
      <c r="J2542" t="s">
        <v>5604</v>
      </c>
      <c r="K2542" t="s">
        <v>5603</v>
      </c>
      <c r="M2542" t="str">
        <f t="shared" si="163"/>
        <v>variable = ifelse(variable == " h_loan_informal_credit","      hh_loan_interest_rate_informal_credit_group ",variable),</v>
      </c>
    </row>
    <row r="2543" spans="1:13">
      <c r="A2543" t="s">
        <v>5574</v>
      </c>
      <c r="E2543" s="30" t="str">
        <f t="shared" si="160"/>
        <v xml:space="preserve">      hh_loan_interest_rate_informal_lender </v>
      </c>
      <c r="F2543" s="30" t="str">
        <f t="shared" si="161"/>
        <v xml:space="preserve"> h_loan_informal_local_lender,</v>
      </c>
      <c r="G2543" s="30" t="str">
        <f t="shared" si="162"/>
        <v xml:space="preserve"> h_loan_informal_local_lender</v>
      </c>
      <c r="I2543" t="s">
        <v>5602</v>
      </c>
      <c r="J2543" t="s">
        <v>5604</v>
      </c>
      <c r="K2543" t="s">
        <v>5603</v>
      </c>
      <c r="M2543" t="str">
        <f t="shared" si="163"/>
        <v>variable = ifelse(variable == " h_loan_informal_local_lender","      hh_loan_interest_rate_informal_lender ",variable),</v>
      </c>
    </row>
    <row r="2544" spans="1:13">
      <c r="A2544" t="s">
        <v>5575</v>
      </c>
      <c r="E2544" s="30" t="str">
        <f t="shared" si="160"/>
        <v xml:space="preserve">      hh_loan_interest_rate_mobile </v>
      </c>
      <c r="F2544" s="30" t="str">
        <f t="shared" si="161"/>
        <v xml:space="preserve"> h_loan_mobile,</v>
      </c>
      <c r="G2544" s="30" t="str">
        <f t="shared" si="162"/>
        <v xml:space="preserve"> h_loan_mobile</v>
      </c>
      <c r="I2544" t="s">
        <v>5602</v>
      </c>
      <c r="J2544" t="s">
        <v>5604</v>
      </c>
      <c r="K2544" t="s">
        <v>5603</v>
      </c>
      <c r="M2544" t="str">
        <f t="shared" si="163"/>
        <v>variable = ifelse(variable == " h_loan_mobile","      hh_loan_interest_rate_mobile ",variable),</v>
      </c>
    </row>
    <row r="2545" spans="1:13">
      <c r="A2545" t="s">
        <v>5576</v>
      </c>
      <c r="E2545" s="30" t="str">
        <f t="shared" si="160"/>
        <v xml:space="preserve">      hh_loan_interest_rate_ngo </v>
      </c>
      <c r="F2545" s="30" t="str">
        <f t="shared" si="161"/>
        <v xml:space="preserve"> h_loan_ngo,</v>
      </c>
      <c r="G2545" s="30" t="str">
        <f t="shared" si="162"/>
        <v xml:space="preserve"> h_loan_ngo</v>
      </c>
      <c r="I2545" t="s">
        <v>5602</v>
      </c>
      <c r="J2545" t="s">
        <v>5604</v>
      </c>
      <c r="K2545" t="s">
        <v>5603</v>
      </c>
      <c r="M2545" t="str">
        <f t="shared" si="163"/>
        <v>variable = ifelse(variable == " h_loan_ngo","      hh_loan_interest_rate_ngo ",variable),</v>
      </c>
    </row>
    <row r="2546" spans="1:13">
      <c r="A2546" t="s">
        <v>6850</v>
      </c>
      <c r="E2546" s="30" t="str">
        <f t="shared" si="160"/>
        <v xml:space="preserve">      hh_loan_interest_rate_SDM_1 </v>
      </c>
      <c r="F2546" s="30" t="str">
        <f t="shared" si="161"/>
        <v xml:space="preserve"> h_loan_pearl,</v>
      </c>
      <c r="G2546" s="30" t="str">
        <f t="shared" si="162"/>
        <v xml:space="preserve"> h_loan_pearl</v>
      </c>
      <c r="I2546" t="s">
        <v>5602</v>
      </c>
      <c r="J2546" t="s">
        <v>5604</v>
      </c>
      <c r="K2546" t="s">
        <v>5603</v>
      </c>
      <c r="M2546" t="str">
        <f t="shared" si="163"/>
        <v>variable = ifelse(variable == " h_loan_pearl","      hh_loan_interest_rate_SDM_1 ",variable),</v>
      </c>
    </row>
    <row r="2547" spans="1:13">
      <c r="A2547" t="s">
        <v>6851</v>
      </c>
      <c r="E2547" s="30" t="str">
        <f t="shared" si="160"/>
        <v xml:space="preserve">      hh_loan_interest_rate_SDM_2 </v>
      </c>
      <c r="F2547" s="30" t="str">
        <f t="shared" si="161"/>
        <v xml:space="preserve"> h_loan_phuc_sinh,</v>
      </c>
      <c r="G2547" s="30" t="str">
        <f t="shared" si="162"/>
        <v xml:space="preserve"> h_loan_phuc_sinh</v>
      </c>
      <c r="I2547" t="s">
        <v>5602</v>
      </c>
      <c r="J2547" t="s">
        <v>5604</v>
      </c>
      <c r="K2547" t="s">
        <v>5603</v>
      </c>
      <c r="M2547" t="str">
        <f t="shared" si="163"/>
        <v>variable = ifelse(variable == " h_loan_phuc_sinh","      hh_loan_interest_rate_SDM_2 ",variable),</v>
      </c>
    </row>
    <row r="2548" spans="1:13">
      <c r="A2548" t="s">
        <v>5577</v>
      </c>
      <c r="E2548" s="30" t="str">
        <f t="shared" si="160"/>
        <v xml:space="preserve">      hh_loan_purpose </v>
      </c>
      <c r="F2548" s="30" t="str">
        <f t="shared" si="161"/>
        <v xml:space="preserve"> h_loan_purpose,</v>
      </c>
      <c r="G2548" s="30" t="str">
        <f t="shared" si="162"/>
        <v xml:space="preserve"> h_loan_purpose</v>
      </c>
      <c r="I2548" t="s">
        <v>5602</v>
      </c>
      <c r="J2548" t="s">
        <v>5604</v>
      </c>
      <c r="K2548" t="s">
        <v>5603</v>
      </c>
      <c r="M2548" t="str">
        <f t="shared" si="163"/>
        <v>variable = ifelse(variable == " h_loan_purpose","      hh_loan_purpose ",variable),</v>
      </c>
    </row>
    <row r="2549" spans="1:13">
      <c r="A2549" t="s">
        <v>6852</v>
      </c>
      <c r="E2549" s="30" t="str">
        <f t="shared" si="160"/>
        <v xml:space="preserve">      hh_loan_purpose_other </v>
      </c>
      <c r="F2549" s="30" t="str">
        <f t="shared" si="161"/>
        <v xml:space="preserve"> `h_loan_purpose--other--`,</v>
      </c>
      <c r="G2549" s="30" t="str">
        <f t="shared" si="162"/>
        <v xml:space="preserve"> `h_loan_purpose--other--`</v>
      </c>
      <c r="I2549" t="s">
        <v>5602</v>
      </c>
      <c r="J2549" t="s">
        <v>5604</v>
      </c>
      <c r="K2549" t="s">
        <v>5603</v>
      </c>
      <c r="M2549" t="str">
        <f t="shared" si="163"/>
        <v>variable = ifelse(variable == " `h_loan_purpose--other--`","      hh_loan_purpose_other ",variable),</v>
      </c>
    </row>
    <row r="2550" spans="1:13">
      <c r="A2550" t="s">
        <v>5578</v>
      </c>
      <c r="E2550" s="30" t="str">
        <f t="shared" si="160"/>
        <v xml:space="preserve">      hh_loan_interest_rate_relative </v>
      </c>
      <c r="F2550" s="30" t="str">
        <f t="shared" si="161"/>
        <v xml:space="preserve"> h_loan_relative,</v>
      </c>
      <c r="G2550" s="30" t="str">
        <f t="shared" si="162"/>
        <v xml:space="preserve"> h_loan_relative</v>
      </c>
      <c r="I2550" t="s">
        <v>5602</v>
      </c>
      <c r="J2550" t="s">
        <v>5604</v>
      </c>
      <c r="K2550" t="s">
        <v>5603</v>
      </c>
      <c r="M2550" t="str">
        <f t="shared" si="163"/>
        <v>variable = ifelse(variable == " h_loan_relative","      hh_loan_interest_rate_relative ",variable),</v>
      </c>
    </row>
    <row r="2551" spans="1:13">
      <c r="A2551" t="s">
        <v>5580</v>
      </c>
      <c r="E2551" s="30" t="str">
        <f t="shared" si="160"/>
        <v xml:space="preserve">      hh_loan_source </v>
      </c>
      <c r="F2551" s="30" t="str">
        <f t="shared" si="161"/>
        <v xml:space="preserve"> h_loan_source,</v>
      </c>
      <c r="G2551" s="30" t="str">
        <f t="shared" si="162"/>
        <v xml:space="preserve"> h_loan_source</v>
      </c>
      <c r="I2551" t="s">
        <v>5602</v>
      </c>
      <c r="J2551" t="s">
        <v>5604</v>
      </c>
      <c r="K2551" t="s">
        <v>5603</v>
      </c>
      <c r="M2551" t="str">
        <f t="shared" si="163"/>
        <v>variable = ifelse(variable == " h_loan_source","      hh_loan_source ",variable),</v>
      </c>
    </row>
    <row r="2552" spans="1:13">
      <c r="A2552" t="s">
        <v>6853</v>
      </c>
      <c r="E2552" s="30" t="str">
        <f t="shared" si="160"/>
        <v xml:space="preserve">      hh_loan_source_other </v>
      </c>
      <c r="F2552" s="30" t="str">
        <f t="shared" si="161"/>
        <v xml:space="preserve"> `h_loan_source--other--`,</v>
      </c>
      <c r="G2552" s="30" t="str">
        <f t="shared" si="162"/>
        <v xml:space="preserve"> `h_loan_source--other--`</v>
      </c>
      <c r="I2552" t="s">
        <v>5602</v>
      </c>
      <c r="J2552" t="s">
        <v>5604</v>
      </c>
      <c r="K2552" t="s">
        <v>5603</v>
      </c>
      <c r="M2552" t="str">
        <f t="shared" si="163"/>
        <v>variable = ifelse(variable == " `h_loan_source--other--`","      hh_loan_source_other ",variable),</v>
      </c>
    </row>
    <row r="2553" spans="1:13">
      <c r="A2553" t="s">
        <v>5581</v>
      </c>
      <c r="E2553" s="30" t="str">
        <f t="shared" si="160"/>
        <v xml:space="preserve">      hh_loan_interest_rate_vsla </v>
      </c>
      <c r="F2553" s="30" t="str">
        <f t="shared" si="161"/>
        <v xml:space="preserve"> h_loan_vsla,</v>
      </c>
      <c r="G2553" s="30" t="str">
        <f t="shared" si="162"/>
        <v xml:space="preserve"> h_loan_vsla</v>
      </c>
      <c r="I2553" t="s">
        <v>5602</v>
      </c>
      <c r="J2553" t="s">
        <v>5604</v>
      </c>
      <c r="K2553" t="s">
        <v>5603</v>
      </c>
      <c r="M2553" t="str">
        <f t="shared" si="163"/>
        <v>variable = ifelse(variable == " h_loan_vsla","      hh_loan_interest_rate_vsla ",variable),</v>
      </c>
    </row>
    <row r="2554" spans="1:13">
      <c r="A2554" t="s">
        <v>5583</v>
      </c>
      <c r="E2554" s="30" t="str">
        <f t="shared" si="160"/>
        <v xml:space="preserve">      hh_phone_yn </v>
      </c>
      <c r="F2554" s="30" t="str">
        <f t="shared" si="161"/>
        <v xml:space="preserve"> h_mobile,</v>
      </c>
      <c r="G2554" s="30" t="str">
        <f t="shared" si="162"/>
        <v xml:space="preserve"> h_mobile</v>
      </c>
      <c r="I2554" t="s">
        <v>5602</v>
      </c>
      <c r="J2554" t="s">
        <v>5604</v>
      </c>
      <c r="K2554" t="s">
        <v>5603</v>
      </c>
      <c r="M2554" t="str">
        <f t="shared" si="163"/>
        <v>variable = ifelse(variable == " h_mobile","      hh_phone_yn ",variable),</v>
      </c>
    </row>
    <row r="2555" spans="1:13">
      <c r="A2555" t="s">
        <v>5943</v>
      </c>
      <c r="E2555" s="30" t="str">
        <f t="shared" si="160"/>
        <v xml:space="preserve">      hh_phone_functionalities </v>
      </c>
      <c r="F2555" s="30" t="str">
        <f t="shared" si="161"/>
        <v xml:space="preserve"> h_mobile_function,</v>
      </c>
      <c r="G2555" s="30" t="str">
        <f t="shared" si="162"/>
        <v xml:space="preserve"> h_mobile_function</v>
      </c>
      <c r="I2555" t="s">
        <v>5602</v>
      </c>
      <c r="J2555" t="s">
        <v>5604</v>
      </c>
      <c r="K2555" t="s">
        <v>5603</v>
      </c>
      <c r="M2555" t="str">
        <f t="shared" si="163"/>
        <v>variable = ifelse(variable == " h_mobile_function","      hh_phone_functionalities ",variable),</v>
      </c>
    </row>
    <row r="2556" spans="1:13">
      <c r="A2556" t="s">
        <v>6854</v>
      </c>
      <c r="E2556" s="30" t="str">
        <f t="shared" si="160"/>
        <v xml:space="preserve">      hh_mobile_money </v>
      </c>
      <c r="F2556" s="30" t="str">
        <f t="shared" si="161"/>
        <v xml:space="preserve"> h_mobilem,</v>
      </c>
      <c r="G2556" s="30" t="str">
        <f t="shared" si="162"/>
        <v xml:space="preserve"> h_mobilem</v>
      </c>
      <c r="I2556" t="s">
        <v>5602</v>
      </c>
      <c r="J2556" t="s">
        <v>5604</v>
      </c>
      <c r="K2556" t="s">
        <v>5603</v>
      </c>
      <c r="M2556" t="str">
        <f t="shared" si="163"/>
        <v>variable = ifelse(variable == " h_mobilem","      hh_mobile_money ",variable),</v>
      </c>
    </row>
    <row r="2557" spans="1:13">
      <c r="A2557" t="s">
        <v>5587</v>
      </c>
      <c r="E2557" s="30" t="str">
        <f t="shared" si="160"/>
        <v xml:space="preserve">      hh_female_nr </v>
      </c>
      <c r="F2557" s="30" t="str">
        <f t="shared" si="161"/>
        <v xml:space="preserve"> h_size_female,</v>
      </c>
      <c r="G2557" s="30" t="str">
        <f t="shared" si="162"/>
        <v xml:space="preserve"> h_size_female</v>
      </c>
      <c r="I2557" t="s">
        <v>5602</v>
      </c>
      <c r="J2557" t="s">
        <v>5604</v>
      </c>
      <c r="K2557" t="s">
        <v>5603</v>
      </c>
      <c r="M2557" t="str">
        <f t="shared" si="163"/>
        <v>variable = ifelse(variable == " h_size_female","      hh_female_nr ",variable),</v>
      </c>
    </row>
    <row r="2558" spans="1:13">
      <c r="A2558" t="s">
        <v>5588</v>
      </c>
      <c r="E2558" s="30" t="str">
        <f t="shared" si="160"/>
        <v xml:space="preserve">      hh_male_nr </v>
      </c>
      <c r="F2558" s="30" t="str">
        <f t="shared" si="161"/>
        <v xml:space="preserve"> h_size_male,</v>
      </c>
      <c r="G2558" s="30" t="str">
        <f t="shared" si="162"/>
        <v xml:space="preserve"> h_size_male</v>
      </c>
      <c r="I2558" t="s">
        <v>5602</v>
      </c>
      <c r="J2558" t="s">
        <v>5604</v>
      </c>
      <c r="K2558" t="s">
        <v>5603</v>
      </c>
      <c r="M2558" t="str">
        <f t="shared" si="163"/>
        <v>variable = ifelse(variable == " h_size_male","      hh_male_nr ",variable),</v>
      </c>
    </row>
    <row r="2559" spans="1:13">
      <c r="A2559" t="s">
        <v>6855</v>
      </c>
      <c r="E2559" s="30" t="str">
        <f t="shared" si="160"/>
        <v xml:space="preserve">      hh_loan_days_informal_lender </v>
      </c>
      <c r="F2559" s="30" t="str">
        <f t="shared" si="161"/>
        <v xml:space="preserve"> "how many days did you borrow from informal local lender?",</v>
      </c>
      <c r="G2559" s="30" t="str">
        <f t="shared" si="162"/>
        <v xml:space="preserve"> "how many days did you borrow from informal local lender?"</v>
      </c>
      <c r="I2559" t="s">
        <v>5602</v>
      </c>
      <c r="J2559" t="s">
        <v>5604</v>
      </c>
      <c r="K2559" t="s">
        <v>5603</v>
      </c>
      <c r="M2559" t="str">
        <f t="shared" si="163"/>
        <v>variable = ifelse(variable == " "how many days did you borrow from informal local lender?"","      hh_loan_days_informal_lender ",variable),</v>
      </c>
    </row>
    <row r="2560" spans="1:13">
      <c r="A2560" t="s">
        <v>6856</v>
      </c>
      <c r="E2560" s="30" t="str">
        <f t="shared" si="160"/>
        <v xml:space="preserve">      f_livestock_income_type_other </v>
      </c>
      <c r="F2560" s="30" t="str">
        <f t="shared" si="161"/>
        <v xml:space="preserve"> "in case of other, what livestock/poultry do you own?",</v>
      </c>
      <c r="G2560" s="30" t="str">
        <f t="shared" si="162"/>
        <v xml:space="preserve"> "in case of other</v>
      </c>
      <c r="I2560" t="s">
        <v>5602</v>
      </c>
      <c r="J2560" t="s">
        <v>5604</v>
      </c>
      <c r="K2560" t="s">
        <v>5603</v>
      </c>
      <c r="M2560" t="str">
        <f t="shared" si="163"/>
        <v>variable = ifelse(variable == " "in case of other","      f_livestock_income_type_other ",variable),</v>
      </c>
    </row>
    <row r="2561" spans="1:13">
      <c r="A2561" t="s">
        <v>5963</v>
      </c>
      <c r="E2561" s="30" t="str">
        <f t="shared" si="160"/>
        <v xml:space="preserve">      ic_informed_consent </v>
      </c>
      <c r="F2561" s="30" t="str">
        <f t="shared" si="161"/>
        <v xml:space="preserve"> informed_consent,</v>
      </c>
      <c r="G2561" s="30" t="str">
        <f t="shared" si="162"/>
        <v xml:space="preserve"> informed_consent</v>
      </c>
      <c r="I2561" t="s">
        <v>5602</v>
      </c>
      <c r="J2561" t="s">
        <v>5604</v>
      </c>
      <c r="K2561" t="s">
        <v>5603</v>
      </c>
      <c r="M2561" t="str">
        <f t="shared" si="163"/>
        <v>variable = ifelse(variable == " informed_consent","      ic_informed_consent ",variable),</v>
      </c>
    </row>
    <row r="2562" spans="1:13">
      <c r="A2562" t="s">
        <v>6857</v>
      </c>
      <c r="E2562" s="30" t="str">
        <f t="shared" si="160"/>
        <v xml:space="preserve">      ic_informed_consent_1 </v>
      </c>
      <c r="F2562" s="30" t="str">
        <f t="shared" si="161"/>
        <v xml:space="preserve"> informed_consent_1,</v>
      </c>
      <c r="G2562" s="30" t="str">
        <f t="shared" si="162"/>
        <v xml:space="preserve"> informed_consent_1</v>
      </c>
      <c r="I2562" t="s">
        <v>5602</v>
      </c>
      <c r="J2562" t="s">
        <v>5604</v>
      </c>
      <c r="K2562" t="s">
        <v>5603</v>
      </c>
      <c r="M2562" t="str">
        <f t="shared" si="163"/>
        <v>variable = ifelse(variable == " informed_consent_1","      ic_informed_consent_1 ",variable),</v>
      </c>
    </row>
    <row r="2563" spans="1:13">
      <c r="A2563" t="s">
        <v>6858</v>
      </c>
      <c r="E2563" s="30" t="str">
        <f t="shared" si="160"/>
        <v xml:space="preserve">      hh_loan_size </v>
      </c>
      <c r="F2563" s="30" t="str">
        <f t="shared" si="161"/>
        <v xml:space="preserve"> l_size,</v>
      </c>
      <c r="G2563" s="30" t="str">
        <f t="shared" si="162"/>
        <v xml:space="preserve"> l_size</v>
      </c>
      <c r="I2563" t="s">
        <v>5602</v>
      </c>
      <c r="J2563" t="s">
        <v>5604</v>
      </c>
      <c r="K2563" t="s">
        <v>5603</v>
      </c>
      <c r="M2563" t="str">
        <f t="shared" si="163"/>
        <v>variable = ifelse(variable == " l_size","      hh_loan_size ",variable),</v>
      </c>
    </row>
    <row r="2564" spans="1:13">
      <c r="A2564" t="s">
        <v>5608</v>
      </c>
      <c r="E2564" s="30" t="str">
        <f t="shared" si="160"/>
        <v xml:space="preserve">      focus_crop </v>
      </c>
      <c r="F2564" s="30" t="str">
        <f t="shared" si="161"/>
        <v xml:space="preserve"> sdm_crop,</v>
      </c>
      <c r="G2564" s="30" t="str">
        <f t="shared" si="162"/>
        <v xml:space="preserve"> sdm_crop</v>
      </c>
      <c r="I2564" t="s">
        <v>5602</v>
      </c>
      <c r="J2564" t="s">
        <v>5604</v>
      </c>
      <c r="K2564" t="s">
        <v>5603</v>
      </c>
      <c r="M2564" t="str">
        <f t="shared" si="163"/>
        <v>variable = ifelse(variable == " sdm_crop","      focus_crop ",variable),</v>
      </c>
    </row>
    <row r="2565" spans="1:13">
      <c r="A2565" t="s">
        <v>6859</v>
      </c>
      <c r="E2565" s="30" t="str">
        <f t="shared" si="160"/>
        <v xml:space="preserve">      focus_crop_other </v>
      </c>
      <c r="F2565" s="30" t="str">
        <f t="shared" si="161"/>
        <v xml:space="preserve"> sdm_crop_other,</v>
      </c>
      <c r="G2565" s="30" t="str">
        <f t="shared" si="162"/>
        <v xml:space="preserve"> sdm_crop_other</v>
      </c>
      <c r="I2565" t="s">
        <v>5602</v>
      </c>
      <c r="J2565" t="s">
        <v>5604</v>
      </c>
      <c r="K2565" t="s">
        <v>5603</v>
      </c>
      <c r="M2565" t="str">
        <f t="shared" si="163"/>
        <v>variable = ifelse(variable == " sdm_crop_other","      focus_crop_other ",variable),</v>
      </c>
    </row>
    <row r="2566" spans="1:13">
      <c r="A2566" t="s">
        <v>6860</v>
      </c>
      <c r="E2566" s="30" t="str">
        <f t="shared" si="160"/>
        <v xml:space="preserve">      focus_crop_past </v>
      </c>
      <c r="F2566" s="30" t="str">
        <f t="shared" si="161"/>
        <v xml:space="preserve"> sdm_crop_past,</v>
      </c>
      <c r="G2566" s="30" t="str">
        <f t="shared" si="162"/>
        <v xml:space="preserve"> sdm_crop_past</v>
      </c>
      <c r="I2566" t="s">
        <v>5602</v>
      </c>
      <c r="J2566" t="s">
        <v>5604</v>
      </c>
      <c r="K2566" t="s">
        <v>5603</v>
      </c>
      <c r="M2566" t="str">
        <f t="shared" si="163"/>
        <v>variable = ifelse(variable == " sdm_crop_past","      focus_crop_past ",variable),</v>
      </c>
    </row>
    <row r="2567" spans="1:13">
      <c r="A2567" t="s">
        <v>6861</v>
      </c>
      <c r="E2567" s="30" t="str">
        <f t="shared" ref="E2567:E2630" si="164">LEFT(A2567, SEARCH("=",A2567)-1)</f>
        <v xml:space="preserve">      f_pepper_certification_yn </v>
      </c>
      <c r="F2567" s="30" t="str">
        <f t="shared" ref="F2567:F2630" si="165">RIGHT(A2567,LEN(A2567)-SEARCH("=",A2567))</f>
        <v xml:space="preserve"> t_certification,</v>
      </c>
      <c r="G2567" s="30" t="str">
        <f t="shared" ref="G2567:G2630" si="166">LEFT(F2567, SEARCH(",",F2567)-1)</f>
        <v xml:space="preserve"> t_certification</v>
      </c>
      <c r="I2567" t="s">
        <v>5602</v>
      </c>
      <c r="J2567" t="s">
        <v>5604</v>
      </c>
      <c r="K2567" t="s">
        <v>5603</v>
      </c>
      <c r="M2567" t="str">
        <f t="shared" ref="M2567:M2630" si="167">IFERROR(_xlfn.CONCAT(I2567,G2567,J2567,E2567,K2567),"")</f>
        <v>variable = ifelse(variable == " t_certification","      f_pepper_certification_yn ",variable),</v>
      </c>
    </row>
    <row r="2568" spans="1:13">
      <c r="A2568" t="s">
        <v>6862</v>
      </c>
      <c r="E2568" s="30" t="str">
        <f t="shared" si="164"/>
        <v xml:space="preserve">      f_pepper_disease_past_yn </v>
      </c>
      <c r="F2568" s="30" t="str">
        <f t="shared" si="165"/>
        <v xml:space="preserve"> t_disease,</v>
      </c>
      <c r="G2568" s="30" t="str">
        <f t="shared" si="166"/>
        <v xml:space="preserve"> t_disease</v>
      </c>
      <c r="I2568" t="s">
        <v>5602</v>
      </c>
      <c r="J2568" t="s">
        <v>5604</v>
      </c>
      <c r="K2568" t="s">
        <v>5603</v>
      </c>
      <c r="M2568" t="str">
        <f t="shared" si="167"/>
        <v>variable = ifelse(variable == " t_disease","      f_pepper_disease_past_yn ",variable),</v>
      </c>
    </row>
    <row r="2569" spans="1:13">
      <c r="A2569" t="s">
        <v>6863</v>
      </c>
      <c r="E2569" s="30" t="str">
        <f t="shared" si="164"/>
        <v xml:space="preserve">      f_pepper_lost_disease_hectare </v>
      </c>
      <c r="F2569" s="30" t="str">
        <f t="shared" si="165"/>
        <v xml:space="preserve"> t_disease_outbreak_size,</v>
      </c>
      <c r="G2569" s="30" t="str">
        <f t="shared" si="166"/>
        <v xml:space="preserve"> t_disease_outbreak_size</v>
      </c>
      <c r="I2569" t="s">
        <v>5602</v>
      </c>
      <c r="J2569" t="s">
        <v>5604</v>
      </c>
      <c r="K2569" t="s">
        <v>5603</v>
      </c>
      <c r="M2569" t="str">
        <f t="shared" si="167"/>
        <v>variable = ifelse(variable == " t_disease_outbreak_size","      f_pepper_lost_disease_hectare ",variable),</v>
      </c>
    </row>
    <row r="2570" spans="1:13">
      <c r="A2570" t="s">
        <v>6864</v>
      </c>
      <c r="E2570" s="30" t="str">
        <f t="shared" si="164"/>
        <v xml:space="preserve">      f_pepper_disease_past_types </v>
      </c>
      <c r="F2570" s="30" t="str">
        <f t="shared" si="165"/>
        <v xml:space="preserve"> t_disease_outbreaks,</v>
      </c>
      <c r="G2570" s="30" t="str">
        <f t="shared" si="166"/>
        <v xml:space="preserve"> t_disease_outbreaks</v>
      </c>
      <c r="I2570" t="s">
        <v>5602</v>
      </c>
      <c r="J2570" t="s">
        <v>5604</v>
      </c>
      <c r="K2570" t="s">
        <v>5603</v>
      </c>
      <c r="M2570" t="str">
        <f t="shared" si="167"/>
        <v>variable = ifelse(variable == " t_disease_outbreaks","      f_pepper_disease_past_types ",variable),</v>
      </c>
    </row>
    <row r="2571" spans="1:13">
      <c r="A2571" t="s">
        <v>6865</v>
      </c>
      <c r="E2571" s="30" t="str">
        <f t="shared" si="164"/>
        <v xml:space="preserve">      f_pepper_knowledge_farmforce </v>
      </c>
      <c r="F2571" s="30" t="str">
        <f t="shared" si="165"/>
        <v xml:space="preserve"> t_farmforce,</v>
      </c>
      <c r="G2571" s="30" t="str">
        <f t="shared" si="166"/>
        <v xml:space="preserve"> t_farmforce</v>
      </c>
      <c r="I2571" t="s">
        <v>5602</v>
      </c>
      <c r="J2571" t="s">
        <v>5604</v>
      </c>
      <c r="K2571" t="s">
        <v>5603</v>
      </c>
      <c r="M2571" t="str">
        <f t="shared" si="167"/>
        <v>variable = ifelse(variable == " t_farmforce","      f_pepper_knowledge_farmforce ",variable),</v>
      </c>
    </row>
    <row r="2572" spans="1:13">
      <c r="A2572" t="s">
        <v>6866</v>
      </c>
      <c r="E2572" s="30" t="str">
        <f t="shared" si="164"/>
        <v xml:space="preserve">      f_pepper_rev_timeperiod </v>
      </c>
      <c r="F2572" s="30" t="str">
        <f t="shared" si="165"/>
        <v xml:space="preserve"> t_harvest_number,</v>
      </c>
      <c r="G2572" s="30" t="str">
        <f t="shared" si="166"/>
        <v xml:space="preserve"> t_harvest_number</v>
      </c>
      <c r="I2572" t="s">
        <v>5602</v>
      </c>
      <c r="J2572" t="s">
        <v>5604</v>
      </c>
      <c r="K2572" t="s">
        <v>5603</v>
      </c>
      <c r="M2572" t="str">
        <f t="shared" si="167"/>
        <v>variable = ifelse(variable == " t_harvest_number","      f_pepper_rev_timeperiod ",variable),</v>
      </c>
    </row>
    <row r="2573" spans="1:13">
      <c r="A2573" t="s">
        <v>6867</v>
      </c>
      <c r="E2573" s="30" t="str">
        <f t="shared" si="164"/>
        <v xml:space="preserve">      f_focus_quant_lost_kg </v>
      </c>
      <c r="F2573" s="30" t="str">
        <f t="shared" si="165"/>
        <v xml:space="preserve"> 't_lost (kg)' ,</v>
      </c>
      <c r="G2573" s="30" t="str">
        <f t="shared" si="166"/>
        <v xml:space="preserve"> 't_lost (kg)' </v>
      </c>
      <c r="I2573" t="s">
        <v>5602</v>
      </c>
      <c r="J2573" t="s">
        <v>5604</v>
      </c>
      <c r="K2573" t="s">
        <v>5603</v>
      </c>
      <c r="M2573" t="str">
        <f t="shared" si="167"/>
        <v>variable = ifelse(variable == " 't_lost (kg)' ","      f_focus_quant_lost_kg ",variable),</v>
      </c>
    </row>
    <row r="2574" spans="1:13">
      <c r="A2574" t="s">
        <v>5968</v>
      </c>
      <c r="E2574" s="30" t="str">
        <f t="shared" si="164"/>
        <v xml:space="preserve">      f_focus_measurement_lost </v>
      </c>
      <c r="F2574" s="30" t="str">
        <f t="shared" si="165"/>
        <v xml:space="preserve"> t_lost_measurement,</v>
      </c>
      <c r="G2574" s="30" t="str">
        <f t="shared" si="166"/>
        <v xml:space="preserve"> t_lost_measurement</v>
      </c>
      <c r="I2574" t="s">
        <v>5602</v>
      </c>
      <c r="J2574" t="s">
        <v>5604</v>
      </c>
      <c r="K2574" t="s">
        <v>5603</v>
      </c>
      <c r="M2574" t="str">
        <f t="shared" si="167"/>
        <v>variable = ifelse(variable == " t_lost_measurement","      f_focus_measurement_lost ",variable),</v>
      </c>
    </row>
    <row r="2575" spans="1:13">
      <c r="A2575" t="s">
        <v>6868</v>
      </c>
      <c r="E2575" s="30" t="str">
        <f t="shared" si="164"/>
        <v xml:space="preserve">      f_coop_premiumpayment_yn </v>
      </c>
      <c r="F2575" s="30" t="str">
        <f t="shared" si="165"/>
        <v xml:space="preserve"> t_premium,</v>
      </c>
      <c r="G2575" s="30" t="str">
        <f t="shared" si="166"/>
        <v xml:space="preserve"> t_premium</v>
      </c>
      <c r="I2575" t="s">
        <v>5602</v>
      </c>
      <c r="J2575" t="s">
        <v>5604</v>
      </c>
      <c r="K2575" t="s">
        <v>5603</v>
      </c>
      <c r="M2575" t="str">
        <f t="shared" si="167"/>
        <v>variable = ifelse(variable == " t_premium","      f_coop_premiumpayment_yn ",variable),</v>
      </c>
    </row>
    <row r="2576" spans="1:13">
      <c r="A2576" t="s">
        <v>6869</v>
      </c>
      <c r="E2576" s="30" t="str">
        <f t="shared" si="164"/>
        <v xml:space="preserve">      f_coop_premiumpayment_per_kg </v>
      </c>
      <c r="F2576" s="30" t="str">
        <f t="shared" si="165"/>
        <v xml:space="preserve"> t_premium_kg,</v>
      </c>
      <c r="G2576" s="30" t="str">
        <f t="shared" si="166"/>
        <v xml:space="preserve"> t_premium_kg</v>
      </c>
      <c r="I2576" t="s">
        <v>5602</v>
      </c>
      <c r="J2576" t="s">
        <v>5604</v>
      </c>
      <c r="K2576" t="s">
        <v>5603</v>
      </c>
      <c r="M2576" t="str">
        <f t="shared" si="167"/>
        <v>variable = ifelse(variable == " t_premium_kg","      f_coop_premiumpayment_per_kg ",variable),</v>
      </c>
    </row>
    <row r="2577" spans="1:13">
      <c r="A2577" t="s">
        <v>6870</v>
      </c>
      <c r="E2577" s="30" t="str">
        <f t="shared" si="164"/>
        <v xml:space="preserve">      f_coop_premiumpayment_method </v>
      </c>
      <c r="F2577" s="30" t="str">
        <f t="shared" si="165"/>
        <v xml:space="preserve"> t_premium_method,</v>
      </c>
      <c r="G2577" s="30" t="str">
        <f t="shared" si="166"/>
        <v xml:space="preserve"> t_premium_method</v>
      </c>
      <c r="I2577" t="s">
        <v>5602</v>
      </c>
      <c r="J2577" t="s">
        <v>5604</v>
      </c>
      <c r="K2577" t="s">
        <v>5603</v>
      </c>
      <c r="M2577" t="str">
        <f t="shared" si="167"/>
        <v>variable = ifelse(variable == " t_premium_method","      f_coop_premiumpayment_method ",variable),</v>
      </c>
    </row>
    <row r="2578" spans="1:13">
      <c r="A2578" t="s">
        <v>6871</v>
      </c>
      <c r="E2578" s="30" t="str">
        <f t="shared" si="164"/>
        <v xml:space="preserve">      f_coop_premiumpayment_method_other </v>
      </c>
      <c r="F2578" s="30" t="str">
        <f t="shared" si="165"/>
        <v xml:space="preserve"> `t_premium_method--other--`,</v>
      </c>
      <c r="G2578" s="30" t="str">
        <f t="shared" si="166"/>
        <v xml:space="preserve"> `t_premium_method--other--`</v>
      </c>
      <c r="I2578" t="s">
        <v>5602</v>
      </c>
      <c r="J2578" t="s">
        <v>5604</v>
      </c>
      <c r="K2578" t="s">
        <v>5603</v>
      </c>
      <c r="M2578" t="str">
        <f t="shared" si="167"/>
        <v>variable = ifelse(variable == " `t_premium_method--other--`","      f_coop_premiumpayment_method_other ",variable),</v>
      </c>
    </row>
    <row r="2579" spans="1:13">
      <c r="A2579" t="s">
        <v>6872</v>
      </c>
      <c r="E2579" s="30" t="str">
        <f t="shared" si="164"/>
        <v xml:space="preserve">      f_focus_price_driedpepper </v>
      </c>
      <c r="F2579" s="30" t="str">
        <f t="shared" si="165"/>
        <v xml:space="preserve"> t_price_driedpepper,</v>
      </c>
      <c r="G2579" s="30" t="str">
        <f t="shared" si="166"/>
        <v xml:space="preserve"> t_price_driedpepper</v>
      </c>
      <c r="I2579" t="s">
        <v>5602</v>
      </c>
      <c r="J2579" t="s">
        <v>5604</v>
      </c>
      <c r="K2579" t="s">
        <v>5603</v>
      </c>
      <c r="M2579" t="str">
        <f t="shared" si="167"/>
        <v>variable = ifelse(variable == " t_price_driedpepper","      f_focus_price_driedpepper ",variable),</v>
      </c>
    </row>
    <row r="2580" spans="1:13">
      <c r="A2580" t="s">
        <v>6873</v>
      </c>
      <c r="E2580" s="30" t="str">
        <f t="shared" si="164"/>
        <v xml:space="preserve">      f_pepper_price </v>
      </c>
      <c r="F2580" s="30" t="str">
        <f t="shared" si="165"/>
        <v xml:space="preserve"> t_price_freshpepper_1,</v>
      </c>
      <c r="G2580" s="30" t="str">
        <f t="shared" si="166"/>
        <v xml:space="preserve"> t_price_freshpepper_1</v>
      </c>
      <c r="I2580" t="s">
        <v>5602</v>
      </c>
      <c r="J2580" t="s">
        <v>5604</v>
      </c>
      <c r="K2580" t="s">
        <v>5603</v>
      </c>
      <c r="M2580" t="str">
        <f t="shared" si="167"/>
        <v>variable = ifelse(variable == " t_price_freshpepper_1","      f_pepper_price ",variable),</v>
      </c>
    </row>
    <row r="2581" spans="1:13">
      <c r="A2581" t="s">
        <v>6874</v>
      </c>
      <c r="E2581" s="30" t="str">
        <f t="shared" si="164"/>
        <v xml:space="preserve">      f_pepper_productionstep </v>
      </c>
      <c r="F2581" s="30" t="str">
        <f t="shared" si="165"/>
        <v xml:space="preserve"> t_processing_step,</v>
      </c>
      <c r="G2581" s="30" t="str">
        <f t="shared" si="166"/>
        <v xml:space="preserve"> t_processing_step</v>
      </c>
      <c r="I2581" t="s">
        <v>5602</v>
      </c>
      <c r="J2581" t="s">
        <v>5604</v>
      </c>
      <c r="K2581" t="s">
        <v>5603</v>
      </c>
      <c r="M2581" t="str">
        <f t="shared" si="167"/>
        <v>variable = ifelse(variable == " t_processing_step","      f_pepper_productionstep ",variable),</v>
      </c>
    </row>
    <row r="2582" spans="1:13">
      <c r="A2582" t="s">
        <v>6875</v>
      </c>
      <c r="E2582" s="30" t="str">
        <f t="shared" si="164"/>
        <v xml:space="preserve">      f_focus_quant_prod_kg </v>
      </c>
      <c r="F2582" s="30" t="str">
        <f t="shared" si="165"/>
        <v xml:space="preserve"> 't_produced (kg)' ,</v>
      </c>
      <c r="G2582" s="30" t="str">
        <f t="shared" si="166"/>
        <v xml:space="preserve"> 't_produced (kg)' </v>
      </c>
      <c r="I2582" t="s">
        <v>5602</v>
      </c>
      <c r="J2582" t="s">
        <v>5604</v>
      </c>
      <c r="K2582" t="s">
        <v>5603</v>
      </c>
      <c r="M2582" t="str">
        <f t="shared" si="167"/>
        <v>variable = ifelse(variable == " 't_produced (kg)' ","      f_focus_quant_prod_kg ",variable),</v>
      </c>
    </row>
    <row r="2583" spans="1:13">
      <c r="A2583" t="s">
        <v>5981</v>
      </c>
      <c r="E2583" s="30" t="str">
        <f t="shared" si="164"/>
        <v xml:space="preserve">      f_focus_measurement_prod </v>
      </c>
      <c r="F2583" s="30" t="str">
        <f t="shared" si="165"/>
        <v xml:space="preserve"> t_produced_measurement,</v>
      </c>
      <c r="G2583" s="30" t="str">
        <f t="shared" si="166"/>
        <v xml:space="preserve"> t_produced_measurement</v>
      </c>
      <c r="I2583" t="s">
        <v>5602</v>
      </c>
      <c r="J2583" t="s">
        <v>5604</v>
      </c>
      <c r="K2583" t="s">
        <v>5603</v>
      </c>
      <c r="M2583" t="str">
        <f t="shared" si="167"/>
        <v>variable = ifelse(variable == " t_produced_measurement","      f_focus_measurement_prod ",variable),</v>
      </c>
    </row>
    <row r="2584" spans="1:13">
      <c r="A2584" t="s">
        <v>6876</v>
      </c>
      <c r="E2584" s="30" t="str">
        <f t="shared" si="164"/>
        <v xml:space="preserve">      f_focus_quant_sold_kg_driedpepper </v>
      </c>
      <c r="F2584" s="30" t="str">
        <f t="shared" si="165"/>
        <v xml:space="preserve"> 't_sold_driedpepper (kg)' ,</v>
      </c>
      <c r="G2584" s="30" t="str">
        <f t="shared" si="166"/>
        <v xml:space="preserve"> 't_sold_driedpepper (kg)' </v>
      </c>
      <c r="I2584" t="s">
        <v>5602</v>
      </c>
      <c r="J2584" t="s">
        <v>5604</v>
      </c>
      <c r="K2584" t="s">
        <v>5603</v>
      </c>
      <c r="M2584" t="str">
        <f t="shared" si="167"/>
        <v>variable = ifelse(variable == " 't_sold_driedpepper (kg)' ","      f_focus_quant_sold_kg_driedpepper ",variable),</v>
      </c>
    </row>
    <row r="2585" spans="1:13">
      <c r="A2585" t="s">
        <v>6877</v>
      </c>
      <c r="E2585" s="30" t="str">
        <f t="shared" si="164"/>
        <v xml:space="preserve">      f_focus_measurement_sold_driedpepper </v>
      </c>
      <c r="F2585" s="30" t="str">
        <f t="shared" si="165"/>
        <v xml:space="preserve"> t_sold_driedpepper_measurement,</v>
      </c>
      <c r="G2585" s="30" t="str">
        <f t="shared" si="166"/>
        <v xml:space="preserve"> t_sold_driedpepper_measurement</v>
      </c>
      <c r="I2585" t="s">
        <v>5602</v>
      </c>
      <c r="J2585" t="s">
        <v>5604</v>
      </c>
      <c r="K2585" t="s">
        <v>5603</v>
      </c>
      <c r="M2585" t="str">
        <f t="shared" si="167"/>
        <v>variable = ifelse(variable == " t_sold_driedpepper_measurement","      f_focus_measurement_sold_driedpepper ",variable),</v>
      </c>
    </row>
    <row r="2586" spans="1:13">
      <c r="A2586" t="s">
        <v>7244</v>
      </c>
      <c r="E2586" s="30" t="str">
        <f t="shared" si="164"/>
        <v xml:space="preserve">      f_focus_measurement_sold_freshpepper </v>
      </c>
      <c r="F2586" s="30" t="str">
        <f t="shared" si="165"/>
        <v xml:space="preserve"> t_sold_freshpepper_measurement,</v>
      </c>
      <c r="G2586" s="30" t="str">
        <f t="shared" si="166"/>
        <v xml:space="preserve"> t_sold_freshpepper_measurement</v>
      </c>
      <c r="I2586" t="s">
        <v>5602</v>
      </c>
      <c r="J2586" t="s">
        <v>5604</v>
      </c>
      <c r="K2586" t="s">
        <v>5603</v>
      </c>
      <c r="M2586" t="str">
        <f t="shared" si="167"/>
        <v>variable = ifelse(variable == " t_sold_freshpepper_measurement","      f_focus_measurement_sold_freshpepper ",variable),</v>
      </c>
    </row>
    <row r="2587" spans="1:13">
      <c r="A2587" t="s">
        <v>5609</v>
      </c>
      <c r="E2587" s="30" t="e">
        <f t="shared" si="164"/>
        <v>#VALUE!</v>
      </c>
      <c r="F2587" s="30" t="e">
        <f t="shared" si="165"/>
        <v>#VALUE!</v>
      </c>
      <c r="G2587" s="30" t="e">
        <f t="shared" si="166"/>
        <v>#VALUE!</v>
      </c>
      <c r="I2587" t="s">
        <v>5602</v>
      </c>
      <c r="J2587" t="s">
        <v>5604</v>
      </c>
      <c r="K2587" t="s">
        <v>5603</v>
      </c>
      <c r="M2587" t="str">
        <f t="shared" si="167"/>
        <v/>
      </c>
    </row>
    <row r="2588" spans="1:13">
      <c r="A2588" t="s">
        <v>5610</v>
      </c>
      <c r="E2588" s="30" t="e">
        <f t="shared" si="164"/>
        <v>#VALUE!</v>
      </c>
      <c r="F2588" s="30" t="e">
        <f t="shared" si="165"/>
        <v>#VALUE!</v>
      </c>
      <c r="G2588" s="30" t="e">
        <f t="shared" si="166"/>
        <v>#VALUE!</v>
      </c>
      <c r="I2588" t="s">
        <v>5602</v>
      </c>
      <c r="J2588" t="s">
        <v>5604</v>
      </c>
      <c r="K2588" t="s">
        <v>5603</v>
      </c>
      <c r="M2588" t="str">
        <f t="shared" si="167"/>
        <v/>
      </c>
    </row>
    <row r="2589" spans="1:13">
      <c r="A2589" t="s">
        <v>5610</v>
      </c>
      <c r="E2589" s="30" t="e">
        <f t="shared" si="164"/>
        <v>#VALUE!</v>
      </c>
      <c r="F2589" s="30" t="e">
        <f t="shared" si="165"/>
        <v>#VALUE!</v>
      </c>
      <c r="G2589" s="30" t="e">
        <f t="shared" si="166"/>
        <v>#VALUE!</v>
      </c>
      <c r="I2589" t="s">
        <v>5602</v>
      </c>
      <c r="J2589" t="s">
        <v>5604</v>
      </c>
      <c r="K2589" t="s">
        <v>5603</v>
      </c>
      <c r="M2589" t="str">
        <f t="shared" si="167"/>
        <v/>
      </c>
    </row>
    <row r="2590" spans="1:13">
      <c r="A2590" t="s">
        <v>6878</v>
      </c>
      <c r="E2590" s="30" t="e">
        <f t="shared" si="164"/>
        <v>#VALUE!</v>
      </c>
      <c r="F2590" s="30" t="e">
        <f t="shared" si="165"/>
        <v>#VALUE!</v>
      </c>
      <c r="G2590" s="30" t="e">
        <f t="shared" si="166"/>
        <v>#VALUE!</v>
      </c>
      <c r="I2590" t="s">
        <v>5602</v>
      </c>
      <c r="J2590" t="s">
        <v>5604</v>
      </c>
      <c r="K2590" t="s">
        <v>5603</v>
      </c>
      <c r="M2590" t="str">
        <f t="shared" si="167"/>
        <v/>
      </c>
    </row>
    <row r="2591" spans="1:13">
      <c r="A2591" t="s">
        <v>6879</v>
      </c>
      <c r="E2591" s="30" t="str">
        <f t="shared" si="164"/>
        <v xml:space="preserve">  if(cases[i] </v>
      </c>
      <c r="F2591" s="30" t="str">
        <f t="shared" si="165"/>
        <v>=  "17102019_NFC.xlsx"){</v>
      </c>
      <c r="G2591" s="30" t="e">
        <f t="shared" si="166"/>
        <v>#VALUE!</v>
      </c>
      <c r="I2591" t="s">
        <v>5602</v>
      </c>
      <c r="J2591" t="s">
        <v>5604</v>
      </c>
      <c r="K2591" t="s">
        <v>5603</v>
      </c>
      <c r="M2591" t="str">
        <f t="shared" si="167"/>
        <v/>
      </c>
    </row>
    <row r="2592" spans="1:13">
      <c r="A2592" t="s">
        <v>5607</v>
      </c>
      <c r="E2592" s="30" t="e">
        <f t="shared" si="164"/>
        <v>#VALUE!</v>
      </c>
      <c r="F2592" s="30" t="e">
        <f t="shared" si="165"/>
        <v>#VALUE!</v>
      </c>
      <c r="G2592" s="30" t="e">
        <f t="shared" si="166"/>
        <v>#VALUE!</v>
      </c>
      <c r="I2592" t="s">
        <v>5602</v>
      </c>
      <c r="J2592" t="s">
        <v>5604</v>
      </c>
      <c r="K2592" t="s">
        <v>5603</v>
      </c>
      <c r="M2592" t="s">
        <v>7243</v>
      </c>
    </row>
    <row r="2593" spans="1:13">
      <c r="A2593" t="s">
        <v>6880</v>
      </c>
      <c r="E2593" s="30" t="str">
        <f t="shared" si="164"/>
        <v xml:space="preserve">      f_inputs_costs_chemicals </v>
      </c>
      <c r="F2593" s="30" t="str">
        <f t="shared" si="165"/>
        <v xml:space="preserve"> c_agrochemicals_amount,</v>
      </c>
      <c r="G2593" s="30" t="str">
        <f t="shared" si="166"/>
        <v xml:space="preserve"> c_agrochemicals_amount</v>
      </c>
      <c r="I2593" t="s">
        <v>5602</v>
      </c>
      <c r="J2593" t="s">
        <v>5604</v>
      </c>
      <c r="K2593" t="s">
        <v>5603</v>
      </c>
      <c r="M2593" t="str">
        <f t="shared" si="167"/>
        <v>variable = ifelse(variable == " c_agrochemicals_amount","      f_inputs_costs_chemicals ",variable),</v>
      </c>
    </row>
    <row r="2594" spans="1:13">
      <c r="A2594" t="s">
        <v>5457</v>
      </c>
      <c r="E2594" s="30" t="str">
        <f t="shared" si="164"/>
        <v xml:space="preserve">      f_inputs_costs_compost </v>
      </c>
      <c r="F2594" s="30" t="str">
        <f t="shared" si="165"/>
        <v xml:space="preserve"> c_compost_amount,</v>
      </c>
      <c r="G2594" s="30" t="str">
        <f t="shared" si="166"/>
        <v xml:space="preserve"> c_compost_amount</v>
      </c>
      <c r="I2594" t="s">
        <v>5602</v>
      </c>
      <c r="J2594" t="s">
        <v>5604</v>
      </c>
      <c r="K2594" t="s">
        <v>5603</v>
      </c>
      <c r="M2594" t="str">
        <f t="shared" si="167"/>
        <v>variable = ifelse(variable == " c_compost_amount","      f_inputs_costs_compost ",variable),</v>
      </c>
    </row>
    <row r="2595" spans="1:13">
      <c r="A2595" t="s">
        <v>5458</v>
      </c>
      <c r="E2595" s="30" t="str">
        <f t="shared" si="164"/>
        <v xml:space="preserve">      f_inputs_costs_electricity </v>
      </c>
      <c r="F2595" s="30" t="str">
        <f t="shared" si="165"/>
        <v xml:space="preserve"> c_electricity_amount,</v>
      </c>
      <c r="G2595" s="30" t="str">
        <f t="shared" si="166"/>
        <v xml:space="preserve"> c_electricity_amount</v>
      </c>
      <c r="I2595" t="s">
        <v>5602</v>
      </c>
      <c r="J2595" t="s">
        <v>5604</v>
      </c>
      <c r="K2595" t="s">
        <v>5603</v>
      </c>
      <c r="M2595" t="str">
        <f t="shared" si="167"/>
        <v>variable = ifelse(variable == " c_electricity_amount","      f_inputs_costs_electricity ",variable),</v>
      </c>
    </row>
    <row r="2596" spans="1:13">
      <c r="A2596" t="s">
        <v>5459</v>
      </c>
      <c r="E2596" s="30" t="str">
        <f t="shared" si="164"/>
        <v xml:space="preserve">      f_equip_type </v>
      </c>
      <c r="F2596" s="30" t="str">
        <f t="shared" si="165"/>
        <v xml:space="preserve"> c_equipment,</v>
      </c>
      <c r="G2596" s="30" t="str">
        <f t="shared" si="166"/>
        <v xml:space="preserve"> c_equipment</v>
      </c>
      <c r="I2596" t="s">
        <v>5602</v>
      </c>
      <c r="J2596" t="s">
        <v>5604</v>
      </c>
      <c r="K2596" t="s">
        <v>5603</v>
      </c>
      <c r="M2596" t="str">
        <f t="shared" si="167"/>
        <v>variable = ifelse(variable == " c_equipment","      f_equip_type ",variable),</v>
      </c>
    </row>
    <row r="2597" spans="1:13">
      <c r="A2597" t="s">
        <v>5686</v>
      </c>
      <c r="E2597" s="30" t="str">
        <f t="shared" si="164"/>
        <v xml:space="preserve">      f_equip_type_other </v>
      </c>
      <c r="F2597" s="30" t="str">
        <f t="shared" si="165"/>
        <v xml:space="preserve"> 'c_equipment__other__',</v>
      </c>
      <c r="G2597" s="30" t="str">
        <f t="shared" si="166"/>
        <v xml:space="preserve"> 'c_equipment__other__'</v>
      </c>
      <c r="I2597" t="s">
        <v>5602</v>
      </c>
      <c r="J2597" t="s">
        <v>5604</v>
      </c>
      <c r="K2597" t="s">
        <v>5603</v>
      </c>
      <c r="M2597" t="str">
        <f t="shared" si="167"/>
        <v>variable = ifelse(variable == " 'c_equipment__other__'","      f_equip_type_other ",variable),</v>
      </c>
    </row>
    <row r="2598" spans="1:13">
      <c r="A2598" t="s">
        <v>6881</v>
      </c>
      <c r="E2598" s="30" t="str">
        <f t="shared" si="164"/>
        <v xml:space="preserve">      f_equip_boots_purchase_costs </v>
      </c>
      <c r="F2598" s="30" t="str">
        <f t="shared" si="165"/>
        <v xml:space="preserve"> c_equipment_buy_price_boots,</v>
      </c>
      <c r="G2598" s="30" t="str">
        <f t="shared" si="166"/>
        <v xml:space="preserve"> c_equipment_buy_price_boots</v>
      </c>
      <c r="I2598" t="s">
        <v>5602</v>
      </c>
      <c r="J2598" t="s">
        <v>5604</v>
      </c>
      <c r="K2598" t="s">
        <v>5603</v>
      </c>
      <c r="M2598" t="str">
        <f t="shared" si="167"/>
        <v>variable = ifelse(variable == " c_equipment_buy_price_boots","      f_equip_boots_purchase_costs ",variable),</v>
      </c>
    </row>
    <row r="2599" spans="1:13">
      <c r="A2599" t="s">
        <v>6882</v>
      </c>
      <c r="E2599" s="30" t="str">
        <f t="shared" si="164"/>
        <v xml:space="preserve">      f_equip_beater_purchase_costs </v>
      </c>
      <c r="F2599" s="30" t="str">
        <f t="shared" si="165"/>
        <v xml:space="preserve"> c_equipment_buy_price_fire_beater,</v>
      </c>
      <c r="G2599" s="30" t="str">
        <f t="shared" si="166"/>
        <v xml:space="preserve"> c_equipment_buy_price_fire_beater</v>
      </c>
      <c r="I2599" t="s">
        <v>5602</v>
      </c>
      <c r="J2599" t="s">
        <v>5604</v>
      </c>
      <c r="K2599" t="s">
        <v>5603</v>
      </c>
      <c r="M2599" t="str">
        <f t="shared" si="167"/>
        <v>variable = ifelse(variable == " c_equipment_buy_price_fire_beater","      f_equip_beater_purchase_costs ",variable),</v>
      </c>
    </row>
    <row r="2600" spans="1:13">
      <c r="A2600" t="s">
        <v>6883</v>
      </c>
      <c r="E2600" s="30" t="str">
        <f t="shared" si="164"/>
        <v xml:space="preserve">      f_equip_knapsack_purchase_costs </v>
      </c>
      <c r="F2600" s="30" t="str">
        <f t="shared" si="165"/>
        <v xml:space="preserve"> c_equipment_buy_price_fire_knapsack,</v>
      </c>
      <c r="G2600" s="30" t="str">
        <f t="shared" si="166"/>
        <v xml:space="preserve"> c_equipment_buy_price_fire_knapsack</v>
      </c>
      <c r="I2600" t="s">
        <v>5602</v>
      </c>
      <c r="J2600" t="s">
        <v>5604</v>
      </c>
      <c r="K2600" t="s">
        <v>5603</v>
      </c>
      <c r="M2600" t="str">
        <f t="shared" si="167"/>
        <v>variable = ifelse(variable == " c_equipment_buy_price_fire_knapsack","      f_equip_knapsack_purchase_costs ",variable),</v>
      </c>
    </row>
    <row r="2601" spans="1:13">
      <c r="A2601" t="s">
        <v>6884</v>
      </c>
      <c r="E2601" s="30" t="str">
        <f t="shared" si="164"/>
        <v xml:space="preserve">      f_equip_gloves_purchase_costs </v>
      </c>
      <c r="F2601" s="30" t="str">
        <f t="shared" si="165"/>
        <v xml:space="preserve"> c_equipment_buy_price_gloves,</v>
      </c>
      <c r="G2601" s="30" t="str">
        <f t="shared" si="166"/>
        <v xml:space="preserve"> c_equipment_buy_price_gloves</v>
      </c>
      <c r="I2601" t="s">
        <v>5602</v>
      </c>
      <c r="J2601" t="s">
        <v>5604</v>
      </c>
      <c r="K2601" t="s">
        <v>5603</v>
      </c>
      <c r="M2601" t="str">
        <f t="shared" si="167"/>
        <v>variable = ifelse(variable == " c_equipment_buy_price_gloves","      f_equip_gloves_purchase_costs ",variable),</v>
      </c>
    </row>
    <row r="2602" spans="1:13">
      <c r="A2602" t="s">
        <v>6885</v>
      </c>
      <c r="E2602" s="30" t="str">
        <f t="shared" si="164"/>
        <v xml:space="preserve">      f_equip_hand_pick_purchase_costs </v>
      </c>
      <c r="F2602" s="30" t="str">
        <f t="shared" si="165"/>
        <v xml:space="preserve"> c_equipment_buy_price_hand_pick,</v>
      </c>
      <c r="G2602" s="30" t="str">
        <f t="shared" si="166"/>
        <v xml:space="preserve"> c_equipment_buy_price_hand_pick</v>
      </c>
      <c r="I2602" t="s">
        <v>5602</v>
      </c>
      <c r="J2602" t="s">
        <v>5604</v>
      </c>
      <c r="K2602" t="s">
        <v>5603</v>
      </c>
      <c r="M2602" t="str">
        <f t="shared" si="167"/>
        <v>variable = ifelse(variable == " c_equipment_buy_price_hand_pick","      f_equip_hand_pick_purchase_costs ",variable),</v>
      </c>
    </row>
    <row r="2603" spans="1:13">
      <c r="A2603" t="s">
        <v>6886</v>
      </c>
      <c r="E2603" s="30" t="str">
        <f t="shared" si="164"/>
        <v xml:space="preserve">      f_equip_glasses_purchase_costs </v>
      </c>
      <c r="F2603" s="30" t="str">
        <f t="shared" si="165"/>
        <v xml:space="preserve"> c_equipment_buy_price_protective_glasses,</v>
      </c>
      <c r="G2603" s="30" t="str">
        <f t="shared" si="166"/>
        <v xml:space="preserve"> c_equipment_buy_price_protective_glasses</v>
      </c>
      <c r="I2603" t="s">
        <v>5602</v>
      </c>
      <c r="J2603" t="s">
        <v>5604</v>
      </c>
      <c r="K2603" t="s">
        <v>5603</v>
      </c>
      <c r="M2603" t="str">
        <f t="shared" si="167"/>
        <v>variable = ifelse(variable == " c_equipment_buy_price_protective_glasses","      f_equip_glasses_purchase_costs ",variable),</v>
      </c>
    </row>
    <row r="2604" spans="1:13">
      <c r="A2604" t="s">
        <v>6887</v>
      </c>
      <c r="E2604" s="30" t="str">
        <f t="shared" si="164"/>
        <v xml:space="preserve">      f_equip_pruning_purchase_costs </v>
      </c>
      <c r="F2604" s="30" t="str">
        <f t="shared" si="165"/>
        <v xml:space="preserve"> c_equipment_buy_price_pruning_saw,</v>
      </c>
      <c r="G2604" s="30" t="str">
        <f t="shared" si="166"/>
        <v xml:space="preserve"> c_equipment_buy_price_pruning_saw</v>
      </c>
      <c r="I2604" t="s">
        <v>5602</v>
      </c>
      <c r="J2604" t="s">
        <v>5604</v>
      </c>
      <c r="K2604" t="s">
        <v>5603</v>
      </c>
      <c r="M2604" t="str">
        <f t="shared" si="167"/>
        <v>variable = ifelse(variable == " c_equipment_buy_price_pruning_saw","      f_equip_pruning_purchase_costs ",variable),</v>
      </c>
    </row>
    <row r="2605" spans="1:13">
      <c r="A2605" t="s">
        <v>6888</v>
      </c>
      <c r="E2605" s="30" t="str">
        <f t="shared" si="164"/>
        <v xml:space="preserve">      f_equip_spraying_purchase_costs </v>
      </c>
      <c r="F2605" s="30" t="str">
        <f t="shared" si="165"/>
        <v xml:space="preserve"> c_equipment_buy_price_spraying_knapsack,</v>
      </c>
      <c r="G2605" s="30" t="str">
        <f t="shared" si="166"/>
        <v xml:space="preserve"> c_equipment_buy_price_spraying_knapsack</v>
      </c>
      <c r="I2605" t="s">
        <v>5602</v>
      </c>
      <c r="J2605" t="s">
        <v>5604</v>
      </c>
      <c r="K2605" t="s">
        <v>5603</v>
      </c>
      <c r="M2605" t="str">
        <f t="shared" si="167"/>
        <v>variable = ifelse(variable == " c_equipment_buy_price_spraying_knapsack","      f_equip_spraying_purchase_costs ",variable),</v>
      </c>
    </row>
    <row r="2606" spans="1:13">
      <c r="A2606" t="s">
        <v>6889</v>
      </c>
      <c r="E2606" s="30" t="str">
        <f t="shared" si="164"/>
        <v xml:space="preserve">      f_equip_boots_purchase_year </v>
      </c>
      <c r="F2606" s="30" t="str">
        <f t="shared" si="165"/>
        <v xml:space="preserve"> c_equipment_buy_year_boots,</v>
      </c>
      <c r="G2606" s="30" t="str">
        <f t="shared" si="166"/>
        <v xml:space="preserve"> c_equipment_buy_year_boots</v>
      </c>
      <c r="I2606" t="s">
        <v>5602</v>
      </c>
      <c r="J2606" t="s">
        <v>5604</v>
      </c>
      <c r="K2606" t="s">
        <v>5603</v>
      </c>
      <c r="M2606" t="str">
        <f t="shared" si="167"/>
        <v>variable = ifelse(variable == " c_equipment_buy_year_boots","      f_equip_boots_purchase_year ",variable),</v>
      </c>
    </row>
    <row r="2607" spans="1:13">
      <c r="A2607" t="s">
        <v>6890</v>
      </c>
      <c r="E2607" s="30" t="str">
        <f t="shared" si="164"/>
        <v xml:space="preserve">      f_equip_beater_purchase_year </v>
      </c>
      <c r="F2607" s="30" t="str">
        <f t="shared" si="165"/>
        <v xml:space="preserve"> c_equipment_buy_year_fire_beater,</v>
      </c>
      <c r="G2607" s="30" t="str">
        <f t="shared" si="166"/>
        <v xml:space="preserve"> c_equipment_buy_year_fire_beater</v>
      </c>
      <c r="I2607" t="s">
        <v>5602</v>
      </c>
      <c r="J2607" t="s">
        <v>5604</v>
      </c>
      <c r="K2607" t="s">
        <v>5603</v>
      </c>
      <c r="M2607" t="str">
        <f t="shared" si="167"/>
        <v>variable = ifelse(variable == " c_equipment_buy_year_fire_beater","      f_equip_beater_purchase_year ",variable),</v>
      </c>
    </row>
    <row r="2608" spans="1:13">
      <c r="A2608" t="s">
        <v>6891</v>
      </c>
      <c r="E2608" s="30" t="str">
        <f t="shared" si="164"/>
        <v xml:space="preserve">      f_equip_knapsack_purchase_year </v>
      </c>
      <c r="F2608" s="30" t="str">
        <f t="shared" si="165"/>
        <v xml:space="preserve"> c_equipment_buy_year_fire_knapsack,</v>
      </c>
      <c r="G2608" s="30" t="str">
        <f t="shared" si="166"/>
        <v xml:space="preserve"> c_equipment_buy_year_fire_knapsack</v>
      </c>
      <c r="I2608" t="s">
        <v>5602</v>
      </c>
      <c r="J2608" t="s">
        <v>5604</v>
      </c>
      <c r="K2608" t="s">
        <v>5603</v>
      </c>
      <c r="M2608" t="str">
        <f t="shared" si="167"/>
        <v>variable = ifelse(variable == " c_equipment_buy_year_fire_knapsack","      f_equip_knapsack_purchase_year ",variable),</v>
      </c>
    </row>
    <row r="2609" spans="1:13">
      <c r="A2609" t="s">
        <v>6892</v>
      </c>
      <c r="E2609" s="30" t="str">
        <f t="shared" si="164"/>
        <v xml:space="preserve">      f_equip_gloves_purchase_year </v>
      </c>
      <c r="F2609" s="30" t="str">
        <f t="shared" si="165"/>
        <v xml:space="preserve"> c_equipment_buy_year_gloves,</v>
      </c>
      <c r="G2609" s="30" t="str">
        <f t="shared" si="166"/>
        <v xml:space="preserve"> c_equipment_buy_year_gloves</v>
      </c>
      <c r="I2609" t="s">
        <v>5602</v>
      </c>
      <c r="J2609" t="s">
        <v>5604</v>
      </c>
      <c r="K2609" t="s">
        <v>5603</v>
      </c>
      <c r="M2609" t="str">
        <f t="shared" si="167"/>
        <v>variable = ifelse(variable == " c_equipment_buy_year_gloves","      f_equip_gloves_purchase_year ",variable),</v>
      </c>
    </row>
    <row r="2610" spans="1:13">
      <c r="A2610" t="s">
        <v>6893</v>
      </c>
      <c r="E2610" s="30" t="str">
        <f t="shared" si="164"/>
        <v xml:space="preserve">      f_equip_hand_pick_purchase_year </v>
      </c>
      <c r="F2610" s="30" t="str">
        <f t="shared" si="165"/>
        <v xml:space="preserve"> c_equipment_buy_year_hand_pick,</v>
      </c>
      <c r="G2610" s="30" t="str">
        <f t="shared" si="166"/>
        <v xml:space="preserve"> c_equipment_buy_year_hand_pick</v>
      </c>
      <c r="I2610" t="s">
        <v>5602</v>
      </c>
      <c r="J2610" t="s">
        <v>5604</v>
      </c>
      <c r="K2610" t="s">
        <v>5603</v>
      </c>
      <c r="M2610" t="str">
        <f t="shared" si="167"/>
        <v>variable = ifelse(variable == " c_equipment_buy_year_hand_pick","      f_equip_hand_pick_purchase_year ",variable),</v>
      </c>
    </row>
    <row r="2611" spans="1:13">
      <c r="A2611" t="s">
        <v>6894</v>
      </c>
      <c r="E2611" s="30" t="str">
        <f t="shared" si="164"/>
        <v xml:space="preserve">      f_equip_glasses_purchase_year </v>
      </c>
      <c r="F2611" s="30" t="str">
        <f t="shared" si="165"/>
        <v xml:space="preserve"> c_equipment_buy_year_protective_glasses,</v>
      </c>
      <c r="G2611" s="30" t="str">
        <f t="shared" si="166"/>
        <v xml:space="preserve"> c_equipment_buy_year_protective_glasses</v>
      </c>
      <c r="I2611" t="s">
        <v>5602</v>
      </c>
      <c r="J2611" t="s">
        <v>5604</v>
      </c>
      <c r="K2611" t="s">
        <v>5603</v>
      </c>
      <c r="M2611" t="str">
        <f t="shared" si="167"/>
        <v>variable = ifelse(variable == " c_equipment_buy_year_protective_glasses","      f_equip_glasses_purchase_year ",variable),</v>
      </c>
    </row>
    <row r="2612" spans="1:13">
      <c r="A2612" t="s">
        <v>6895</v>
      </c>
      <c r="E2612" s="30" t="str">
        <f t="shared" si="164"/>
        <v xml:space="preserve">      f_equip_pruning_purchase_year </v>
      </c>
      <c r="F2612" s="30" t="str">
        <f t="shared" si="165"/>
        <v xml:space="preserve"> c_equipment_buy_year_pruning_saw,</v>
      </c>
      <c r="G2612" s="30" t="str">
        <f t="shared" si="166"/>
        <v xml:space="preserve"> c_equipment_buy_year_pruning_saw</v>
      </c>
      <c r="I2612" t="s">
        <v>5602</v>
      </c>
      <c r="J2612" t="s">
        <v>5604</v>
      </c>
      <c r="K2612" t="s">
        <v>5603</v>
      </c>
      <c r="M2612" t="str">
        <f t="shared" si="167"/>
        <v>variable = ifelse(variable == " c_equipment_buy_year_pruning_saw","      f_equip_pruning_purchase_year ",variable),</v>
      </c>
    </row>
    <row r="2613" spans="1:13">
      <c r="A2613" t="s">
        <v>6896</v>
      </c>
      <c r="E2613" s="30" t="str">
        <f t="shared" si="164"/>
        <v xml:space="preserve">      f_equip_spraying_purchase_year </v>
      </c>
      <c r="F2613" s="30" t="str">
        <f t="shared" si="165"/>
        <v xml:space="preserve"> c_equipment_buy_year_spraying_knapsack,</v>
      </c>
      <c r="G2613" s="30" t="str">
        <f t="shared" si="166"/>
        <v xml:space="preserve"> c_equipment_buy_year_spraying_knapsack</v>
      </c>
      <c r="I2613" t="s">
        <v>5602</v>
      </c>
      <c r="J2613" t="s">
        <v>5604</v>
      </c>
      <c r="K2613" t="s">
        <v>5603</v>
      </c>
      <c r="M2613" t="str">
        <f t="shared" si="167"/>
        <v>variable = ifelse(variable == " c_equipment_buy_year_spraying_knapsack","      f_equip_spraying_purchase_year ",variable),</v>
      </c>
    </row>
    <row r="2614" spans="1:13">
      <c r="A2614" t="s">
        <v>6897</v>
      </c>
      <c r="E2614" s="30" t="str">
        <f t="shared" si="164"/>
        <v xml:space="preserve">      f_equip_beater_rent_num_days </v>
      </c>
      <c r="F2614" s="30" t="str">
        <f t="shared" si="165"/>
        <v xml:space="preserve"> c_equipment_days_fire_beater,</v>
      </c>
      <c r="G2614" s="30" t="str">
        <f t="shared" si="166"/>
        <v xml:space="preserve"> c_equipment_days_fire_beater</v>
      </c>
      <c r="I2614" t="s">
        <v>5602</v>
      </c>
      <c r="J2614" t="s">
        <v>5604</v>
      </c>
      <c r="K2614" t="s">
        <v>5603</v>
      </c>
      <c r="M2614" t="str">
        <f t="shared" si="167"/>
        <v>variable = ifelse(variable == " c_equipment_days_fire_beater","      f_equip_beater_rent_num_days ",variable),</v>
      </c>
    </row>
    <row r="2615" spans="1:13">
      <c r="A2615" t="s">
        <v>6898</v>
      </c>
      <c r="E2615" s="30" t="str">
        <f t="shared" si="164"/>
        <v xml:space="preserve">      f_equip_knapsack_rent_num_days </v>
      </c>
      <c r="F2615" s="30" t="str">
        <f t="shared" si="165"/>
        <v xml:space="preserve"> c_equipment_days_fire_knapsack,</v>
      </c>
      <c r="G2615" s="30" t="str">
        <f t="shared" si="166"/>
        <v xml:space="preserve"> c_equipment_days_fire_knapsack</v>
      </c>
      <c r="I2615" t="s">
        <v>5602</v>
      </c>
      <c r="J2615" t="s">
        <v>5604</v>
      </c>
      <c r="K2615" t="s">
        <v>5603</v>
      </c>
      <c r="M2615" t="str">
        <f t="shared" si="167"/>
        <v>variable = ifelse(variable == " c_equipment_days_fire_knapsack","      f_equip_knapsack_rent_num_days ",variable),</v>
      </c>
    </row>
    <row r="2616" spans="1:13">
      <c r="A2616" t="s">
        <v>6899</v>
      </c>
      <c r="E2616" s="30" t="str">
        <f t="shared" si="164"/>
        <v xml:space="preserve">      f_equip_hand_pick_rent_num_days </v>
      </c>
      <c r="F2616" s="30" t="str">
        <f t="shared" si="165"/>
        <v xml:space="preserve"> c_equipment_days_hand_pick,</v>
      </c>
      <c r="G2616" s="30" t="str">
        <f t="shared" si="166"/>
        <v xml:space="preserve"> c_equipment_days_hand_pick</v>
      </c>
      <c r="I2616" t="s">
        <v>5602</v>
      </c>
      <c r="J2616" t="s">
        <v>5604</v>
      </c>
      <c r="K2616" t="s">
        <v>5603</v>
      </c>
      <c r="M2616" t="str">
        <f t="shared" si="167"/>
        <v>variable = ifelse(variable == " c_equipment_days_hand_pick","      f_equip_hand_pick_rent_num_days ",variable),</v>
      </c>
    </row>
    <row r="2617" spans="1:13">
      <c r="A2617" t="s">
        <v>6900</v>
      </c>
      <c r="E2617" s="30" t="str">
        <f t="shared" si="164"/>
        <v xml:space="preserve">      f_equip_pruning_rent_num_days </v>
      </c>
      <c r="F2617" s="30" t="str">
        <f t="shared" si="165"/>
        <v xml:space="preserve"> c_equipment_days_pruning_saw,</v>
      </c>
      <c r="G2617" s="30" t="str">
        <f t="shared" si="166"/>
        <v xml:space="preserve"> c_equipment_days_pruning_saw</v>
      </c>
      <c r="I2617" t="s">
        <v>5602</v>
      </c>
      <c r="J2617" t="s">
        <v>5604</v>
      </c>
      <c r="K2617" t="s">
        <v>5603</v>
      </c>
      <c r="M2617" t="str">
        <f t="shared" si="167"/>
        <v>variable = ifelse(variable == " c_equipment_days_pruning_saw","      f_equip_pruning_rent_num_days ",variable),</v>
      </c>
    </row>
    <row r="2618" spans="1:13">
      <c r="A2618" t="s">
        <v>6901</v>
      </c>
      <c r="E2618" s="30" t="str">
        <f t="shared" si="164"/>
        <v xml:space="preserve">      f_equip_spraying_rent_num_days </v>
      </c>
      <c r="F2618" s="30" t="str">
        <f t="shared" si="165"/>
        <v xml:space="preserve"> c_equipment_days_spraying_knapsack,</v>
      </c>
      <c r="G2618" s="30" t="str">
        <f t="shared" si="166"/>
        <v xml:space="preserve"> c_equipment_days_spraying_knapsack</v>
      </c>
      <c r="I2618" t="s">
        <v>5602</v>
      </c>
      <c r="J2618" t="s">
        <v>5604</v>
      </c>
      <c r="K2618" t="s">
        <v>5603</v>
      </c>
      <c r="M2618" t="str">
        <f t="shared" si="167"/>
        <v>variable = ifelse(variable == " c_equipment_days_spraying_knapsack","      f_equip_spraying_rent_num_days ",variable),</v>
      </c>
    </row>
    <row r="2619" spans="1:13">
      <c r="A2619" t="s">
        <v>6902</v>
      </c>
      <c r="E2619" s="30" t="str">
        <f t="shared" si="164"/>
        <v xml:space="preserve">      f_equip_beater_ownership_type </v>
      </c>
      <c r="F2619" s="30" t="str">
        <f t="shared" si="165"/>
        <v xml:space="preserve"> c_equipment_ownership_fire_beater,</v>
      </c>
      <c r="G2619" s="30" t="str">
        <f t="shared" si="166"/>
        <v xml:space="preserve"> c_equipment_ownership_fire_beater</v>
      </c>
      <c r="I2619" t="s">
        <v>5602</v>
      </c>
      <c r="J2619" t="s">
        <v>5604</v>
      </c>
      <c r="K2619" t="s">
        <v>5603</v>
      </c>
      <c r="M2619" t="str">
        <f t="shared" si="167"/>
        <v>variable = ifelse(variable == " c_equipment_ownership_fire_beater","      f_equip_beater_ownership_type ",variable),</v>
      </c>
    </row>
    <row r="2620" spans="1:13">
      <c r="A2620" t="s">
        <v>6903</v>
      </c>
      <c r="E2620" s="30" t="str">
        <f t="shared" si="164"/>
        <v xml:space="preserve">      f_equip_beater_ownership_type_other </v>
      </c>
      <c r="F2620" s="30" t="str">
        <f t="shared" si="165"/>
        <v xml:space="preserve"> 'c_equipment_ownership_fire_beater__other__',</v>
      </c>
      <c r="G2620" s="30" t="str">
        <f t="shared" si="166"/>
        <v xml:space="preserve"> 'c_equipment_ownership_fire_beater__other__'</v>
      </c>
      <c r="I2620" t="s">
        <v>5602</v>
      </c>
      <c r="J2620" t="s">
        <v>5604</v>
      </c>
      <c r="K2620" t="s">
        <v>5603</v>
      </c>
      <c r="M2620" t="str">
        <f t="shared" si="167"/>
        <v>variable = ifelse(variable == " 'c_equipment_ownership_fire_beater__other__'","      f_equip_beater_ownership_type_other ",variable),</v>
      </c>
    </row>
    <row r="2621" spans="1:13">
      <c r="A2621" t="s">
        <v>6904</v>
      </c>
      <c r="E2621" s="30" t="str">
        <f t="shared" si="164"/>
        <v xml:space="preserve">      f_equip_knapsack_ownership_type </v>
      </c>
      <c r="F2621" s="30" t="str">
        <f t="shared" si="165"/>
        <v xml:space="preserve"> c_equipment_ownership_fire_knapsack,</v>
      </c>
      <c r="G2621" s="30" t="str">
        <f t="shared" si="166"/>
        <v xml:space="preserve"> c_equipment_ownership_fire_knapsack</v>
      </c>
      <c r="I2621" t="s">
        <v>5602</v>
      </c>
      <c r="J2621" t="s">
        <v>5604</v>
      </c>
      <c r="K2621" t="s">
        <v>5603</v>
      </c>
      <c r="M2621" t="str">
        <f t="shared" si="167"/>
        <v>variable = ifelse(variable == " c_equipment_ownership_fire_knapsack","      f_equip_knapsack_ownership_type ",variable),</v>
      </c>
    </row>
    <row r="2622" spans="1:13">
      <c r="A2622" t="s">
        <v>6905</v>
      </c>
      <c r="E2622" s="30" t="str">
        <f t="shared" si="164"/>
        <v xml:space="preserve">      f_equip_knapsack_ownership_type_other </v>
      </c>
      <c r="F2622" s="30" t="str">
        <f t="shared" si="165"/>
        <v xml:space="preserve"> 'c_equipment_ownership_fire_knapsack__other__',</v>
      </c>
      <c r="G2622" s="30" t="str">
        <f t="shared" si="166"/>
        <v xml:space="preserve"> 'c_equipment_ownership_fire_knapsack__other__'</v>
      </c>
      <c r="I2622" t="s">
        <v>5602</v>
      </c>
      <c r="J2622" t="s">
        <v>5604</v>
      </c>
      <c r="K2622" t="s">
        <v>5603</v>
      </c>
      <c r="M2622" t="str">
        <f t="shared" si="167"/>
        <v>variable = ifelse(variable == " 'c_equipment_ownership_fire_knapsack__other__'","      f_equip_knapsack_ownership_type_other ",variable),</v>
      </c>
    </row>
    <row r="2623" spans="1:13">
      <c r="A2623" t="s">
        <v>6906</v>
      </c>
      <c r="E2623" s="30" t="str">
        <f t="shared" si="164"/>
        <v xml:space="preserve">      f_equip_hand_pick_ownership_type </v>
      </c>
      <c r="F2623" s="30" t="str">
        <f t="shared" si="165"/>
        <v xml:space="preserve"> c_equipment_ownership_hand_pick,</v>
      </c>
      <c r="G2623" s="30" t="str">
        <f t="shared" si="166"/>
        <v xml:space="preserve"> c_equipment_ownership_hand_pick</v>
      </c>
      <c r="I2623" t="s">
        <v>5602</v>
      </c>
      <c r="J2623" t="s">
        <v>5604</v>
      </c>
      <c r="K2623" t="s">
        <v>5603</v>
      </c>
      <c r="M2623" t="str">
        <f t="shared" si="167"/>
        <v>variable = ifelse(variable == " c_equipment_ownership_hand_pick","      f_equip_hand_pick_ownership_type ",variable),</v>
      </c>
    </row>
    <row r="2624" spans="1:13">
      <c r="A2624" t="s">
        <v>6907</v>
      </c>
      <c r="E2624" s="30" t="str">
        <f t="shared" si="164"/>
        <v xml:space="preserve">      f_equip_hand_pick_ownership_type_other </v>
      </c>
      <c r="F2624" s="30" t="str">
        <f t="shared" si="165"/>
        <v xml:space="preserve"> 'c_equipment_ownership_hand_pick__other__',</v>
      </c>
      <c r="G2624" s="30" t="str">
        <f t="shared" si="166"/>
        <v xml:space="preserve"> 'c_equipment_ownership_hand_pick__other__'</v>
      </c>
      <c r="I2624" t="s">
        <v>5602</v>
      </c>
      <c r="J2624" t="s">
        <v>5604</v>
      </c>
      <c r="K2624" t="s">
        <v>5603</v>
      </c>
      <c r="M2624" t="str">
        <f t="shared" si="167"/>
        <v>variable = ifelse(variable == " 'c_equipment_ownership_hand_pick__other__'","      f_equip_hand_pick_ownership_type_other ",variable),</v>
      </c>
    </row>
    <row r="2625" spans="1:13">
      <c r="A2625" t="s">
        <v>6908</v>
      </c>
      <c r="E2625" s="30" t="str">
        <f t="shared" si="164"/>
        <v xml:space="preserve">      f_equip_hand_pruning_type </v>
      </c>
      <c r="F2625" s="30" t="str">
        <f t="shared" si="165"/>
        <v xml:space="preserve"> c_equipment_ownership_pruning_saw,</v>
      </c>
      <c r="G2625" s="30" t="str">
        <f t="shared" si="166"/>
        <v xml:space="preserve"> c_equipment_ownership_pruning_saw</v>
      </c>
      <c r="I2625" t="s">
        <v>5602</v>
      </c>
      <c r="J2625" t="s">
        <v>5604</v>
      </c>
      <c r="K2625" t="s">
        <v>5603</v>
      </c>
      <c r="M2625" t="str">
        <f t="shared" si="167"/>
        <v>variable = ifelse(variable == " c_equipment_ownership_pruning_saw","      f_equip_hand_pruning_type ",variable),</v>
      </c>
    </row>
    <row r="2626" spans="1:13">
      <c r="A2626" t="s">
        <v>6909</v>
      </c>
      <c r="E2626" s="30" t="str">
        <f t="shared" si="164"/>
        <v xml:space="preserve">      f_equip_hand_pruning_type_other </v>
      </c>
      <c r="F2626" s="30" t="str">
        <f t="shared" si="165"/>
        <v xml:space="preserve"> 'c_equipment_ownership_pruning_saw__other__',</v>
      </c>
      <c r="G2626" s="30" t="str">
        <f t="shared" si="166"/>
        <v xml:space="preserve"> 'c_equipment_ownership_pruning_saw__other__'</v>
      </c>
      <c r="I2626" t="s">
        <v>5602</v>
      </c>
      <c r="J2626" t="s">
        <v>5604</v>
      </c>
      <c r="K2626" t="s">
        <v>5603</v>
      </c>
      <c r="M2626" t="str">
        <f t="shared" si="167"/>
        <v>variable = ifelse(variable == " 'c_equipment_ownership_pruning_saw__other__'","      f_equip_hand_pruning_type_other ",variable),</v>
      </c>
    </row>
    <row r="2627" spans="1:13">
      <c r="A2627" t="s">
        <v>6910</v>
      </c>
      <c r="E2627" s="30" t="str">
        <f t="shared" si="164"/>
        <v xml:space="preserve">      f_equip_spraying_ownership_type </v>
      </c>
      <c r="F2627" s="30" t="str">
        <f t="shared" si="165"/>
        <v xml:space="preserve"> c_equipment_ownership_spraying_knapsack,</v>
      </c>
      <c r="G2627" s="30" t="str">
        <f t="shared" si="166"/>
        <v xml:space="preserve"> c_equipment_ownership_spraying_knapsack</v>
      </c>
      <c r="I2627" t="s">
        <v>5602</v>
      </c>
      <c r="J2627" t="s">
        <v>5604</v>
      </c>
      <c r="K2627" t="s">
        <v>5603</v>
      </c>
      <c r="M2627" t="str">
        <f t="shared" si="167"/>
        <v>variable = ifelse(variable == " c_equipment_ownership_spraying_knapsack","      f_equip_spraying_ownership_type ",variable),</v>
      </c>
    </row>
    <row r="2628" spans="1:13">
      <c r="A2628" t="s">
        <v>6911</v>
      </c>
      <c r="E2628" s="30" t="str">
        <f t="shared" si="164"/>
        <v xml:space="preserve">      f_equip_spraying_ownership_type_other </v>
      </c>
      <c r="F2628" s="30" t="str">
        <f t="shared" si="165"/>
        <v xml:space="preserve"> 'c_equipment_ownership_spraying_knapsack__other__',</v>
      </c>
      <c r="G2628" s="30" t="str">
        <f t="shared" si="166"/>
        <v xml:space="preserve"> 'c_equipment_ownership_spraying_knapsack__other__'</v>
      </c>
      <c r="I2628" t="s">
        <v>5602</v>
      </c>
      <c r="J2628" t="s">
        <v>5604</v>
      </c>
      <c r="K2628" t="s">
        <v>5603</v>
      </c>
      <c r="M2628" t="str">
        <f t="shared" si="167"/>
        <v>variable = ifelse(variable == " 'c_equipment_ownership_spraying_knapsack__other__'","      f_equip_spraying_ownership_type_other ",variable),</v>
      </c>
    </row>
    <row r="2629" spans="1:13">
      <c r="A2629" t="s">
        <v>6912</v>
      </c>
      <c r="E2629" s="30" t="str">
        <f t="shared" si="164"/>
        <v xml:space="preserve">      f_equip_beater_rent_costs_day </v>
      </c>
      <c r="F2629" s="30" t="str">
        <f t="shared" si="165"/>
        <v xml:space="preserve"> c_equipment_pay_rent_fire_beater,</v>
      </c>
      <c r="G2629" s="30" t="str">
        <f t="shared" si="166"/>
        <v xml:space="preserve"> c_equipment_pay_rent_fire_beater</v>
      </c>
      <c r="I2629" t="s">
        <v>5602</v>
      </c>
      <c r="J2629" t="s">
        <v>5604</v>
      </c>
      <c r="K2629" t="s">
        <v>5603</v>
      </c>
      <c r="M2629" t="str">
        <f t="shared" si="167"/>
        <v>variable = ifelse(variable == " c_equipment_pay_rent_fire_beater","      f_equip_beater_rent_costs_day ",variable),</v>
      </c>
    </row>
    <row r="2630" spans="1:13">
      <c r="A2630" t="s">
        <v>6913</v>
      </c>
      <c r="E2630" s="30" t="str">
        <f t="shared" si="164"/>
        <v xml:space="preserve">      f_equip_knapsack_rent_costs_day </v>
      </c>
      <c r="F2630" s="30" t="str">
        <f t="shared" si="165"/>
        <v xml:space="preserve"> c_equipment_pay_rent_fire_knapsack,</v>
      </c>
      <c r="G2630" s="30" t="str">
        <f t="shared" si="166"/>
        <v xml:space="preserve"> c_equipment_pay_rent_fire_knapsack</v>
      </c>
      <c r="I2630" t="s">
        <v>5602</v>
      </c>
      <c r="J2630" t="s">
        <v>5604</v>
      </c>
      <c r="K2630" t="s">
        <v>5603</v>
      </c>
      <c r="M2630" t="str">
        <f t="shared" si="167"/>
        <v>variable = ifelse(variable == " c_equipment_pay_rent_fire_knapsack","      f_equip_knapsack_rent_costs_day ",variable),</v>
      </c>
    </row>
    <row r="2631" spans="1:13">
      <c r="A2631" t="s">
        <v>6914</v>
      </c>
      <c r="E2631" s="30" t="str">
        <f t="shared" ref="E2631:E2694" si="168">LEFT(A2631, SEARCH("=",A2631)-1)</f>
        <v xml:space="preserve">      f_equip_hand_pick_rent_costs_day </v>
      </c>
      <c r="F2631" s="30" t="str">
        <f t="shared" ref="F2631:F2694" si="169">RIGHT(A2631,LEN(A2631)-SEARCH("=",A2631))</f>
        <v xml:space="preserve"> c_equipment_pay_rent_hand_pick,</v>
      </c>
      <c r="G2631" s="30" t="str">
        <f t="shared" ref="G2631:G2694" si="170">LEFT(F2631, SEARCH(",",F2631)-1)</f>
        <v xml:space="preserve"> c_equipment_pay_rent_hand_pick</v>
      </c>
      <c r="I2631" t="s">
        <v>5602</v>
      </c>
      <c r="J2631" t="s">
        <v>5604</v>
      </c>
      <c r="K2631" t="s">
        <v>5603</v>
      </c>
      <c r="M2631" t="str">
        <f t="shared" ref="M2631:M2694" si="171">IFERROR(_xlfn.CONCAT(I2631,G2631,J2631,E2631,K2631),"")</f>
        <v>variable = ifelse(variable == " c_equipment_pay_rent_hand_pick","      f_equip_hand_pick_rent_costs_day ",variable),</v>
      </c>
    </row>
    <row r="2632" spans="1:13">
      <c r="A2632" t="s">
        <v>6915</v>
      </c>
      <c r="E2632" s="30" t="str">
        <f t="shared" si="168"/>
        <v xml:space="preserve">      f_equip_pruning_rent_costs_day </v>
      </c>
      <c r="F2632" s="30" t="str">
        <f t="shared" si="169"/>
        <v xml:space="preserve"> c_equipment_pay_rent_pruning_saw,</v>
      </c>
      <c r="G2632" s="30" t="str">
        <f t="shared" si="170"/>
        <v xml:space="preserve"> c_equipment_pay_rent_pruning_saw</v>
      </c>
      <c r="I2632" t="s">
        <v>5602</v>
      </c>
      <c r="J2632" t="s">
        <v>5604</v>
      </c>
      <c r="K2632" t="s">
        <v>5603</v>
      </c>
      <c r="M2632" t="str">
        <f t="shared" si="171"/>
        <v>variable = ifelse(variable == " c_equipment_pay_rent_pruning_saw","      f_equip_pruning_rent_costs_day ",variable),</v>
      </c>
    </row>
    <row r="2633" spans="1:13">
      <c r="A2633" t="s">
        <v>6916</v>
      </c>
      <c r="E2633" s="30" t="str">
        <f t="shared" si="168"/>
        <v xml:space="preserve">      f_equip_spraying_rent_costs_day </v>
      </c>
      <c r="F2633" s="30" t="str">
        <f t="shared" si="169"/>
        <v xml:space="preserve"> c_equipment_pay_rent_spraying_knapsack,</v>
      </c>
      <c r="G2633" s="30" t="str">
        <f t="shared" si="170"/>
        <v xml:space="preserve"> c_equipment_pay_rent_spraying_knapsack</v>
      </c>
      <c r="I2633" t="s">
        <v>5602</v>
      </c>
      <c r="J2633" t="s">
        <v>5604</v>
      </c>
      <c r="K2633" t="s">
        <v>5603</v>
      </c>
      <c r="M2633" t="str">
        <f t="shared" si="171"/>
        <v>variable = ifelse(variable == " c_equipment_pay_rent_spraying_knapsack","      f_equip_spraying_rent_costs_day ",variable),</v>
      </c>
    </row>
    <row r="2634" spans="1:13">
      <c r="A2634" t="s">
        <v>6917</v>
      </c>
      <c r="E2634" s="30" t="str">
        <f t="shared" si="168"/>
        <v xml:space="preserve">      f_inputs_costs_fertilizer </v>
      </c>
      <c r="F2634" s="30" t="str">
        <f t="shared" si="169"/>
        <v xml:space="preserve"> c_fertiliser_amount_3,</v>
      </c>
      <c r="G2634" s="30" t="str">
        <f t="shared" si="170"/>
        <v xml:space="preserve"> c_fertiliser_amount_3</v>
      </c>
      <c r="I2634" t="s">
        <v>5602</v>
      </c>
      <c r="J2634" t="s">
        <v>5604</v>
      </c>
      <c r="K2634" t="s">
        <v>5603</v>
      </c>
      <c r="M2634" t="str">
        <f t="shared" si="171"/>
        <v>variable = ifelse(variable == " c_fertiliser_amount_3","      f_inputs_costs_fertilizer ",variable),</v>
      </c>
    </row>
    <row r="2635" spans="1:13">
      <c r="A2635" t="s">
        <v>5747</v>
      </c>
      <c r="E2635" s="30" t="str">
        <f t="shared" si="168"/>
        <v xml:space="preserve">      f_livestock_costs_fodderwater </v>
      </c>
      <c r="F2635" s="30" t="str">
        <f t="shared" si="169"/>
        <v xml:space="preserve"> c_fodder_amount,</v>
      </c>
      <c r="G2635" s="30" t="str">
        <f t="shared" si="170"/>
        <v xml:space="preserve"> c_fodder_amount</v>
      </c>
      <c r="I2635" t="s">
        <v>5602</v>
      </c>
      <c r="J2635" t="s">
        <v>5604</v>
      </c>
      <c r="K2635" t="s">
        <v>5603</v>
      </c>
      <c r="M2635" t="str">
        <f t="shared" si="171"/>
        <v>variable = ifelse(variable == " c_fodder_amount","      f_livestock_costs_fodderwater ",variable),</v>
      </c>
    </row>
    <row r="2636" spans="1:13">
      <c r="A2636" t="s">
        <v>6918</v>
      </c>
      <c r="E2636" s="30" t="str">
        <f t="shared" si="168"/>
        <v xml:space="preserve">      f_labour_blanking_landsize_acre </v>
      </c>
      <c r="F2636" s="30" t="str">
        <f t="shared" si="169"/>
        <v xml:space="preserve"> c_labor_blanking_acre,</v>
      </c>
      <c r="G2636" s="30" t="str">
        <f t="shared" si="170"/>
        <v xml:space="preserve"> c_labor_blanking_acre</v>
      </c>
      <c r="I2636" t="s">
        <v>5602</v>
      </c>
      <c r="J2636" t="s">
        <v>5604</v>
      </c>
      <c r="K2636" t="s">
        <v>5603</v>
      </c>
      <c r="M2636" t="str">
        <f t="shared" si="171"/>
        <v>variable = ifelse(variable == " c_labor_blanking_acre","      f_labour_blanking_landsize_acre ",variable),</v>
      </c>
    </row>
    <row r="2637" spans="1:13">
      <c r="A2637" t="s">
        <v>6919</v>
      </c>
      <c r="E2637" s="30" t="str">
        <f t="shared" si="168"/>
        <v xml:space="preserve">      f_labour_blanking_paymentperacre </v>
      </c>
      <c r="F2637" s="30" t="str">
        <f t="shared" si="169"/>
        <v xml:space="preserve"> c_labor_blanking_acre_rate,</v>
      </c>
      <c r="G2637" s="30" t="str">
        <f t="shared" si="170"/>
        <v xml:space="preserve"> c_labor_blanking_acre_rate</v>
      </c>
      <c r="I2637" t="s">
        <v>5602</v>
      </c>
      <c r="J2637" t="s">
        <v>5604</v>
      </c>
      <c r="K2637" t="s">
        <v>5603</v>
      </c>
      <c r="M2637" t="str">
        <f t="shared" si="171"/>
        <v>variable = ifelse(variable == " c_labor_blanking_acre_rate","      f_labour_blanking_paymentperacre ",variable),</v>
      </c>
    </row>
    <row r="2638" spans="1:13">
      <c r="A2638" t="s">
        <v>6920</v>
      </c>
      <c r="E2638" s="30" t="str">
        <f t="shared" si="168"/>
        <v xml:space="preserve">      f_labour_blanking_paymentpertimeframe </v>
      </c>
      <c r="F2638" s="30" t="str">
        <f t="shared" si="169"/>
        <v xml:space="preserve"> c_labor_blanking_dayrate,</v>
      </c>
      <c r="G2638" s="30" t="str">
        <f t="shared" si="170"/>
        <v xml:space="preserve"> c_labor_blanking_dayrate</v>
      </c>
      <c r="I2638" t="s">
        <v>5602</v>
      </c>
      <c r="J2638" t="s">
        <v>5604</v>
      </c>
      <c r="K2638" t="s">
        <v>5603</v>
      </c>
      <c r="M2638" t="str">
        <f t="shared" si="171"/>
        <v>variable = ifelse(variable == " c_labor_blanking_dayrate","      f_labour_blanking_paymentpertimeframe ",variable),</v>
      </c>
    </row>
    <row r="2639" spans="1:13">
      <c r="A2639" t="s">
        <v>6921</v>
      </c>
      <c r="E2639" s="30" t="str">
        <f t="shared" si="168"/>
        <v xml:space="preserve">      f_labour_blanking_nrdays </v>
      </c>
      <c r="F2639" s="30" t="str">
        <f t="shared" si="169"/>
        <v xml:space="preserve"> c_labor_blanking_days,</v>
      </c>
      <c r="G2639" s="30" t="str">
        <f t="shared" si="170"/>
        <v xml:space="preserve"> c_labor_blanking_days</v>
      </c>
      <c r="I2639" t="s">
        <v>5602</v>
      </c>
      <c r="J2639" t="s">
        <v>5604</v>
      </c>
      <c r="K2639" t="s">
        <v>5603</v>
      </c>
      <c r="M2639" t="str">
        <f t="shared" si="171"/>
        <v>variable = ifelse(variable == " c_labor_blanking_days","      f_labour_blanking_nrdays ",variable),</v>
      </c>
    </row>
    <row r="2640" spans="1:13">
      <c r="A2640" t="s">
        <v>6922</v>
      </c>
      <c r="E2640" s="30" t="str">
        <f t="shared" si="168"/>
        <v xml:space="preserve">      f_labour_fertilizerapp_paymentpertimeframe </v>
      </c>
      <c r="F2640" s="30" t="str">
        <f t="shared" si="169"/>
        <v xml:space="preserve"> c_labor_fertiliser_dayrate,</v>
      </c>
      <c r="G2640" s="30" t="str">
        <f t="shared" si="170"/>
        <v xml:space="preserve"> c_labor_fertiliser_dayrate</v>
      </c>
      <c r="I2640" t="s">
        <v>5602</v>
      </c>
      <c r="J2640" t="s">
        <v>5604</v>
      </c>
      <c r="K2640" t="s">
        <v>5603</v>
      </c>
      <c r="M2640" t="str">
        <f t="shared" si="171"/>
        <v>variable = ifelse(variable == " c_labor_fertiliser_dayrate","      f_labour_fertilizerapp_paymentpertimeframe ",variable),</v>
      </c>
    </row>
    <row r="2641" spans="1:13">
      <c r="A2641" t="s">
        <v>6923</v>
      </c>
      <c r="E2641" s="30" t="str">
        <f t="shared" si="168"/>
        <v xml:space="preserve">      f_labour_fertilizerapp_nrdays </v>
      </c>
      <c r="F2641" s="30" t="str">
        <f t="shared" si="169"/>
        <v xml:space="preserve"> c_labor_fertiliser_days,</v>
      </c>
      <c r="G2641" s="30" t="str">
        <f t="shared" si="170"/>
        <v xml:space="preserve"> c_labor_fertiliser_days</v>
      </c>
      <c r="I2641" t="s">
        <v>5602</v>
      </c>
      <c r="J2641" t="s">
        <v>5604</v>
      </c>
      <c r="K2641" t="s">
        <v>5603</v>
      </c>
      <c r="M2641" t="str">
        <f t="shared" si="171"/>
        <v>variable = ifelse(variable == " c_labor_fertiliser_days","      f_labour_fertilizerapp_nrdays ",variable),</v>
      </c>
    </row>
    <row r="2642" spans="1:13">
      <c r="A2642" t="s">
        <v>6924</v>
      </c>
      <c r="E2642" s="30" t="str">
        <f t="shared" si="168"/>
        <v xml:space="preserve">      f_labour_fertilizerapp_landsize_acre </v>
      </c>
      <c r="F2642" s="30" t="str">
        <f t="shared" si="169"/>
        <v xml:space="preserve"> c_labor_fertilizer_acre,</v>
      </c>
      <c r="G2642" s="30" t="str">
        <f t="shared" si="170"/>
        <v xml:space="preserve"> c_labor_fertilizer_acre</v>
      </c>
      <c r="I2642" t="s">
        <v>5602</v>
      </c>
      <c r="J2642" t="s">
        <v>5604</v>
      </c>
      <c r="K2642" t="s">
        <v>5603</v>
      </c>
      <c r="M2642" t="str">
        <f t="shared" si="171"/>
        <v>variable = ifelse(variable == " c_labor_fertilizer_acre","      f_labour_fertilizerapp_landsize_acre ",variable),</v>
      </c>
    </row>
    <row r="2643" spans="1:13">
      <c r="A2643" t="s">
        <v>6925</v>
      </c>
      <c r="E2643" s="30" t="str">
        <f t="shared" si="168"/>
        <v xml:space="preserve">      f_labour_fertilizerapp_paymentperacre </v>
      </c>
      <c r="F2643" s="30" t="str">
        <f t="shared" si="169"/>
        <v xml:space="preserve"> c_labor_fertilizer_acre_rate,</v>
      </c>
      <c r="G2643" s="30" t="str">
        <f t="shared" si="170"/>
        <v xml:space="preserve"> c_labor_fertilizer_acre_rate</v>
      </c>
      <c r="I2643" t="s">
        <v>5602</v>
      </c>
      <c r="J2643" t="s">
        <v>5604</v>
      </c>
      <c r="K2643" t="s">
        <v>5603</v>
      </c>
      <c r="M2643" t="str">
        <f t="shared" si="171"/>
        <v>variable = ifelse(variable == " c_labor_fertilizer_acre_rate","      f_labour_fertilizerapp_paymentperacre ",variable),</v>
      </c>
    </row>
    <row r="2644" spans="1:13">
      <c r="A2644" t="s">
        <v>6926</v>
      </c>
      <c r="E2644" s="30" t="str">
        <f t="shared" si="168"/>
        <v xml:space="preserve">      f_labour_fire_landsize_acre </v>
      </c>
      <c r="F2644" s="30" t="str">
        <f t="shared" si="169"/>
        <v xml:space="preserve"> c_labor_fire_acre,</v>
      </c>
      <c r="G2644" s="30" t="str">
        <f t="shared" si="170"/>
        <v xml:space="preserve"> c_labor_fire_acre</v>
      </c>
      <c r="I2644" t="s">
        <v>5602</v>
      </c>
      <c r="J2644" t="s">
        <v>5604</v>
      </c>
      <c r="K2644" t="s">
        <v>5603</v>
      </c>
      <c r="M2644" t="str">
        <f t="shared" si="171"/>
        <v>variable = ifelse(variable == " c_labor_fire_acre","      f_labour_fire_landsize_acre ",variable),</v>
      </c>
    </row>
    <row r="2645" spans="1:13">
      <c r="A2645" t="s">
        <v>6927</v>
      </c>
      <c r="E2645" s="30" t="str">
        <f t="shared" si="168"/>
        <v xml:space="preserve">      f_labour_fire_paymentperacre </v>
      </c>
      <c r="F2645" s="30" t="str">
        <f t="shared" si="169"/>
        <v xml:space="preserve"> c_labor_fire_acre_rate,</v>
      </c>
      <c r="G2645" s="30" t="str">
        <f t="shared" si="170"/>
        <v xml:space="preserve"> c_labor_fire_acre_rate</v>
      </c>
      <c r="I2645" t="s">
        <v>5602</v>
      </c>
      <c r="J2645" t="s">
        <v>5604</v>
      </c>
      <c r="K2645" t="s">
        <v>5603</v>
      </c>
      <c r="M2645" t="str">
        <f t="shared" si="171"/>
        <v>variable = ifelse(variable == " c_labor_fire_acre_rate","      f_labour_fire_paymentperacre ",variable),</v>
      </c>
    </row>
    <row r="2646" spans="1:13">
      <c r="A2646" t="s">
        <v>6928</v>
      </c>
      <c r="E2646" s="30" t="str">
        <f t="shared" si="168"/>
        <v xml:space="preserve">      f_labour_fire_paymentpertimeframe </v>
      </c>
      <c r="F2646" s="30" t="str">
        <f t="shared" si="169"/>
        <v xml:space="preserve"> c_labor_fires_dayrate,</v>
      </c>
      <c r="G2646" s="30" t="str">
        <f t="shared" si="170"/>
        <v xml:space="preserve"> c_labor_fires_dayrate</v>
      </c>
      <c r="I2646" t="s">
        <v>5602</v>
      </c>
      <c r="J2646" t="s">
        <v>5604</v>
      </c>
      <c r="K2646" t="s">
        <v>5603</v>
      </c>
      <c r="M2646" t="str">
        <f t="shared" si="171"/>
        <v>variable = ifelse(variable == " c_labor_fires_dayrate","      f_labour_fire_paymentpertimeframe ",variable),</v>
      </c>
    </row>
    <row r="2647" spans="1:13">
      <c r="A2647" t="s">
        <v>6929</v>
      </c>
      <c r="E2647" s="30" t="str">
        <f t="shared" si="168"/>
        <v xml:space="preserve">      f_labour_fire_nrdays </v>
      </c>
      <c r="F2647" s="30" t="str">
        <f t="shared" si="169"/>
        <v xml:space="preserve"> c_labor_fires_days,</v>
      </c>
      <c r="G2647" s="30" t="str">
        <f t="shared" si="170"/>
        <v xml:space="preserve"> c_labor_fires_days</v>
      </c>
      <c r="I2647" t="s">
        <v>5602</v>
      </c>
      <c r="J2647" t="s">
        <v>5604</v>
      </c>
      <c r="K2647" t="s">
        <v>5603</v>
      </c>
      <c r="M2647" t="str">
        <f t="shared" si="171"/>
        <v>variable = ifelse(variable == " c_labor_fires_days","      f_labour_fire_nrdays ",variable),</v>
      </c>
    </row>
    <row r="2648" spans="1:13">
      <c r="A2648" t="s">
        <v>6930</v>
      </c>
      <c r="E2648" s="30" t="str">
        <f t="shared" si="168"/>
        <v xml:space="preserve">      f_labour_harvesting_landsize_acre </v>
      </c>
      <c r="F2648" s="30" t="str">
        <f t="shared" si="169"/>
        <v xml:space="preserve"> c_labor_harvesting_acre,</v>
      </c>
      <c r="G2648" s="30" t="str">
        <f t="shared" si="170"/>
        <v xml:space="preserve"> c_labor_harvesting_acre</v>
      </c>
      <c r="I2648" t="s">
        <v>5602</v>
      </c>
      <c r="J2648" t="s">
        <v>5604</v>
      </c>
      <c r="K2648" t="s">
        <v>5603</v>
      </c>
      <c r="M2648" t="str">
        <f t="shared" si="171"/>
        <v>variable = ifelse(variable == " c_labor_harvesting_acre","      f_labour_harvesting_landsize_acre ",variable),</v>
      </c>
    </row>
    <row r="2649" spans="1:13">
      <c r="A2649" t="s">
        <v>6931</v>
      </c>
      <c r="E2649" s="30" t="str">
        <f t="shared" si="168"/>
        <v xml:space="preserve">      f_labour_harvesting_paymentperacre </v>
      </c>
      <c r="F2649" s="30" t="str">
        <f t="shared" si="169"/>
        <v xml:space="preserve"> c_labor_harvesting_acre_rate,</v>
      </c>
      <c r="G2649" s="30" t="str">
        <f t="shared" si="170"/>
        <v xml:space="preserve"> c_labor_harvesting_acre_rate</v>
      </c>
      <c r="I2649" t="s">
        <v>5602</v>
      </c>
      <c r="J2649" t="s">
        <v>5604</v>
      </c>
      <c r="K2649" t="s">
        <v>5603</v>
      </c>
      <c r="M2649" t="str">
        <f t="shared" si="171"/>
        <v>variable = ifelse(variable == " c_labor_harvesting_acre_rate","      f_labour_harvesting_paymentperacre ",variable),</v>
      </c>
    </row>
    <row r="2650" spans="1:13">
      <c r="A2650" t="s">
        <v>6932</v>
      </c>
      <c r="E2650" s="30" t="str">
        <f t="shared" si="168"/>
        <v xml:space="preserve">      f_labour_harvesting_paymentpertimeframe </v>
      </c>
      <c r="F2650" s="30" t="str">
        <f t="shared" si="169"/>
        <v xml:space="preserve"> c_labor_harvesting_dayrate,</v>
      </c>
      <c r="G2650" s="30" t="str">
        <f t="shared" si="170"/>
        <v xml:space="preserve"> c_labor_harvesting_dayrate</v>
      </c>
      <c r="I2650" t="s">
        <v>5602</v>
      </c>
      <c r="J2650" t="s">
        <v>5604</v>
      </c>
      <c r="K2650" t="s">
        <v>5603</v>
      </c>
      <c r="M2650" t="str">
        <f t="shared" si="171"/>
        <v>variable = ifelse(variable == " c_labor_harvesting_dayrate","      f_labour_harvesting_paymentpertimeframe ",variable),</v>
      </c>
    </row>
    <row r="2651" spans="1:13">
      <c r="A2651" t="s">
        <v>6933</v>
      </c>
      <c r="E2651" s="30" t="str">
        <f t="shared" si="168"/>
        <v xml:space="preserve">      f_labour_harvesting_nrdays </v>
      </c>
      <c r="F2651" s="30" t="str">
        <f t="shared" si="169"/>
        <v xml:space="preserve"> c_labor_harvesting_days,</v>
      </c>
      <c r="G2651" s="30" t="str">
        <f t="shared" si="170"/>
        <v xml:space="preserve"> c_labor_harvesting_days</v>
      </c>
      <c r="I2651" t="s">
        <v>5602</v>
      </c>
      <c r="J2651" t="s">
        <v>5604</v>
      </c>
      <c r="K2651" t="s">
        <v>5603</v>
      </c>
      <c r="M2651" t="str">
        <f t="shared" si="171"/>
        <v>variable = ifelse(variable == " c_labor_harvesting_days","      f_labour_harvesting_nrdays ",variable),</v>
      </c>
    </row>
    <row r="2652" spans="1:13">
      <c r="A2652" t="s">
        <v>6934</v>
      </c>
      <c r="E2652" s="30" t="str">
        <f t="shared" si="168"/>
        <v xml:space="preserve">      f_labour_agrochemicalapp_2_landsize_acre </v>
      </c>
      <c r="F2652" s="30" t="str">
        <f t="shared" si="169"/>
        <v xml:space="preserve"> c_labor_herbicide_acre,</v>
      </c>
      <c r="G2652" s="30" t="str">
        <f t="shared" si="170"/>
        <v xml:space="preserve"> c_labor_herbicide_acre</v>
      </c>
      <c r="I2652" t="s">
        <v>5602</v>
      </c>
      <c r="J2652" t="s">
        <v>5604</v>
      </c>
      <c r="K2652" t="s">
        <v>5603</v>
      </c>
      <c r="M2652" t="str">
        <f t="shared" si="171"/>
        <v>variable = ifelse(variable == " c_labor_herbicide_acre","      f_labour_agrochemicalapp_2_landsize_acre ",variable),</v>
      </c>
    </row>
    <row r="2653" spans="1:13">
      <c r="A2653" t="s">
        <v>6935</v>
      </c>
      <c r="E2653" s="30" t="str">
        <f t="shared" si="168"/>
        <v xml:space="preserve">      f_labour_agrochemicalapp_2_paymentperacre </v>
      </c>
      <c r="F2653" s="30" t="str">
        <f t="shared" si="169"/>
        <v xml:space="preserve"> c_labor_herbicide_acre_rate,</v>
      </c>
      <c r="G2653" s="30" t="str">
        <f t="shared" si="170"/>
        <v xml:space="preserve"> c_labor_herbicide_acre_rate</v>
      </c>
      <c r="I2653" t="s">
        <v>5602</v>
      </c>
      <c r="J2653" t="s">
        <v>5604</v>
      </c>
      <c r="K2653" t="s">
        <v>5603</v>
      </c>
      <c r="M2653" t="str">
        <f t="shared" si="171"/>
        <v>variable = ifelse(variable == " c_labor_herbicide_acre_rate","      f_labour_agrochemicalapp_2_paymentperacre ",variable),</v>
      </c>
    </row>
    <row r="2654" spans="1:13">
      <c r="A2654" t="s">
        <v>6936</v>
      </c>
      <c r="E2654" s="30" t="str">
        <f t="shared" si="168"/>
        <v xml:space="preserve">      f_labour_agrochemicalapp_2_paymentpertimeframe </v>
      </c>
      <c r="F2654" s="30" t="str">
        <f t="shared" si="169"/>
        <v xml:space="preserve"> c_labor_herbicide_dayrate,</v>
      </c>
      <c r="G2654" s="30" t="str">
        <f t="shared" si="170"/>
        <v xml:space="preserve"> c_labor_herbicide_dayrate</v>
      </c>
      <c r="I2654" t="s">
        <v>5602</v>
      </c>
      <c r="J2654" t="s">
        <v>5604</v>
      </c>
      <c r="K2654" t="s">
        <v>5603</v>
      </c>
      <c r="M2654" t="str">
        <f t="shared" si="171"/>
        <v>variable = ifelse(variable == " c_labor_herbicide_dayrate","      f_labour_agrochemicalapp_2_paymentpertimeframe ",variable),</v>
      </c>
    </row>
    <row r="2655" spans="1:13">
      <c r="A2655" t="s">
        <v>6937</v>
      </c>
      <c r="E2655" s="30" t="str">
        <f t="shared" si="168"/>
        <v xml:space="preserve">      f_labour_agrochemicalapp_2_nrdays </v>
      </c>
      <c r="F2655" s="30" t="str">
        <f t="shared" si="169"/>
        <v xml:space="preserve"> c_labor_herbicide_days,</v>
      </c>
      <c r="G2655" s="30" t="str">
        <f t="shared" si="170"/>
        <v xml:space="preserve"> c_labor_herbicide_days</v>
      </c>
      <c r="I2655" t="s">
        <v>5602</v>
      </c>
      <c r="J2655" t="s">
        <v>5604</v>
      </c>
      <c r="K2655" t="s">
        <v>5603</v>
      </c>
      <c r="M2655" t="str">
        <f t="shared" si="171"/>
        <v>variable = ifelse(variable == " c_labor_herbicide_days","      f_labour_agrochemicalapp_2_nrdays ",variable),</v>
      </c>
    </row>
    <row r="2656" spans="1:13">
      <c r="A2656" t="s">
        <v>6938</v>
      </c>
      <c r="E2656" s="30" t="str">
        <f t="shared" si="168"/>
        <v xml:space="preserve">      f_labour_agrochemicalapp_1_landsize_acre </v>
      </c>
      <c r="F2656" s="30" t="str">
        <f t="shared" si="169"/>
        <v xml:space="preserve"> c_labor_insecticide_acre,</v>
      </c>
      <c r="G2656" s="30" t="str">
        <f t="shared" si="170"/>
        <v xml:space="preserve"> c_labor_insecticide_acre</v>
      </c>
      <c r="I2656" t="s">
        <v>5602</v>
      </c>
      <c r="J2656" t="s">
        <v>5604</v>
      </c>
      <c r="K2656" t="s">
        <v>5603</v>
      </c>
      <c r="M2656" t="str">
        <f t="shared" si="171"/>
        <v>variable = ifelse(variable == " c_labor_insecticide_acre","      f_labour_agrochemicalapp_1_landsize_acre ",variable),</v>
      </c>
    </row>
    <row r="2657" spans="1:13">
      <c r="A2657" t="s">
        <v>6939</v>
      </c>
      <c r="E2657" s="30" t="str">
        <f t="shared" si="168"/>
        <v xml:space="preserve">      f_labour_agrochemicalapp_1_paymentperacre </v>
      </c>
      <c r="F2657" s="30" t="str">
        <f t="shared" si="169"/>
        <v xml:space="preserve"> c_labor_insecticide_acre_rate,</v>
      </c>
      <c r="G2657" s="30" t="str">
        <f t="shared" si="170"/>
        <v xml:space="preserve"> c_labor_insecticide_acre_rate</v>
      </c>
      <c r="I2657" t="s">
        <v>5602</v>
      </c>
      <c r="J2657" t="s">
        <v>5604</v>
      </c>
      <c r="K2657" t="s">
        <v>5603</v>
      </c>
      <c r="M2657" t="str">
        <f t="shared" si="171"/>
        <v>variable = ifelse(variable == " c_labor_insecticide_acre_rate","      f_labour_agrochemicalapp_1_paymentperacre ",variable),</v>
      </c>
    </row>
    <row r="2658" spans="1:13">
      <c r="A2658" t="s">
        <v>6940</v>
      </c>
      <c r="E2658" s="30" t="str">
        <f t="shared" si="168"/>
        <v xml:space="preserve">      f_labour_agrochemicalapp_1_paymentpertimeframe </v>
      </c>
      <c r="F2658" s="30" t="str">
        <f t="shared" si="169"/>
        <v xml:space="preserve"> c_labor_insecticide_dayrate,</v>
      </c>
      <c r="G2658" s="30" t="str">
        <f t="shared" si="170"/>
        <v xml:space="preserve"> c_labor_insecticide_dayrate</v>
      </c>
      <c r="I2658" t="s">
        <v>5602</v>
      </c>
      <c r="J2658" t="s">
        <v>5604</v>
      </c>
      <c r="K2658" t="s">
        <v>5603</v>
      </c>
      <c r="M2658" t="str">
        <f t="shared" si="171"/>
        <v>variable = ifelse(variable == " c_labor_insecticide_dayrate","      f_labour_agrochemicalapp_1_paymentpertimeframe ",variable),</v>
      </c>
    </row>
    <row r="2659" spans="1:13">
      <c r="A2659" t="s">
        <v>6941</v>
      </c>
      <c r="E2659" s="30" t="str">
        <f t="shared" si="168"/>
        <v xml:space="preserve">      f_labour_agrochemicalapp_1_nrdays </v>
      </c>
      <c r="F2659" s="30" t="str">
        <f t="shared" si="169"/>
        <v xml:space="preserve"> c_labor_insecticide_days,</v>
      </c>
      <c r="G2659" s="30" t="str">
        <f t="shared" si="170"/>
        <v xml:space="preserve"> c_labor_insecticide_days</v>
      </c>
      <c r="I2659" t="s">
        <v>5602</v>
      </c>
      <c r="J2659" t="s">
        <v>5604</v>
      </c>
      <c r="K2659" t="s">
        <v>5603</v>
      </c>
      <c r="M2659" t="str">
        <f t="shared" si="171"/>
        <v>variable = ifelse(variable == " c_labor_insecticide_days","      f_labour_agrochemicalapp_1_nrdays ",variable),</v>
      </c>
    </row>
    <row r="2660" spans="1:13">
      <c r="A2660" t="s">
        <v>6942</v>
      </c>
      <c r="E2660" s="30" t="str">
        <f t="shared" si="168"/>
        <v xml:space="preserve">      f_labour_irrigation_landsize_acre </v>
      </c>
      <c r="F2660" s="30" t="str">
        <f t="shared" si="169"/>
        <v xml:space="preserve"> c_labor_irrigation_acre,</v>
      </c>
      <c r="G2660" s="30" t="str">
        <f t="shared" si="170"/>
        <v xml:space="preserve"> c_labor_irrigation_acre</v>
      </c>
      <c r="I2660" t="s">
        <v>5602</v>
      </c>
      <c r="J2660" t="s">
        <v>5604</v>
      </c>
      <c r="K2660" t="s">
        <v>5603</v>
      </c>
      <c r="M2660" t="str">
        <f t="shared" si="171"/>
        <v>variable = ifelse(variable == " c_labor_irrigation_acre","      f_labour_irrigation_landsize_acre ",variable),</v>
      </c>
    </row>
    <row r="2661" spans="1:13">
      <c r="A2661" t="s">
        <v>6943</v>
      </c>
      <c r="E2661" s="30" t="str">
        <f t="shared" si="168"/>
        <v xml:space="preserve">      f_labour_irrigation_paymentperacre </v>
      </c>
      <c r="F2661" s="30" t="str">
        <f t="shared" si="169"/>
        <v xml:space="preserve"> c_labor_irrigation_acre_rate,</v>
      </c>
      <c r="G2661" s="30" t="str">
        <f t="shared" si="170"/>
        <v xml:space="preserve"> c_labor_irrigation_acre_rate</v>
      </c>
      <c r="I2661" t="s">
        <v>5602</v>
      </c>
      <c r="J2661" t="s">
        <v>5604</v>
      </c>
      <c r="K2661" t="s">
        <v>5603</v>
      </c>
      <c r="M2661" t="str">
        <f t="shared" si="171"/>
        <v>variable = ifelse(variable == " c_labor_irrigation_acre_rate","      f_labour_irrigation_paymentperacre ",variable),</v>
      </c>
    </row>
    <row r="2662" spans="1:13">
      <c r="A2662" t="s">
        <v>6944</v>
      </c>
      <c r="E2662" s="30" t="str">
        <f t="shared" si="168"/>
        <v xml:space="preserve">      f_labour_irrigation_paymentpertimeframe </v>
      </c>
      <c r="F2662" s="30" t="str">
        <f t="shared" si="169"/>
        <v xml:space="preserve"> c_labor_irrigation_dayrate,</v>
      </c>
      <c r="G2662" s="30" t="str">
        <f t="shared" si="170"/>
        <v xml:space="preserve"> c_labor_irrigation_dayrate</v>
      </c>
      <c r="I2662" t="s">
        <v>5602</v>
      </c>
      <c r="J2662" t="s">
        <v>5604</v>
      </c>
      <c r="K2662" t="s">
        <v>5603</v>
      </c>
      <c r="M2662" t="str">
        <f t="shared" si="171"/>
        <v>variable = ifelse(variable == " c_labor_irrigation_dayrate","      f_labour_irrigation_paymentpertimeframe ",variable),</v>
      </c>
    </row>
    <row r="2663" spans="1:13">
      <c r="A2663" t="s">
        <v>6749</v>
      </c>
      <c r="E2663" s="30" t="str">
        <f t="shared" si="168"/>
        <v xml:space="preserve">      f_labour_irrigation_nrdays </v>
      </c>
      <c r="F2663" s="30" t="str">
        <f t="shared" si="169"/>
        <v xml:space="preserve"> c_labor_irrigation_days,</v>
      </c>
      <c r="G2663" s="30" t="str">
        <f t="shared" si="170"/>
        <v xml:space="preserve"> c_labor_irrigation_days</v>
      </c>
      <c r="I2663" t="s">
        <v>5602</v>
      </c>
      <c r="J2663" t="s">
        <v>5604</v>
      </c>
      <c r="K2663" t="s">
        <v>5603</v>
      </c>
      <c r="M2663" t="str">
        <f t="shared" si="171"/>
        <v>variable = ifelse(variable == " c_labor_irrigation_days","      f_labour_irrigation_nrdays ",variable),</v>
      </c>
    </row>
    <row r="2664" spans="1:13">
      <c r="A2664" t="s">
        <v>6945</v>
      </c>
      <c r="E2664" s="30" t="str">
        <f t="shared" si="168"/>
        <v xml:space="preserve">      f_labour_landprep_paymentperacre </v>
      </c>
      <c r="F2664" s="30" t="str">
        <f t="shared" si="169"/>
        <v xml:space="preserve"> c_labor_land_preparation_acre_rate,</v>
      </c>
      <c r="G2664" s="30" t="str">
        <f t="shared" si="170"/>
        <v xml:space="preserve"> c_labor_land_preparation_acre_rate</v>
      </c>
      <c r="I2664" t="s">
        <v>5602</v>
      </c>
      <c r="J2664" t="s">
        <v>5604</v>
      </c>
      <c r="K2664" t="s">
        <v>5603</v>
      </c>
      <c r="M2664" t="str">
        <f t="shared" si="171"/>
        <v>variable = ifelse(variable == " c_labor_land_preparation_acre_rate","      f_labour_landprep_paymentperacre ",variable),</v>
      </c>
    </row>
    <row r="2665" spans="1:13">
      <c r="A2665" t="s">
        <v>6946</v>
      </c>
      <c r="E2665" s="30" t="str">
        <f t="shared" si="168"/>
        <v xml:space="preserve">      f_labour_landprep_paymentpertimeframe </v>
      </c>
      <c r="F2665" s="30" t="str">
        <f t="shared" si="169"/>
        <v xml:space="preserve"> c_labor_land_preparation_dayrate,</v>
      </c>
      <c r="G2665" s="30" t="str">
        <f t="shared" si="170"/>
        <v xml:space="preserve"> c_labor_land_preparation_dayrate</v>
      </c>
      <c r="I2665" t="s">
        <v>5602</v>
      </c>
      <c r="J2665" t="s">
        <v>5604</v>
      </c>
      <c r="K2665" t="s">
        <v>5603</v>
      </c>
      <c r="M2665" t="str">
        <f t="shared" si="171"/>
        <v>variable = ifelse(variable == " c_labor_land_preparation_dayrate","      f_labour_landprep_paymentpertimeframe ",variable),</v>
      </c>
    </row>
    <row r="2666" spans="1:13">
      <c r="A2666" t="s">
        <v>6750</v>
      </c>
      <c r="E2666" s="30" t="str">
        <f t="shared" si="168"/>
        <v xml:space="preserve">      f_labour_landprep_nrdays </v>
      </c>
      <c r="F2666" s="30" t="str">
        <f t="shared" si="169"/>
        <v xml:space="preserve"> c_labor_land_preparation_days,</v>
      </c>
      <c r="G2666" s="30" t="str">
        <f t="shared" si="170"/>
        <v xml:space="preserve"> c_labor_land_preparation_days</v>
      </c>
      <c r="I2666" t="s">
        <v>5602</v>
      </c>
      <c r="J2666" t="s">
        <v>5604</v>
      </c>
      <c r="K2666" t="s">
        <v>5603</v>
      </c>
      <c r="M2666" t="str">
        <f t="shared" si="171"/>
        <v>variable = ifelse(variable == " c_labor_land_preparation_days","      f_labour_landprep_nrdays ",variable),</v>
      </c>
    </row>
    <row r="2667" spans="1:13">
      <c r="A2667" t="s">
        <v>6947</v>
      </c>
      <c r="E2667" s="30" t="str">
        <f t="shared" si="168"/>
        <v xml:space="preserve">      f_labour_planting_paymentperacre </v>
      </c>
      <c r="F2667" s="30" t="str">
        <f t="shared" si="169"/>
        <v xml:space="preserve"> c_labor_planting_acre_rate,</v>
      </c>
      <c r="G2667" s="30" t="str">
        <f t="shared" si="170"/>
        <v xml:space="preserve"> c_labor_planting_acre_rate</v>
      </c>
      <c r="I2667" t="s">
        <v>5602</v>
      </c>
      <c r="J2667" t="s">
        <v>5604</v>
      </c>
      <c r="K2667" t="s">
        <v>5603</v>
      </c>
      <c r="M2667" t="str">
        <f t="shared" si="171"/>
        <v>variable = ifelse(variable == " c_labor_planting_acre_rate","      f_labour_planting_paymentperacre ",variable),</v>
      </c>
    </row>
    <row r="2668" spans="1:13">
      <c r="A2668" t="s">
        <v>6948</v>
      </c>
      <c r="E2668" s="30" t="str">
        <f t="shared" si="168"/>
        <v xml:space="preserve">      f_labour_planting_paymentpertimeframe </v>
      </c>
      <c r="F2668" s="30" t="str">
        <f t="shared" si="169"/>
        <v xml:space="preserve"> c_labor_planting_dayrate,</v>
      </c>
      <c r="G2668" s="30" t="str">
        <f t="shared" si="170"/>
        <v xml:space="preserve"> c_labor_planting_dayrate</v>
      </c>
      <c r="I2668" t="s">
        <v>5602</v>
      </c>
      <c r="J2668" t="s">
        <v>5604</v>
      </c>
      <c r="K2668" t="s">
        <v>5603</v>
      </c>
      <c r="M2668" t="str">
        <f t="shared" si="171"/>
        <v>variable = ifelse(variable == " c_labor_planting_dayrate","      f_labour_planting_paymentpertimeframe ",variable),</v>
      </c>
    </row>
    <row r="2669" spans="1:13">
      <c r="A2669" t="s">
        <v>6751</v>
      </c>
      <c r="E2669" s="30" t="str">
        <f t="shared" si="168"/>
        <v xml:space="preserve">      f_labour_planting_nrdays </v>
      </c>
      <c r="F2669" s="30" t="str">
        <f t="shared" si="169"/>
        <v xml:space="preserve"> c_labor_planting_days,</v>
      </c>
      <c r="G2669" s="30" t="str">
        <f t="shared" si="170"/>
        <v xml:space="preserve"> c_labor_planting_days</v>
      </c>
      <c r="I2669" t="s">
        <v>5602</v>
      </c>
      <c r="J2669" t="s">
        <v>5604</v>
      </c>
      <c r="K2669" t="s">
        <v>5603</v>
      </c>
      <c r="M2669" t="str">
        <f t="shared" si="171"/>
        <v>variable = ifelse(variable == " c_labor_planting_days","      f_labour_planting_nrdays ",variable),</v>
      </c>
    </row>
    <row r="2670" spans="1:13">
      <c r="A2670" t="s">
        <v>6949</v>
      </c>
      <c r="E2670" s="30" t="str">
        <f t="shared" si="168"/>
        <v xml:space="preserve">      f_labour_pruning_landsize_acre </v>
      </c>
      <c r="F2670" s="30" t="str">
        <f t="shared" si="169"/>
        <v xml:space="preserve"> c_labor_pruning_acre,</v>
      </c>
      <c r="G2670" s="30" t="str">
        <f t="shared" si="170"/>
        <v xml:space="preserve"> c_labor_pruning_acre</v>
      </c>
      <c r="I2670" t="s">
        <v>5602</v>
      </c>
      <c r="J2670" t="s">
        <v>5604</v>
      </c>
      <c r="K2670" t="s">
        <v>5603</v>
      </c>
      <c r="M2670" t="str">
        <f t="shared" si="171"/>
        <v>variable = ifelse(variable == " c_labor_pruning_acre","      f_labour_pruning_landsize_acre ",variable),</v>
      </c>
    </row>
    <row r="2671" spans="1:13">
      <c r="A2671" t="s">
        <v>6950</v>
      </c>
      <c r="E2671" s="30" t="str">
        <f t="shared" si="168"/>
        <v xml:space="preserve">      f_labour_pruning_paymentperacre </v>
      </c>
      <c r="F2671" s="30" t="str">
        <f t="shared" si="169"/>
        <v xml:space="preserve"> c_labor_pruning_acre_rate,</v>
      </c>
      <c r="G2671" s="30" t="str">
        <f t="shared" si="170"/>
        <v xml:space="preserve"> c_labor_pruning_acre_rate</v>
      </c>
      <c r="I2671" t="s">
        <v>5602</v>
      </c>
      <c r="J2671" t="s">
        <v>5604</v>
      </c>
      <c r="K2671" t="s">
        <v>5603</v>
      </c>
      <c r="M2671" t="str">
        <f t="shared" si="171"/>
        <v>variable = ifelse(variable == " c_labor_pruning_acre_rate","      f_labour_pruning_paymentperacre ",variable),</v>
      </c>
    </row>
    <row r="2672" spans="1:13">
      <c r="A2672" t="s">
        <v>6951</v>
      </c>
      <c r="E2672" s="30" t="str">
        <f t="shared" si="168"/>
        <v xml:space="preserve">      f_labour_pruning_paymentpertimeframe </v>
      </c>
      <c r="F2672" s="30" t="str">
        <f t="shared" si="169"/>
        <v xml:space="preserve"> c_labor_pruning_dayrate,</v>
      </c>
      <c r="G2672" s="30" t="str">
        <f t="shared" si="170"/>
        <v xml:space="preserve"> c_labor_pruning_dayrate</v>
      </c>
      <c r="I2672" t="s">
        <v>5602</v>
      </c>
      <c r="J2672" t="s">
        <v>5604</v>
      </c>
      <c r="K2672" t="s">
        <v>5603</v>
      </c>
      <c r="M2672" t="str">
        <f t="shared" si="171"/>
        <v>variable = ifelse(variable == " c_labor_pruning_dayrate","      f_labour_pruning_paymentpertimeframe ",variable),</v>
      </c>
    </row>
    <row r="2673" spans="1:13">
      <c r="A2673" t="s">
        <v>6952</v>
      </c>
      <c r="E2673" s="30" t="str">
        <f t="shared" si="168"/>
        <v xml:space="preserve">      f_labour_pruning_nrdays </v>
      </c>
      <c r="F2673" s="30" t="str">
        <f t="shared" si="169"/>
        <v xml:space="preserve"> c_labor_pruning_days,</v>
      </c>
      <c r="G2673" s="30" t="str">
        <f t="shared" si="170"/>
        <v xml:space="preserve"> c_labor_pruning_days</v>
      </c>
      <c r="I2673" t="s">
        <v>5602</v>
      </c>
      <c r="J2673" t="s">
        <v>5604</v>
      </c>
      <c r="K2673" t="s">
        <v>5603</v>
      </c>
      <c r="M2673" t="str">
        <f t="shared" si="171"/>
        <v>variable = ifelse(variable == " c_labor_pruning_days","      f_labour_pruning_nrdays ",variable),</v>
      </c>
    </row>
    <row r="2674" spans="1:13">
      <c r="A2674" t="s">
        <v>6953</v>
      </c>
      <c r="E2674" s="30" t="str">
        <f t="shared" si="168"/>
        <v xml:space="preserve">      f_labour_slashing_landsize_acre </v>
      </c>
      <c r="F2674" s="30" t="str">
        <f t="shared" si="169"/>
        <v xml:space="preserve"> c_labor_slashing_acre,</v>
      </c>
      <c r="G2674" s="30" t="str">
        <f t="shared" si="170"/>
        <v xml:space="preserve"> c_labor_slashing_acre</v>
      </c>
      <c r="I2674" t="s">
        <v>5602</v>
      </c>
      <c r="J2674" t="s">
        <v>5604</v>
      </c>
      <c r="K2674" t="s">
        <v>5603</v>
      </c>
      <c r="M2674" t="str">
        <f t="shared" si="171"/>
        <v>variable = ifelse(variable == " c_labor_slashing_acre","      f_labour_slashing_landsize_acre ",variable),</v>
      </c>
    </row>
    <row r="2675" spans="1:13">
      <c r="A2675" t="s">
        <v>6954</v>
      </c>
      <c r="E2675" s="30" t="str">
        <f t="shared" si="168"/>
        <v xml:space="preserve">      f_labour_slashing_paymentperacre </v>
      </c>
      <c r="F2675" s="30" t="str">
        <f t="shared" si="169"/>
        <v xml:space="preserve"> c_labor_slashing_acre_rate,</v>
      </c>
      <c r="G2675" s="30" t="str">
        <f t="shared" si="170"/>
        <v xml:space="preserve"> c_labor_slashing_acre_rate</v>
      </c>
      <c r="I2675" t="s">
        <v>5602</v>
      </c>
      <c r="J2675" t="s">
        <v>5604</v>
      </c>
      <c r="K2675" t="s">
        <v>5603</v>
      </c>
      <c r="M2675" t="str">
        <f t="shared" si="171"/>
        <v>variable = ifelse(variable == " c_labor_slashing_acre_rate","      f_labour_slashing_paymentperacre ",variable),</v>
      </c>
    </row>
    <row r="2676" spans="1:13">
      <c r="A2676" t="s">
        <v>6955</v>
      </c>
      <c r="E2676" s="30" t="str">
        <f t="shared" si="168"/>
        <v xml:space="preserve">      f_labour_slashing_paymentpertimeframe </v>
      </c>
      <c r="F2676" s="30" t="str">
        <f t="shared" si="169"/>
        <v xml:space="preserve"> c_labor_slashing_dayrate,</v>
      </c>
      <c r="G2676" s="30" t="str">
        <f t="shared" si="170"/>
        <v xml:space="preserve"> c_labor_slashing_dayrate</v>
      </c>
      <c r="I2676" t="s">
        <v>5602</v>
      </c>
      <c r="J2676" t="s">
        <v>5604</v>
      </c>
      <c r="K2676" t="s">
        <v>5603</v>
      </c>
      <c r="M2676" t="str">
        <f t="shared" si="171"/>
        <v>variable = ifelse(variable == " c_labor_slashing_dayrate","      f_labour_slashing_paymentpertimeframe ",variable),</v>
      </c>
    </row>
    <row r="2677" spans="1:13">
      <c r="A2677" t="s">
        <v>6956</v>
      </c>
      <c r="E2677" s="30" t="str">
        <f t="shared" si="168"/>
        <v xml:space="preserve">      f_labour_slashing_nrdays </v>
      </c>
      <c r="F2677" s="30" t="str">
        <f t="shared" si="169"/>
        <v xml:space="preserve"> c_labor_slashing_days,</v>
      </c>
      <c r="G2677" s="30" t="str">
        <f t="shared" si="170"/>
        <v xml:space="preserve"> c_labor_slashing_days</v>
      </c>
      <c r="I2677" t="s">
        <v>5602</v>
      </c>
      <c r="J2677" t="s">
        <v>5604</v>
      </c>
      <c r="K2677" t="s">
        <v>5603</v>
      </c>
      <c r="M2677" t="str">
        <f t="shared" si="171"/>
        <v>variable = ifelse(variable == " c_labor_slashing_days","      f_labour_slashing_nrdays ",variable),</v>
      </c>
    </row>
    <row r="2678" spans="1:13">
      <c r="A2678" t="s">
        <v>6957</v>
      </c>
      <c r="E2678" s="30" t="str">
        <f t="shared" si="168"/>
        <v xml:space="preserve">      f_labour_thinning_landsize_acre </v>
      </c>
      <c r="F2678" s="30" t="str">
        <f t="shared" si="169"/>
        <v xml:space="preserve"> c_labor_thinning_acre,</v>
      </c>
      <c r="G2678" s="30" t="str">
        <f t="shared" si="170"/>
        <v xml:space="preserve"> c_labor_thinning_acre</v>
      </c>
      <c r="I2678" t="s">
        <v>5602</v>
      </c>
      <c r="J2678" t="s">
        <v>5604</v>
      </c>
      <c r="K2678" t="s">
        <v>5603</v>
      </c>
      <c r="M2678" t="str">
        <f t="shared" si="171"/>
        <v>variable = ifelse(variable == " c_labor_thinning_acre","      f_labour_thinning_landsize_acre ",variable),</v>
      </c>
    </row>
    <row r="2679" spans="1:13">
      <c r="A2679" t="s">
        <v>6958</v>
      </c>
      <c r="E2679" s="30" t="str">
        <f t="shared" si="168"/>
        <v xml:space="preserve">      f_labour_thinning_paymentperacre </v>
      </c>
      <c r="F2679" s="30" t="str">
        <f t="shared" si="169"/>
        <v xml:space="preserve"> c_labor_thinning_acre_rate,</v>
      </c>
      <c r="G2679" s="30" t="str">
        <f t="shared" si="170"/>
        <v xml:space="preserve"> c_labor_thinning_acre_rate</v>
      </c>
      <c r="I2679" t="s">
        <v>5602</v>
      </c>
      <c r="J2679" t="s">
        <v>5604</v>
      </c>
      <c r="K2679" t="s">
        <v>5603</v>
      </c>
      <c r="M2679" t="str">
        <f t="shared" si="171"/>
        <v>variable = ifelse(variable == " c_labor_thinning_acre_rate","      f_labour_thinning_paymentperacre ",variable),</v>
      </c>
    </row>
    <row r="2680" spans="1:13">
      <c r="A2680" t="s">
        <v>6959</v>
      </c>
      <c r="E2680" s="30" t="str">
        <f t="shared" si="168"/>
        <v xml:space="preserve">      f_labour_thinning_paymentpertimeframe </v>
      </c>
      <c r="F2680" s="30" t="str">
        <f t="shared" si="169"/>
        <v xml:space="preserve"> c_labor_thinning_dayrate,</v>
      </c>
      <c r="G2680" s="30" t="str">
        <f t="shared" si="170"/>
        <v xml:space="preserve"> c_labor_thinning_dayrate</v>
      </c>
      <c r="I2680" t="s">
        <v>5602</v>
      </c>
      <c r="J2680" t="s">
        <v>5604</v>
      </c>
      <c r="K2680" t="s">
        <v>5603</v>
      </c>
      <c r="M2680" t="str">
        <f t="shared" si="171"/>
        <v>variable = ifelse(variable == " c_labor_thinning_dayrate","      f_labour_thinning_paymentpertimeframe ",variable),</v>
      </c>
    </row>
    <row r="2681" spans="1:13">
      <c r="A2681" t="s">
        <v>6960</v>
      </c>
      <c r="E2681" s="30" t="str">
        <f t="shared" si="168"/>
        <v xml:space="preserve">      f_labour_thinning_nrdays </v>
      </c>
      <c r="F2681" s="30" t="str">
        <f t="shared" si="169"/>
        <v xml:space="preserve"> c_labor_thinning_days,</v>
      </c>
      <c r="G2681" s="30" t="str">
        <f t="shared" si="170"/>
        <v xml:space="preserve"> c_labor_thinning_days</v>
      </c>
      <c r="I2681" t="s">
        <v>5602</v>
      </c>
      <c r="J2681" t="s">
        <v>5604</v>
      </c>
      <c r="K2681" t="s">
        <v>5603</v>
      </c>
      <c r="M2681" t="str">
        <f t="shared" si="171"/>
        <v>variable = ifelse(variable == " c_labor_thinning_days","      f_labour_thinning_nrdays ",variable),</v>
      </c>
    </row>
    <row r="2682" spans="1:13">
      <c r="A2682" t="s">
        <v>6961</v>
      </c>
      <c r="E2682" s="30" t="str">
        <f t="shared" si="168"/>
        <v xml:space="preserve">      f_labour_weeding_landsize_acre </v>
      </c>
      <c r="F2682" s="30" t="str">
        <f t="shared" si="169"/>
        <v xml:space="preserve"> c_labor_weeding_acre,</v>
      </c>
      <c r="G2682" s="30" t="str">
        <f t="shared" si="170"/>
        <v xml:space="preserve"> c_labor_weeding_acre</v>
      </c>
      <c r="I2682" t="s">
        <v>5602</v>
      </c>
      <c r="J2682" t="s">
        <v>5604</v>
      </c>
      <c r="K2682" t="s">
        <v>5603</v>
      </c>
      <c r="M2682" t="str">
        <f t="shared" si="171"/>
        <v>variable = ifelse(variable == " c_labor_weeding_acre","      f_labour_weeding_landsize_acre ",variable),</v>
      </c>
    </row>
    <row r="2683" spans="1:13">
      <c r="A2683" t="s">
        <v>6962</v>
      </c>
      <c r="E2683" s="30" t="str">
        <f t="shared" si="168"/>
        <v xml:space="preserve">      f_labour_weeding_paymentperacre </v>
      </c>
      <c r="F2683" s="30" t="str">
        <f t="shared" si="169"/>
        <v xml:space="preserve"> c_labor_weeding_acre_rate,</v>
      </c>
      <c r="G2683" s="30" t="str">
        <f t="shared" si="170"/>
        <v xml:space="preserve"> c_labor_weeding_acre_rate</v>
      </c>
      <c r="I2683" t="s">
        <v>5602</v>
      </c>
      <c r="J2683" t="s">
        <v>5604</v>
      </c>
      <c r="K2683" t="s">
        <v>5603</v>
      </c>
      <c r="M2683" t="str">
        <f t="shared" si="171"/>
        <v>variable = ifelse(variable == " c_labor_weeding_acre_rate","      f_labour_weeding_paymentperacre ",variable),</v>
      </c>
    </row>
    <row r="2684" spans="1:13">
      <c r="A2684" t="s">
        <v>6963</v>
      </c>
      <c r="E2684" s="30" t="str">
        <f t="shared" si="168"/>
        <v xml:space="preserve">      f_labour_weeding_paymentpertimeframe </v>
      </c>
      <c r="F2684" s="30" t="str">
        <f t="shared" si="169"/>
        <v xml:space="preserve"> c_labor_weeding_dayrate,</v>
      </c>
      <c r="G2684" s="30" t="str">
        <f t="shared" si="170"/>
        <v xml:space="preserve"> c_labor_weeding_dayrate</v>
      </c>
      <c r="I2684" t="s">
        <v>5602</v>
      </c>
      <c r="J2684" t="s">
        <v>5604</v>
      </c>
      <c r="K2684" t="s">
        <v>5603</v>
      </c>
      <c r="M2684" t="str">
        <f t="shared" si="171"/>
        <v>variable = ifelse(variable == " c_labor_weeding_dayrate","      f_labour_weeding_paymentpertimeframe ",variable),</v>
      </c>
    </row>
    <row r="2685" spans="1:13">
      <c r="A2685" t="s">
        <v>6964</v>
      </c>
      <c r="E2685" s="30" t="str">
        <f t="shared" si="168"/>
        <v xml:space="preserve">      f_labour_weeding_nrdays </v>
      </c>
      <c r="F2685" s="30" t="str">
        <f t="shared" si="169"/>
        <v xml:space="preserve"> c_labor_weeding_days,</v>
      </c>
      <c r="G2685" s="30" t="str">
        <f t="shared" si="170"/>
        <v xml:space="preserve"> c_labor_weeding_days</v>
      </c>
      <c r="I2685" t="s">
        <v>5602</v>
      </c>
      <c r="J2685" t="s">
        <v>5604</v>
      </c>
      <c r="K2685" t="s">
        <v>5603</v>
      </c>
      <c r="M2685" t="str">
        <f t="shared" si="171"/>
        <v>variable = ifelse(variable == " c_labor_weeding_days","      f_labour_weeding_nrdays ",variable),</v>
      </c>
    </row>
    <row r="2686" spans="1:13">
      <c r="A2686" t="s">
        <v>6965</v>
      </c>
      <c r="E2686" s="30" t="str">
        <f t="shared" si="168"/>
        <v xml:space="preserve">      f_labour_blanking_nrhiredpeople </v>
      </c>
      <c r="F2686" s="30" t="str">
        <f t="shared" si="169"/>
        <v xml:space="preserve"> c_laborers_hired_blanking,</v>
      </c>
      <c r="G2686" s="30" t="str">
        <f t="shared" si="170"/>
        <v xml:space="preserve"> c_laborers_hired_blanking</v>
      </c>
      <c r="I2686" t="s">
        <v>5602</v>
      </c>
      <c r="J2686" t="s">
        <v>5604</v>
      </c>
      <c r="K2686" t="s">
        <v>5603</v>
      </c>
      <c r="M2686" t="str">
        <f t="shared" si="171"/>
        <v>variable = ifelse(variable == " c_laborers_hired_blanking","      f_labour_blanking_nrhiredpeople ",variable),</v>
      </c>
    </row>
    <row r="2687" spans="1:13">
      <c r="A2687" t="s">
        <v>5473</v>
      </c>
      <c r="E2687" s="30" t="str">
        <f t="shared" si="168"/>
        <v xml:space="preserve">      f_labour_fertilizerapp_nrhiredpeople </v>
      </c>
      <c r="F2687" s="30" t="str">
        <f t="shared" si="169"/>
        <v xml:space="preserve"> c_laborers_hired_fertiliser,</v>
      </c>
      <c r="G2687" s="30" t="str">
        <f t="shared" si="170"/>
        <v xml:space="preserve"> c_laborers_hired_fertiliser</v>
      </c>
      <c r="I2687" t="s">
        <v>5602</v>
      </c>
      <c r="J2687" t="s">
        <v>5604</v>
      </c>
      <c r="K2687" t="s">
        <v>5603</v>
      </c>
      <c r="M2687" t="str">
        <f t="shared" si="171"/>
        <v>variable = ifelse(variable == " c_laborers_hired_fertiliser","      f_labour_fertilizerapp_nrhiredpeople ",variable),</v>
      </c>
    </row>
    <row r="2688" spans="1:13">
      <c r="A2688" t="s">
        <v>6966</v>
      </c>
      <c r="E2688" s="30" t="str">
        <f t="shared" si="168"/>
        <v xml:space="preserve">      f_labour_fire_nrhiredpeople </v>
      </c>
      <c r="F2688" s="30" t="str">
        <f t="shared" si="169"/>
        <v xml:space="preserve"> c_laborers_hired_fire,</v>
      </c>
      <c r="G2688" s="30" t="str">
        <f t="shared" si="170"/>
        <v xml:space="preserve"> c_laborers_hired_fire</v>
      </c>
      <c r="I2688" t="s">
        <v>5602</v>
      </c>
      <c r="J2688" t="s">
        <v>5604</v>
      </c>
      <c r="K2688" t="s">
        <v>5603</v>
      </c>
      <c r="M2688" t="str">
        <f t="shared" si="171"/>
        <v>variable = ifelse(variable == " c_laborers_hired_fire","      f_labour_fire_nrhiredpeople ",variable),</v>
      </c>
    </row>
    <row r="2689" spans="1:13">
      <c r="A2689" t="s">
        <v>5474</v>
      </c>
      <c r="E2689" s="30" t="str">
        <f t="shared" si="168"/>
        <v xml:space="preserve">      f_labour_harvesting_nrhiredpeople </v>
      </c>
      <c r="F2689" s="30" t="str">
        <f t="shared" si="169"/>
        <v xml:space="preserve"> c_laborers_hired_harvesting,</v>
      </c>
      <c r="G2689" s="30" t="str">
        <f t="shared" si="170"/>
        <v xml:space="preserve"> c_laborers_hired_harvesting</v>
      </c>
      <c r="I2689" t="s">
        <v>5602</v>
      </c>
      <c r="J2689" t="s">
        <v>5604</v>
      </c>
      <c r="K2689" t="s">
        <v>5603</v>
      </c>
      <c r="M2689" t="str">
        <f t="shared" si="171"/>
        <v>variable = ifelse(variable == " c_laborers_hired_harvesting","      f_labour_harvesting_nrhiredpeople ",variable),</v>
      </c>
    </row>
    <row r="2690" spans="1:13">
      <c r="A2690" t="s">
        <v>6967</v>
      </c>
      <c r="E2690" s="30" t="str">
        <f t="shared" si="168"/>
        <v xml:space="preserve">      f_labour_agrochemicalapp_2_nrhiredpeople </v>
      </c>
      <c r="F2690" s="30" t="str">
        <f t="shared" si="169"/>
        <v xml:space="preserve"> c_laborers_hired_herbicide,</v>
      </c>
      <c r="G2690" s="30" t="str">
        <f t="shared" si="170"/>
        <v xml:space="preserve"> c_laborers_hired_herbicide</v>
      </c>
      <c r="I2690" t="s">
        <v>5602</v>
      </c>
      <c r="J2690" t="s">
        <v>5604</v>
      </c>
      <c r="K2690" t="s">
        <v>5603</v>
      </c>
      <c r="M2690" t="str">
        <f t="shared" si="171"/>
        <v>variable = ifelse(variable == " c_laborers_hired_herbicide","      f_labour_agrochemicalapp_2_nrhiredpeople ",variable),</v>
      </c>
    </row>
    <row r="2691" spans="1:13">
      <c r="A2691" t="s">
        <v>6968</v>
      </c>
      <c r="E2691" s="30" t="str">
        <f t="shared" si="168"/>
        <v xml:space="preserve">      f_labour_agrochemicalapp_1_nrhiredpeople </v>
      </c>
      <c r="F2691" s="30" t="str">
        <f t="shared" si="169"/>
        <v xml:space="preserve"> c_laborers_hired_insecticide,</v>
      </c>
      <c r="G2691" s="30" t="str">
        <f t="shared" si="170"/>
        <v xml:space="preserve"> c_laborers_hired_insecticide</v>
      </c>
      <c r="I2691" t="s">
        <v>5602</v>
      </c>
      <c r="J2691" t="s">
        <v>5604</v>
      </c>
      <c r="K2691" t="s">
        <v>5603</v>
      </c>
      <c r="M2691" t="str">
        <f t="shared" si="171"/>
        <v>variable = ifelse(variable == " c_laborers_hired_insecticide","      f_labour_agrochemicalapp_1_nrhiredpeople ",variable),</v>
      </c>
    </row>
    <row r="2692" spans="1:13">
      <c r="A2692" t="s">
        <v>5475</v>
      </c>
      <c r="E2692" s="30" t="str">
        <f t="shared" si="168"/>
        <v xml:space="preserve">      f_labour_irrigation_nrhiredpeople </v>
      </c>
      <c r="F2692" s="30" t="str">
        <f t="shared" si="169"/>
        <v xml:space="preserve"> c_laborers_hired_irrigation,</v>
      </c>
      <c r="G2692" s="30" t="str">
        <f t="shared" si="170"/>
        <v xml:space="preserve"> c_laborers_hired_irrigation</v>
      </c>
      <c r="I2692" t="s">
        <v>5602</v>
      </c>
      <c r="J2692" t="s">
        <v>5604</v>
      </c>
      <c r="K2692" t="s">
        <v>5603</v>
      </c>
      <c r="M2692" t="str">
        <f t="shared" si="171"/>
        <v>variable = ifelse(variable == " c_laborers_hired_irrigation","      f_labour_irrigation_nrhiredpeople ",variable),</v>
      </c>
    </row>
    <row r="2693" spans="1:13">
      <c r="A2693" t="s">
        <v>5476</v>
      </c>
      <c r="E2693" s="30" t="str">
        <f t="shared" si="168"/>
        <v xml:space="preserve">      f_labour_landprep_nrhiredpeople </v>
      </c>
      <c r="F2693" s="30" t="str">
        <f t="shared" si="169"/>
        <v xml:space="preserve"> c_laborers_hired_land_preparation,</v>
      </c>
      <c r="G2693" s="30" t="str">
        <f t="shared" si="170"/>
        <v xml:space="preserve"> c_laborers_hired_land_preparation</v>
      </c>
      <c r="I2693" t="s">
        <v>5602</v>
      </c>
      <c r="J2693" t="s">
        <v>5604</v>
      </c>
      <c r="K2693" t="s">
        <v>5603</v>
      </c>
      <c r="M2693" t="str">
        <f t="shared" si="171"/>
        <v>variable = ifelse(variable == " c_laborers_hired_land_preparation","      f_labour_landprep_nrhiredpeople ",variable),</v>
      </c>
    </row>
    <row r="2694" spans="1:13">
      <c r="A2694" t="s">
        <v>5479</v>
      </c>
      <c r="E2694" s="30" t="str">
        <f t="shared" si="168"/>
        <v xml:space="preserve">      f_labour_planting_nrhiredpeople </v>
      </c>
      <c r="F2694" s="30" t="str">
        <f t="shared" si="169"/>
        <v xml:space="preserve"> c_laborers_hired_planting,</v>
      </c>
      <c r="G2694" s="30" t="str">
        <f t="shared" si="170"/>
        <v xml:space="preserve"> c_laborers_hired_planting</v>
      </c>
      <c r="I2694" t="s">
        <v>5602</v>
      </c>
      <c r="J2694" t="s">
        <v>5604</v>
      </c>
      <c r="K2694" t="s">
        <v>5603</v>
      </c>
      <c r="M2694" t="str">
        <f t="shared" si="171"/>
        <v>variable = ifelse(variable == " c_laborers_hired_planting","      f_labour_planting_nrhiredpeople ",variable),</v>
      </c>
    </row>
    <row r="2695" spans="1:13">
      <c r="A2695" t="s">
        <v>6969</v>
      </c>
      <c r="E2695" s="30" t="str">
        <f t="shared" ref="E2695:E2758" si="172">LEFT(A2695, SEARCH("=",A2695)-1)</f>
        <v xml:space="preserve">      f_labour_pruning_nrhiredpeople </v>
      </c>
      <c r="F2695" s="30" t="str">
        <f t="shared" ref="F2695:F2758" si="173">RIGHT(A2695,LEN(A2695)-SEARCH("=",A2695))</f>
        <v xml:space="preserve"> c_laborers_hired_pruning,</v>
      </c>
      <c r="G2695" s="30" t="str">
        <f t="shared" ref="G2695:G2758" si="174">LEFT(F2695, SEARCH(",",F2695)-1)</f>
        <v xml:space="preserve"> c_laborers_hired_pruning</v>
      </c>
      <c r="I2695" t="s">
        <v>5602</v>
      </c>
      <c r="J2695" t="s">
        <v>5604</v>
      </c>
      <c r="K2695" t="s">
        <v>5603</v>
      </c>
      <c r="M2695" t="str">
        <f t="shared" ref="M2695:M2758" si="175">IFERROR(_xlfn.CONCAT(I2695,G2695,J2695,E2695,K2695),"")</f>
        <v>variable = ifelse(variable == " c_laborers_hired_pruning","      f_labour_pruning_nrhiredpeople ",variable),</v>
      </c>
    </row>
    <row r="2696" spans="1:13">
      <c r="A2696" t="s">
        <v>6970</v>
      </c>
      <c r="E2696" s="30" t="str">
        <f t="shared" si="172"/>
        <v xml:space="preserve">      f_labour_slashing_nrhiredpeople </v>
      </c>
      <c r="F2696" s="30" t="str">
        <f t="shared" si="173"/>
        <v xml:space="preserve"> c_laborers_hired_slashing,</v>
      </c>
      <c r="G2696" s="30" t="str">
        <f t="shared" si="174"/>
        <v xml:space="preserve"> c_laborers_hired_slashing</v>
      </c>
      <c r="I2696" t="s">
        <v>5602</v>
      </c>
      <c r="J2696" t="s">
        <v>5604</v>
      </c>
      <c r="K2696" t="s">
        <v>5603</v>
      </c>
      <c r="M2696" t="str">
        <f t="shared" si="175"/>
        <v>variable = ifelse(variable == " c_laborers_hired_slashing","      f_labour_slashing_nrhiredpeople ",variable),</v>
      </c>
    </row>
    <row r="2697" spans="1:13">
      <c r="A2697" t="s">
        <v>6971</v>
      </c>
      <c r="E2697" s="30" t="str">
        <f t="shared" si="172"/>
        <v xml:space="preserve">      f_labour_thinning_nrhiredpeople </v>
      </c>
      <c r="F2697" s="30" t="str">
        <f t="shared" si="173"/>
        <v xml:space="preserve"> c_laborers_hired_thinning,</v>
      </c>
      <c r="G2697" s="30" t="str">
        <f t="shared" si="174"/>
        <v xml:space="preserve"> c_laborers_hired_thinning</v>
      </c>
      <c r="I2697" t="s">
        <v>5602</v>
      </c>
      <c r="J2697" t="s">
        <v>5604</v>
      </c>
      <c r="K2697" t="s">
        <v>5603</v>
      </c>
      <c r="M2697" t="str">
        <f t="shared" si="175"/>
        <v>variable = ifelse(variable == " c_laborers_hired_thinning","      f_labour_thinning_nrhiredpeople ",variable),</v>
      </c>
    </row>
    <row r="2698" spans="1:13">
      <c r="A2698" t="s">
        <v>5801</v>
      </c>
      <c r="E2698" s="30" t="str">
        <f t="shared" si="172"/>
        <v xml:space="preserve">      f_labour_weeding_nrhiredpeople </v>
      </c>
      <c r="F2698" s="30" t="str">
        <f t="shared" si="173"/>
        <v xml:space="preserve"> c_laborers_hired_weeding,</v>
      </c>
      <c r="G2698" s="30" t="str">
        <f t="shared" si="174"/>
        <v xml:space="preserve"> c_laborers_hired_weeding</v>
      </c>
      <c r="I2698" t="s">
        <v>5602</v>
      </c>
      <c r="J2698" t="s">
        <v>5604</v>
      </c>
      <c r="K2698" t="s">
        <v>5603</v>
      </c>
      <c r="M2698" t="str">
        <f t="shared" si="175"/>
        <v>variable = ifelse(variable == " c_laborers_hired_weeding","      f_labour_weeding_nrhiredpeople ",variable),</v>
      </c>
    </row>
    <row r="2699" spans="1:13">
      <c r="A2699" t="s">
        <v>6530</v>
      </c>
      <c r="E2699" s="30" t="str">
        <f t="shared" si="172"/>
        <v xml:space="preserve">      f_inputs_costs_maintenance </v>
      </c>
      <c r="F2699" s="30" t="str">
        <f t="shared" si="173"/>
        <v xml:space="preserve"> c_maintenance_amount,</v>
      </c>
      <c r="G2699" s="30" t="str">
        <f t="shared" si="174"/>
        <v xml:space="preserve"> c_maintenance_amount</v>
      </c>
      <c r="I2699" t="s">
        <v>5602</v>
      </c>
      <c r="J2699" t="s">
        <v>5604</v>
      </c>
      <c r="K2699" t="s">
        <v>5603</v>
      </c>
      <c r="M2699" t="str">
        <f t="shared" si="175"/>
        <v>variable = ifelse(variable == " c_maintenance_amount","      f_inputs_costs_maintenance ",variable),</v>
      </c>
    </row>
    <row r="2700" spans="1:13">
      <c r="A2700" t="s">
        <v>5805</v>
      </c>
      <c r="E2700" s="30" t="str">
        <f t="shared" si="172"/>
        <v xml:space="preserve">      f_livestock_costs_medics </v>
      </c>
      <c r="F2700" s="30" t="str">
        <f t="shared" si="173"/>
        <v xml:space="preserve"> c_medicine_livestock_amount,</v>
      </c>
      <c r="G2700" s="30" t="str">
        <f t="shared" si="174"/>
        <v xml:space="preserve"> c_medicine_livestock_amount</v>
      </c>
      <c r="I2700" t="s">
        <v>5602</v>
      </c>
      <c r="J2700" t="s">
        <v>5604</v>
      </c>
      <c r="K2700" t="s">
        <v>5603</v>
      </c>
      <c r="M2700" t="str">
        <f t="shared" si="175"/>
        <v>variable = ifelse(variable == " c_medicine_livestock_amount","      f_livestock_costs_medics ",variable),</v>
      </c>
    </row>
    <row r="2701" spans="1:13">
      <c r="A2701" t="s">
        <v>6972</v>
      </c>
      <c r="E2701" s="30" t="str">
        <f t="shared" si="172"/>
        <v xml:space="preserve">      f_labour_blanking_nrpeople </v>
      </c>
      <c r="F2701" s="30" t="str">
        <f t="shared" si="173"/>
        <v xml:space="preserve"> c_number_laborer_blanking,</v>
      </c>
      <c r="G2701" s="30" t="str">
        <f t="shared" si="174"/>
        <v xml:space="preserve"> c_number_laborer_blanking</v>
      </c>
      <c r="I2701" t="s">
        <v>5602</v>
      </c>
      <c r="J2701" t="s">
        <v>5604</v>
      </c>
      <c r="K2701" t="s">
        <v>5603</v>
      </c>
      <c r="M2701" t="str">
        <f t="shared" si="175"/>
        <v>variable = ifelse(variable == " c_number_laborer_blanking","      f_labour_blanking_nrpeople ",variable),</v>
      </c>
    </row>
    <row r="2702" spans="1:13">
      <c r="A2702" t="s">
        <v>5489</v>
      </c>
      <c r="E2702" s="30" t="str">
        <f t="shared" si="172"/>
        <v xml:space="preserve">      f_labour_fertilizerapp_nrpeople </v>
      </c>
      <c r="F2702" s="30" t="str">
        <f t="shared" si="173"/>
        <v xml:space="preserve"> c_number_laborer_fertiliser,</v>
      </c>
      <c r="G2702" s="30" t="str">
        <f t="shared" si="174"/>
        <v xml:space="preserve"> c_number_laborer_fertiliser</v>
      </c>
      <c r="I2702" t="s">
        <v>5602</v>
      </c>
      <c r="J2702" t="s">
        <v>5604</v>
      </c>
      <c r="K2702" t="s">
        <v>5603</v>
      </c>
      <c r="M2702" t="str">
        <f t="shared" si="175"/>
        <v>variable = ifelse(variable == " c_number_laborer_fertiliser","      f_labour_fertilizerapp_nrpeople ",variable),</v>
      </c>
    </row>
    <row r="2703" spans="1:13">
      <c r="A2703" t="s">
        <v>6973</v>
      </c>
      <c r="E2703" s="30" t="str">
        <f t="shared" si="172"/>
        <v xml:space="preserve">      f_labour_fire_nrpeople </v>
      </c>
      <c r="F2703" s="30" t="str">
        <f t="shared" si="173"/>
        <v xml:space="preserve"> c_number_laborer_fire,</v>
      </c>
      <c r="G2703" s="30" t="str">
        <f t="shared" si="174"/>
        <v xml:space="preserve"> c_number_laborer_fire</v>
      </c>
      <c r="I2703" t="s">
        <v>5602</v>
      </c>
      <c r="J2703" t="s">
        <v>5604</v>
      </c>
      <c r="K2703" t="s">
        <v>5603</v>
      </c>
      <c r="M2703" t="str">
        <f t="shared" si="175"/>
        <v>variable = ifelse(variable == " c_number_laborer_fire","      f_labour_fire_nrpeople ",variable),</v>
      </c>
    </row>
    <row r="2704" spans="1:13">
      <c r="A2704" t="s">
        <v>5490</v>
      </c>
      <c r="E2704" s="30" t="str">
        <f t="shared" si="172"/>
        <v xml:space="preserve">      f_labour_harvesting_nrpeople </v>
      </c>
      <c r="F2704" s="30" t="str">
        <f t="shared" si="173"/>
        <v xml:space="preserve"> c_number_laborer_harvesting,</v>
      </c>
      <c r="G2704" s="30" t="str">
        <f t="shared" si="174"/>
        <v xml:space="preserve"> c_number_laborer_harvesting</v>
      </c>
      <c r="I2704" t="s">
        <v>5602</v>
      </c>
      <c r="J2704" t="s">
        <v>5604</v>
      </c>
      <c r="K2704" t="s">
        <v>5603</v>
      </c>
      <c r="M2704" t="str">
        <f t="shared" si="175"/>
        <v>variable = ifelse(variable == " c_number_laborer_harvesting","      f_labour_harvesting_nrpeople ",variable),</v>
      </c>
    </row>
    <row r="2705" spans="1:13">
      <c r="A2705" t="s">
        <v>6974</v>
      </c>
      <c r="E2705" s="30" t="str">
        <f t="shared" si="172"/>
        <v xml:space="preserve">      f_labour_agrochemicalapp_2_nrpeople </v>
      </c>
      <c r="F2705" s="30" t="str">
        <f t="shared" si="173"/>
        <v xml:space="preserve"> c_number_laborer_herbicide,</v>
      </c>
      <c r="G2705" s="30" t="str">
        <f t="shared" si="174"/>
        <v xml:space="preserve"> c_number_laborer_herbicide</v>
      </c>
      <c r="I2705" t="s">
        <v>5602</v>
      </c>
      <c r="J2705" t="s">
        <v>5604</v>
      </c>
      <c r="K2705" t="s">
        <v>5603</v>
      </c>
      <c r="M2705" t="str">
        <f t="shared" si="175"/>
        <v>variable = ifelse(variable == " c_number_laborer_herbicide","      f_labour_agrochemicalapp_2_nrpeople ",variable),</v>
      </c>
    </row>
    <row r="2706" spans="1:13">
      <c r="A2706" t="s">
        <v>6975</v>
      </c>
      <c r="E2706" s="30" t="str">
        <f t="shared" si="172"/>
        <v xml:space="preserve">      f_labour_agrochemicalapp_1_nrpeople </v>
      </c>
      <c r="F2706" s="30" t="str">
        <f t="shared" si="173"/>
        <v xml:space="preserve"> c_number_laborer_insecticide,</v>
      </c>
      <c r="G2706" s="30" t="str">
        <f t="shared" si="174"/>
        <v xml:space="preserve"> c_number_laborer_insecticide</v>
      </c>
      <c r="I2706" t="s">
        <v>5602</v>
      </c>
      <c r="J2706" t="s">
        <v>5604</v>
      </c>
      <c r="K2706" t="s">
        <v>5603</v>
      </c>
      <c r="M2706" t="str">
        <f t="shared" si="175"/>
        <v>variable = ifelse(variable == " c_number_laborer_insecticide","      f_labour_agrochemicalapp_1_nrpeople ",variable),</v>
      </c>
    </row>
    <row r="2707" spans="1:13">
      <c r="A2707" t="s">
        <v>5491</v>
      </c>
      <c r="E2707" s="30" t="str">
        <f t="shared" si="172"/>
        <v xml:space="preserve">      f_labour_irrigation_nrpeople </v>
      </c>
      <c r="F2707" s="30" t="str">
        <f t="shared" si="173"/>
        <v xml:space="preserve"> c_number_laborer_irrigation,</v>
      </c>
      <c r="G2707" s="30" t="str">
        <f t="shared" si="174"/>
        <v xml:space="preserve"> c_number_laborer_irrigation</v>
      </c>
      <c r="I2707" t="s">
        <v>5602</v>
      </c>
      <c r="J2707" t="s">
        <v>5604</v>
      </c>
      <c r="K2707" t="s">
        <v>5603</v>
      </c>
      <c r="M2707" t="str">
        <f t="shared" si="175"/>
        <v>variable = ifelse(variable == " c_number_laborer_irrigation","      f_labour_irrigation_nrpeople ",variable),</v>
      </c>
    </row>
    <row r="2708" spans="1:13">
      <c r="A2708" t="s">
        <v>5492</v>
      </c>
      <c r="E2708" s="30" t="str">
        <f t="shared" si="172"/>
        <v xml:space="preserve">      f_labour_landprep_nrpeople </v>
      </c>
      <c r="F2708" s="30" t="str">
        <f t="shared" si="173"/>
        <v xml:space="preserve"> c_number_laborer_land_preparation,</v>
      </c>
      <c r="G2708" s="30" t="str">
        <f t="shared" si="174"/>
        <v xml:space="preserve"> c_number_laborer_land_preparation</v>
      </c>
      <c r="I2708" t="s">
        <v>5602</v>
      </c>
      <c r="J2708" t="s">
        <v>5604</v>
      </c>
      <c r="K2708" t="s">
        <v>5603</v>
      </c>
      <c r="M2708" t="str">
        <f t="shared" si="175"/>
        <v>variable = ifelse(variable == " c_number_laborer_land_preparation","      f_labour_landprep_nrpeople ",variable),</v>
      </c>
    </row>
    <row r="2709" spans="1:13">
      <c r="A2709" t="s">
        <v>5495</v>
      </c>
      <c r="E2709" s="30" t="str">
        <f t="shared" si="172"/>
        <v xml:space="preserve">      f_labour_planting_nrpeople </v>
      </c>
      <c r="F2709" s="30" t="str">
        <f t="shared" si="173"/>
        <v xml:space="preserve"> c_number_laborer_planting,</v>
      </c>
      <c r="G2709" s="30" t="str">
        <f t="shared" si="174"/>
        <v xml:space="preserve"> c_number_laborer_planting</v>
      </c>
      <c r="I2709" t="s">
        <v>5602</v>
      </c>
      <c r="J2709" t="s">
        <v>5604</v>
      </c>
      <c r="K2709" t="s">
        <v>5603</v>
      </c>
      <c r="M2709" t="str">
        <f t="shared" si="175"/>
        <v>variable = ifelse(variable == " c_number_laborer_planting","      f_labour_planting_nrpeople ",variable),</v>
      </c>
    </row>
    <row r="2710" spans="1:13">
      <c r="A2710" t="s">
        <v>6976</v>
      </c>
      <c r="E2710" s="30" t="str">
        <f t="shared" si="172"/>
        <v xml:space="preserve">      f_labour_pruning_nrpeople </v>
      </c>
      <c r="F2710" s="30" t="str">
        <f t="shared" si="173"/>
        <v xml:space="preserve"> c_number_laborer_pruning,</v>
      </c>
      <c r="G2710" s="30" t="str">
        <f t="shared" si="174"/>
        <v xml:space="preserve"> c_number_laborer_pruning</v>
      </c>
      <c r="I2710" t="s">
        <v>5602</v>
      </c>
      <c r="J2710" t="s">
        <v>5604</v>
      </c>
      <c r="K2710" t="s">
        <v>5603</v>
      </c>
      <c r="M2710" t="str">
        <f t="shared" si="175"/>
        <v>variable = ifelse(variable == " c_number_laborer_pruning","      f_labour_pruning_nrpeople ",variable),</v>
      </c>
    </row>
    <row r="2711" spans="1:13">
      <c r="A2711" t="s">
        <v>6977</v>
      </c>
      <c r="E2711" s="30" t="str">
        <f t="shared" si="172"/>
        <v xml:space="preserve">      f_labour_slashing_nrpeople </v>
      </c>
      <c r="F2711" s="30" t="str">
        <f t="shared" si="173"/>
        <v xml:space="preserve"> c_number_laborer_slashing,</v>
      </c>
      <c r="G2711" s="30" t="str">
        <f t="shared" si="174"/>
        <v xml:space="preserve"> c_number_laborer_slashing</v>
      </c>
      <c r="I2711" t="s">
        <v>5602</v>
      </c>
      <c r="J2711" t="s">
        <v>5604</v>
      </c>
      <c r="K2711" t="s">
        <v>5603</v>
      </c>
      <c r="M2711" t="str">
        <f t="shared" si="175"/>
        <v>variable = ifelse(variable == " c_number_laborer_slashing","      f_labour_slashing_nrpeople ",variable),</v>
      </c>
    </row>
    <row r="2712" spans="1:13">
      <c r="A2712" t="s">
        <v>6978</v>
      </c>
      <c r="E2712" s="30" t="str">
        <f t="shared" si="172"/>
        <v xml:space="preserve">      f_labour_thinning_nrpeople </v>
      </c>
      <c r="F2712" s="30" t="str">
        <f t="shared" si="173"/>
        <v xml:space="preserve"> c_number_laborer_thinning,</v>
      </c>
      <c r="G2712" s="30" t="str">
        <f t="shared" si="174"/>
        <v xml:space="preserve"> c_number_laborer_thinning</v>
      </c>
      <c r="I2712" t="s">
        <v>5602</v>
      </c>
      <c r="J2712" t="s">
        <v>5604</v>
      </c>
      <c r="K2712" t="s">
        <v>5603</v>
      </c>
      <c r="M2712" t="str">
        <f t="shared" si="175"/>
        <v>variable = ifelse(variable == " c_number_laborer_thinning","      f_labour_thinning_nrpeople ",variable),</v>
      </c>
    </row>
    <row r="2713" spans="1:13">
      <c r="A2713" t="s">
        <v>5824</v>
      </c>
      <c r="E2713" s="30" t="str">
        <f t="shared" si="172"/>
        <v xml:space="preserve">      f_labour_weeding_nrpeople </v>
      </c>
      <c r="F2713" s="30" t="str">
        <f t="shared" si="173"/>
        <v xml:space="preserve"> c_number_laborer_weeding,</v>
      </c>
      <c r="G2713" s="30" t="str">
        <f t="shared" si="174"/>
        <v xml:space="preserve"> c_number_laborer_weeding</v>
      </c>
      <c r="I2713" t="s">
        <v>5602</v>
      </c>
      <c r="J2713" t="s">
        <v>5604</v>
      </c>
      <c r="K2713" t="s">
        <v>5603</v>
      </c>
      <c r="M2713" t="str">
        <f t="shared" si="175"/>
        <v>variable = ifelse(variable == " c_number_laborer_weeding","      f_labour_weeding_nrpeople ",variable),</v>
      </c>
    </row>
    <row r="2714" spans="1:13">
      <c r="A2714" t="s">
        <v>6979</v>
      </c>
      <c r="E2714" s="30" t="str">
        <f t="shared" si="172"/>
        <v xml:space="preserve">      f_inputs_usage </v>
      </c>
      <c r="F2714" s="30" t="str">
        <f t="shared" si="173"/>
        <v xml:space="preserve"> c_nurserypreparation,</v>
      </c>
      <c r="G2714" s="30" t="str">
        <f t="shared" si="174"/>
        <v xml:space="preserve"> c_nurserypreparation</v>
      </c>
      <c r="I2714" t="s">
        <v>5602</v>
      </c>
      <c r="J2714" t="s">
        <v>5604</v>
      </c>
      <c r="K2714" t="s">
        <v>5603</v>
      </c>
      <c r="M2714" t="str">
        <f t="shared" si="175"/>
        <v>variable = ifelse(variable == " c_nurserypreparation","      f_inputs_usage ",variable),</v>
      </c>
    </row>
    <row r="2715" spans="1:13">
      <c r="A2715" t="s">
        <v>6980</v>
      </c>
      <c r="E2715" s="30" t="str">
        <f t="shared" si="172"/>
        <v xml:space="preserve">      f_inputs_usage_other </v>
      </c>
      <c r="F2715" s="30" t="str">
        <f t="shared" si="173"/>
        <v xml:space="preserve"> 'c_nurserypreparation__other__',</v>
      </c>
      <c r="G2715" s="30" t="str">
        <f t="shared" si="174"/>
        <v xml:space="preserve"> 'c_nurserypreparation__other__'</v>
      </c>
      <c r="I2715" t="s">
        <v>5602</v>
      </c>
      <c r="J2715" t="s">
        <v>5604</v>
      </c>
      <c r="K2715" t="s">
        <v>5603</v>
      </c>
      <c r="M2715" t="str">
        <f t="shared" si="175"/>
        <v>variable = ifelse(variable == " 'c_nurserypreparation__other__'","      f_inputs_usage_other ",variable),</v>
      </c>
    </row>
    <row r="2716" spans="1:13">
      <c r="A2716" t="s">
        <v>6981</v>
      </c>
      <c r="E2716" s="30" t="str">
        <f t="shared" si="172"/>
        <v xml:space="preserve">      f_labour_landprep_rememberwage </v>
      </c>
      <c r="F2716" s="30" t="str">
        <f t="shared" si="173"/>
        <v xml:space="preserve"> c_payment_method_1,</v>
      </c>
      <c r="G2716" s="30" t="str">
        <f t="shared" si="174"/>
        <v xml:space="preserve"> c_payment_method_1</v>
      </c>
      <c r="I2716" t="s">
        <v>5602</v>
      </c>
      <c r="J2716" t="s">
        <v>5604</v>
      </c>
      <c r="K2716" t="s">
        <v>5603</v>
      </c>
      <c r="M2716" t="str">
        <f t="shared" si="175"/>
        <v>variable = ifelse(variable == " c_payment_method_1","      f_labour_landprep_rememberwage ",variable),</v>
      </c>
    </row>
    <row r="2717" spans="1:13">
      <c r="A2717" t="s">
        <v>6982</v>
      </c>
      <c r="E2717" s="30" t="str">
        <f t="shared" si="172"/>
        <v xml:space="preserve">      f_labour_landprep_rememberwage_other </v>
      </c>
      <c r="F2717" s="30" t="str">
        <f t="shared" si="173"/>
        <v xml:space="preserve"> 'c_payment_method_1__other__',</v>
      </c>
      <c r="G2717" s="30" t="str">
        <f t="shared" si="174"/>
        <v xml:space="preserve"> 'c_payment_method_1__other__'</v>
      </c>
      <c r="I2717" t="s">
        <v>5602</v>
      </c>
      <c r="J2717" t="s">
        <v>5604</v>
      </c>
      <c r="K2717" t="s">
        <v>5603</v>
      </c>
      <c r="M2717" t="str">
        <f t="shared" si="175"/>
        <v>variable = ifelse(variable == " 'c_payment_method_1__other__'","      f_labour_landprep_rememberwage_other ",variable),</v>
      </c>
    </row>
    <row r="2718" spans="1:13">
      <c r="A2718" t="s">
        <v>6983</v>
      </c>
      <c r="E2718" s="30" t="str">
        <f t="shared" si="172"/>
        <v xml:space="preserve">      f_labour_pruning_rememberwage </v>
      </c>
      <c r="F2718" s="30" t="str">
        <f t="shared" si="173"/>
        <v xml:space="preserve"> c_payment_method_10,</v>
      </c>
      <c r="G2718" s="30" t="str">
        <f t="shared" si="174"/>
        <v xml:space="preserve"> c_payment_method_10</v>
      </c>
      <c r="I2718" t="s">
        <v>5602</v>
      </c>
      <c r="J2718" t="s">
        <v>5604</v>
      </c>
      <c r="K2718" t="s">
        <v>5603</v>
      </c>
      <c r="M2718" t="str">
        <f t="shared" si="175"/>
        <v>variable = ifelse(variable == " c_payment_method_10","      f_labour_pruning_rememberwage ",variable),</v>
      </c>
    </row>
    <row r="2719" spans="1:13">
      <c r="A2719" t="s">
        <v>6984</v>
      </c>
      <c r="E2719" s="30" t="str">
        <f t="shared" si="172"/>
        <v xml:space="preserve">      f_labour_pruning_rememberwage_other </v>
      </c>
      <c r="F2719" s="30" t="str">
        <f t="shared" si="173"/>
        <v xml:space="preserve"> 'c_payment_method_10__other__',</v>
      </c>
      <c r="G2719" s="30" t="str">
        <f t="shared" si="174"/>
        <v xml:space="preserve"> 'c_payment_method_10__other__'</v>
      </c>
      <c r="I2719" t="s">
        <v>5602</v>
      </c>
      <c r="J2719" t="s">
        <v>5604</v>
      </c>
      <c r="K2719" t="s">
        <v>5603</v>
      </c>
      <c r="M2719" t="str">
        <f t="shared" si="175"/>
        <v>variable = ifelse(variable == " 'c_payment_method_10__other__'","      f_labour_pruning_rememberwage_other ",variable),</v>
      </c>
    </row>
    <row r="2720" spans="1:13">
      <c r="A2720" t="s">
        <v>6985</v>
      </c>
      <c r="E2720" s="30" t="str">
        <f t="shared" si="172"/>
        <v xml:space="preserve">      f_labour_thinning_rememberwage </v>
      </c>
      <c r="F2720" s="30" t="str">
        <f t="shared" si="173"/>
        <v xml:space="preserve"> c_payment_method_11,</v>
      </c>
      <c r="G2720" s="30" t="str">
        <f t="shared" si="174"/>
        <v xml:space="preserve"> c_payment_method_11</v>
      </c>
      <c r="I2720" t="s">
        <v>5602</v>
      </c>
      <c r="J2720" t="s">
        <v>5604</v>
      </c>
      <c r="K2720" t="s">
        <v>5603</v>
      </c>
      <c r="M2720" t="str">
        <f t="shared" si="175"/>
        <v>variable = ifelse(variable == " c_payment_method_11","      f_labour_thinning_rememberwage ",variable),</v>
      </c>
    </row>
    <row r="2721" spans="1:13">
      <c r="A2721" t="s">
        <v>6986</v>
      </c>
      <c r="E2721" s="30" t="str">
        <f t="shared" si="172"/>
        <v xml:space="preserve">      f_labour_thinning_rememberwage_other </v>
      </c>
      <c r="F2721" s="30" t="str">
        <f t="shared" si="173"/>
        <v xml:space="preserve"> 'c_payment_method_11__other__',</v>
      </c>
      <c r="G2721" s="30" t="str">
        <f t="shared" si="174"/>
        <v xml:space="preserve"> 'c_payment_method_11__other__'</v>
      </c>
      <c r="I2721" t="s">
        <v>5602</v>
      </c>
      <c r="J2721" t="s">
        <v>5604</v>
      </c>
      <c r="K2721" t="s">
        <v>5603</v>
      </c>
      <c r="M2721" t="str">
        <f t="shared" si="175"/>
        <v>variable = ifelse(variable == " 'c_payment_method_11__other__'","      f_labour_thinning_rememberwage_other ",variable),</v>
      </c>
    </row>
    <row r="2722" spans="1:13">
      <c r="A2722" t="s">
        <v>6987</v>
      </c>
      <c r="E2722" s="30" t="str">
        <f t="shared" si="172"/>
        <v xml:space="preserve">      f_labour_blanking_rememberwage </v>
      </c>
      <c r="F2722" s="30" t="str">
        <f t="shared" si="173"/>
        <v xml:space="preserve"> c_payment_method_12,</v>
      </c>
      <c r="G2722" s="30" t="str">
        <f t="shared" si="174"/>
        <v xml:space="preserve"> c_payment_method_12</v>
      </c>
      <c r="I2722" t="s">
        <v>5602</v>
      </c>
      <c r="J2722" t="s">
        <v>5604</v>
      </c>
      <c r="K2722" t="s">
        <v>5603</v>
      </c>
      <c r="M2722" t="str">
        <f t="shared" si="175"/>
        <v>variable = ifelse(variable == " c_payment_method_12","      f_labour_blanking_rememberwage ",variable),</v>
      </c>
    </row>
    <row r="2723" spans="1:13">
      <c r="A2723" t="s">
        <v>6988</v>
      </c>
      <c r="E2723" s="30" t="str">
        <f t="shared" si="172"/>
        <v xml:space="preserve">      f_labour_blanking_rememberwage_other </v>
      </c>
      <c r="F2723" s="30" t="str">
        <f t="shared" si="173"/>
        <v xml:space="preserve"> 'c_payment_method_12__other__',</v>
      </c>
      <c r="G2723" s="30" t="str">
        <f t="shared" si="174"/>
        <v xml:space="preserve"> 'c_payment_method_12__other__'</v>
      </c>
      <c r="I2723" t="s">
        <v>5602</v>
      </c>
      <c r="J2723" t="s">
        <v>5604</v>
      </c>
      <c r="K2723" t="s">
        <v>5603</v>
      </c>
      <c r="M2723" t="str">
        <f t="shared" si="175"/>
        <v>variable = ifelse(variable == " 'c_payment_method_12__other__'","      f_labour_blanking_rememberwage_other ",variable),</v>
      </c>
    </row>
    <row r="2724" spans="1:13">
      <c r="A2724" t="s">
        <v>6989</v>
      </c>
      <c r="E2724" s="30" t="str">
        <f t="shared" si="172"/>
        <v xml:space="preserve">      f_labour_harvesting_rememberwage </v>
      </c>
      <c r="F2724" s="30" t="str">
        <f t="shared" si="173"/>
        <v xml:space="preserve"> c_payment_method_13,</v>
      </c>
      <c r="G2724" s="30" t="str">
        <f t="shared" si="174"/>
        <v xml:space="preserve"> c_payment_method_13</v>
      </c>
      <c r="I2724" t="s">
        <v>5602</v>
      </c>
      <c r="J2724" t="s">
        <v>5604</v>
      </c>
      <c r="K2724" t="s">
        <v>5603</v>
      </c>
      <c r="M2724" t="str">
        <f t="shared" si="175"/>
        <v>variable = ifelse(variable == " c_payment_method_13","      f_labour_harvesting_rememberwage ",variable),</v>
      </c>
    </row>
    <row r="2725" spans="1:13">
      <c r="A2725" t="s">
        <v>6990</v>
      </c>
      <c r="E2725" s="30" t="str">
        <f t="shared" si="172"/>
        <v xml:space="preserve">      f_labour_harvesting_rememberwage_other </v>
      </c>
      <c r="F2725" s="30" t="str">
        <f t="shared" si="173"/>
        <v xml:space="preserve"> 'c_payment_method_13__other__',</v>
      </c>
      <c r="G2725" s="30" t="str">
        <f t="shared" si="174"/>
        <v xml:space="preserve"> 'c_payment_method_13__other__'</v>
      </c>
      <c r="I2725" t="s">
        <v>5602</v>
      </c>
      <c r="J2725" t="s">
        <v>5604</v>
      </c>
      <c r="K2725" t="s">
        <v>5603</v>
      </c>
      <c r="M2725" t="str">
        <f t="shared" si="175"/>
        <v>variable = ifelse(variable == " 'c_payment_method_13__other__'","      f_labour_harvesting_rememberwage_other ",variable),</v>
      </c>
    </row>
    <row r="2726" spans="1:13">
      <c r="A2726" t="s">
        <v>6991</v>
      </c>
      <c r="E2726" s="30" t="str">
        <f t="shared" si="172"/>
        <v xml:space="preserve">      f_labour_planting_rememberwage </v>
      </c>
      <c r="F2726" s="30" t="str">
        <f t="shared" si="173"/>
        <v xml:space="preserve"> c_payment_method_2,</v>
      </c>
      <c r="G2726" s="30" t="str">
        <f t="shared" si="174"/>
        <v xml:space="preserve"> c_payment_method_2</v>
      </c>
      <c r="I2726" t="s">
        <v>5602</v>
      </c>
      <c r="J2726" t="s">
        <v>5604</v>
      </c>
      <c r="K2726" t="s">
        <v>5603</v>
      </c>
      <c r="M2726" t="str">
        <f t="shared" si="175"/>
        <v>variable = ifelse(variable == " c_payment_method_2","      f_labour_planting_rememberwage ",variable),</v>
      </c>
    </row>
    <row r="2727" spans="1:13">
      <c r="A2727" t="s">
        <v>6992</v>
      </c>
      <c r="E2727" s="30" t="str">
        <f t="shared" si="172"/>
        <v xml:space="preserve">      f_labour_planting_rememberwage_other </v>
      </c>
      <c r="F2727" s="30" t="str">
        <f t="shared" si="173"/>
        <v xml:space="preserve"> 'c_payment_method_2__other__',</v>
      </c>
      <c r="G2727" s="30" t="str">
        <f t="shared" si="174"/>
        <v xml:space="preserve"> 'c_payment_method_2__other__'</v>
      </c>
      <c r="I2727" t="s">
        <v>5602</v>
      </c>
      <c r="J2727" t="s">
        <v>5604</v>
      </c>
      <c r="K2727" t="s">
        <v>5603</v>
      </c>
      <c r="M2727" t="str">
        <f t="shared" si="175"/>
        <v>variable = ifelse(variable == " 'c_payment_method_2__other__'","      f_labour_planting_rememberwage_other ",variable),</v>
      </c>
    </row>
    <row r="2728" spans="1:13">
      <c r="A2728" t="s">
        <v>6993</v>
      </c>
      <c r="E2728" s="30" t="str">
        <f t="shared" si="172"/>
        <v xml:space="preserve">      f_labour_weeding_rememberwage </v>
      </c>
      <c r="F2728" s="30" t="str">
        <f t="shared" si="173"/>
        <v xml:space="preserve"> c_payment_method_3,</v>
      </c>
      <c r="G2728" s="30" t="str">
        <f t="shared" si="174"/>
        <v xml:space="preserve"> c_payment_method_3</v>
      </c>
      <c r="I2728" t="s">
        <v>5602</v>
      </c>
      <c r="J2728" t="s">
        <v>5604</v>
      </c>
      <c r="K2728" t="s">
        <v>5603</v>
      </c>
      <c r="M2728" t="str">
        <f t="shared" si="175"/>
        <v>variable = ifelse(variable == " c_payment_method_3","      f_labour_weeding_rememberwage ",variable),</v>
      </c>
    </row>
    <row r="2729" spans="1:13">
      <c r="A2729" t="s">
        <v>6994</v>
      </c>
      <c r="E2729" s="30" t="str">
        <f t="shared" si="172"/>
        <v xml:space="preserve">      f_labour_weeding_rememberwage_other </v>
      </c>
      <c r="F2729" s="30" t="str">
        <f t="shared" si="173"/>
        <v xml:space="preserve"> 'c_payment_method_3__other__',</v>
      </c>
      <c r="G2729" s="30" t="str">
        <f t="shared" si="174"/>
        <v xml:space="preserve"> 'c_payment_method_3__other__'</v>
      </c>
      <c r="I2729" t="s">
        <v>5602</v>
      </c>
      <c r="J2729" t="s">
        <v>5604</v>
      </c>
      <c r="K2729" t="s">
        <v>5603</v>
      </c>
      <c r="M2729" t="str">
        <f t="shared" si="175"/>
        <v>variable = ifelse(variable == " 'c_payment_method_3__other__'","      f_labour_weeding_rememberwage_other ",variable),</v>
      </c>
    </row>
    <row r="2730" spans="1:13">
      <c r="A2730" t="s">
        <v>6995</v>
      </c>
      <c r="E2730" s="30" t="str">
        <f t="shared" si="172"/>
        <v xml:space="preserve">      f_labour_irrigation_rememberwage </v>
      </c>
      <c r="F2730" s="30" t="str">
        <f t="shared" si="173"/>
        <v xml:space="preserve"> c_payment_method_4,</v>
      </c>
      <c r="G2730" s="30" t="str">
        <f t="shared" si="174"/>
        <v xml:space="preserve"> c_payment_method_4</v>
      </c>
      <c r="I2730" t="s">
        <v>5602</v>
      </c>
      <c r="J2730" t="s">
        <v>5604</v>
      </c>
      <c r="K2730" t="s">
        <v>5603</v>
      </c>
      <c r="M2730" t="str">
        <f t="shared" si="175"/>
        <v>variable = ifelse(variable == " c_payment_method_4","      f_labour_irrigation_rememberwage ",variable),</v>
      </c>
    </row>
    <row r="2731" spans="1:13">
      <c r="A2731" t="s">
        <v>6996</v>
      </c>
      <c r="E2731" s="30" t="str">
        <f t="shared" si="172"/>
        <v xml:space="preserve">      f_labour_irrigation_rememberwage_other </v>
      </c>
      <c r="F2731" s="30" t="str">
        <f t="shared" si="173"/>
        <v xml:space="preserve"> 'c_payment_method_4__other__',</v>
      </c>
      <c r="G2731" s="30" t="str">
        <f t="shared" si="174"/>
        <v xml:space="preserve"> 'c_payment_method_4__other__'</v>
      </c>
      <c r="I2731" t="s">
        <v>5602</v>
      </c>
      <c r="J2731" t="s">
        <v>5604</v>
      </c>
      <c r="K2731" t="s">
        <v>5603</v>
      </c>
      <c r="M2731" t="str">
        <f t="shared" si="175"/>
        <v>variable = ifelse(variable == " 'c_payment_method_4__other__'","      f_labour_irrigation_rememberwage_other ",variable),</v>
      </c>
    </row>
    <row r="2732" spans="1:13">
      <c r="A2732" t="s">
        <v>6997</v>
      </c>
      <c r="E2732" s="30" t="str">
        <f t="shared" si="172"/>
        <v xml:space="preserve">      f_labour_fertilizerapp_rememberwage </v>
      </c>
      <c r="F2732" s="30" t="str">
        <f t="shared" si="173"/>
        <v xml:space="preserve"> c_payment_method_5,</v>
      </c>
      <c r="G2732" s="30" t="str">
        <f t="shared" si="174"/>
        <v xml:space="preserve"> c_payment_method_5</v>
      </c>
      <c r="I2732" t="s">
        <v>5602</v>
      </c>
      <c r="J2732" t="s">
        <v>5604</v>
      </c>
      <c r="K2732" t="s">
        <v>5603</v>
      </c>
      <c r="M2732" t="str">
        <f t="shared" si="175"/>
        <v>variable = ifelse(variable == " c_payment_method_5","      f_labour_fertilizerapp_rememberwage ",variable),</v>
      </c>
    </row>
    <row r="2733" spans="1:13">
      <c r="A2733" t="s">
        <v>6998</v>
      </c>
      <c r="E2733" s="30" t="str">
        <f t="shared" si="172"/>
        <v xml:space="preserve">      f_labour_fertilizerapp_rememberwage_other </v>
      </c>
      <c r="F2733" s="30" t="str">
        <f t="shared" si="173"/>
        <v xml:space="preserve"> 'c_payment_method_5__other__',</v>
      </c>
      <c r="G2733" s="30" t="str">
        <f t="shared" si="174"/>
        <v xml:space="preserve"> 'c_payment_method_5__other__'</v>
      </c>
      <c r="I2733" t="s">
        <v>5602</v>
      </c>
      <c r="J2733" t="s">
        <v>5604</v>
      </c>
      <c r="K2733" t="s">
        <v>5603</v>
      </c>
      <c r="M2733" t="str">
        <f t="shared" si="175"/>
        <v>variable = ifelse(variable == " 'c_payment_method_5__other__'","      f_labour_fertilizerapp_rememberwage_other ",variable),</v>
      </c>
    </row>
    <row r="2734" spans="1:13">
      <c r="A2734" t="s">
        <v>6999</v>
      </c>
      <c r="E2734" s="30" t="str">
        <f t="shared" si="172"/>
        <v xml:space="preserve">      f_labour_agrochemicalapp_1_rememberwage </v>
      </c>
      <c r="F2734" s="30" t="str">
        <f t="shared" si="173"/>
        <v xml:space="preserve"> c_payment_method_6,</v>
      </c>
      <c r="G2734" s="30" t="str">
        <f t="shared" si="174"/>
        <v xml:space="preserve"> c_payment_method_6</v>
      </c>
      <c r="I2734" t="s">
        <v>5602</v>
      </c>
      <c r="J2734" t="s">
        <v>5604</v>
      </c>
      <c r="K2734" t="s">
        <v>5603</v>
      </c>
      <c r="M2734" t="str">
        <f t="shared" si="175"/>
        <v>variable = ifelse(variable == " c_payment_method_6","      f_labour_agrochemicalapp_1_rememberwage ",variable),</v>
      </c>
    </row>
    <row r="2735" spans="1:13">
      <c r="A2735" t="s">
        <v>7000</v>
      </c>
      <c r="E2735" s="30" t="str">
        <f t="shared" si="172"/>
        <v xml:space="preserve">      f_labour_agrochemicalapp_1_rememberwage_other </v>
      </c>
      <c r="F2735" s="30" t="str">
        <f t="shared" si="173"/>
        <v xml:space="preserve"> 'c_payment_method_6__other__',</v>
      </c>
      <c r="G2735" s="30" t="str">
        <f t="shared" si="174"/>
        <v xml:space="preserve"> 'c_payment_method_6__other__'</v>
      </c>
      <c r="I2735" t="s">
        <v>5602</v>
      </c>
      <c r="J2735" t="s">
        <v>5604</v>
      </c>
      <c r="K2735" t="s">
        <v>5603</v>
      </c>
      <c r="M2735" t="str">
        <f t="shared" si="175"/>
        <v>variable = ifelse(variable == " 'c_payment_method_6__other__'","      f_labour_agrochemicalapp_1_rememberwage_other ",variable),</v>
      </c>
    </row>
    <row r="2736" spans="1:13">
      <c r="A2736" t="s">
        <v>7001</v>
      </c>
      <c r="E2736" s="30" t="str">
        <f t="shared" si="172"/>
        <v xml:space="preserve">      f_labour_agrochemicalapp_2_rememberwage </v>
      </c>
      <c r="F2736" s="30" t="str">
        <f t="shared" si="173"/>
        <v xml:space="preserve"> c_payment_method_7,</v>
      </c>
      <c r="G2736" s="30" t="str">
        <f t="shared" si="174"/>
        <v xml:space="preserve"> c_payment_method_7</v>
      </c>
      <c r="I2736" t="s">
        <v>5602</v>
      </c>
      <c r="J2736" t="s">
        <v>5604</v>
      </c>
      <c r="K2736" t="s">
        <v>5603</v>
      </c>
      <c r="M2736" t="str">
        <f t="shared" si="175"/>
        <v>variable = ifelse(variable == " c_payment_method_7","      f_labour_agrochemicalapp_2_rememberwage ",variable),</v>
      </c>
    </row>
    <row r="2737" spans="1:13">
      <c r="A2737" t="s">
        <v>7002</v>
      </c>
      <c r="E2737" s="30" t="str">
        <f t="shared" si="172"/>
        <v xml:space="preserve">      f_labour_agrochemicalapp_2_rememberwage_other </v>
      </c>
      <c r="F2737" s="30" t="str">
        <f t="shared" si="173"/>
        <v xml:space="preserve"> 'c_payment_method_7__other__',</v>
      </c>
      <c r="G2737" s="30" t="str">
        <f t="shared" si="174"/>
        <v xml:space="preserve"> 'c_payment_method_7__other__'</v>
      </c>
      <c r="I2737" t="s">
        <v>5602</v>
      </c>
      <c r="J2737" t="s">
        <v>5604</v>
      </c>
      <c r="K2737" t="s">
        <v>5603</v>
      </c>
      <c r="M2737" t="str">
        <f t="shared" si="175"/>
        <v>variable = ifelse(variable == " 'c_payment_method_7__other__'","      f_labour_agrochemicalapp_2_rememberwage_other ",variable),</v>
      </c>
    </row>
    <row r="2738" spans="1:13">
      <c r="A2738" t="s">
        <v>7003</v>
      </c>
      <c r="E2738" s="30" t="str">
        <f t="shared" si="172"/>
        <v xml:space="preserve">      f_labour_slashing_rememberwage </v>
      </c>
      <c r="F2738" s="30" t="str">
        <f t="shared" si="173"/>
        <v xml:space="preserve"> c_payment_method_8,</v>
      </c>
      <c r="G2738" s="30" t="str">
        <f t="shared" si="174"/>
        <v xml:space="preserve"> c_payment_method_8</v>
      </c>
      <c r="I2738" t="s">
        <v>5602</v>
      </c>
      <c r="J2738" t="s">
        <v>5604</v>
      </c>
      <c r="K2738" t="s">
        <v>5603</v>
      </c>
      <c r="M2738" t="str">
        <f t="shared" si="175"/>
        <v>variable = ifelse(variable == " c_payment_method_8","      f_labour_slashing_rememberwage ",variable),</v>
      </c>
    </row>
    <row r="2739" spans="1:13">
      <c r="A2739" t="s">
        <v>7004</v>
      </c>
      <c r="E2739" s="30" t="str">
        <f t="shared" si="172"/>
        <v xml:space="preserve">      f_labour_slashing_rememberwage_other </v>
      </c>
      <c r="F2739" s="30" t="str">
        <f t="shared" si="173"/>
        <v xml:space="preserve"> 'c_payment_method_8__other__',</v>
      </c>
      <c r="G2739" s="30" t="str">
        <f t="shared" si="174"/>
        <v xml:space="preserve"> 'c_payment_method_8__other__'</v>
      </c>
      <c r="I2739" t="s">
        <v>5602</v>
      </c>
      <c r="J2739" t="s">
        <v>5604</v>
      </c>
      <c r="K2739" t="s">
        <v>5603</v>
      </c>
      <c r="M2739" t="str">
        <f t="shared" si="175"/>
        <v>variable = ifelse(variable == " 'c_payment_method_8__other__'","      f_labour_slashing_rememberwage_other ",variable),</v>
      </c>
    </row>
    <row r="2740" spans="1:13">
      <c r="A2740" t="s">
        <v>7005</v>
      </c>
      <c r="E2740" s="30" t="str">
        <f t="shared" si="172"/>
        <v xml:space="preserve">      f_labour_fire_rememberwage </v>
      </c>
      <c r="F2740" s="30" t="str">
        <f t="shared" si="173"/>
        <v xml:space="preserve"> c_payment_method_9,</v>
      </c>
      <c r="G2740" s="30" t="str">
        <f t="shared" si="174"/>
        <v xml:space="preserve"> c_payment_method_9</v>
      </c>
      <c r="I2740" t="s">
        <v>5602</v>
      </c>
      <c r="J2740" t="s">
        <v>5604</v>
      </c>
      <c r="K2740" t="s">
        <v>5603</v>
      </c>
      <c r="M2740" t="str">
        <f t="shared" si="175"/>
        <v>variable = ifelse(variable == " c_payment_method_9","      f_labour_fire_rememberwage ",variable),</v>
      </c>
    </row>
    <row r="2741" spans="1:13">
      <c r="A2741" t="s">
        <v>7006</v>
      </c>
      <c r="E2741" s="30" t="str">
        <f t="shared" si="172"/>
        <v xml:space="preserve">      f_labour_fire_rememberwage_other </v>
      </c>
      <c r="F2741" s="30" t="str">
        <f t="shared" si="173"/>
        <v xml:space="preserve"> 'c_payment_method_9__other__',</v>
      </c>
      <c r="G2741" s="30" t="str">
        <f t="shared" si="174"/>
        <v xml:space="preserve"> 'c_payment_method_9__other__'</v>
      </c>
      <c r="I2741" t="s">
        <v>5602</v>
      </c>
      <c r="J2741" t="s">
        <v>5604</v>
      </c>
      <c r="K2741" t="s">
        <v>5603</v>
      </c>
      <c r="M2741" t="str">
        <f t="shared" si="175"/>
        <v>variable = ifelse(variable == " 'c_payment_method_9__other__'","      f_labour_fire_rememberwage_other ",variable),</v>
      </c>
    </row>
    <row r="2742" spans="1:13">
      <c r="A2742" t="s">
        <v>5827</v>
      </c>
      <c r="E2742" s="30" t="str">
        <f t="shared" si="172"/>
        <v xml:space="preserve">      f_inputs_costs_ratoons </v>
      </c>
      <c r="F2742" s="30" t="str">
        <f t="shared" si="173"/>
        <v xml:space="preserve"> c_ratoons_amount,</v>
      </c>
      <c r="G2742" s="30" t="str">
        <f t="shared" si="174"/>
        <v xml:space="preserve"> c_ratoons_amount</v>
      </c>
      <c r="I2742" t="s">
        <v>5602</v>
      </c>
      <c r="J2742" t="s">
        <v>5604</v>
      </c>
      <c r="K2742" t="s">
        <v>5603</v>
      </c>
      <c r="M2742" t="str">
        <f t="shared" si="175"/>
        <v>variable = ifelse(variable == " c_ratoons_amount","      f_inputs_costs_ratoons ",variable),</v>
      </c>
    </row>
    <row r="2743" spans="1:13">
      <c r="A2743" t="s">
        <v>5497</v>
      </c>
      <c r="E2743" s="30" t="str">
        <f t="shared" si="172"/>
        <v xml:space="preserve">      f_inputs_costs_seedlings </v>
      </c>
      <c r="F2743" s="30" t="str">
        <f t="shared" si="173"/>
        <v xml:space="preserve"> c_seedlings_amount,</v>
      </c>
      <c r="G2743" s="30" t="str">
        <f t="shared" si="174"/>
        <v xml:space="preserve"> c_seedlings_amount</v>
      </c>
      <c r="I2743" t="s">
        <v>5602</v>
      </c>
      <c r="J2743" t="s">
        <v>5604</v>
      </c>
      <c r="K2743" t="s">
        <v>5603</v>
      </c>
      <c r="M2743" t="str">
        <f t="shared" si="175"/>
        <v>variable = ifelse(variable == " c_seedlings_amount","      f_inputs_costs_seedlings ",variable),</v>
      </c>
    </row>
    <row r="2744" spans="1:13">
      <c r="A2744" t="s">
        <v>5498</v>
      </c>
      <c r="E2744" s="30" t="str">
        <f t="shared" si="172"/>
        <v xml:space="preserve">      f_inputs_costs_seeds </v>
      </c>
      <c r="F2744" s="30" t="str">
        <f t="shared" si="173"/>
        <v xml:space="preserve"> c_seeds_amount,</v>
      </c>
      <c r="G2744" s="30" t="str">
        <f t="shared" si="174"/>
        <v xml:space="preserve"> c_seeds_amount</v>
      </c>
      <c r="I2744" t="s">
        <v>5602</v>
      </c>
      <c r="J2744" t="s">
        <v>5604</v>
      </c>
      <c r="K2744" t="s">
        <v>5603</v>
      </c>
      <c r="M2744" t="str">
        <f t="shared" si="175"/>
        <v>variable = ifelse(variable == " c_seeds_amount","      f_inputs_costs_seeds ",variable),</v>
      </c>
    </row>
    <row r="2745" spans="1:13">
      <c r="A2745" t="s">
        <v>5499</v>
      </c>
      <c r="E2745" s="30" t="str">
        <f t="shared" si="172"/>
        <v xml:space="preserve">      f_inputs_costs_irrigation </v>
      </c>
      <c r="F2745" s="30" t="str">
        <f t="shared" si="173"/>
        <v xml:space="preserve"> c_water_amount,</v>
      </c>
      <c r="G2745" s="30" t="str">
        <f t="shared" si="174"/>
        <v xml:space="preserve"> c_water_amount</v>
      </c>
      <c r="I2745" t="s">
        <v>5602</v>
      </c>
      <c r="J2745" t="s">
        <v>5604</v>
      </c>
      <c r="K2745" t="s">
        <v>5603</v>
      </c>
      <c r="M2745" t="str">
        <f t="shared" si="175"/>
        <v>variable = ifelse(variable == " c_water_amount","      f_inputs_costs_irrigation ",variable),</v>
      </c>
    </row>
    <row r="2746" spans="1:13">
      <c r="A2746" t="s">
        <v>5828</v>
      </c>
      <c r="E2746" s="30" t="str">
        <f t="shared" si="172"/>
        <v xml:space="preserve">      cl_loss_cold_waves </v>
      </c>
      <c r="F2746" s="30" t="str">
        <f t="shared" si="173"/>
        <v xml:space="preserve"> cr_amount_cold,</v>
      </c>
      <c r="G2746" s="30" t="str">
        <f t="shared" si="174"/>
        <v xml:space="preserve"> cr_amount_cold</v>
      </c>
      <c r="I2746" t="s">
        <v>5602</v>
      </c>
      <c r="J2746" t="s">
        <v>5604</v>
      </c>
      <c r="K2746" t="s">
        <v>5603</v>
      </c>
      <c r="M2746" t="str">
        <f t="shared" si="175"/>
        <v>variable = ifelse(variable == " cr_amount_cold","      cl_loss_cold_waves ",variable),</v>
      </c>
    </row>
    <row r="2747" spans="1:13">
      <c r="A2747" t="s">
        <v>5500</v>
      </c>
      <c r="E2747" s="30" t="str">
        <f t="shared" si="172"/>
        <v xml:space="preserve">      cl_loss_droughts </v>
      </c>
      <c r="F2747" s="30" t="str">
        <f t="shared" si="173"/>
        <v xml:space="preserve"> cr_amount_droughts,</v>
      </c>
      <c r="G2747" s="30" t="str">
        <f t="shared" si="174"/>
        <v xml:space="preserve"> cr_amount_droughts</v>
      </c>
      <c r="I2747" t="s">
        <v>5602</v>
      </c>
      <c r="J2747" t="s">
        <v>5604</v>
      </c>
      <c r="K2747" t="s">
        <v>5603</v>
      </c>
      <c r="M2747" t="str">
        <f t="shared" si="175"/>
        <v>variable = ifelse(variable == " cr_amount_droughts","      cl_loss_droughts ",variable),</v>
      </c>
    </row>
    <row r="2748" spans="1:13">
      <c r="A2748" t="s">
        <v>5501</v>
      </c>
      <c r="E2748" s="30" t="str">
        <f t="shared" si="172"/>
        <v xml:space="preserve">      cl_loss_floods </v>
      </c>
      <c r="F2748" s="30" t="str">
        <f t="shared" si="173"/>
        <v xml:space="preserve"> cr_amount_floods,</v>
      </c>
      <c r="G2748" s="30" t="str">
        <f t="shared" si="174"/>
        <v xml:space="preserve"> cr_amount_floods</v>
      </c>
      <c r="I2748" t="s">
        <v>5602</v>
      </c>
      <c r="J2748" t="s">
        <v>5604</v>
      </c>
      <c r="K2748" t="s">
        <v>5603</v>
      </c>
      <c r="M2748" t="str">
        <f t="shared" si="175"/>
        <v>variable = ifelse(variable == " cr_amount_floods","      cl_loss_floods ",variable),</v>
      </c>
    </row>
    <row r="2749" spans="1:13">
      <c r="A2749" t="s">
        <v>5502</v>
      </c>
      <c r="E2749" s="30" t="str">
        <f t="shared" si="172"/>
        <v xml:space="preserve">      cl_loss_land_slides </v>
      </c>
      <c r="F2749" s="30" t="str">
        <f t="shared" si="173"/>
        <v xml:space="preserve"> cr_amount_landslides,</v>
      </c>
      <c r="G2749" s="30" t="str">
        <f t="shared" si="174"/>
        <v xml:space="preserve"> cr_amount_landslides</v>
      </c>
      <c r="I2749" t="s">
        <v>5602</v>
      </c>
      <c r="J2749" t="s">
        <v>5604</v>
      </c>
      <c r="K2749" t="s">
        <v>5603</v>
      </c>
      <c r="M2749" t="str">
        <f t="shared" si="175"/>
        <v>variable = ifelse(variable == " cr_amount_landslides","      cl_loss_land_slides ",variable),</v>
      </c>
    </row>
    <row r="2750" spans="1:13">
      <c r="A2750" t="s">
        <v>5503</v>
      </c>
      <c r="E2750" s="30" t="str">
        <f t="shared" si="172"/>
        <v xml:space="preserve">      cl_loss_rain_patterns </v>
      </c>
      <c r="F2750" s="30" t="str">
        <f t="shared" si="173"/>
        <v xml:space="preserve"> cr_amount_rain,</v>
      </c>
      <c r="G2750" s="30" t="str">
        <f t="shared" si="174"/>
        <v xml:space="preserve"> cr_amount_rain</v>
      </c>
      <c r="I2750" t="s">
        <v>5602</v>
      </c>
      <c r="J2750" t="s">
        <v>5604</v>
      </c>
      <c r="K2750" t="s">
        <v>5603</v>
      </c>
      <c r="M2750" t="str">
        <f t="shared" si="175"/>
        <v>variable = ifelse(variable == " cr_amount_rain","      cl_loss_rain_patterns ",variable),</v>
      </c>
    </row>
    <row r="2751" spans="1:13">
      <c r="A2751" t="s">
        <v>5504</v>
      </c>
      <c r="E2751" s="30" t="str">
        <f t="shared" si="172"/>
        <v xml:space="preserve">      cl_loss_storms </v>
      </c>
      <c r="F2751" s="30" t="str">
        <f t="shared" si="173"/>
        <v xml:space="preserve"> cr_amount_storms,</v>
      </c>
      <c r="G2751" s="30" t="str">
        <f t="shared" si="174"/>
        <v xml:space="preserve"> cr_amount_storms</v>
      </c>
      <c r="I2751" t="s">
        <v>5602</v>
      </c>
      <c r="J2751" t="s">
        <v>5604</v>
      </c>
      <c r="K2751" t="s">
        <v>5603</v>
      </c>
      <c r="M2751" t="str">
        <f t="shared" si="175"/>
        <v>variable = ifelse(variable == " cr_amount_storms","      cl_loss_storms ",variable),</v>
      </c>
    </row>
    <row r="2752" spans="1:13">
      <c r="A2752" t="s">
        <v>5505</v>
      </c>
      <c r="E2752" s="30" t="str">
        <f t="shared" si="172"/>
        <v xml:space="preserve">      cl_loss_heat_waves </v>
      </c>
      <c r="F2752" s="30" t="str">
        <f t="shared" si="173"/>
        <v xml:space="preserve"> cr_amount_temperature,</v>
      </c>
      <c r="G2752" s="30" t="str">
        <f t="shared" si="174"/>
        <v xml:space="preserve"> cr_amount_temperature</v>
      </c>
      <c r="I2752" t="s">
        <v>5602</v>
      </c>
      <c r="J2752" t="s">
        <v>5604</v>
      </c>
      <c r="K2752" t="s">
        <v>5603</v>
      </c>
      <c r="M2752" t="str">
        <f t="shared" si="175"/>
        <v>variable = ifelse(variable == " cr_amount_temperature","      cl_loss_heat_waves ",variable),</v>
      </c>
    </row>
    <row r="2753" spans="1:13">
      <c r="A2753" t="s">
        <v>5829</v>
      </c>
      <c r="E2753" s="30" t="str">
        <f t="shared" si="172"/>
        <v xml:space="preserve">      cl_cold_waves </v>
      </c>
      <c r="F2753" s="30" t="str">
        <f t="shared" si="173"/>
        <v xml:space="preserve"> cr_frequency_cold,</v>
      </c>
      <c r="G2753" s="30" t="str">
        <f t="shared" si="174"/>
        <v xml:space="preserve"> cr_frequency_cold</v>
      </c>
      <c r="I2753" t="s">
        <v>5602</v>
      </c>
      <c r="J2753" t="s">
        <v>5604</v>
      </c>
      <c r="K2753" t="s">
        <v>5603</v>
      </c>
      <c r="M2753" t="str">
        <f t="shared" si="175"/>
        <v>variable = ifelse(variable == " cr_frequency_cold","      cl_cold_waves ",variable),</v>
      </c>
    </row>
    <row r="2754" spans="1:13">
      <c r="A2754" t="s">
        <v>5506</v>
      </c>
      <c r="E2754" s="30" t="str">
        <f t="shared" si="172"/>
        <v xml:space="preserve">      cl_droughts </v>
      </c>
      <c r="F2754" s="30" t="str">
        <f t="shared" si="173"/>
        <v xml:space="preserve"> cr_frequency_droughts,</v>
      </c>
      <c r="G2754" s="30" t="str">
        <f t="shared" si="174"/>
        <v xml:space="preserve"> cr_frequency_droughts</v>
      </c>
      <c r="I2754" t="s">
        <v>5602</v>
      </c>
      <c r="J2754" t="s">
        <v>5604</v>
      </c>
      <c r="K2754" t="s">
        <v>5603</v>
      </c>
      <c r="M2754" t="str">
        <f t="shared" si="175"/>
        <v>variable = ifelse(variable == " cr_frequency_droughts","      cl_droughts ",variable),</v>
      </c>
    </row>
    <row r="2755" spans="1:13">
      <c r="A2755" t="s">
        <v>5507</v>
      </c>
      <c r="E2755" s="30" t="str">
        <f t="shared" si="172"/>
        <v xml:space="preserve">      cl_floods </v>
      </c>
      <c r="F2755" s="30" t="str">
        <f t="shared" si="173"/>
        <v xml:space="preserve"> cr_frequency_floods,</v>
      </c>
      <c r="G2755" s="30" t="str">
        <f t="shared" si="174"/>
        <v xml:space="preserve"> cr_frequency_floods</v>
      </c>
      <c r="I2755" t="s">
        <v>5602</v>
      </c>
      <c r="J2755" t="s">
        <v>5604</v>
      </c>
      <c r="K2755" t="s">
        <v>5603</v>
      </c>
      <c r="M2755" t="str">
        <f t="shared" si="175"/>
        <v>variable = ifelse(variable == " cr_frequency_floods","      cl_floods ",variable),</v>
      </c>
    </row>
    <row r="2756" spans="1:13">
      <c r="A2756" t="s">
        <v>5508</v>
      </c>
      <c r="E2756" s="30" t="str">
        <f t="shared" si="172"/>
        <v xml:space="preserve">      cl_land_slides </v>
      </c>
      <c r="F2756" s="30" t="str">
        <f t="shared" si="173"/>
        <v xml:space="preserve"> cr_frequency_landslides,</v>
      </c>
      <c r="G2756" s="30" t="str">
        <f t="shared" si="174"/>
        <v xml:space="preserve"> cr_frequency_landslides</v>
      </c>
      <c r="I2756" t="s">
        <v>5602</v>
      </c>
      <c r="J2756" t="s">
        <v>5604</v>
      </c>
      <c r="K2756" t="s">
        <v>5603</v>
      </c>
      <c r="M2756" t="str">
        <f t="shared" si="175"/>
        <v>variable = ifelse(variable == " cr_frequency_landslides","      cl_land_slides ",variable),</v>
      </c>
    </row>
    <row r="2757" spans="1:13">
      <c r="A2757" t="s">
        <v>5509</v>
      </c>
      <c r="E2757" s="30" t="str">
        <f t="shared" si="172"/>
        <v xml:space="preserve">      cl_rain_patterns </v>
      </c>
      <c r="F2757" s="30" t="str">
        <f t="shared" si="173"/>
        <v xml:space="preserve"> cr_frequency_rain,</v>
      </c>
      <c r="G2757" s="30" t="str">
        <f t="shared" si="174"/>
        <v xml:space="preserve"> cr_frequency_rain</v>
      </c>
      <c r="I2757" t="s">
        <v>5602</v>
      </c>
      <c r="J2757" t="s">
        <v>5604</v>
      </c>
      <c r="K2757" t="s">
        <v>5603</v>
      </c>
      <c r="M2757" t="str">
        <f t="shared" si="175"/>
        <v>variable = ifelse(variable == " cr_frequency_rain","      cl_rain_patterns ",variable),</v>
      </c>
    </row>
    <row r="2758" spans="1:13">
      <c r="A2758" t="s">
        <v>5510</v>
      </c>
      <c r="E2758" s="30" t="str">
        <f t="shared" si="172"/>
        <v xml:space="preserve">      cl_storms </v>
      </c>
      <c r="F2758" s="30" t="str">
        <f t="shared" si="173"/>
        <v xml:space="preserve"> cr_frequency_storms,</v>
      </c>
      <c r="G2758" s="30" t="str">
        <f t="shared" si="174"/>
        <v xml:space="preserve"> cr_frequency_storms</v>
      </c>
      <c r="I2758" t="s">
        <v>5602</v>
      </c>
      <c r="J2758" t="s">
        <v>5604</v>
      </c>
      <c r="K2758" t="s">
        <v>5603</v>
      </c>
      <c r="M2758" t="str">
        <f t="shared" si="175"/>
        <v>variable = ifelse(variable == " cr_frequency_storms","      cl_storms ",variable),</v>
      </c>
    </row>
    <row r="2759" spans="1:13">
      <c r="A2759" t="s">
        <v>5511</v>
      </c>
      <c r="E2759" s="30" t="str">
        <f t="shared" ref="E2759:E2822" si="176">LEFT(A2759, SEARCH("=",A2759)-1)</f>
        <v xml:space="preserve">      cl_heat_waves </v>
      </c>
      <c r="F2759" s="30" t="str">
        <f t="shared" ref="F2759:F2822" si="177">RIGHT(A2759,LEN(A2759)-SEARCH("=",A2759))</f>
        <v xml:space="preserve"> cr_frequency_temperature,</v>
      </c>
      <c r="G2759" s="30" t="str">
        <f t="shared" ref="G2759:G2822" si="178">LEFT(F2759, SEARCH(",",F2759)-1)</f>
        <v xml:space="preserve"> cr_frequency_temperature</v>
      </c>
      <c r="I2759" t="s">
        <v>5602</v>
      </c>
      <c r="J2759" t="s">
        <v>5604</v>
      </c>
      <c r="K2759" t="s">
        <v>5603</v>
      </c>
      <c r="M2759" t="str">
        <f t="shared" ref="M2759:M2822" si="179">IFERROR(_xlfn.CONCAT(I2759,G2759,J2759,E2759,K2759),"")</f>
        <v>variable = ifelse(variable == " cr_frequency_temperature","      cl_heat_waves ",variable),</v>
      </c>
    </row>
    <row r="2760" spans="1:13">
      <c r="A2760" t="s">
        <v>5512</v>
      </c>
      <c r="E2760" s="30" t="str">
        <f t="shared" si="176"/>
        <v xml:space="preserve">      cl_coping_mechanisms </v>
      </c>
      <c r="F2760" s="30" t="str">
        <f t="shared" si="177"/>
        <v xml:space="preserve"> cr_methods,</v>
      </c>
      <c r="G2760" s="30" t="str">
        <f t="shared" si="178"/>
        <v xml:space="preserve"> cr_methods</v>
      </c>
      <c r="I2760" t="s">
        <v>5602</v>
      </c>
      <c r="J2760" t="s">
        <v>5604</v>
      </c>
      <c r="K2760" t="s">
        <v>5603</v>
      </c>
      <c r="M2760" t="str">
        <f t="shared" si="179"/>
        <v>variable = ifelse(variable == " cr_methods","      cl_coping_mechanisms ",variable),</v>
      </c>
    </row>
    <row r="2761" spans="1:13">
      <c r="A2761" t="s">
        <v>7007</v>
      </c>
      <c r="E2761" s="30" t="str">
        <f t="shared" si="176"/>
        <v xml:space="preserve">      cl_coping_mechanisms_other </v>
      </c>
      <c r="F2761" s="30" t="str">
        <f t="shared" si="177"/>
        <v xml:space="preserve"> 'cr_methods__other__',</v>
      </c>
      <c r="G2761" s="30" t="str">
        <f t="shared" si="178"/>
        <v xml:space="preserve"> 'cr_methods__other__'</v>
      </c>
      <c r="I2761" t="s">
        <v>5602</v>
      </c>
      <c r="J2761" t="s">
        <v>5604</v>
      </c>
      <c r="K2761" t="s">
        <v>5603</v>
      </c>
      <c r="M2761" t="str">
        <f t="shared" si="179"/>
        <v>variable = ifelse(variable == " 'cr_methods__other__'","      cl_coping_mechanisms_other ",variable),</v>
      </c>
    </row>
    <row r="2762" spans="1:13">
      <c r="A2762" t="s">
        <v>5514</v>
      </c>
      <c r="E2762" s="30" t="str">
        <f t="shared" si="176"/>
        <v xml:space="preserve">      cl_extreme_weather </v>
      </c>
      <c r="F2762" s="30" t="str">
        <f t="shared" si="177"/>
        <v xml:space="preserve"> cr_options,</v>
      </c>
      <c r="G2762" s="30" t="str">
        <f t="shared" si="178"/>
        <v xml:space="preserve"> cr_options</v>
      </c>
      <c r="I2762" t="s">
        <v>5602</v>
      </c>
      <c r="J2762" t="s">
        <v>5604</v>
      </c>
      <c r="K2762" t="s">
        <v>5603</v>
      </c>
      <c r="M2762" t="str">
        <f t="shared" si="179"/>
        <v>variable = ifelse(variable == " cr_options","      cl_extreme_weather ",variable),</v>
      </c>
    </row>
    <row r="2763" spans="1:13">
      <c r="A2763" t="s">
        <v>5831</v>
      </c>
      <c r="E2763" s="30" t="str">
        <f t="shared" si="176"/>
        <v xml:space="preserve">      cl_extreme_weather_other </v>
      </c>
      <c r="F2763" s="30" t="str">
        <f t="shared" si="177"/>
        <v xml:space="preserve"> 'cr_options__other__',</v>
      </c>
      <c r="G2763" s="30" t="str">
        <f t="shared" si="178"/>
        <v xml:space="preserve"> 'cr_options__other__'</v>
      </c>
      <c r="I2763" t="s">
        <v>5602</v>
      </c>
      <c r="J2763" t="s">
        <v>5604</v>
      </c>
      <c r="K2763" t="s">
        <v>5603</v>
      </c>
      <c r="M2763" t="str">
        <f t="shared" si="179"/>
        <v>variable = ifelse(variable == " 'cr_options__other__'","      cl_extreme_weather_other ",variable),</v>
      </c>
    </row>
    <row r="2764" spans="1:13">
      <c r="A2764" t="s">
        <v>6763</v>
      </c>
      <c r="E2764" s="30" t="str">
        <f t="shared" si="176"/>
        <v xml:space="preserve">      cs_recommendation </v>
      </c>
      <c r="F2764" s="30" t="str">
        <f t="shared" si="177"/>
        <v xml:space="preserve"> cr_services,</v>
      </c>
      <c r="G2764" s="30" t="str">
        <f t="shared" si="178"/>
        <v xml:space="preserve"> cr_services</v>
      </c>
      <c r="I2764" t="s">
        <v>5602</v>
      </c>
      <c r="J2764" t="s">
        <v>5604</v>
      </c>
      <c r="K2764" t="s">
        <v>5603</v>
      </c>
      <c r="M2764" t="str">
        <f t="shared" si="179"/>
        <v>variable = ifelse(variable == " cr_services","      cs_recommendation ",variable),</v>
      </c>
    </row>
    <row r="2765" spans="1:13">
      <c r="A2765" t="s">
        <v>5515</v>
      </c>
      <c r="E2765" s="30" t="str">
        <f t="shared" si="176"/>
        <v xml:space="preserve">      cs_negative_recommendation </v>
      </c>
      <c r="F2765" s="30" t="str">
        <f t="shared" si="177"/>
        <v xml:space="preserve"> cs_neg_recommendation,</v>
      </c>
      <c r="G2765" s="30" t="str">
        <f t="shared" si="178"/>
        <v xml:space="preserve"> cs_neg_recommendation</v>
      </c>
      <c r="I2765" t="s">
        <v>5602</v>
      </c>
      <c r="J2765" t="s">
        <v>5604</v>
      </c>
      <c r="K2765" t="s">
        <v>5603</v>
      </c>
      <c r="M2765" t="str">
        <f t="shared" si="179"/>
        <v>variable = ifelse(variable == " cs_neg_recommendation","      cs_negative_recommendation ",variable),</v>
      </c>
    </row>
    <row r="2766" spans="1:13">
      <c r="A2766" t="s">
        <v>5832</v>
      </c>
      <c r="E2766" s="30" t="str">
        <f t="shared" si="176"/>
        <v xml:space="preserve">      cs_negative_recommendation_other </v>
      </c>
      <c r="F2766" s="30" t="str">
        <f t="shared" si="177"/>
        <v xml:space="preserve"> 'cs_neg_recommendation__other__',</v>
      </c>
      <c r="G2766" s="30" t="str">
        <f t="shared" si="178"/>
        <v xml:space="preserve"> 'cs_neg_recommendation__other__'</v>
      </c>
      <c r="I2766" t="s">
        <v>5602</v>
      </c>
      <c r="J2766" t="s">
        <v>5604</v>
      </c>
      <c r="K2766" t="s">
        <v>5603</v>
      </c>
      <c r="M2766" t="str">
        <f t="shared" si="179"/>
        <v>variable = ifelse(variable == " 'cs_neg_recommendation__other__'","      cs_negative_recommendation_other ",variable),</v>
      </c>
    </row>
    <row r="2767" spans="1:13">
      <c r="A2767" t="s">
        <v>6780</v>
      </c>
      <c r="E2767" s="30" t="str">
        <f t="shared" si="176"/>
        <v xml:space="preserve">      cs_timely_payment </v>
      </c>
      <c r="F2767" s="30" t="str">
        <f t="shared" si="177"/>
        <v xml:space="preserve"> cs_payment,</v>
      </c>
      <c r="G2767" s="30" t="str">
        <f t="shared" si="178"/>
        <v xml:space="preserve"> cs_payment</v>
      </c>
      <c r="I2767" t="s">
        <v>5602</v>
      </c>
      <c r="J2767" t="s">
        <v>5604</v>
      </c>
      <c r="K2767" t="s">
        <v>5603</v>
      </c>
      <c r="M2767" t="str">
        <f t="shared" si="179"/>
        <v>variable = ifelse(variable == " cs_payment","      cs_timely_payment ",variable),</v>
      </c>
    </row>
    <row r="2768" spans="1:13">
      <c r="A2768" t="s">
        <v>5517</v>
      </c>
      <c r="E2768" s="30" t="str">
        <f t="shared" si="176"/>
        <v xml:space="preserve">      cs_positive_recommendation </v>
      </c>
      <c r="F2768" s="30" t="str">
        <f t="shared" si="177"/>
        <v xml:space="preserve"> cs_pos_recommendation,</v>
      </c>
      <c r="G2768" s="30" t="str">
        <f t="shared" si="178"/>
        <v xml:space="preserve"> cs_pos_recommendation</v>
      </c>
      <c r="I2768" t="s">
        <v>5602</v>
      </c>
      <c r="J2768" t="s">
        <v>5604</v>
      </c>
      <c r="K2768" t="s">
        <v>5603</v>
      </c>
      <c r="M2768" t="str">
        <f t="shared" si="179"/>
        <v>variable = ifelse(variable == " cs_pos_recommendation","      cs_positive_recommendation ",variable),</v>
      </c>
    </row>
    <row r="2769" spans="1:13">
      <c r="A2769" t="s">
        <v>5833</v>
      </c>
      <c r="E2769" s="30" t="str">
        <f t="shared" si="176"/>
        <v xml:space="preserve">      cs_positive_recommendation_other </v>
      </c>
      <c r="F2769" s="30" t="str">
        <f t="shared" si="177"/>
        <v xml:space="preserve"> 'cs_pos_recommendation__other__',</v>
      </c>
      <c r="G2769" s="30" t="str">
        <f t="shared" si="178"/>
        <v xml:space="preserve"> 'cs_pos_recommendation__other__'</v>
      </c>
      <c r="I2769" t="s">
        <v>5602</v>
      </c>
      <c r="J2769" t="s">
        <v>5604</v>
      </c>
      <c r="K2769" t="s">
        <v>5603</v>
      </c>
      <c r="M2769" t="str">
        <f t="shared" si="179"/>
        <v>variable = ifelse(variable == " 'cs_pos_recommendation__other__'","      cs_positive_recommendation_other ",variable),</v>
      </c>
    </row>
    <row r="2770" spans="1:13">
      <c r="A2770" t="s">
        <v>7008</v>
      </c>
      <c r="E2770" s="30" t="str">
        <f t="shared" si="176"/>
        <v xml:space="preserve">      f_eucalyptus_tree_sell_agerange </v>
      </c>
      <c r="F2770" s="30" t="str">
        <f t="shared" si="177"/>
        <v xml:space="preserve"> f_age_eucalyptus,</v>
      </c>
      <c r="G2770" s="30" t="str">
        <f t="shared" si="178"/>
        <v xml:space="preserve"> f_age_eucalyptus</v>
      </c>
      <c r="I2770" t="s">
        <v>5602</v>
      </c>
      <c r="J2770" t="s">
        <v>5604</v>
      </c>
      <c r="K2770" t="s">
        <v>5603</v>
      </c>
      <c r="M2770" t="str">
        <f t="shared" si="179"/>
        <v>variable = ifelse(variable == " f_age_eucalyptus","      f_eucalyptus_tree_sell_agerange ",variable),</v>
      </c>
    </row>
    <row r="2771" spans="1:13">
      <c r="A2771" t="s">
        <v>7009</v>
      </c>
      <c r="E2771" s="30" t="str">
        <f t="shared" si="176"/>
        <v xml:space="preserve">      f_pine_tree_sell_agerange </v>
      </c>
      <c r="F2771" s="30" t="str">
        <f t="shared" si="177"/>
        <v xml:space="preserve"> f_age_pine,</v>
      </c>
      <c r="G2771" s="30" t="str">
        <f t="shared" si="178"/>
        <v xml:space="preserve"> f_age_pine</v>
      </c>
      <c r="I2771" t="s">
        <v>5602</v>
      </c>
      <c r="J2771" t="s">
        <v>5604</v>
      </c>
      <c r="K2771" t="s">
        <v>5603</v>
      </c>
      <c r="M2771" t="str">
        <f t="shared" si="179"/>
        <v>variable = ifelse(variable == " f_age_pine","      f_pine_tree_sell_agerange ",variable),</v>
      </c>
    </row>
    <row r="2772" spans="1:13">
      <c r="A2772" t="s">
        <v>7010</v>
      </c>
      <c r="E2772" s="30" t="str">
        <f t="shared" si="176"/>
        <v xml:space="preserve">      f_timber_trees_sell_type </v>
      </c>
      <c r="F2772" s="30" t="str">
        <f t="shared" si="177"/>
        <v xml:space="preserve"> f_crop_sort,</v>
      </c>
      <c r="G2772" s="30" t="str">
        <f t="shared" si="178"/>
        <v xml:space="preserve"> f_crop_sort</v>
      </c>
      <c r="I2772" t="s">
        <v>5602</v>
      </c>
      <c r="J2772" t="s">
        <v>5604</v>
      </c>
      <c r="K2772" t="s">
        <v>5603</v>
      </c>
      <c r="M2772" t="str">
        <f t="shared" si="179"/>
        <v>variable = ifelse(variable == " f_crop_sort","      f_timber_trees_sell_type ",variable),</v>
      </c>
    </row>
    <row r="2773" spans="1:13">
      <c r="A2773" t="s">
        <v>7011</v>
      </c>
      <c r="E2773" s="30" t="str">
        <f t="shared" si="176"/>
        <v xml:space="preserve">      f_eucalyptus_tree_agerange1_measurement_unit </v>
      </c>
      <c r="F2773" s="30" t="str">
        <f t="shared" si="177"/>
        <v xml:space="preserve"> f_eucalyptus_age1_unit,</v>
      </c>
      <c r="G2773" s="30" t="str">
        <f t="shared" si="178"/>
        <v xml:space="preserve"> f_eucalyptus_age1_unit</v>
      </c>
      <c r="I2773" t="s">
        <v>5602</v>
      </c>
      <c r="J2773" t="s">
        <v>5604</v>
      </c>
      <c r="K2773" t="s">
        <v>5603</v>
      </c>
      <c r="M2773" t="str">
        <f t="shared" si="179"/>
        <v>variable = ifelse(variable == " f_eucalyptus_age1_unit","      f_eucalyptus_tree_agerange1_measurement_unit ",variable),</v>
      </c>
    </row>
    <row r="2774" spans="1:13">
      <c r="A2774" t="s">
        <v>7012</v>
      </c>
      <c r="E2774" s="30" t="str">
        <f t="shared" si="176"/>
        <v xml:space="preserve">      f_eucalyptus_quant_sold_agerange1_1 </v>
      </c>
      <c r="F2774" s="30" t="str">
        <f t="shared" si="177"/>
        <v xml:space="preserve"> f_eucalyptus_age1_unit1,</v>
      </c>
      <c r="G2774" s="30" t="str">
        <f t="shared" si="178"/>
        <v xml:space="preserve"> f_eucalyptus_age1_unit1</v>
      </c>
      <c r="I2774" t="s">
        <v>5602</v>
      </c>
      <c r="J2774" t="s">
        <v>5604</v>
      </c>
      <c r="K2774" t="s">
        <v>5603</v>
      </c>
      <c r="M2774" t="str">
        <f t="shared" si="179"/>
        <v>variable = ifelse(variable == " f_eucalyptus_age1_unit1","      f_eucalyptus_quant_sold_agerange1_1 ",variable),</v>
      </c>
    </row>
    <row r="2775" spans="1:13">
      <c r="A2775" t="s">
        <v>7013</v>
      </c>
      <c r="E2775" s="30" t="str">
        <f t="shared" si="176"/>
        <v xml:space="preserve">      f_eucalyptus_price_agerange1_1 </v>
      </c>
      <c r="F2775" s="30" t="str">
        <f t="shared" si="177"/>
        <v xml:space="preserve"> f_eucalyptus_age1_unit1_price,</v>
      </c>
      <c r="G2775" s="30" t="str">
        <f t="shared" si="178"/>
        <v xml:space="preserve"> f_eucalyptus_age1_unit1_price</v>
      </c>
      <c r="I2775" t="s">
        <v>5602</v>
      </c>
      <c r="J2775" t="s">
        <v>5604</v>
      </c>
      <c r="K2775" t="s">
        <v>5603</v>
      </c>
      <c r="M2775" t="str">
        <f t="shared" si="179"/>
        <v>variable = ifelse(variable == " f_eucalyptus_age1_unit1_price","      f_eucalyptus_price_agerange1_1 ",variable),</v>
      </c>
    </row>
    <row r="2776" spans="1:13">
      <c r="A2776" t="s">
        <v>7014</v>
      </c>
      <c r="E2776" s="30" t="str">
        <f t="shared" si="176"/>
        <v xml:space="preserve">      f_eucalyptus_quant_sold_agerange1_2 </v>
      </c>
      <c r="F2776" s="30" t="str">
        <f t="shared" si="177"/>
        <v xml:space="preserve"> f_eucalyptus_age1_unit2,</v>
      </c>
      <c r="G2776" s="30" t="str">
        <f t="shared" si="178"/>
        <v xml:space="preserve"> f_eucalyptus_age1_unit2</v>
      </c>
      <c r="I2776" t="s">
        <v>5602</v>
      </c>
      <c r="J2776" t="s">
        <v>5604</v>
      </c>
      <c r="K2776" t="s">
        <v>5603</v>
      </c>
      <c r="M2776" t="str">
        <f t="shared" si="179"/>
        <v>variable = ifelse(variable == " f_eucalyptus_age1_unit2","      f_eucalyptus_quant_sold_agerange1_2 ",variable),</v>
      </c>
    </row>
    <row r="2777" spans="1:13">
      <c r="A2777" t="s">
        <v>7015</v>
      </c>
      <c r="E2777" s="30" t="str">
        <f t="shared" si="176"/>
        <v xml:space="preserve">      f_eucalyptus_price_agerange1_2 </v>
      </c>
      <c r="F2777" s="30" t="str">
        <f t="shared" si="177"/>
        <v xml:space="preserve"> f_eucalyptus_age1_unit2_price,</v>
      </c>
      <c r="G2777" s="30" t="str">
        <f t="shared" si="178"/>
        <v xml:space="preserve"> f_eucalyptus_age1_unit2_price</v>
      </c>
      <c r="I2777" t="s">
        <v>5602</v>
      </c>
      <c r="J2777" t="s">
        <v>5604</v>
      </c>
      <c r="K2777" t="s">
        <v>5603</v>
      </c>
      <c r="M2777" t="str">
        <f t="shared" si="179"/>
        <v>variable = ifelse(variable == " f_eucalyptus_age1_unit2_price","      f_eucalyptus_price_agerange1_2 ",variable),</v>
      </c>
    </row>
    <row r="2778" spans="1:13">
      <c r="A2778" t="s">
        <v>7016</v>
      </c>
      <c r="E2778" s="30" t="str">
        <f t="shared" si="176"/>
        <v xml:space="preserve">      f_eucalyptus_quant_sold_agerange1_3 </v>
      </c>
      <c r="F2778" s="30" t="str">
        <f t="shared" si="177"/>
        <v xml:space="preserve"> f_eucalyptus_age1_unit3,</v>
      </c>
      <c r="G2778" s="30" t="str">
        <f t="shared" si="178"/>
        <v xml:space="preserve"> f_eucalyptus_age1_unit3</v>
      </c>
      <c r="I2778" t="s">
        <v>5602</v>
      </c>
      <c r="J2778" t="s">
        <v>5604</v>
      </c>
      <c r="K2778" t="s">
        <v>5603</v>
      </c>
      <c r="M2778" t="str">
        <f t="shared" si="179"/>
        <v>variable = ifelse(variable == " f_eucalyptus_age1_unit3","      f_eucalyptus_quant_sold_agerange1_3 ",variable),</v>
      </c>
    </row>
    <row r="2779" spans="1:13">
      <c r="A2779" t="s">
        <v>7017</v>
      </c>
      <c r="E2779" s="30" t="str">
        <f t="shared" si="176"/>
        <v xml:space="preserve">      f_eucalyptus_price_agerange1_3 </v>
      </c>
      <c r="F2779" s="30" t="str">
        <f t="shared" si="177"/>
        <v xml:space="preserve"> f_eucalyptus_age1_unit3_price,</v>
      </c>
      <c r="G2779" s="30" t="str">
        <f t="shared" si="178"/>
        <v xml:space="preserve"> f_eucalyptus_age1_unit3_price</v>
      </c>
      <c r="I2779" t="s">
        <v>5602</v>
      </c>
      <c r="J2779" t="s">
        <v>5604</v>
      </c>
      <c r="K2779" t="s">
        <v>5603</v>
      </c>
      <c r="M2779" t="str">
        <f t="shared" si="179"/>
        <v>variable = ifelse(variable == " f_eucalyptus_age1_unit3_price","      f_eucalyptus_price_agerange1_3 ",variable),</v>
      </c>
    </row>
    <row r="2780" spans="1:13">
      <c r="A2780" t="s">
        <v>7018</v>
      </c>
      <c r="E2780" s="30" t="str">
        <f t="shared" si="176"/>
        <v xml:space="preserve">      f_eucalyptus_quant_sold_agerange1_4 </v>
      </c>
      <c r="F2780" s="30" t="str">
        <f t="shared" si="177"/>
        <v xml:space="preserve"> f_eucalyptus_age1_unit4,</v>
      </c>
      <c r="G2780" s="30" t="str">
        <f t="shared" si="178"/>
        <v xml:space="preserve"> f_eucalyptus_age1_unit4</v>
      </c>
      <c r="I2780" t="s">
        <v>5602</v>
      </c>
      <c r="J2780" t="s">
        <v>5604</v>
      </c>
      <c r="K2780" t="s">
        <v>5603</v>
      </c>
      <c r="M2780" t="str">
        <f t="shared" si="179"/>
        <v>variable = ifelse(variable == " f_eucalyptus_age1_unit4","      f_eucalyptus_quant_sold_agerange1_4 ",variable),</v>
      </c>
    </row>
    <row r="2781" spans="1:13">
      <c r="A2781" t="s">
        <v>7019</v>
      </c>
      <c r="E2781" s="30" t="str">
        <f t="shared" si="176"/>
        <v xml:space="preserve">      f_eucalyptus_price_agerange1_4 </v>
      </c>
      <c r="F2781" s="30" t="str">
        <f t="shared" si="177"/>
        <v xml:space="preserve"> f_eucalyptus_age1_unit4_price,</v>
      </c>
      <c r="G2781" s="30" t="str">
        <f t="shared" si="178"/>
        <v xml:space="preserve"> f_eucalyptus_age1_unit4_price</v>
      </c>
      <c r="I2781" t="s">
        <v>5602</v>
      </c>
      <c r="J2781" t="s">
        <v>5604</v>
      </c>
      <c r="K2781" t="s">
        <v>5603</v>
      </c>
      <c r="M2781" t="str">
        <f t="shared" si="179"/>
        <v>variable = ifelse(variable == " f_eucalyptus_age1_unit4_price","      f_eucalyptus_price_agerange1_4 ",variable),</v>
      </c>
    </row>
    <row r="2782" spans="1:13">
      <c r="A2782" t="s">
        <v>7020</v>
      </c>
      <c r="E2782" s="30" t="str">
        <f t="shared" si="176"/>
        <v xml:space="preserve">      f_eucalyptus_quant_sold_agerange1_5 </v>
      </c>
      <c r="F2782" s="30" t="str">
        <f t="shared" si="177"/>
        <v xml:space="preserve"> f_eucalyptus_age1_unit5,</v>
      </c>
      <c r="G2782" s="30" t="str">
        <f t="shared" si="178"/>
        <v xml:space="preserve"> f_eucalyptus_age1_unit5</v>
      </c>
      <c r="I2782" t="s">
        <v>5602</v>
      </c>
      <c r="J2782" t="s">
        <v>5604</v>
      </c>
      <c r="K2782" t="s">
        <v>5603</v>
      </c>
      <c r="M2782" t="str">
        <f t="shared" si="179"/>
        <v>variable = ifelse(variable == " f_eucalyptus_age1_unit5","      f_eucalyptus_quant_sold_agerange1_5 ",variable),</v>
      </c>
    </row>
    <row r="2783" spans="1:13">
      <c r="A2783" t="s">
        <v>7021</v>
      </c>
      <c r="E2783" s="30" t="str">
        <f t="shared" si="176"/>
        <v xml:space="preserve">      f_eucalyptus_price_agerange1_5 </v>
      </c>
      <c r="F2783" s="30" t="str">
        <f t="shared" si="177"/>
        <v xml:space="preserve"> f_eucalyptus_age1_unit5_price,</v>
      </c>
      <c r="G2783" s="30" t="str">
        <f t="shared" si="178"/>
        <v xml:space="preserve"> f_eucalyptus_age1_unit5_price</v>
      </c>
      <c r="I2783" t="s">
        <v>5602</v>
      </c>
      <c r="J2783" t="s">
        <v>5604</v>
      </c>
      <c r="K2783" t="s">
        <v>5603</v>
      </c>
      <c r="M2783" t="str">
        <f t="shared" si="179"/>
        <v>variable = ifelse(variable == " f_eucalyptus_age1_unit5_price","      f_eucalyptus_price_agerange1_5 ",variable),</v>
      </c>
    </row>
    <row r="2784" spans="1:13">
      <c r="A2784" t="s">
        <v>7022</v>
      </c>
      <c r="E2784" s="30" t="str">
        <f t="shared" si="176"/>
        <v xml:space="preserve">      f_eucalyptus_tree_agerange2_measurement_unit </v>
      </c>
      <c r="F2784" s="30" t="str">
        <f t="shared" si="177"/>
        <v xml:space="preserve"> f_eucalyptus_age2_unit,</v>
      </c>
      <c r="G2784" s="30" t="str">
        <f t="shared" si="178"/>
        <v xml:space="preserve"> f_eucalyptus_age2_unit</v>
      </c>
      <c r="I2784" t="s">
        <v>5602</v>
      </c>
      <c r="J2784" t="s">
        <v>5604</v>
      </c>
      <c r="K2784" t="s">
        <v>5603</v>
      </c>
      <c r="M2784" t="str">
        <f t="shared" si="179"/>
        <v>variable = ifelse(variable == " f_eucalyptus_age2_unit","      f_eucalyptus_tree_agerange2_measurement_unit ",variable),</v>
      </c>
    </row>
    <row r="2785" spans="1:13">
      <c r="A2785" t="s">
        <v>7023</v>
      </c>
      <c r="E2785" s="30" t="str">
        <f t="shared" si="176"/>
        <v xml:space="preserve">      f_eucalyptus_quant_sold_agerange2_1 </v>
      </c>
      <c r="F2785" s="30" t="str">
        <f t="shared" si="177"/>
        <v xml:space="preserve"> f_eucalyptus_age2_unit1,</v>
      </c>
      <c r="G2785" s="30" t="str">
        <f t="shared" si="178"/>
        <v xml:space="preserve"> f_eucalyptus_age2_unit1</v>
      </c>
      <c r="I2785" t="s">
        <v>5602</v>
      </c>
      <c r="J2785" t="s">
        <v>5604</v>
      </c>
      <c r="K2785" t="s">
        <v>5603</v>
      </c>
      <c r="M2785" t="str">
        <f t="shared" si="179"/>
        <v>variable = ifelse(variable == " f_eucalyptus_age2_unit1","      f_eucalyptus_quant_sold_agerange2_1 ",variable),</v>
      </c>
    </row>
    <row r="2786" spans="1:13">
      <c r="A2786" t="s">
        <v>7024</v>
      </c>
      <c r="E2786" s="30" t="str">
        <f t="shared" si="176"/>
        <v xml:space="preserve">      f_eucalyptus_price_agerange2_1 </v>
      </c>
      <c r="F2786" s="30" t="str">
        <f t="shared" si="177"/>
        <v xml:space="preserve"> f_eucalyptus_age2_unit1_price,</v>
      </c>
      <c r="G2786" s="30" t="str">
        <f t="shared" si="178"/>
        <v xml:space="preserve"> f_eucalyptus_age2_unit1_price</v>
      </c>
      <c r="I2786" t="s">
        <v>5602</v>
      </c>
      <c r="J2786" t="s">
        <v>5604</v>
      </c>
      <c r="K2786" t="s">
        <v>5603</v>
      </c>
      <c r="M2786" t="str">
        <f t="shared" si="179"/>
        <v>variable = ifelse(variable == " f_eucalyptus_age2_unit1_price","      f_eucalyptus_price_agerange2_1 ",variable),</v>
      </c>
    </row>
    <row r="2787" spans="1:13">
      <c r="A2787" t="s">
        <v>7025</v>
      </c>
      <c r="E2787" s="30" t="str">
        <f t="shared" si="176"/>
        <v xml:space="preserve">      f_eucalyptus_quant_sold_agerange2_2 </v>
      </c>
      <c r="F2787" s="30" t="str">
        <f t="shared" si="177"/>
        <v xml:space="preserve"> f_eucalyptus_age2_unit2,</v>
      </c>
      <c r="G2787" s="30" t="str">
        <f t="shared" si="178"/>
        <v xml:space="preserve"> f_eucalyptus_age2_unit2</v>
      </c>
      <c r="I2787" t="s">
        <v>5602</v>
      </c>
      <c r="J2787" t="s">
        <v>5604</v>
      </c>
      <c r="K2787" t="s">
        <v>5603</v>
      </c>
      <c r="M2787" t="str">
        <f t="shared" si="179"/>
        <v>variable = ifelse(variable == " f_eucalyptus_age2_unit2","      f_eucalyptus_quant_sold_agerange2_2 ",variable),</v>
      </c>
    </row>
    <row r="2788" spans="1:13">
      <c r="A2788" t="s">
        <v>7026</v>
      </c>
      <c r="E2788" s="30" t="str">
        <f t="shared" si="176"/>
        <v xml:space="preserve">      f_eucalyptus_price_agerange2_2 </v>
      </c>
      <c r="F2788" s="30" t="str">
        <f t="shared" si="177"/>
        <v xml:space="preserve"> f_eucalyptus_age2_unit2_price,</v>
      </c>
      <c r="G2788" s="30" t="str">
        <f t="shared" si="178"/>
        <v xml:space="preserve"> f_eucalyptus_age2_unit2_price</v>
      </c>
      <c r="I2788" t="s">
        <v>5602</v>
      </c>
      <c r="J2788" t="s">
        <v>5604</v>
      </c>
      <c r="K2788" t="s">
        <v>5603</v>
      </c>
      <c r="M2788" t="str">
        <f t="shared" si="179"/>
        <v>variable = ifelse(variable == " f_eucalyptus_age2_unit2_price","      f_eucalyptus_price_agerange2_2 ",variable),</v>
      </c>
    </row>
    <row r="2789" spans="1:13">
      <c r="A2789" t="s">
        <v>7027</v>
      </c>
      <c r="E2789" s="30" t="str">
        <f t="shared" si="176"/>
        <v xml:space="preserve">      f_eucalyptus_quant_sold_agerange2_3 </v>
      </c>
      <c r="F2789" s="30" t="str">
        <f t="shared" si="177"/>
        <v xml:space="preserve"> f_eucalyptus_age2_unit3,</v>
      </c>
      <c r="G2789" s="30" t="str">
        <f t="shared" si="178"/>
        <v xml:space="preserve"> f_eucalyptus_age2_unit3</v>
      </c>
      <c r="I2789" t="s">
        <v>5602</v>
      </c>
      <c r="J2789" t="s">
        <v>5604</v>
      </c>
      <c r="K2789" t="s">
        <v>5603</v>
      </c>
      <c r="M2789" t="str">
        <f t="shared" si="179"/>
        <v>variable = ifelse(variable == " f_eucalyptus_age2_unit3","      f_eucalyptus_quant_sold_agerange2_3 ",variable),</v>
      </c>
    </row>
    <row r="2790" spans="1:13">
      <c r="A2790" t="s">
        <v>7028</v>
      </c>
      <c r="E2790" s="30" t="str">
        <f t="shared" si="176"/>
        <v xml:space="preserve">      f_eucalyptus_price_agerange2_3 </v>
      </c>
      <c r="F2790" s="30" t="str">
        <f t="shared" si="177"/>
        <v xml:space="preserve"> f_eucalyptus_age2_unit3_price,</v>
      </c>
      <c r="G2790" s="30" t="str">
        <f t="shared" si="178"/>
        <v xml:space="preserve"> f_eucalyptus_age2_unit3_price</v>
      </c>
      <c r="I2790" t="s">
        <v>5602</v>
      </c>
      <c r="J2790" t="s">
        <v>5604</v>
      </c>
      <c r="K2790" t="s">
        <v>5603</v>
      </c>
      <c r="M2790" t="str">
        <f t="shared" si="179"/>
        <v>variable = ifelse(variable == " f_eucalyptus_age2_unit3_price","      f_eucalyptus_price_agerange2_3 ",variable),</v>
      </c>
    </row>
    <row r="2791" spans="1:13">
      <c r="A2791" t="s">
        <v>7029</v>
      </c>
      <c r="E2791" s="30" t="str">
        <f t="shared" si="176"/>
        <v xml:space="preserve">      f_eucalyptus_quant_sold_agerange2_4 </v>
      </c>
      <c r="F2791" s="30" t="str">
        <f t="shared" si="177"/>
        <v xml:space="preserve"> f_eucalyptus_age2_unit4,</v>
      </c>
      <c r="G2791" s="30" t="str">
        <f t="shared" si="178"/>
        <v xml:space="preserve"> f_eucalyptus_age2_unit4</v>
      </c>
      <c r="I2791" t="s">
        <v>5602</v>
      </c>
      <c r="J2791" t="s">
        <v>5604</v>
      </c>
      <c r="K2791" t="s">
        <v>5603</v>
      </c>
      <c r="M2791" t="str">
        <f t="shared" si="179"/>
        <v>variable = ifelse(variable == " f_eucalyptus_age2_unit4","      f_eucalyptus_quant_sold_agerange2_4 ",variable),</v>
      </c>
    </row>
    <row r="2792" spans="1:13">
      <c r="A2792" t="s">
        <v>7030</v>
      </c>
      <c r="E2792" s="30" t="str">
        <f t="shared" si="176"/>
        <v xml:space="preserve">      f_eucalyptus_price_agerange2_4 </v>
      </c>
      <c r="F2792" s="30" t="str">
        <f t="shared" si="177"/>
        <v xml:space="preserve"> f_eucalyptus_age2_unit4_price,</v>
      </c>
      <c r="G2792" s="30" t="str">
        <f t="shared" si="178"/>
        <v xml:space="preserve"> f_eucalyptus_age2_unit4_price</v>
      </c>
      <c r="I2792" t="s">
        <v>5602</v>
      </c>
      <c r="J2792" t="s">
        <v>5604</v>
      </c>
      <c r="K2792" t="s">
        <v>5603</v>
      </c>
      <c r="M2792" t="str">
        <f t="shared" si="179"/>
        <v>variable = ifelse(variable == " f_eucalyptus_age2_unit4_price","      f_eucalyptus_price_agerange2_4 ",variable),</v>
      </c>
    </row>
    <row r="2793" spans="1:13">
      <c r="A2793" t="s">
        <v>7031</v>
      </c>
      <c r="E2793" s="30" t="str">
        <f t="shared" si="176"/>
        <v xml:space="preserve">      f_eucalyptus_quant_sold_agerange2_5 </v>
      </c>
      <c r="F2793" s="30" t="str">
        <f t="shared" si="177"/>
        <v xml:space="preserve"> f_eucalyptus_age2_unit5,</v>
      </c>
      <c r="G2793" s="30" t="str">
        <f t="shared" si="178"/>
        <v xml:space="preserve"> f_eucalyptus_age2_unit5</v>
      </c>
      <c r="I2793" t="s">
        <v>5602</v>
      </c>
      <c r="J2793" t="s">
        <v>5604</v>
      </c>
      <c r="K2793" t="s">
        <v>5603</v>
      </c>
      <c r="M2793" t="str">
        <f t="shared" si="179"/>
        <v>variable = ifelse(variable == " f_eucalyptus_age2_unit5","      f_eucalyptus_quant_sold_agerange2_5 ",variable),</v>
      </c>
    </row>
    <row r="2794" spans="1:13">
      <c r="A2794" t="s">
        <v>7032</v>
      </c>
      <c r="E2794" s="30" t="str">
        <f t="shared" si="176"/>
        <v xml:space="preserve">      f_eucalyptus_price_agerange2_5 </v>
      </c>
      <c r="F2794" s="30" t="str">
        <f t="shared" si="177"/>
        <v xml:space="preserve"> f_eucalyptus_age2_unit5_price,</v>
      </c>
      <c r="G2794" s="30" t="str">
        <f t="shared" si="178"/>
        <v xml:space="preserve"> f_eucalyptus_age2_unit5_price</v>
      </c>
      <c r="I2794" t="s">
        <v>5602</v>
      </c>
      <c r="J2794" t="s">
        <v>5604</v>
      </c>
      <c r="K2794" t="s">
        <v>5603</v>
      </c>
      <c r="M2794" t="str">
        <f t="shared" si="179"/>
        <v>variable = ifelse(variable == " f_eucalyptus_age2_unit5_price","      f_eucalyptus_price_agerange2_5 ",variable),</v>
      </c>
    </row>
    <row r="2795" spans="1:13">
      <c r="A2795" t="s">
        <v>7033</v>
      </c>
      <c r="E2795" s="30" t="str">
        <f t="shared" si="176"/>
        <v xml:space="preserve">      f_eucalyptus_tree_agerange3_measurement_unit </v>
      </c>
      <c r="F2795" s="30" t="str">
        <f t="shared" si="177"/>
        <v xml:space="preserve"> f_eucalyptus_age3_unit,</v>
      </c>
      <c r="G2795" s="30" t="str">
        <f t="shared" si="178"/>
        <v xml:space="preserve"> f_eucalyptus_age3_unit</v>
      </c>
      <c r="I2795" t="s">
        <v>5602</v>
      </c>
      <c r="J2795" t="s">
        <v>5604</v>
      </c>
      <c r="K2795" t="s">
        <v>5603</v>
      </c>
      <c r="M2795" t="str">
        <f t="shared" si="179"/>
        <v>variable = ifelse(variable == " f_eucalyptus_age3_unit","      f_eucalyptus_tree_agerange3_measurement_unit ",variable),</v>
      </c>
    </row>
    <row r="2796" spans="1:13">
      <c r="A2796" t="s">
        <v>7034</v>
      </c>
      <c r="E2796" s="30" t="str">
        <f t="shared" si="176"/>
        <v xml:space="preserve">      f_eucalyptus_quant_sold_agerange3_1 </v>
      </c>
      <c r="F2796" s="30" t="str">
        <f t="shared" si="177"/>
        <v xml:space="preserve"> f_eucalyptus_age3_unit1,</v>
      </c>
      <c r="G2796" s="30" t="str">
        <f t="shared" si="178"/>
        <v xml:space="preserve"> f_eucalyptus_age3_unit1</v>
      </c>
      <c r="I2796" t="s">
        <v>5602</v>
      </c>
      <c r="J2796" t="s">
        <v>5604</v>
      </c>
      <c r="K2796" t="s">
        <v>5603</v>
      </c>
      <c r="M2796" t="str">
        <f t="shared" si="179"/>
        <v>variable = ifelse(variable == " f_eucalyptus_age3_unit1","      f_eucalyptus_quant_sold_agerange3_1 ",variable),</v>
      </c>
    </row>
    <row r="2797" spans="1:13">
      <c r="A2797" t="s">
        <v>7035</v>
      </c>
      <c r="E2797" s="30" t="str">
        <f t="shared" si="176"/>
        <v xml:space="preserve">      f_eucalyptus_price_agerange3_1 </v>
      </c>
      <c r="F2797" s="30" t="str">
        <f t="shared" si="177"/>
        <v xml:space="preserve"> f_eucalyptus_age3_unit1_price,</v>
      </c>
      <c r="G2797" s="30" t="str">
        <f t="shared" si="178"/>
        <v xml:space="preserve"> f_eucalyptus_age3_unit1_price</v>
      </c>
      <c r="I2797" t="s">
        <v>5602</v>
      </c>
      <c r="J2797" t="s">
        <v>5604</v>
      </c>
      <c r="K2797" t="s">
        <v>5603</v>
      </c>
      <c r="M2797" t="str">
        <f t="shared" si="179"/>
        <v>variable = ifelse(variable == " f_eucalyptus_age3_unit1_price","      f_eucalyptus_price_agerange3_1 ",variable),</v>
      </c>
    </row>
    <row r="2798" spans="1:13">
      <c r="A2798" t="s">
        <v>7036</v>
      </c>
      <c r="E2798" s="30" t="str">
        <f t="shared" si="176"/>
        <v xml:space="preserve">      f_eucalyptus_quant_sold_agerange3_2 </v>
      </c>
      <c r="F2798" s="30" t="str">
        <f t="shared" si="177"/>
        <v xml:space="preserve"> f_eucalyptus_age3_unit2,</v>
      </c>
      <c r="G2798" s="30" t="str">
        <f t="shared" si="178"/>
        <v xml:space="preserve"> f_eucalyptus_age3_unit2</v>
      </c>
      <c r="I2798" t="s">
        <v>5602</v>
      </c>
      <c r="J2798" t="s">
        <v>5604</v>
      </c>
      <c r="K2798" t="s">
        <v>5603</v>
      </c>
      <c r="M2798" t="str">
        <f t="shared" si="179"/>
        <v>variable = ifelse(variable == " f_eucalyptus_age3_unit2","      f_eucalyptus_quant_sold_agerange3_2 ",variable),</v>
      </c>
    </row>
    <row r="2799" spans="1:13">
      <c r="A2799" t="s">
        <v>7037</v>
      </c>
      <c r="E2799" s="30" t="str">
        <f t="shared" si="176"/>
        <v xml:space="preserve">      f_eucalyptus_price_agerange3_2 </v>
      </c>
      <c r="F2799" s="30" t="str">
        <f t="shared" si="177"/>
        <v xml:space="preserve"> f_eucalyptus_age3_unit2_price,</v>
      </c>
      <c r="G2799" s="30" t="str">
        <f t="shared" si="178"/>
        <v xml:space="preserve"> f_eucalyptus_age3_unit2_price</v>
      </c>
      <c r="I2799" t="s">
        <v>5602</v>
      </c>
      <c r="J2799" t="s">
        <v>5604</v>
      </c>
      <c r="K2799" t="s">
        <v>5603</v>
      </c>
      <c r="M2799" t="str">
        <f t="shared" si="179"/>
        <v>variable = ifelse(variable == " f_eucalyptus_age3_unit2_price","      f_eucalyptus_price_agerange3_2 ",variable),</v>
      </c>
    </row>
    <row r="2800" spans="1:13">
      <c r="A2800" t="s">
        <v>7038</v>
      </c>
      <c r="E2800" s="30" t="str">
        <f t="shared" si="176"/>
        <v xml:space="preserve">      f_eucalyptus_quant_sold_agerange3_3 </v>
      </c>
      <c r="F2800" s="30" t="str">
        <f t="shared" si="177"/>
        <v xml:space="preserve"> f_eucalyptus_age3_unit3,</v>
      </c>
      <c r="G2800" s="30" t="str">
        <f t="shared" si="178"/>
        <v xml:space="preserve"> f_eucalyptus_age3_unit3</v>
      </c>
      <c r="I2800" t="s">
        <v>5602</v>
      </c>
      <c r="J2800" t="s">
        <v>5604</v>
      </c>
      <c r="K2800" t="s">
        <v>5603</v>
      </c>
      <c r="M2800" t="str">
        <f t="shared" si="179"/>
        <v>variable = ifelse(variable == " f_eucalyptus_age3_unit3","      f_eucalyptus_quant_sold_agerange3_3 ",variable),</v>
      </c>
    </row>
    <row r="2801" spans="1:13">
      <c r="A2801" t="s">
        <v>7039</v>
      </c>
      <c r="E2801" s="30" t="str">
        <f t="shared" si="176"/>
        <v xml:space="preserve">      f_eucalyptus_price_agerange3_3 </v>
      </c>
      <c r="F2801" s="30" t="str">
        <f t="shared" si="177"/>
        <v xml:space="preserve"> f_eucalyptus_age3_unit3_price,</v>
      </c>
      <c r="G2801" s="30" t="str">
        <f t="shared" si="178"/>
        <v xml:space="preserve"> f_eucalyptus_age3_unit3_price</v>
      </c>
      <c r="I2801" t="s">
        <v>5602</v>
      </c>
      <c r="J2801" t="s">
        <v>5604</v>
      </c>
      <c r="K2801" t="s">
        <v>5603</v>
      </c>
      <c r="M2801" t="str">
        <f t="shared" si="179"/>
        <v>variable = ifelse(variable == " f_eucalyptus_age3_unit3_price","      f_eucalyptus_price_agerange3_3 ",variable),</v>
      </c>
    </row>
    <row r="2802" spans="1:13">
      <c r="A2802" t="s">
        <v>7040</v>
      </c>
      <c r="E2802" s="30" t="str">
        <f t="shared" si="176"/>
        <v xml:space="preserve">      f_eucalyptus_quant_sold_agerange3_4 </v>
      </c>
      <c r="F2802" s="30" t="str">
        <f t="shared" si="177"/>
        <v xml:space="preserve"> f_eucalyptus_age3_unit4,</v>
      </c>
      <c r="G2802" s="30" t="str">
        <f t="shared" si="178"/>
        <v xml:space="preserve"> f_eucalyptus_age3_unit4</v>
      </c>
      <c r="I2802" t="s">
        <v>5602</v>
      </c>
      <c r="J2802" t="s">
        <v>5604</v>
      </c>
      <c r="K2802" t="s">
        <v>5603</v>
      </c>
      <c r="M2802" t="str">
        <f t="shared" si="179"/>
        <v>variable = ifelse(variable == " f_eucalyptus_age3_unit4","      f_eucalyptus_quant_sold_agerange3_4 ",variable),</v>
      </c>
    </row>
    <row r="2803" spans="1:13">
      <c r="A2803" t="s">
        <v>7041</v>
      </c>
      <c r="E2803" s="30" t="str">
        <f t="shared" si="176"/>
        <v xml:space="preserve">      f_eucalyptus_price_agerange3_4 </v>
      </c>
      <c r="F2803" s="30" t="str">
        <f t="shared" si="177"/>
        <v xml:space="preserve"> f_eucalyptus_age3_unit4_price,</v>
      </c>
      <c r="G2803" s="30" t="str">
        <f t="shared" si="178"/>
        <v xml:space="preserve"> f_eucalyptus_age3_unit4_price</v>
      </c>
      <c r="I2803" t="s">
        <v>5602</v>
      </c>
      <c r="J2803" t="s">
        <v>5604</v>
      </c>
      <c r="K2803" t="s">
        <v>5603</v>
      </c>
      <c r="M2803" t="str">
        <f t="shared" si="179"/>
        <v>variable = ifelse(variable == " f_eucalyptus_age3_unit4_price","      f_eucalyptus_price_agerange3_4 ",variable),</v>
      </c>
    </row>
    <row r="2804" spans="1:13">
      <c r="A2804" t="s">
        <v>7042</v>
      </c>
      <c r="E2804" s="30" t="str">
        <f t="shared" si="176"/>
        <v xml:space="preserve">      f_eucalyptus_quant_sold_agerange3_5 </v>
      </c>
      <c r="F2804" s="30" t="str">
        <f t="shared" si="177"/>
        <v xml:space="preserve"> f_eucalyptus_age3_unit5,</v>
      </c>
      <c r="G2804" s="30" t="str">
        <f t="shared" si="178"/>
        <v xml:space="preserve"> f_eucalyptus_age3_unit5</v>
      </c>
      <c r="I2804" t="s">
        <v>5602</v>
      </c>
      <c r="J2804" t="s">
        <v>5604</v>
      </c>
      <c r="K2804" t="s">
        <v>5603</v>
      </c>
      <c r="M2804" t="str">
        <f t="shared" si="179"/>
        <v>variable = ifelse(variable == " f_eucalyptus_age3_unit5","      f_eucalyptus_quant_sold_agerange3_5 ",variable),</v>
      </c>
    </row>
    <row r="2805" spans="1:13">
      <c r="A2805" t="s">
        <v>7043</v>
      </c>
      <c r="E2805" s="30" t="str">
        <f t="shared" si="176"/>
        <v xml:space="preserve">      f_eucalyptus_price_agerange3_5 </v>
      </c>
      <c r="F2805" s="30" t="str">
        <f t="shared" si="177"/>
        <v xml:space="preserve"> f_eucalyptus_age3_unit5_price,</v>
      </c>
      <c r="G2805" s="30" t="str">
        <f t="shared" si="178"/>
        <v xml:space="preserve"> f_eucalyptus_age3_unit5_price</v>
      </c>
      <c r="I2805" t="s">
        <v>5602</v>
      </c>
      <c r="J2805" t="s">
        <v>5604</v>
      </c>
      <c r="K2805" t="s">
        <v>5603</v>
      </c>
      <c r="M2805" t="str">
        <f t="shared" si="179"/>
        <v>variable = ifelse(variable == " f_eucalyptus_age3_unit5_price","      f_eucalyptus_price_agerange3_5 ",variable),</v>
      </c>
    </row>
    <row r="2806" spans="1:13">
      <c r="A2806" t="s">
        <v>7044</v>
      </c>
      <c r="E2806" s="30" t="str">
        <f t="shared" si="176"/>
        <v xml:space="preserve">      f_eucalyptus_tree_agerange4_measurement_unit </v>
      </c>
      <c r="F2806" s="30" t="str">
        <f t="shared" si="177"/>
        <v xml:space="preserve"> f_eucalyptus_age4_unit,</v>
      </c>
      <c r="G2806" s="30" t="str">
        <f t="shared" si="178"/>
        <v xml:space="preserve"> f_eucalyptus_age4_unit</v>
      </c>
      <c r="I2806" t="s">
        <v>5602</v>
      </c>
      <c r="J2806" t="s">
        <v>5604</v>
      </c>
      <c r="K2806" t="s">
        <v>5603</v>
      </c>
      <c r="M2806" t="str">
        <f t="shared" si="179"/>
        <v>variable = ifelse(variable == " f_eucalyptus_age4_unit","      f_eucalyptus_tree_agerange4_measurement_unit ",variable),</v>
      </c>
    </row>
    <row r="2807" spans="1:13">
      <c r="A2807" t="s">
        <v>7045</v>
      </c>
      <c r="E2807" s="30" t="str">
        <f t="shared" si="176"/>
        <v xml:space="preserve">      f_eucalyptus_quant_sold_agerange4_1 </v>
      </c>
      <c r="F2807" s="30" t="str">
        <f t="shared" si="177"/>
        <v xml:space="preserve"> f_eucalyptus_age4_unit1,</v>
      </c>
      <c r="G2807" s="30" t="str">
        <f t="shared" si="178"/>
        <v xml:space="preserve"> f_eucalyptus_age4_unit1</v>
      </c>
      <c r="I2807" t="s">
        <v>5602</v>
      </c>
      <c r="J2807" t="s">
        <v>5604</v>
      </c>
      <c r="K2807" t="s">
        <v>5603</v>
      </c>
      <c r="M2807" t="str">
        <f t="shared" si="179"/>
        <v>variable = ifelse(variable == " f_eucalyptus_age4_unit1","      f_eucalyptus_quant_sold_agerange4_1 ",variable),</v>
      </c>
    </row>
    <row r="2808" spans="1:13">
      <c r="A2808" t="s">
        <v>7046</v>
      </c>
      <c r="E2808" s="30" t="str">
        <f t="shared" si="176"/>
        <v xml:space="preserve">      f_eucalyptus_price_agerange4_1 </v>
      </c>
      <c r="F2808" s="30" t="str">
        <f t="shared" si="177"/>
        <v xml:space="preserve"> f_eucalyptus_age4_unit1_price,</v>
      </c>
      <c r="G2808" s="30" t="str">
        <f t="shared" si="178"/>
        <v xml:space="preserve"> f_eucalyptus_age4_unit1_price</v>
      </c>
      <c r="I2808" t="s">
        <v>5602</v>
      </c>
      <c r="J2808" t="s">
        <v>5604</v>
      </c>
      <c r="K2808" t="s">
        <v>5603</v>
      </c>
      <c r="M2808" t="str">
        <f t="shared" si="179"/>
        <v>variable = ifelse(variable == " f_eucalyptus_age4_unit1_price","      f_eucalyptus_price_agerange4_1 ",variable),</v>
      </c>
    </row>
    <row r="2809" spans="1:13">
      <c r="A2809" t="s">
        <v>7047</v>
      </c>
      <c r="E2809" s="30" t="str">
        <f t="shared" si="176"/>
        <v xml:space="preserve">      f_eucalyptus_quant_sold_agerange4_2 </v>
      </c>
      <c r="F2809" s="30" t="str">
        <f t="shared" si="177"/>
        <v xml:space="preserve"> f_eucalyptus_age4_unit2,</v>
      </c>
      <c r="G2809" s="30" t="str">
        <f t="shared" si="178"/>
        <v xml:space="preserve"> f_eucalyptus_age4_unit2</v>
      </c>
      <c r="I2809" t="s">
        <v>5602</v>
      </c>
      <c r="J2809" t="s">
        <v>5604</v>
      </c>
      <c r="K2809" t="s">
        <v>5603</v>
      </c>
      <c r="M2809" t="str">
        <f t="shared" si="179"/>
        <v>variable = ifelse(variable == " f_eucalyptus_age4_unit2","      f_eucalyptus_quant_sold_agerange4_2 ",variable),</v>
      </c>
    </row>
    <row r="2810" spans="1:13">
      <c r="A2810" t="s">
        <v>7048</v>
      </c>
      <c r="E2810" s="30" t="str">
        <f t="shared" si="176"/>
        <v xml:space="preserve">      f_eucalyptus_price_agerange4_2 </v>
      </c>
      <c r="F2810" s="30" t="str">
        <f t="shared" si="177"/>
        <v xml:space="preserve"> f_eucalyptus_age4_unit2_price,</v>
      </c>
      <c r="G2810" s="30" t="str">
        <f t="shared" si="178"/>
        <v xml:space="preserve"> f_eucalyptus_age4_unit2_price</v>
      </c>
      <c r="I2810" t="s">
        <v>5602</v>
      </c>
      <c r="J2810" t="s">
        <v>5604</v>
      </c>
      <c r="K2810" t="s">
        <v>5603</v>
      </c>
      <c r="M2810" t="str">
        <f t="shared" si="179"/>
        <v>variable = ifelse(variable == " f_eucalyptus_age4_unit2_price","      f_eucalyptus_price_agerange4_2 ",variable),</v>
      </c>
    </row>
    <row r="2811" spans="1:13">
      <c r="A2811" t="s">
        <v>7049</v>
      </c>
      <c r="E2811" s="30" t="str">
        <f t="shared" si="176"/>
        <v xml:space="preserve">      f_eucalyptus_quant_sold_agerange4_3 </v>
      </c>
      <c r="F2811" s="30" t="str">
        <f t="shared" si="177"/>
        <v xml:space="preserve"> f_eucalyptus_age4_unit3,</v>
      </c>
      <c r="G2811" s="30" t="str">
        <f t="shared" si="178"/>
        <v xml:space="preserve"> f_eucalyptus_age4_unit3</v>
      </c>
      <c r="I2811" t="s">
        <v>5602</v>
      </c>
      <c r="J2811" t="s">
        <v>5604</v>
      </c>
      <c r="K2811" t="s">
        <v>5603</v>
      </c>
      <c r="M2811" t="str">
        <f t="shared" si="179"/>
        <v>variable = ifelse(variable == " f_eucalyptus_age4_unit3","      f_eucalyptus_quant_sold_agerange4_3 ",variable),</v>
      </c>
    </row>
    <row r="2812" spans="1:13">
      <c r="A2812" t="s">
        <v>7050</v>
      </c>
      <c r="E2812" s="30" t="str">
        <f t="shared" si="176"/>
        <v xml:space="preserve">      f_eucalyptus_price_agerange4_3 </v>
      </c>
      <c r="F2812" s="30" t="str">
        <f t="shared" si="177"/>
        <v xml:space="preserve"> f_eucalyptus_age4_unit3_price,</v>
      </c>
      <c r="G2812" s="30" t="str">
        <f t="shared" si="178"/>
        <v xml:space="preserve"> f_eucalyptus_age4_unit3_price</v>
      </c>
      <c r="I2812" t="s">
        <v>5602</v>
      </c>
      <c r="J2812" t="s">
        <v>5604</v>
      </c>
      <c r="K2812" t="s">
        <v>5603</v>
      </c>
      <c r="M2812" t="str">
        <f t="shared" si="179"/>
        <v>variable = ifelse(variable == " f_eucalyptus_age4_unit3_price","      f_eucalyptus_price_agerange4_3 ",variable),</v>
      </c>
    </row>
    <row r="2813" spans="1:13">
      <c r="A2813" t="s">
        <v>7051</v>
      </c>
      <c r="E2813" s="30" t="str">
        <f t="shared" si="176"/>
        <v xml:space="preserve">      f_eucalyptus_quant_sold_agerange4_4 </v>
      </c>
      <c r="F2813" s="30" t="str">
        <f t="shared" si="177"/>
        <v xml:space="preserve"> f_eucalyptus_age4_unit4,</v>
      </c>
      <c r="G2813" s="30" t="str">
        <f t="shared" si="178"/>
        <v xml:space="preserve"> f_eucalyptus_age4_unit4</v>
      </c>
      <c r="I2813" t="s">
        <v>5602</v>
      </c>
      <c r="J2813" t="s">
        <v>5604</v>
      </c>
      <c r="K2813" t="s">
        <v>5603</v>
      </c>
      <c r="M2813" t="str">
        <f t="shared" si="179"/>
        <v>variable = ifelse(variable == " f_eucalyptus_age4_unit4","      f_eucalyptus_quant_sold_agerange4_4 ",variable),</v>
      </c>
    </row>
    <row r="2814" spans="1:13">
      <c r="A2814" t="s">
        <v>7052</v>
      </c>
      <c r="E2814" s="30" t="str">
        <f t="shared" si="176"/>
        <v xml:space="preserve">      f_eucalyptus_price_agerange4_4 </v>
      </c>
      <c r="F2814" s="30" t="str">
        <f t="shared" si="177"/>
        <v xml:space="preserve"> f_eucalyptus_age4_unit4_price,</v>
      </c>
      <c r="G2814" s="30" t="str">
        <f t="shared" si="178"/>
        <v xml:space="preserve"> f_eucalyptus_age4_unit4_price</v>
      </c>
      <c r="I2814" t="s">
        <v>5602</v>
      </c>
      <c r="J2814" t="s">
        <v>5604</v>
      </c>
      <c r="K2814" t="s">
        <v>5603</v>
      </c>
      <c r="M2814" t="str">
        <f t="shared" si="179"/>
        <v>variable = ifelse(variable == " f_eucalyptus_age4_unit4_price","      f_eucalyptus_price_agerange4_4 ",variable),</v>
      </c>
    </row>
    <row r="2815" spans="1:13">
      <c r="A2815" t="s">
        <v>7053</v>
      </c>
      <c r="E2815" s="30" t="str">
        <f t="shared" si="176"/>
        <v xml:space="preserve">      f_eucalyptus_quant_sold_agerange4_5 </v>
      </c>
      <c r="F2815" s="30" t="str">
        <f t="shared" si="177"/>
        <v xml:space="preserve"> f_eucalyptus_age4_unit5,</v>
      </c>
      <c r="G2815" s="30" t="str">
        <f t="shared" si="178"/>
        <v xml:space="preserve"> f_eucalyptus_age4_unit5</v>
      </c>
      <c r="I2815" t="s">
        <v>5602</v>
      </c>
      <c r="J2815" t="s">
        <v>5604</v>
      </c>
      <c r="K2815" t="s">
        <v>5603</v>
      </c>
      <c r="M2815" t="str">
        <f t="shared" si="179"/>
        <v>variable = ifelse(variable == " f_eucalyptus_age4_unit5","      f_eucalyptus_quant_sold_agerange4_5 ",variable),</v>
      </c>
    </row>
    <row r="2816" spans="1:13">
      <c r="A2816" t="s">
        <v>7054</v>
      </c>
      <c r="E2816" s="30" t="str">
        <f t="shared" si="176"/>
        <v xml:space="preserve">      f_eucalyptus_price_agerange4_5 </v>
      </c>
      <c r="F2816" s="30" t="str">
        <f t="shared" si="177"/>
        <v xml:space="preserve"> f_eucalyptus_age4_unit5_price,</v>
      </c>
      <c r="G2816" s="30" t="str">
        <f t="shared" si="178"/>
        <v xml:space="preserve"> f_eucalyptus_age4_unit5_price</v>
      </c>
      <c r="I2816" t="s">
        <v>5602</v>
      </c>
      <c r="J2816" t="s">
        <v>5604</v>
      </c>
      <c r="K2816" t="s">
        <v>5603</v>
      </c>
      <c r="M2816" t="str">
        <f t="shared" si="179"/>
        <v>variable = ifelse(variable == " f_eucalyptus_age4_unit5_price","      f_eucalyptus_price_agerange4_5 ",variable),</v>
      </c>
    </row>
    <row r="2817" spans="1:13">
      <c r="A2817" t="s">
        <v>7055</v>
      </c>
      <c r="E2817" s="30" t="str">
        <f t="shared" si="176"/>
        <v xml:space="preserve">      f_income_other_rentequipment_type </v>
      </c>
      <c r="F2817" s="30" t="str">
        <f t="shared" si="177"/>
        <v xml:space="preserve"> f_income_equipment_rent,</v>
      </c>
      <c r="G2817" s="30" t="str">
        <f t="shared" si="178"/>
        <v xml:space="preserve"> f_income_equipment_rent</v>
      </c>
      <c r="I2817" t="s">
        <v>5602</v>
      </c>
      <c r="J2817" t="s">
        <v>5604</v>
      </c>
      <c r="K2817" t="s">
        <v>5603</v>
      </c>
      <c r="M2817" t="str">
        <f t="shared" si="179"/>
        <v>variable = ifelse(variable == " f_income_equipment_rent","      f_income_other_rentequipment_type ",variable),</v>
      </c>
    </row>
    <row r="2818" spans="1:13">
      <c r="A2818" t="s">
        <v>7056</v>
      </c>
      <c r="E2818" s="30" t="str">
        <f t="shared" si="176"/>
        <v xml:space="preserve">      f_income_other_rentequipment_type_other </v>
      </c>
      <c r="F2818" s="30" t="str">
        <f t="shared" si="177"/>
        <v xml:space="preserve"> 'f_income_equipment_rent__other__',</v>
      </c>
      <c r="G2818" s="30" t="str">
        <f t="shared" si="178"/>
        <v xml:space="preserve"> 'f_income_equipment_rent__other__'</v>
      </c>
      <c r="I2818" t="s">
        <v>5602</v>
      </c>
      <c r="J2818" t="s">
        <v>5604</v>
      </c>
      <c r="K2818" t="s">
        <v>5603</v>
      </c>
      <c r="M2818" t="str">
        <f t="shared" si="179"/>
        <v>variable = ifelse(variable == " 'f_income_equipment_rent__other__'","      f_income_other_rentequipment_type_other ",variable),</v>
      </c>
    </row>
    <row r="2819" spans="1:13">
      <c r="A2819" t="s">
        <v>5520</v>
      </c>
      <c r="E2819" s="30" t="str">
        <f t="shared" si="176"/>
        <v xml:space="preserve">      cs_sdm_company </v>
      </c>
      <c r="F2819" s="30" t="str">
        <f t="shared" si="177"/>
        <v xml:space="preserve"> f_know_company,</v>
      </c>
      <c r="G2819" s="30" t="str">
        <f t="shared" si="178"/>
        <v xml:space="preserve"> f_know_company</v>
      </c>
      <c r="I2819" t="s">
        <v>5602</v>
      </c>
      <c r="J2819" t="s">
        <v>5604</v>
      </c>
      <c r="K2819" t="s">
        <v>5603</v>
      </c>
      <c r="M2819" t="str">
        <f t="shared" si="179"/>
        <v>variable = ifelse(variable == " f_know_company","      cs_sdm_company ",variable),</v>
      </c>
    </row>
    <row r="2820" spans="1:13">
      <c r="A2820" t="s">
        <v>5521</v>
      </c>
      <c r="E2820" s="30" t="str">
        <f t="shared" si="176"/>
        <v xml:space="preserve">      cf_shortage </v>
      </c>
      <c r="F2820" s="30" t="str">
        <f t="shared" si="177"/>
        <v xml:space="preserve"> f_liquidity,</v>
      </c>
      <c r="G2820" s="30" t="str">
        <f t="shared" si="178"/>
        <v xml:space="preserve"> f_liquidity</v>
      </c>
      <c r="I2820" t="s">
        <v>5602</v>
      </c>
      <c r="J2820" t="s">
        <v>5604</v>
      </c>
      <c r="K2820" t="s">
        <v>5603</v>
      </c>
      <c r="M2820" t="str">
        <f t="shared" si="179"/>
        <v>variable = ifelse(variable == " f_liquidity","      cf_shortage ",variable),</v>
      </c>
    </row>
    <row r="2821" spans="1:13">
      <c r="A2821" t="s">
        <v>5522</v>
      </c>
      <c r="E2821" s="30" t="str">
        <f t="shared" si="176"/>
        <v xml:space="preserve">      cf_shortage_months </v>
      </c>
      <c r="F2821" s="30" t="str">
        <f t="shared" si="177"/>
        <v xml:space="preserve"> f_liquidity_months,</v>
      </c>
      <c r="G2821" s="30" t="str">
        <f t="shared" si="178"/>
        <v xml:space="preserve"> f_liquidity_months</v>
      </c>
      <c r="I2821" t="s">
        <v>5602</v>
      </c>
      <c r="J2821" t="s">
        <v>5604</v>
      </c>
      <c r="K2821" t="s">
        <v>5603</v>
      </c>
      <c r="M2821" t="str">
        <f t="shared" si="179"/>
        <v>variable = ifelse(variable == " f_liquidity_months","      cf_shortage_months ",variable),</v>
      </c>
    </row>
    <row r="2822" spans="1:13">
      <c r="A2822" t="s">
        <v>5523</v>
      </c>
      <c r="E2822" s="30" t="str">
        <f t="shared" si="176"/>
        <v xml:space="preserve">      f_livestock_income_type </v>
      </c>
      <c r="F2822" s="30" t="str">
        <f t="shared" si="177"/>
        <v xml:space="preserve"> f_livestock,</v>
      </c>
      <c r="G2822" s="30" t="str">
        <f t="shared" si="178"/>
        <v xml:space="preserve"> f_livestock</v>
      </c>
      <c r="I2822" t="s">
        <v>5602</v>
      </c>
      <c r="J2822" t="s">
        <v>5604</v>
      </c>
      <c r="K2822" t="s">
        <v>5603</v>
      </c>
      <c r="M2822" t="str">
        <f t="shared" si="179"/>
        <v>variable = ifelse(variable == " f_livestock","      f_livestock_income_type ",variable),</v>
      </c>
    </row>
    <row r="2823" spans="1:13">
      <c r="A2823" t="s">
        <v>5847</v>
      </c>
      <c r="E2823" s="30" t="str">
        <f t="shared" ref="E2823:E2886" si="180">LEFT(A2823, SEARCH("=",A2823)-1)</f>
        <v xml:space="preserve">      f_livestock_income_type_other </v>
      </c>
      <c r="F2823" s="30" t="str">
        <f t="shared" ref="F2823:F2886" si="181">RIGHT(A2823,LEN(A2823)-SEARCH("=",A2823))</f>
        <v xml:space="preserve"> 'f_livestock__other__',</v>
      </c>
      <c r="G2823" s="30" t="str">
        <f t="shared" ref="G2823:G2886" si="182">LEFT(F2823, SEARCH(",",F2823)-1)</f>
        <v xml:space="preserve"> 'f_livestock__other__'</v>
      </c>
      <c r="I2823" t="s">
        <v>5602</v>
      </c>
      <c r="J2823" t="s">
        <v>5604</v>
      </c>
      <c r="K2823" t="s">
        <v>5603</v>
      </c>
      <c r="M2823" t="str">
        <f t="shared" ref="M2823:M2886" si="183">IFERROR(_xlfn.CONCAT(I2823,G2823,J2823,E2823,K2823),"")</f>
        <v>variable = ifelse(variable == " 'f_livestock__other__'","      f_livestock_income_type_other ",variable),</v>
      </c>
    </row>
    <row r="2824" spans="1:13">
      <c r="A2824" t="s">
        <v>5524</v>
      </c>
      <c r="E2824" s="30" t="str">
        <f t="shared" si="180"/>
        <v xml:space="preserve">      f_livestock_income_total </v>
      </c>
      <c r="F2824" s="30" t="str">
        <f t="shared" si="181"/>
        <v xml:space="preserve"> f_livestock_income,</v>
      </c>
      <c r="G2824" s="30" t="str">
        <f t="shared" si="182"/>
        <v xml:space="preserve"> f_livestock_income</v>
      </c>
      <c r="I2824" t="s">
        <v>5602</v>
      </c>
      <c r="J2824" t="s">
        <v>5604</v>
      </c>
      <c r="K2824" t="s">
        <v>5603</v>
      </c>
      <c r="M2824" t="str">
        <f t="shared" si="183"/>
        <v>variable = ifelse(variable == " f_livestock_income","      f_livestock_income_total ",variable),</v>
      </c>
    </row>
    <row r="2825" spans="1:13">
      <c r="A2825" t="s">
        <v>6545</v>
      </c>
      <c r="E2825" s="30" t="str">
        <f t="shared" si="180"/>
        <v xml:space="preserve">      pi_location_other_second_admin </v>
      </c>
      <c r="F2825" s="30" t="str">
        <f t="shared" si="181"/>
        <v xml:space="preserve"> f_location_other_county,</v>
      </c>
      <c r="G2825" s="30" t="str">
        <f t="shared" si="182"/>
        <v xml:space="preserve"> f_location_other_county</v>
      </c>
      <c r="I2825" t="s">
        <v>5602</v>
      </c>
      <c r="J2825" t="s">
        <v>5604</v>
      </c>
      <c r="K2825" t="s">
        <v>5603</v>
      </c>
      <c r="M2825" t="str">
        <f t="shared" si="183"/>
        <v>variable = ifelse(variable == " f_location_other_county","      pi_location_other_second_admin ",variable),</v>
      </c>
    </row>
    <row r="2826" spans="1:13">
      <c r="A2826" t="s">
        <v>6546</v>
      </c>
      <c r="E2826" s="30" t="str">
        <f t="shared" si="180"/>
        <v xml:space="preserve">      pi_location_other_first_admin </v>
      </c>
      <c r="F2826" s="30" t="str">
        <f t="shared" si="181"/>
        <v xml:space="preserve"> f_location_other_district,</v>
      </c>
      <c r="G2826" s="30" t="str">
        <f t="shared" si="182"/>
        <v xml:space="preserve"> f_location_other_district</v>
      </c>
      <c r="I2826" t="s">
        <v>5602</v>
      </c>
      <c r="J2826" t="s">
        <v>5604</v>
      </c>
      <c r="K2826" t="s">
        <v>5603</v>
      </c>
      <c r="M2826" t="str">
        <f t="shared" si="183"/>
        <v>variable = ifelse(variable == " f_location_other_district","      pi_location_other_first_admin ",variable),</v>
      </c>
    </row>
    <row r="2827" spans="1:13">
      <c r="A2827" t="s">
        <v>7057</v>
      </c>
      <c r="E2827" s="30" t="str">
        <f t="shared" si="180"/>
        <v xml:space="preserve">      pi_location_other_first_admin_other </v>
      </c>
      <c r="F2827" s="30" t="str">
        <f t="shared" si="181"/>
        <v xml:space="preserve"> 'f_location_other_district__other__',</v>
      </c>
      <c r="G2827" s="30" t="str">
        <f t="shared" si="182"/>
        <v xml:space="preserve"> 'f_location_other_district__other__'</v>
      </c>
      <c r="I2827" t="s">
        <v>5602</v>
      </c>
      <c r="J2827" t="s">
        <v>5604</v>
      </c>
      <c r="K2827" t="s">
        <v>5603</v>
      </c>
      <c r="M2827" t="str">
        <f t="shared" si="183"/>
        <v>variable = ifelse(variable == " 'f_location_other_district__other__'","      pi_location_other_first_admin_other ",variable),</v>
      </c>
    </row>
    <row r="2828" spans="1:13">
      <c r="A2828" t="s">
        <v>7058</v>
      </c>
      <c r="E2828" s="30" t="str">
        <f t="shared" si="180"/>
        <v xml:space="preserve">      pi_location_other_fourth_admin </v>
      </c>
      <c r="F2828" s="30" t="str">
        <f t="shared" si="181"/>
        <v xml:space="preserve"> f_location_other_parish,</v>
      </c>
      <c r="G2828" s="30" t="str">
        <f t="shared" si="182"/>
        <v xml:space="preserve"> f_location_other_parish</v>
      </c>
      <c r="I2828" t="s">
        <v>5602</v>
      </c>
      <c r="J2828" t="s">
        <v>5604</v>
      </c>
      <c r="K2828" t="s">
        <v>5603</v>
      </c>
      <c r="M2828" t="str">
        <f t="shared" si="183"/>
        <v>variable = ifelse(variable == " f_location_other_parish","      pi_location_other_fourth_admin ",variable),</v>
      </c>
    </row>
    <row r="2829" spans="1:13">
      <c r="A2829" t="s">
        <v>6547</v>
      </c>
      <c r="E2829" s="30" t="str">
        <f t="shared" si="180"/>
        <v xml:space="preserve">      pi_location_other_third_admin </v>
      </c>
      <c r="F2829" s="30" t="str">
        <f t="shared" si="181"/>
        <v xml:space="preserve"> f_location_other_subcounty,</v>
      </c>
      <c r="G2829" s="30" t="str">
        <f t="shared" si="182"/>
        <v xml:space="preserve"> f_location_other_subcounty</v>
      </c>
      <c r="I2829" t="s">
        <v>5602</v>
      </c>
      <c r="J2829" t="s">
        <v>5604</v>
      </c>
      <c r="K2829" t="s">
        <v>5603</v>
      </c>
      <c r="M2829" t="str">
        <f t="shared" si="183"/>
        <v>variable = ifelse(variable == " f_location_other_subcounty","      pi_location_other_third_admin ",variable),</v>
      </c>
    </row>
    <row r="2830" spans="1:13">
      <c r="A2830" t="s">
        <v>5855</v>
      </c>
      <c r="E2830" s="30" t="str">
        <f t="shared" si="180"/>
        <v xml:space="preserve">      pi_location_other_village </v>
      </c>
      <c r="F2830" s="30" t="str">
        <f t="shared" si="181"/>
        <v xml:space="preserve"> f_location_other_village,</v>
      </c>
      <c r="G2830" s="30" t="str">
        <f t="shared" si="182"/>
        <v xml:space="preserve"> f_location_other_village</v>
      </c>
      <c r="I2830" t="s">
        <v>5602</v>
      </c>
      <c r="J2830" t="s">
        <v>5604</v>
      </c>
      <c r="K2830" t="s">
        <v>5603</v>
      </c>
      <c r="M2830" t="str">
        <f t="shared" si="183"/>
        <v>variable = ifelse(variable == " f_location_other_village","      pi_location_other_village ",variable),</v>
      </c>
    </row>
    <row r="2831" spans="1:13">
      <c r="A2831" t="s">
        <v>7059</v>
      </c>
      <c r="E2831" s="30" t="str">
        <f t="shared" si="180"/>
        <v xml:space="preserve">      f_timber_loss_trees_fire_12months_yn </v>
      </c>
      <c r="F2831" s="30" t="str">
        <f t="shared" si="181"/>
        <v xml:space="preserve"> f_loss_fire_12months,</v>
      </c>
      <c r="G2831" s="30" t="str">
        <f t="shared" si="182"/>
        <v xml:space="preserve"> f_loss_fire_12months</v>
      </c>
      <c r="I2831" t="s">
        <v>5602</v>
      </c>
      <c r="J2831" t="s">
        <v>5604</v>
      </c>
      <c r="K2831" t="s">
        <v>5603</v>
      </c>
      <c r="M2831" t="str">
        <f t="shared" si="183"/>
        <v>variable = ifelse(variable == " f_loss_fire_12months","      f_timber_loss_trees_fire_12months_yn ",variable),</v>
      </c>
    </row>
    <row r="2832" spans="1:13">
      <c r="A2832" t="s">
        <v>7060</v>
      </c>
      <c r="E2832" s="30" t="str">
        <f t="shared" si="180"/>
        <v xml:space="preserve">      f_timber_loss_trees_fire_5years_yn </v>
      </c>
      <c r="F2832" s="30" t="str">
        <f t="shared" si="181"/>
        <v xml:space="preserve"> f_loss_fire_5years,</v>
      </c>
      <c r="G2832" s="30" t="str">
        <f t="shared" si="182"/>
        <v xml:space="preserve"> f_loss_fire_5years</v>
      </c>
      <c r="I2832" t="s">
        <v>5602</v>
      </c>
      <c r="J2832" t="s">
        <v>5604</v>
      </c>
      <c r="K2832" t="s">
        <v>5603</v>
      </c>
      <c r="M2832" t="str">
        <f t="shared" si="183"/>
        <v>variable = ifelse(variable == " f_loss_fire_5years","      f_timber_loss_trees_fire_5years_yn ",variable),</v>
      </c>
    </row>
    <row r="2833" spans="1:13">
      <c r="A2833" t="s">
        <v>7061</v>
      </c>
      <c r="E2833" s="30" t="str">
        <f t="shared" si="180"/>
        <v xml:space="preserve">      f_timber_loss_trees_fire_12months_amount </v>
      </c>
      <c r="F2833" s="30" t="str">
        <f t="shared" si="181"/>
        <v xml:space="preserve"> f_loss_fire_amount_12months,</v>
      </c>
      <c r="G2833" s="30" t="str">
        <f t="shared" si="182"/>
        <v xml:space="preserve"> f_loss_fire_amount_12months</v>
      </c>
      <c r="I2833" t="s">
        <v>5602</v>
      </c>
      <c r="J2833" t="s">
        <v>5604</v>
      </c>
      <c r="K2833" t="s">
        <v>5603</v>
      </c>
      <c r="M2833" t="str">
        <f t="shared" si="183"/>
        <v>variable = ifelse(variable == " f_loss_fire_amount_12months","      f_timber_loss_trees_fire_12months_amount ",variable),</v>
      </c>
    </row>
    <row r="2834" spans="1:13">
      <c r="A2834" t="s">
        <v>7062</v>
      </c>
      <c r="E2834" s="30" t="str">
        <f t="shared" si="180"/>
        <v xml:space="preserve">      f_timber_loss_trees_fire_5years_amount </v>
      </c>
      <c r="F2834" s="30" t="str">
        <f t="shared" si="181"/>
        <v xml:space="preserve"> f_loss_fire_amount_5years,</v>
      </c>
      <c r="G2834" s="30" t="str">
        <f t="shared" si="182"/>
        <v xml:space="preserve"> f_loss_fire_amount_5years</v>
      </c>
      <c r="I2834" t="s">
        <v>5602</v>
      </c>
      <c r="J2834" t="s">
        <v>5604</v>
      </c>
      <c r="K2834" t="s">
        <v>5603</v>
      </c>
      <c r="M2834" t="str">
        <f t="shared" si="183"/>
        <v>variable = ifelse(variable == " f_loss_fire_amount_5years","      f_timber_loss_trees_fire_5years_amount ",variable),</v>
      </c>
    </row>
    <row r="2835" spans="1:13">
      <c r="A2835" t="s">
        <v>5859</v>
      </c>
      <c r="E2835" s="30" t="str">
        <f t="shared" si="180"/>
        <v xml:space="preserve">      f_maincrop_other </v>
      </c>
      <c r="F2835" s="30" t="str">
        <f t="shared" si="181"/>
        <v xml:space="preserve"> 'f_maincrop__other__',</v>
      </c>
      <c r="G2835" s="30" t="str">
        <f t="shared" si="182"/>
        <v xml:space="preserve"> 'f_maincrop__other__'</v>
      </c>
      <c r="I2835" t="s">
        <v>5602</v>
      </c>
      <c r="J2835" t="s">
        <v>5604</v>
      </c>
      <c r="K2835" t="s">
        <v>5603</v>
      </c>
      <c r="M2835" t="str">
        <f t="shared" si="183"/>
        <v>variable = ifelse(variable == " 'f_maincrop__other__'","      f_maincrop_other ",variable),</v>
      </c>
    </row>
    <row r="2836" spans="1:13">
      <c r="A2836" t="s">
        <v>5530</v>
      </c>
      <c r="E2836" s="30" t="str">
        <f t="shared" si="180"/>
        <v xml:space="preserve">      f_income_other_total </v>
      </c>
      <c r="F2836" s="30" t="str">
        <f t="shared" si="181"/>
        <v xml:space="preserve"> f_other_sources,</v>
      </c>
      <c r="G2836" s="30" t="str">
        <f t="shared" si="182"/>
        <v xml:space="preserve"> f_other_sources</v>
      </c>
      <c r="I2836" t="s">
        <v>5602</v>
      </c>
      <c r="J2836" t="s">
        <v>5604</v>
      </c>
      <c r="K2836" t="s">
        <v>5603</v>
      </c>
      <c r="M2836" t="str">
        <f t="shared" si="183"/>
        <v>variable = ifelse(variable == " f_other_sources","      f_income_other_total ",variable),</v>
      </c>
    </row>
    <row r="2837" spans="1:13">
      <c r="A2837" t="s">
        <v>7063</v>
      </c>
      <c r="E2837" s="30" t="str">
        <f t="shared" si="180"/>
        <v xml:space="preserve">      f_other_crop_income_yn </v>
      </c>
      <c r="F2837" s="30" t="str">
        <f t="shared" si="181"/>
        <v xml:space="preserve"> f_othercrop,</v>
      </c>
      <c r="G2837" s="30" t="str">
        <f t="shared" si="182"/>
        <v xml:space="preserve"> f_othercrop</v>
      </c>
      <c r="I2837" t="s">
        <v>5602</v>
      </c>
      <c r="J2837" t="s">
        <v>5604</v>
      </c>
      <c r="K2837" t="s">
        <v>5603</v>
      </c>
      <c r="M2837" t="str">
        <f t="shared" si="183"/>
        <v>variable = ifelse(variable == " f_othercrop","      f_other_crop_income_yn ",variable),</v>
      </c>
    </row>
    <row r="2838" spans="1:13">
      <c r="A2838" t="s">
        <v>7064</v>
      </c>
      <c r="E2838" s="30" t="str">
        <f t="shared" si="180"/>
        <v xml:space="preserve">      f_other_crop_income_yn_other </v>
      </c>
      <c r="F2838" s="30" t="str">
        <f t="shared" si="181"/>
        <v xml:space="preserve"> 'f_othercrop__other__',</v>
      </c>
      <c r="G2838" s="30" t="str">
        <f t="shared" si="182"/>
        <v xml:space="preserve"> 'f_othercrop__other__'</v>
      </c>
      <c r="I2838" t="s">
        <v>5602</v>
      </c>
      <c r="J2838" t="s">
        <v>5604</v>
      </c>
      <c r="K2838" t="s">
        <v>5603</v>
      </c>
      <c r="M2838" t="str">
        <f t="shared" si="183"/>
        <v>variable = ifelse(variable == " 'f_othercrop__other__'","      f_other_crop_income_yn_other ",variable),</v>
      </c>
    </row>
    <row r="2839" spans="1:13">
      <c r="A2839" t="s">
        <v>5531</v>
      </c>
      <c r="E2839" s="30" t="str">
        <f t="shared" si="180"/>
        <v xml:space="preserve">      f_income_other_type </v>
      </c>
      <c r="F2839" s="30" t="str">
        <f t="shared" si="181"/>
        <v xml:space="preserve"> f_otherincome,</v>
      </c>
      <c r="G2839" s="30" t="str">
        <f t="shared" si="182"/>
        <v xml:space="preserve"> f_otherincome</v>
      </c>
      <c r="I2839" t="s">
        <v>5602</v>
      </c>
      <c r="J2839" t="s">
        <v>5604</v>
      </c>
      <c r="K2839" t="s">
        <v>5603</v>
      </c>
      <c r="M2839" t="str">
        <f t="shared" si="183"/>
        <v>variable = ifelse(variable == " f_otherincome","      f_income_other_type ",variable),</v>
      </c>
    </row>
    <row r="2840" spans="1:13">
      <c r="A2840" t="s">
        <v>5866</v>
      </c>
      <c r="E2840" s="30" t="str">
        <f t="shared" si="180"/>
        <v xml:space="preserve">      f_income_other_type_other </v>
      </c>
      <c r="F2840" s="30" t="str">
        <f t="shared" si="181"/>
        <v xml:space="preserve"> 'f_otherincome__other__',</v>
      </c>
      <c r="G2840" s="30" t="str">
        <f t="shared" si="182"/>
        <v xml:space="preserve"> 'f_otherincome__other__'</v>
      </c>
      <c r="I2840" t="s">
        <v>5602</v>
      </c>
      <c r="J2840" t="s">
        <v>5604</v>
      </c>
      <c r="K2840" t="s">
        <v>5603</v>
      </c>
      <c r="M2840" t="str">
        <f t="shared" si="183"/>
        <v>variable = ifelse(variable == " 'f_otherincome__other__'","      f_income_other_type_other ",variable),</v>
      </c>
    </row>
    <row r="2841" spans="1:13">
      <c r="A2841" t="s">
        <v>7065</v>
      </c>
      <c r="E2841" s="30" t="str">
        <f t="shared" si="180"/>
        <v xml:space="preserve">      f_outgrowergroup </v>
      </c>
      <c r="F2841" s="30" t="str">
        <f t="shared" si="181"/>
        <v xml:space="preserve"> f_out_grower_group,</v>
      </c>
      <c r="G2841" s="30" t="str">
        <f t="shared" si="182"/>
        <v xml:space="preserve"> f_out_grower_group</v>
      </c>
      <c r="I2841" t="s">
        <v>5602</v>
      </c>
      <c r="J2841" t="s">
        <v>5604</v>
      </c>
      <c r="K2841" t="s">
        <v>5603</v>
      </c>
      <c r="M2841" t="str">
        <f t="shared" si="183"/>
        <v>variable = ifelse(variable == " f_out_grower_group","      f_outgrowergroup ",variable),</v>
      </c>
    </row>
    <row r="2842" spans="1:13">
      <c r="A2842" t="s">
        <v>7066</v>
      </c>
      <c r="E2842" s="30" t="str">
        <f t="shared" si="180"/>
        <v xml:space="preserve">      f_outgrowergroup_other </v>
      </c>
      <c r="F2842" s="30" t="str">
        <f t="shared" si="181"/>
        <v xml:space="preserve"> 'f_out_grower_group__other__',</v>
      </c>
      <c r="G2842" s="30" t="str">
        <f t="shared" si="182"/>
        <v xml:space="preserve"> 'f_out_grower_group__other__'</v>
      </c>
      <c r="I2842" t="s">
        <v>5602</v>
      </c>
      <c r="J2842" t="s">
        <v>5604</v>
      </c>
      <c r="K2842" t="s">
        <v>5603</v>
      </c>
      <c r="M2842" t="str">
        <f t="shared" si="183"/>
        <v>variable = ifelse(variable == " 'f_out_grower_group__other__'","      f_outgrowergroup_other ",variable),</v>
      </c>
    </row>
    <row r="2843" spans="1:13">
      <c r="A2843" t="s">
        <v>5533</v>
      </c>
      <c r="E2843" s="30" t="str">
        <f t="shared" si="180"/>
        <v xml:space="preserve">      f_ownership_type </v>
      </c>
      <c r="F2843" s="30" t="str">
        <f t="shared" si="181"/>
        <v xml:space="preserve"> f_ownership,</v>
      </c>
      <c r="G2843" s="30" t="str">
        <f t="shared" si="182"/>
        <v xml:space="preserve"> f_ownership</v>
      </c>
      <c r="I2843" t="s">
        <v>5602</v>
      </c>
      <c r="J2843" t="s">
        <v>5604</v>
      </c>
      <c r="K2843" t="s">
        <v>5603</v>
      </c>
      <c r="M2843" t="str">
        <f t="shared" si="183"/>
        <v>variable = ifelse(variable == " f_ownership","      f_ownership_type ",variable),</v>
      </c>
    </row>
    <row r="2844" spans="1:13">
      <c r="A2844" t="s">
        <v>7067</v>
      </c>
      <c r="E2844" s="30" t="str">
        <f t="shared" si="180"/>
        <v xml:space="preserve">      f_timber_tree_type </v>
      </c>
      <c r="F2844" s="30" t="str">
        <f t="shared" si="181"/>
        <v xml:space="preserve"> f_ownership_trees_sort,</v>
      </c>
      <c r="G2844" s="30" t="str">
        <f t="shared" si="182"/>
        <v xml:space="preserve"> f_ownership_trees_sort</v>
      </c>
      <c r="I2844" t="s">
        <v>5602</v>
      </c>
      <c r="J2844" t="s">
        <v>5604</v>
      </c>
      <c r="K2844" t="s">
        <v>5603</v>
      </c>
      <c r="M2844" t="str">
        <f t="shared" si="183"/>
        <v>variable = ifelse(variable == " f_ownership_trees_sort","      f_timber_tree_type ",variable),</v>
      </c>
    </row>
    <row r="2845" spans="1:13">
      <c r="A2845" t="s">
        <v>7068</v>
      </c>
      <c r="E2845" s="30" t="str">
        <f t="shared" si="180"/>
        <v xml:space="preserve">      f_pine_quant_sold_agerange1_1 </v>
      </c>
      <c r="F2845" s="30" t="str">
        <f t="shared" si="181"/>
        <v xml:space="preserve"> f_pine_age1_unit1,</v>
      </c>
      <c r="G2845" s="30" t="str">
        <f t="shared" si="182"/>
        <v xml:space="preserve"> f_pine_age1_unit1</v>
      </c>
      <c r="I2845" t="s">
        <v>5602</v>
      </c>
      <c r="J2845" t="s">
        <v>5604</v>
      </c>
      <c r="K2845" t="s">
        <v>5603</v>
      </c>
      <c r="M2845" t="str">
        <f t="shared" si="183"/>
        <v>variable = ifelse(variable == " f_pine_age1_unit1","      f_pine_quant_sold_agerange1_1 ",variable),</v>
      </c>
    </row>
    <row r="2846" spans="1:13">
      <c r="A2846" t="s">
        <v>7069</v>
      </c>
      <c r="E2846" s="30" t="str">
        <f t="shared" si="180"/>
        <v xml:space="preserve">      f_pine_price_agerange1_1 </v>
      </c>
      <c r="F2846" s="30" t="str">
        <f t="shared" si="181"/>
        <v xml:space="preserve"> f_pine_age1_unit1_price,</v>
      </c>
      <c r="G2846" s="30" t="str">
        <f t="shared" si="182"/>
        <v xml:space="preserve"> f_pine_age1_unit1_price</v>
      </c>
      <c r="I2846" t="s">
        <v>5602</v>
      </c>
      <c r="J2846" t="s">
        <v>5604</v>
      </c>
      <c r="K2846" t="s">
        <v>5603</v>
      </c>
      <c r="M2846" t="str">
        <f t="shared" si="183"/>
        <v>variable = ifelse(variable == " f_pine_age1_unit1_price","      f_pine_price_agerange1_1 ",variable),</v>
      </c>
    </row>
    <row r="2847" spans="1:13">
      <c r="A2847" t="s">
        <v>7070</v>
      </c>
      <c r="E2847" s="30" t="str">
        <f t="shared" si="180"/>
        <v xml:space="preserve">      f_pine_quant_sold_agerange1_2 </v>
      </c>
      <c r="F2847" s="30" t="str">
        <f t="shared" si="181"/>
        <v xml:space="preserve"> f_pine_age1_unit2,</v>
      </c>
      <c r="G2847" s="30" t="str">
        <f t="shared" si="182"/>
        <v xml:space="preserve"> f_pine_age1_unit2</v>
      </c>
      <c r="I2847" t="s">
        <v>5602</v>
      </c>
      <c r="J2847" t="s">
        <v>5604</v>
      </c>
      <c r="K2847" t="s">
        <v>5603</v>
      </c>
      <c r="M2847" t="str">
        <f t="shared" si="183"/>
        <v>variable = ifelse(variable == " f_pine_age1_unit2","      f_pine_quant_sold_agerange1_2 ",variable),</v>
      </c>
    </row>
    <row r="2848" spans="1:13">
      <c r="A2848" t="s">
        <v>7071</v>
      </c>
      <c r="E2848" s="30" t="str">
        <f t="shared" si="180"/>
        <v xml:space="preserve">      f_pine_price_agerange1_2 </v>
      </c>
      <c r="F2848" s="30" t="str">
        <f t="shared" si="181"/>
        <v xml:space="preserve"> f_pine_age1_unit2_price,</v>
      </c>
      <c r="G2848" s="30" t="str">
        <f t="shared" si="182"/>
        <v xml:space="preserve"> f_pine_age1_unit2_price</v>
      </c>
      <c r="I2848" t="s">
        <v>5602</v>
      </c>
      <c r="J2848" t="s">
        <v>5604</v>
      </c>
      <c r="K2848" t="s">
        <v>5603</v>
      </c>
      <c r="M2848" t="str">
        <f t="shared" si="183"/>
        <v>variable = ifelse(variable == " f_pine_age1_unit2_price","      f_pine_price_agerange1_2 ",variable),</v>
      </c>
    </row>
    <row r="2849" spans="1:13">
      <c r="A2849" t="s">
        <v>7072</v>
      </c>
      <c r="E2849" s="30" t="str">
        <f t="shared" si="180"/>
        <v xml:space="preserve">      f_pine_quant_sold_agerange1_3 </v>
      </c>
      <c r="F2849" s="30" t="str">
        <f t="shared" si="181"/>
        <v xml:space="preserve"> f_pine_age1_unit3,</v>
      </c>
      <c r="G2849" s="30" t="str">
        <f t="shared" si="182"/>
        <v xml:space="preserve"> f_pine_age1_unit3</v>
      </c>
      <c r="I2849" t="s">
        <v>5602</v>
      </c>
      <c r="J2849" t="s">
        <v>5604</v>
      </c>
      <c r="K2849" t="s">
        <v>5603</v>
      </c>
      <c r="M2849" t="str">
        <f t="shared" si="183"/>
        <v>variable = ifelse(variable == " f_pine_age1_unit3","      f_pine_quant_sold_agerange1_3 ",variable),</v>
      </c>
    </row>
    <row r="2850" spans="1:13">
      <c r="A2850" t="s">
        <v>7073</v>
      </c>
      <c r="E2850" s="30" t="str">
        <f t="shared" si="180"/>
        <v xml:space="preserve">      f_pine_price_agerange1_3 </v>
      </c>
      <c r="F2850" s="30" t="str">
        <f t="shared" si="181"/>
        <v xml:space="preserve"> f_pine_age1_unit3_price,</v>
      </c>
      <c r="G2850" s="30" t="str">
        <f t="shared" si="182"/>
        <v xml:space="preserve"> f_pine_age1_unit3_price</v>
      </c>
      <c r="I2850" t="s">
        <v>5602</v>
      </c>
      <c r="J2850" t="s">
        <v>5604</v>
      </c>
      <c r="K2850" t="s">
        <v>5603</v>
      </c>
      <c r="M2850" t="str">
        <f t="shared" si="183"/>
        <v>variable = ifelse(variable == " f_pine_age1_unit3_price","      f_pine_price_agerange1_3 ",variable),</v>
      </c>
    </row>
    <row r="2851" spans="1:13">
      <c r="A2851" t="s">
        <v>7074</v>
      </c>
      <c r="E2851" s="30" t="str">
        <f t="shared" si="180"/>
        <v xml:space="preserve">      f_pine_quant_sold_agerange1_4 </v>
      </c>
      <c r="F2851" s="30" t="str">
        <f t="shared" si="181"/>
        <v xml:space="preserve"> f_pine_age1_unit4,</v>
      </c>
      <c r="G2851" s="30" t="str">
        <f t="shared" si="182"/>
        <v xml:space="preserve"> f_pine_age1_unit4</v>
      </c>
      <c r="I2851" t="s">
        <v>5602</v>
      </c>
      <c r="J2851" t="s">
        <v>5604</v>
      </c>
      <c r="K2851" t="s">
        <v>5603</v>
      </c>
      <c r="M2851" t="str">
        <f t="shared" si="183"/>
        <v>variable = ifelse(variable == " f_pine_age1_unit4","      f_pine_quant_sold_agerange1_4 ",variable),</v>
      </c>
    </row>
    <row r="2852" spans="1:13">
      <c r="A2852" t="s">
        <v>7075</v>
      </c>
      <c r="E2852" s="30" t="str">
        <f t="shared" si="180"/>
        <v xml:space="preserve">      f_pine_price_agerange1_4 </v>
      </c>
      <c r="F2852" s="30" t="str">
        <f t="shared" si="181"/>
        <v xml:space="preserve"> f_pine_age1_unit4_price,</v>
      </c>
      <c r="G2852" s="30" t="str">
        <f t="shared" si="182"/>
        <v xml:space="preserve"> f_pine_age1_unit4_price</v>
      </c>
      <c r="I2852" t="s">
        <v>5602</v>
      </c>
      <c r="J2852" t="s">
        <v>5604</v>
      </c>
      <c r="K2852" t="s">
        <v>5603</v>
      </c>
      <c r="M2852" t="str">
        <f t="shared" si="183"/>
        <v>variable = ifelse(variable == " f_pine_age1_unit4_price","      f_pine_price_agerange1_4 ",variable),</v>
      </c>
    </row>
    <row r="2853" spans="1:13">
      <c r="A2853" t="s">
        <v>7076</v>
      </c>
      <c r="E2853" s="30" t="str">
        <f t="shared" si="180"/>
        <v xml:space="preserve">      f_pine_quant_sold_agerange1_5 </v>
      </c>
      <c r="F2853" s="30" t="str">
        <f t="shared" si="181"/>
        <v xml:space="preserve"> f_pine_age1_unit5,</v>
      </c>
      <c r="G2853" s="30" t="str">
        <f t="shared" si="182"/>
        <v xml:space="preserve"> f_pine_age1_unit5</v>
      </c>
      <c r="I2853" t="s">
        <v>5602</v>
      </c>
      <c r="J2853" t="s">
        <v>5604</v>
      </c>
      <c r="K2853" t="s">
        <v>5603</v>
      </c>
      <c r="M2853" t="str">
        <f t="shared" si="183"/>
        <v>variable = ifelse(variable == " f_pine_age1_unit5","      f_pine_quant_sold_agerange1_5 ",variable),</v>
      </c>
    </row>
    <row r="2854" spans="1:13">
      <c r="A2854" t="s">
        <v>7077</v>
      </c>
      <c r="E2854" s="30" t="str">
        <f t="shared" si="180"/>
        <v xml:space="preserve">      f_pine_price_agerange1_5 </v>
      </c>
      <c r="F2854" s="30" t="str">
        <f t="shared" si="181"/>
        <v xml:space="preserve"> f_pine_age1_unit5_price,</v>
      </c>
      <c r="G2854" s="30" t="str">
        <f t="shared" si="182"/>
        <v xml:space="preserve"> f_pine_age1_unit5_price</v>
      </c>
      <c r="I2854" t="s">
        <v>5602</v>
      </c>
      <c r="J2854" t="s">
        <v>5604</v>
      </c>
      <c r="K2854" t="s">
        <v>5603</v>
      </c>
      <c r="M2854" t="str">
        <f t="shared" si="183"/>
        <v>variable = ifelse(variable == " f_pine_age1_unit5_price","      f_pine_price_agerange1_5 ",variable),</v>
      </c>
    </row>
    <row r="2855" spans="1:13">
      <c r="A2855" t="s">
        <v>7078</v>
      </c>
      <c r="E2855" s="30" t="str">
        <f t="shared" si="180"/>
        <v xml:space="preserve">      f_pine_quant_sold_agerange2_1 </v>
      </c>
      <c r="F2855" s="30" t="str">
        <f t="shared" si="181"/>
        <v xml:space="preserve"> f_pine_age2_unit1,</v>
      </c>
      <c r="G2855" s="30" t="str">
        <f t="shared" si="182"/>
        <v xml:space="preserve"> f_pine_age2_unit1</v>
      </c>
      <c r="I2855" t="s">
        <v>5602</v>
      </c>
      <c r="J2855" t="s">
        <v>5604</v>
      </c>
      <c r="K2855" t="s">
        <v>5603</v>
      </c>
      <c r="M2855" t="str">
        <f t="shared" si="183"/>
        <v>variable = ifelse(variable == " f_pine_age2_unit1","      f_pine_quant_sold_agerange2_1 ",variable),</v>
      </c>
    </row>
    <row r="2856" spans="1:13">
      <c r="A2856" t="s">
        <v>7079</v>
      </c>
      <c r="E2856" s="30" t="str">
        <f t="shared" si="180"/>
        <v xml:space="preserve">      f_pine_price_agerange2_1 </v>
      </c>
      <c r="F2856" s="30" t="str">
        <f t="shared" si="181"/>
        <v xml:space="preserve"> f_pine_age2_unit1_price,</v>
      </c>
      <c r="G2856" s="30" t="str">
        <f t="shared" si="182"/>
        <v xml:space="preserve"> f_pine_age2_unit1_price</v>
      </c>
      <c r="I2856" t="s">
        <v>5602</v>
      </c>
      <c r="J2856" t="s">
        <v>5604</v>
      </c>
      <c r="K2856" t="s">
        <v>5603</v>
      </c>
      <c r="M2856" t="str">
        <f t="shared" si="183"/>
        <v>variable = ifelse(variable == " f_pine_age2_unit1_price","      f_pine_price_agerange2_1 ",variable),</v>
      </c>
    </row>
    <row r="2857" spans="1:13">
      <c r="A2857" t="s">
        <v>7080</v>
      </c>
      <c r="E2857" s="30" t="str">
        <f t="shared" si="180"/>
        <v xml:space="preserve">      f_pine_quant_sold_agerange2_2 </v>
      </c>
      <c r="F2857" s="30" t="str">
        <f t="shared" si="181"/>
        <v xml:space="preserve"> f_pine_age2_unit2,</v>
      </c>
      <c r="G2857" s="30" t="str">
        <f t="shared" si="182"/>
        <v xml:space="preserve"> f_pine_age2_unit2</v>
      </c>
      <c r="I2857" t="s">
        <v>5602</v>
      </c>
      <c r="J2857" t="s">
        <v>5604</v>
      </c>
      <c r="K2857" t="s">
        <v>5603</v>
      </c>
      <c r="M2857" t="str">
        <f t="shared" si="183"/>
        <v>variable = ifelse(variable == " f_pine_age2_unit2","      f_pine_quant_sold_agerange2_2 ",variable),</v>
      </c>
    </row>
    <row r="2858" spans="1:13">
      <c r="A2858" t="s">
        <v>7081</v>
      </c>
      <c r="E2858" s="30" t="str">
        <f t="shared" si="180"/>
        <v xml:space="preserve">      f_pine_price_agerange2_2 </v>
      </c>
      <c r="F2858" s="30" t="str">
        <f t="shared" si="181"/>
        <v xml:space="preserve"> f_pine_age2_unit2_price,</v>
      </c>
      <c r="G2858" s="30" t="str">
        <f t="shared" si="182"/>
        <v xml:space="preserve"> f_pine_age2_unit2_price</v>
      </c>
      <c r="I2858" t="s">
        <v>5602</v>
      </c>
      <c r="J2858" t="s">
        <v>5604</v>
      </c>
      <c r="K2858" t="s">
        <v>5603</v>
      </c>
      <c r="M2858" t="str">
        <f t="shared" si="183"/>
        <v>variable = ifelse(variable == " f_pine_age2_unit2_price","      f_pine_price_agerange2_2 ",variable),</v>
      </c>
    </row>
    <row r="2859" spans="1:13">
      <c r="A2859" t="s">
        <v>7082</v>
      </c>
      <c r="E2859" s="30" t="str">
        <f t="shared" si="180"/>
        <v xml:space="preserve">      f_pine_quant_sold_agerange2_3 </v>
      </c>
      <c r="F2859" s="30" t="str">
        <f t="shared" si="181"/>
        <v xml:space="preserve"> f_pine_age2_unit3,</v>
      </c>
      <c r="G2859" s="30" t="str">
        <f t="shared" si="182"/>
        <v xml:space="preserve"> f_pine_age2_unit3</v>
      </c>
      <c r="I2859" t="s">
        <v>5602</v>
      </c>
      <c r="J2859" t="s">
        <v>5604</v>
      </c>
      <c r="K2859" t="s">
        <v>5603</v>
      </c>
      <c r="M2859" t="str">
        <f t="shared" si="183"/>
        <v>variable = ifelse(variable == " f_pine_age2_unit3","      f_pine_quant_sold_agerange2_3 ",variable),</v>
      </c>
    </row>
    <row r="2860" spans="1:13">
      <c r="A2860" t="s">
        <v>7083</v>
      </c>
      <c r="E2860" s="30" t="str">
        <f t="shared" si="180"/>
        <v xml:space="preserve">      f_pine_price_agerange2_3 </v>
      </c>
      <c r="F2860" s="30" t="str">
        <f t="shared" si="181"/>
        <v xml:space="preserve"> f_pine_age2_unit3_price,</v>
      </c>
      <c r="G2860" s="30" t="str">
        <f t="shared" si="182"/>
        <v xml:space="preserve"> f_pine_age2_unit3_price</v>
      </c>
      <c r="I2860" t="s">
        <v>5602</v>
      </c>
      <c r="J2860" t="s">
        <v>5604</v>
      </c>
      <c r="K2860" t="s">
        <v>5603</v>
      </c>
      <c r="M2860" t="str">
        <f t="shared" si="183"/>
        <v>variable = ifelse(variable == " f_pine_age2_unit3_price","      f_pine_price_agerange2_3 ",variable),</v>
      </c>
    </row>
    <row r="2861" spans="1:13">
      <c r="A2861" t="s">
        <v>7084</v>
      </c>
      <c r="E2861" s="30" t="str">
        <f t="shared" si="180"/>
        <v xml:space="preserve">      f_pine_quant_sold_agerange2_4 </v>
      </c>
      <c r="F2861" s="30" t="str">
        <f t="shared" si="181"/>
        <v xml:space="preserve"> f_pine_age2_unit4,</v>
      </c>
      <c r="G2861" s="30" t="str">
        <f t="shared" si="182"/>
        <v xml:space="preserve"> f_pine_age2_unit4</v>
      </c>
      <c r="I2861" t="s">
        <v>5602</v>
      </c>
      <c r="J2861" t="s">
        <v>5604</v>
      </c>
      <c r="K2861" t="s">
        <v>5603</v>
      </c>
      <c r="M2861" t="str">
        <f t="shared" si="183"/>
        <v>variable = ifelse(variable == " f_pine_age2_unit4","      f_pine_quant_sold_agerange2_4 ",variable),</v>
      </c>
    </row>
    <row r="2862" spans="1:13">
      <c r="A2862" t="s">
        <v>7085</v>
      </c>
      <c r="E2862" s="30" t="str">
        <f t="shared" si="180"/>
        <v xml:space="preserve">      f_pine_price_agerange2_4 </v>
      </c>
      <c r="F2862" s="30" t="str">
        <f t="shared" si="181"/>
        <v xml:space="preserve"> f_pine_age2_unit4_price,</v>
      </c>
      <c r="G2862" s="30" t="str">
        <f t="shared" si="182"/>
        <v xml:space="preserve"> f_pine_age2_unit4_price</v>
      </c>
      <c r="I2862" t="s">
        <v>5602</v>
      </c>
      <c r="J2862" t="s">
        <v>5604</v>
      </c>
      <c r="K2862" t="s">
        <v>5603</v>
      </c>
      <c r="M2862" t="str">
        <f t="shared" si="183"/>
        <v>variable = ifelse(variable == " f_pine_age2_unit4_price","      f_pine_price_agerange2_4 ",variable),</v>
      </c>
    </row>
    <row r="2863" spans="1:13">
      <c r="A2863" t="s">
        <v>7086</v>
      </c>
      <c r="E2863" s="30" t="str">
        <f t="shared" si="180"/>
        <v xml:space="preserve">      f_pine_quant_sold_agerange2_5 </v>
      </c>
      <c r="F2863" s="30" t="str">
        <f t="shared" si="181"/>
        <v xml:space="preserve"> f_pine_age2_unit5,</v>
      </c>
      <c r="G2863" s="30" t="str">
        <f t="shared" si="182"/>
        <v xml:space="preserve"> f_pine_age2_unit5</v>
      </c>
      <c r="I2863" t="s">
        <v>5602</v>
      </c>
      <c r="J2863" t="s">
        <v>5604</v>
      </c>
      <c r="K2863" t="s">
        <v>5603</v>
      </c>
      <c r="M2863" t="str">
        <f t="shared" si="183"/>
        <v>variable = ifelse(variable == " f_pine_age2_unit5","      f_pine_quant_sold_agerange2_5 ",variable),</v>
      </c>
    </row>
    <row r="2864" spans="1:13">
      <c r="A2864" t="s">
        <v>7087</v>
      </c>
      <c r="E2864" s="30" t="str">
        <f t="shared" si="180"/>
        <v xml:space="preserve">      f_pine_price_agerange2_5 </v>
      </c>
      <c r="F2864" s="30" t="str">
        <f t="shared" si="181"/>
        <v xml:space="preserve"> f_pine_age2_unit5_price,</v>
      </c>
      <c r="G2864" s="30" t="str">
        <f t="shared" si="182"/>
        <v xml:space="preserve"> f_pine_age2_unit5_price</v>
      </c>
      <c r="I2864" t="s">
        <v>5602</v>
      </c>
      <c r="J2864" t="s">
        <v>5604</v>
      </c>
      <c r="K2864" t="s">
        <v>5603</v>
      </c>
      <c r="M2864" t="str">
        <f t="shared" si="183"/>
        <v>variable = ifelse(variable == " f_pine_age2_unit5_price","      f_pine_price_agerange2_5 ",variable),</v>
      </c>
    </row>
    <row r="2865" spans="1:13">
      <c r="A2865" t="s">
        <v>7088</v>
      </c>
      <c r="E2865" s="30" t="str">
        <f t="shared" si="180"/>
        <v xml:space="preserve">      f_pine_quant_sold_agerange3_1 </v>
      </c>
      <c r="F2865" s="30" t="str">
        <f t="shared" si="181"/>
        <v xml:space="preserve"> f_pine_age3_unit1,</v>
      </c>
      <c r="G2865" s="30" t="str">
        <f t="shared" si="182"/>
        <v xml:space="preserve"> f_pine_age3_unit1</v>
      </c>
      <c r="I2865" t="s">
        <v>5602</v>
      </c>
      <c r="J2865" t="s">
        <v>5604</v>
      </c>
      <c r="K2865" t="s">
        <v>5603</v>
      </c>
      <c r="M2865" t="str">
        <f t="shared" si="183"/>
        <v>variable = ifelse(variable == " f_pine_age3_unit1","      f_pine_quant_sold_agerange3_1 ",variable),</v>
      </c>
    </row>
    <row r="2866" spans="1:13">
      <c r="A2866" t="s">
        <v>7089</v>
      </c>
      <c r="E2866" s="30" t="str">
        <f t="shared" si="180"/>
        <v xml:space="preserve">      f_pine_price_agerange3_1 </v>
      </c>
      <c r="F2866" s="30" t="str">
        <f t="shared" si="181"/>
        <v xml:space="preserve"> f_pine_age3_unit1_price,</v>
      </c>
      <c r="G2866" s="30" t="str">
        <f t="shared" si="182"/>
        <v xml:space="preserve"> f_pine_age3_unit1_price</v>
      </c>
      <c r="I2866" t="s">
        <v>5602</v>
      </c>
      <c r="J2866" t="s">
        <v>5604</v>
      </c>
      <c r="K2866" t="s">
        <v>5603</v>
      </c>
      <c r="M2866" t="str">
        <f t="shared" si="183"/>
        <v>variable = ifelse(variable == " f_pine_age3_unit1_price","      f_pine_price_agerange3_1 ",variable),</v>
      </c>
    </row>
    <row r="2867" spans="1:13">
      <c r="A2867" t="s">
        <v>7090</v>
      </c>
      <c r="E2867" s="30" t="str">
        <f t="shared" si="180"/>
        <v xml:space="preserve">      f_pine_quant_sold_agerange3_2 </v>
      </c>
      <c r="F2867" s="30" t="str">
        <f t="shared" si="181"/>
        <v xml:space="preserve"> f_pine_age3_unit2,</v>
      </c>
      <c r="G2867" s="30" t="str">
        <f t="shared" si="182"/>
        <v xml:space="preserve"> f_pine_age3_unit2</v>
      </c>
      <c r="I2867" t="s">
        <v>5602</v>
      </c>
      <c r="J2867" t="s">
        <v>5604</v>
      </c>
      <c r="K2867" t="s">
        <v>5603</v>
      </c>
      <c r="M2867" t="str">
        <f t="shared" si="183"/>
        <v>variable = ifelse(variable == " f_pine_age3_unit2","      f_pine_quant_sold_agerange3_2 ",variable),</v>
      </c>
    </row>
    <row r="2868" spans="1:13">
      <c r="A2868" t="s">
        <v>7091</v>
      </c>
      <c r="E2868" s="30" t="str">
        <f t="shared" si="180"/>
        <v xml:space="preserve">      f_pine_price_agerange3_2 </v>
      </c>
      <c r="F2868" s="30" t="str">
        <f t="shared" si="181"/>
        <v xml:space="preserve"> f_pine_age3_unit2_price,</v>
      </c>
      <c r="G2868" s="30" t="str">
        <f t="shared" si="182"/>
        <v xml:space="preserve"> f_pine_age3_unit2_price</v>
      </c>
      <c r="I2868" t="s">
        <v>5602</v>
      </c>
      <c r="J2868" t="s">
        <v>5604</v>
      </c>
      <c r="K2868" t="s">
        <v>5603</v>
      </c>
      <c r="M2868" t="str">
        <f t="shared" si="183"/>
        <v>variable = ifelse(variable == " f_pine_age3_unit2_price","      f_pine_price_agerange3_2 ",variable),</v>
      </c>
    </row>
    <row r="2869" spans="1:13">
      <c r="A2869" t="s">
        <v>7092</v>
      </c>
      <c r="E2869" s="30" t="str">
        <f t="shared" si="180"/>
        <v xml:space="preserve">      f_pine_quant_sold_agerange3_3 </v>
      </c>
      <c r="F2869" s="30" t="str">
        <f t="shared" si="181"/>
        <v xml:space="preserve"> f_pine_age3_unit3,</v>
      </c>
      <c r="G2869" s="30" t="str">
        <f t="shared" si="182"/>
        <v xml:space="preserve"> f_pine_age3_unit3</v>
      </c>
      <c r="I2869" t="s">
        <v>5602</v>
      </c>
      <c r="J2869" t="s">
        <v>5604</v>
      </c>
      <c r="K2869" t="s">
        <v>5603</v>
      </c>
      <c r="M2869" t="str">
        <f t="shared" si="183"/>
        <v>variable = ifelse(variable == " f_pine_age3_unit3","      f_pine_quant_sold_agerange3_3 ",variable),</v>
      </c>
    </row>
    <row r="2870" spans="1:13">
      <c r="A2870" t="s">
        <v>7093</v>
      </c>
      <c r="E2870" s="30" t="str">
        <f t="shared" si="180"/>
        <v xml:space="preserve">      f_pine_price_agerange3_3 </v>
      </c>
      <c r="F2870" s="30" t="str">
        <f t="shared" si="181"/>
        <v xml:space="preserve"> f_pine_age3_unit3_price,</v>
      </c>
      <c r="G2870" s="30" t="str">
        <f t="shared" si="182"/>
        <v xml:space="preserve"> f_pine_age3_unit3_price</v>
      </c>
      <c r="I2870" t="s">
        <v>5602</v>
      </c>
      <c r="J2870" t="s">
        <v>5604</v>
      </c>
      <c r="K2870" t="s">
        <v>5603</v>
      </c>
      <c r="M2870" t="str">
        <f t="shared" si="183"/>
        <v>variable = ifelse(variable == " f_pine_age3_unit3_price","      f_pine_price_agerange3_3 ",variable),</v>
      </c>
    </row>
    <row r="2871" spans="1:13">
      <c r="A2871" t="s">
        <v>7094</v>
      </c>
      <c r="E2871" s="30" t="str">
        <f t="shared" si="180"/>
        <v xml:space="preserve">      f_pine_quant_sold_agerange3_4 </v>
      </c>
      <c r="F2871" s="30" t="str">
        <f t="shared" si="181"/>
        <v xml:space="preserve"> f_pine_age3_unit4,</v>
      </c>
      <c r="G2871" s="30" t="str">
        <f t="shared" si="182"/>
        <v xml:space="preserve"> f_pine_age3_unit4</v>
      </c>
      <c r="I2871" t="s">
        <v>5602</v>
      </c>
      <c r="J2871" t="s">
        <v>5604</v>
      </c>
      <c r="K2871" t="s">
        <v>5603</v>
      </c>
      <c r="M2871" t="str">
        <f t="shared" si="183"/>
        <v>variable = ifelse(variable == " f_pine_age3_unit4","      f_pine_quant_sold_agerange3_4 ",variable),</v>
      </c>
    </row>
    <row r="2872" spans="1:13">
      <c r="A2872" t="s">
        <v>7095</v>
      </c>
      <c r="E2872" s="30" t="str">
        <f t="shared" si="180"/>
        <v xml:space="preserve">      f_pine_price_agerange3_4 </v>
      </c>
      <c r="F2872" s="30" t="str">
        <f t="shared" si="181"/>
        <v xml:space="preserve"> f_pine_age3_unit4_price,</v>
      </c>
      <c r="G2872" s="30" t="str">
        <f t="shared" si="182"/>
        <v xml:space="preserve"> f_pine_age3_unit4_price</v>
      </c>
      <c r="I2872" t="s">
        <v>5602</v>
      </c>
      <c r="J2872" t="s">
        <v>5604</v>
      </c>
      <c r="K2872" t="s">
        <v>5603</v>
      </c>
      <c r="M2872" t="str">
        <f t="shared" si="183"/>
        <v>variable = ifelse(variable == " f_pine_age3_unit4_price","      f_pine_price_agerange3_4 ",variable),</v>
      </c>
    </row>
    <row r="2873" spans="1:13">
      <c r="A2873" t="s">
        <v>7096</v>
      </c>
      <c r="E2873" s="30" t="str">
        <f t="shared" si="180"/>
        <v xml:space="preserve">      f_pine_quant_sold_agerange3_5 </v>
      </c>
      <c r="F2873" s="30" t="str">
        <f t="shared" si="181"/>
        <v xml:space="preserve"> f_pine_age3_unit5,</v>
      </c>
      <c r="G2873" s="30" t="str">
        <f t="shared" si="182"/>
        <v xml:space="preserve"> f_pine_age3_unit5</v>
      </c>
      <c r="I2873" t="s">
        <v>5602</v>
      </c>
      <c r="J2873" t="s">
        <v>5604</v>
      </c>
      <c r="K2873" t="s">
        <v>5603</v>
      </c>
      <c r="M2873" t="str">
        <f t="shared" si="183"/>
        <v>variable = ifelse(variable == " f_pine_age3_unit5","      f_pine_quant_sold_agerange3_5 ",variable),</v>
      </c>
    </row>
    <row r="2874" spans="1:13">
      <c r="A2874" t="s">
        <v>7097</v>
      </c>
      <c r="E2874" s="30" t="str">
        <f t="shared" si="180"/>
        <v xml:space="preserve">      f_pine_price_agerange3_5 </v>
      </c>
      <c r="F2874" s="30" t="str">
        <f t="shared" si="181"/>
        <v xml:space="preserve"> f_pine_age3_unit5_price,</v>
      </c>
      <c r="G2874" s="30" t="str">
        <f t="shared" si="182"/>
        <v xml:space="preserve"> f_pine_age3_unit5_price</v>
      </c>
      <c r="I2874" t="s">
        <v>5602</v>
      </c>
      <c r="J2874" t="s">
        <v>5604</v>
      </c>
      <c r="K2874" t="s">
        <v>5603</v>
      </c>
      <c r="M2874" t="str">
        <f t="shared" si="183"/>
        <v>variable = ifelse(variable == " f_pine_age3_unit5_price","      f_pine_price_agerange3_5 ",variable),</v>
      </c>
    </row>
    <row r="2875" spans="1:13">
      <c r="A2875" t="s">
        <v>7098</v>
      </c>
      <c r="E2875" s="30" t="str">
        <f t="shared" si="180"/>
        <v xml:space="preserve">      f_pine_quant_sold_agerange4_1 </v>
      </c>
      <c r="F2875" s="30" t="str">
        <f t="shared" si="181"/>
        <v xml:space="preserve"> f_pine_age4_unit1,</v>
      </c>
      <c r="G2875" s="30" t="str">
        <f t="shared" si="182"/>
        <v xml:space="preserve"> f_pine_age4_unit1</v>
      </c>
      <c r="I2875" t="s">
        <v>5602</v>
      </c>
      <c r="J2875" t="s">
        <v>5604</v>
      </c>
      <c r="K2875" t="s">
        <v>5603</v>
      </c>
      <c r="M2875" t="str">
        <f t="shared" si="183"/>
        <v>variable = ifelse(variable == " f_pine_age4_unit1","      f_pine_quant_sold_agerange4_1 ",variable),</v>
      </c>
    </row>
    <row r="2876" spans="1:13">
      <c r="A2876" t="s">
        <v>7099</v>
      </c>
      <c r="E2876" s="30" t="str">
        <f t="shared" si="180"/>
        <v xml:space="preserve">      f_pine_price_agerange4_1 </v>
      </c>
      <c r="F2876" s="30" t="str">
        <f t="shared" si="181"/>
        <v xml:space="preserve"> f_pine_age4_unit1_price,</v>
      </c>
      <c r="G2876" s="30" t="str">
        <f t="shared" si="182"/>
        <v xml:space="preserve"> f_pine_age4_unit1_price</v>
      </c>
      <c r="I2876" t="s">
        <v>5602</v>
      </c>
      <c r="J2876" t="s">
        <v>5604</v>
      </c>
      <c r="K2876" t="s">
        <v>5603</v>
      </c>
      <c r="M2876" t="str">
        <f t="shared" si="183"/>
        <v>variable = ifelse(variable == " f_pine_age4_unit1_price","      f_pine_price_agerange4_1 ",variable),</v>
      </c>
    </row>
    <row r="2877" spans="1:13">
      <c r="A2877" t="s">
        <v>7100</v>
      </c>
      <c r="E2877" s="30" t="str">
        <f t="shared" si="180"/>
        <v xml:space="preserve">      f_pine_quant_sold_agerange4_2 </v>
      </c>
      <c r="F2877" s="30" t="str">
        <f t="shared" si="181"/>
        <v xml:space="preserve"> f_pine_age4_unit2,</v>
      </c>
      <c r="G2877" s="30" t="str">
        <f t="shared" si="182"/>
        <v xml:space="preserve"> f_pine_age4_unit2</v>
      </c>
      <c r="I2877" t="s">
        <v>5602</v>
      </c>
      <c r="J2877" t="s">
        <v>5604</v>
      </c>
      <c r="K2877" t="s">
        <v>5603</v>
      </c>
      <c r="M2877" t="str">
        <f t="shared" si="183"/>
        <v>variable = ifelse(variable == " f_pine_age4_unit2","      f_pine_quant_sold_agerange4_2 ",variable),</v>
      </c>
    </row>
    <row r="2878" spans="1:13">
      <c r="A2878" t="s">
        <v>7101</v>
      </c>
      <c r="E2878" s="30" t="str">
        <f t="shared" si="180"/>
        <v xml:space="preserve">      f_pine_price_agerange4_2 </v>
      </c>
      <c r="F2878" s="30" t="str">
        <f t="shared" si="181"/>
        <v xml:space="preserve"> f_pine_age4_unit2_price,</v>
      </c>
      <c r="G2878" s="30" t="str">
        <f t="shared" si="182"/>
        <v xml:space="preserve"> f_pine_age4_unit2_price</v>
      </c>
      <c r="I2878" t="s">
        <v>5602</v>
      </c>
      <c r="J2878" t="s">
        <v>5604</v>
      </c>
      <c r="K2878" t="s">
        <v>5603</v>
      </c>
      <c r="M2878" t="str">
        <f t="shared" si="183"/>
        <v>variable = ifelse(variable == " f_pine_age4_unit2_price","      f_pine_price_agerange4_2 ",variable),</v>
      </c>
    </row>
    <row r="2879" spans="1:13">
      <c r="A2879" t="s">
        <v>7102</v>
      </c>
      <c r="E2879" s="30" t="str">
        <f t="shared" si="180"/>
        <v xml:space="preserve">      f_pine_quant_sold_agerange4_3 </v>
      </c>
      <c r="F2879" s="30" t="str">
        <f t="shared" si="181"/>
        <v xml:space="preserve"> f_pine_age4_unit3,</v>
      </c>
      <c r="G2879" s="30" t="str">
        <f t="shared" si="182"/>
        <v xml:space="preserve"> f_pine_age4_unit3</v>
      </c>
      <c r="I2879" t="s">
        <v>5602</v>
      </c>
      <c r="J2879" t="s">
        <v>5604</v>
      </c>
      <c r="K2879" t="s">
        <v>5603</v>
      </c>
      <c r="M2879" t="str">
        <f t="shared" si="183"/>
        <v>variable = ifelse(variable == " f_pine_age4_unit3","      f_pine_quant_sold_agerange4_3 ",variable),</v>
      </c>
    </row>
    <row r="2880" spans="1:13">
      <c r="A2880" t="s">
        <v>7103</v>
      </c>
      <c r="E2880" s="30" t="str">
        <f t="shared" si="180"/>
        <v xml:space="preserve">      f_pine_price_agerange4_3 </v>
      </c>
      <c r="F2880" s="30" t="str">
        <f t="shared" si="181"/>
        <v xml:space="preserve"> f_pine_age4_unit3_price,</v>
      </c>
      <c r="G2880" s="30" t="str">
        <f t="shared" si="182"/>
        <v xml:space="preserve"> f_pine_age4_unit3_price</v>
      </c>
      <c r="I2880" t="s">
        <v>5602</v>
      </c>
      <c r="J2880" t="s">
        <v>5604</v>
      </c>
      <c r="K2880" t="s">
        <v>5603</v>
      </c>
      <c r="M2880" t="str">
        <f t="shared" si="183"/>
        <v>variable = ifelse(variable == " f_pine_age4_unit3_price","      f_pine_price_agerange4_3 ",variable),</v>
      </c>
    </row>
    <row r="2881" spans="1:13">
      <c r="A2881" t="s">
        <v>7104</v>
      </c>
      <c r="E2881" s="30" t="str">
        <f t="shared" si="180"/>
        <v xml:space="preserve">      f_pine_quant_sold_agerange4_4 </v>
      </c>
      <c r="F2881" s="30" t="str">
        <f t="shared" si="181"/>
        <v xml:space="preserve"> f_pine_age4_unit4,</v>
      </c>
      <c r="G2881" s="30" t="str">
        <f t="shared" si="182"/>
        <v xml:space="preserve"> f_pine_age4_unit4</v>
      </c>
      <c r="I2881" t="s">
        <v>5602</v>
      </c>
      <c r="J2881" t="s">
        <v>5604</v>
      </c>
      <c r="K2881" t="s">
        <v>5603</v>
      </c>
      <c r="M2881" t="str">
        <f t="shared" si="183"/>
        <v>variable = ifelse(variable == " f_pine_age4_unit4","      f_pine_quant_sold_agerange4_4 ",variable),</v>
      </c>
    </row>
    <row r="2882" spans="1:13">
      <c r="A2882" t="s">
        <v>7105</v>
      </c>
      <c r="E2882" s="30" t="str">
        <f t="shared" si="180"/>
        <v xml:space="preserve">      f_pine_price_agerange4_4 </v>
      </c>
      <c r="F2882" s="30" t="str">
        <f t="shared" si="181"/>
        <v xml:space="preserve"> f_pine_age4_unit4_price,</v>
      </c>
      <c r="G2882" s="30" t="str">
        <f t="shared" si="182"/>
        <v xml:space="preserve"> f_pine_age4_unit4_price</v>
      </c>
      <c r="I2882" t="s">
        <v>5602</v>
      </c>
      <c r="J2882" t="s">
        <v>5604</v>
      </c>
      <c r="K2882" t="s">
        <v>5603</v>
      </c>
      <c r="M2882" t="str">
        <f t="shared" si="183"/>
        <v>variable = ifelse(variable == " f_pine_age4_unit4_price","      f_pine_price_agerange4_4 ",variable),</v>
      </c>
    </row>
    <row r="2883" spans="1:13">
      <c r="A2883" t="s">
        <v>7106</v>
      </c>
      <c r="E2883" s="30" t="str">
        <f t="shared" si="180"/>
        <v xml:space="preserve">      f_pine_quant_sold_agerange4_5 </v>
      </c>
      <c r="F2883" s="30" t="str">
        <f t="shared" si="181"/>
        <v xml:space="preserve"> f_pine_age4_unit5,</v>
      </c>
      <c r="G2883" s="30" t="str">
        <f t="shared" si="182"/>
        <v xml:space="preserve"> f_pine_age4_unit5</v>
      </c>
      <c r="I2883" t="s">
        <v>5602</v>
      </c>
      <c r="J2883" t="s">
        <v>5604</v>
      </c>
      <c r="K2883" t="s">
        <v>5603</v>
      </c>
      <c r="M2883" t="str">
        <f t="shared" si="183"/>
        <v>variable = ifelse(variable == " f_pine_age4_unit5","      f_pine_quant_sold_agerange4_5 ",variable),</v>
      </c>
    </row>
    <row r="2884" spans="1:13">
      <c r="A2884" t="s">
        <v>7107</v>
      </c>
      <c r="E2884" s="30" t="str">
        <f t="shared" si="180"/>
        <v xml:space="preserve">      f_pine_price_agerange4_5 </v>
      </c>
      <c r="F2884" s="30" t="str">
        <f t="shared" si="181"/>
        <v xml:space="preserve"> f_pine_age4_unit5_price,</v>
      </c>
      <c r="G2884" s="30" t="str">
        <f t="shared" si="182"/>
        <v xml:space="preserve"> f_pine_age4_unit5_price</v>
      </c>
      <c r="I2884" t="s">
        <v>5602</v>
      </c>
      <c r="J2884" t="s">
        <v>5604</v>
      </c>
      <c r="K2884" t="s">
        <v>5603</v>
      </c>
      <c r="M2884" t="str">
        <f t="shared" si="183"/>
        <v>variable = ifelse(variable == " f_pine_age4_unit5_price","      f_pine_price_agerange4_5 ",variable),</v>
      </c>
    </row>
    <row r="2885" spans="1:13">
      <c r="A2885" t="s">
        <v>7108</v>
      </c>
      <c r="E2885" s="30" t="str">
        <f t="shared" si="180"/>
        <v xml:space="preserve">      f_pine_tree_agerange1_measurement_unit </v>
      </c>
      <c r="F2885" s="30" t="str">
        <f t="shared" si="181"/>
        <v xml:space="preserve"> f_pine_unit_age1,</v>
      </c>
      <c r="G2885" s="30" t="str">
        <f t="shared" si="182"/>
        <v xml:space="preserve"> f_pine_unit_age1</v>
      </c>
      <c r="I2885" t="s">
        <v>5602</v>
      </c>
      <c r="J2885" t="s">
        <v>5604</v>
      </c>
      <c r="K2885" t="s">
        <v>5603</v>
      </c>
      <c r="M2885" t="str">
        <f t="shared" si="183"/>
        <v>variable = ifelse(variable == " f_pine_unit_age1","      f_pine_tree_agerange1_measurement_unit ",variable),</v>
      </c>
    </row>
    <row r="2886" spans="1:13">
      <c r="A2886" t="s">
        <v>7109</v>
      </c>
      <c r="E2886" s="30" t="str">
        <f t="shared" si="180"/>
        <v xml:space="preserve">      f_pine_tree_agerange2_measurement_unit </v>
      </c>
      <c r="F2886" s="30" t="str">
        <f t="shared" si="181"/>
        <v xml:space="preserve"> f_pine_unit_age2,</v>
      </c>
      <c r="G2886" s="30" t="str">
        <f t="shared" si="182"/>
        <v xml:space="preserve"> f_pine_unit_age2</v>
      </c>
      <c r="I2886" t="s">
        <v>5602</v>
      </c>
      <c r="J2886" t="s">
        <v>5604</v>
      </c>
      <c r="K2886" t="s">
        <v>5603</v>
      </c>
      <c r="M2886" t="str">
        <f t="shared" si="183"/>
        <v>variable = ifelse(variable == " f_pine_unit_age2","      f_pine_tree_agerange2_measurement_unit ",variable),</v>
      </c>
    </row>
    <row r="2887" spans="1:13">
      <c r="A2887" t="s">
        <v>7110</v>
      </c>
      <c r="E2887" s="30" t="str">
        <f t="shared" ref="E2887:E2950" si="184">LEFT(A2887, SEARCH("=",A2887)-1)</f>
        <v xml:space="preserve">      f_pine_tree_agerange3_measurement_unit </v>
      </c>
      <c r="F2887" s="30" t="str">
        <f t="shared" ref="F2887:F2950" si="185">RIGHT(A2887,LEN(A2887)-SEARCH("=",A2887))</f>
        <v xml:space="preserve"> f_pine_unit_age3,</v>
      </c>
      <c r="G2887" s="30" t="str">
        <f t="shared" ref="G2887:G2950" si="186">LEFT(F2887, SEARCH(",",F2887)-1)</f>
        <v xml:space="preserve"> f_pine_unit_age3</v>
      </c>
      <c r="I2887" t="s">
        <v>5602</v>
      </c>
      <c r="J2887" t="s">
        <v>5604</v>
      </c>
      <c r="K2887" t="s">
        <v>5603</v>
      </c>
      <c r="M2887" t="str">
        <f t="shared" ref="M2887:M2950" si="187">IFERROR(_xlfn.CONCAT(I2887,G2887,J2887,E2887,K2887),"")</f>
        <v>variable = ifelse(variable == " f_pine_unit_age3","      f_pine_tree_agerange3_measurement_unit ",variable),</v>
      </c>
    </row>
    <row r="2888" spans="1:13">
      <c r="A2888" t="s">
        <v>7111</v>
      </c>
      <c r="E2888" s="30" t="str">
        <f t="shared" si="184"/>
        <v xml:space="preserve">      f_pine_tree_agerange4_measurement_unit </v>
      </c>
      <c r="F2888" s="30" t="str">
        <f t="shared" si="185"/>
        <v xml:space="preserve"> f_pine_unit_age4,</v>
      </c>
      <c r="G2888" s="30" t="str">
        <f t="shared" si="186"/>
        <v xml:space="preserve"> f_pine_unit_age4</v>
      </c>
      <c r="I2888" t="s">
        <v>5602</v>
      </c>
      <c r="J2888" t="s">
        <v>5604</v>
      </c>
      <c r="K2888" t="s">
        <v>5603</v>
      </c>
      <c r="M2888" t="str">
        <f t="shared" si="187"/>
        <v>variable = ifelse(variable == " f_pine_unit_age4","      f_pine_tree_agerange4_measurement_unit ",variable),</v>
      </c>
    </row>
    <row r="2889" spans="1:13">
      <c r="A2889" t="s">
        <v>7112</v>
      </c>
      <c r="E2889" s="30" t="str">
        <f t="shared" si="184"/>
        <v xml:space="preserve">      f_eucalyptus_trees_amount </v>
      </c>
      <c r="F2889" s="30" t="str">
        <f t="shared" si="185"/>
        <v xml:space="preserve"> f_sdm_amount_eucalyptus,</v>
      </c>
      <c r="G2889" s="30" t="str">
        <f t="shared" si="186"/>
        <v xml:space="preserve"> f_sdm_amount_eucalyptus</v>
      </c>
      <c r="I2889" t="s">
        <v>5602</v>
      </c>
      <c r="J2889" t="s">
        <v>5604</v>
      </c>
      <c r="K2889" t="s">
        <v>5603</v>
      </c>
      <c r="M2889" t="str">
        <f t="shared" si="187"/>
        <v>variable = ifelse(variable == " f_sdm_amount_eucalyptus","      f_eucalyptus_trees_amount ",variable),</v>
      </c>
    </row>
    <row r="2890" spans="1:13">
      <c r="A2890" t="s">
        <v>7113</v>
      </c>
      <c r="E2890" s="30" t="str">
        <f t="shared" si="184"/>
        <v xml:space="preserve">      f_pine_trees_amount </v>
      </c>
      <c r="F2890" s="30" t="str">
        <f t="shared" si="185"/>
        <v xml:space="preserve"> f_sdm_amount_pine,</v>
      </c>
      <c r="G2890" s="30" t="str">
        <f t="shared" si="186"/>
        <v xml:space="preserve"> f_sdm_amount_pine</v>
      </c>
      <c r="I2890" t="s">
        <v>5602</v>
      </c>
      <c r="J2890" t="s">
        <v>5604</v>
      </c>
      <c r="K2890" t="s">
        <v>5603</v>
      </c>
      <c r="M2890" t="str">
        <f t="shared" si="187"/>
        <v>variable = ifelse(variable == " f_sdm_amount_pine","      f_pine_trees_amount ",variable),</v>
      </c>
    </row>
    <row r="2891" spans="1:13">
      <c r="A2891" t="s">
        <v>5536</v>
      </c>
      <c r="E2891" s="30" t="str">
        <f t="shared" si="184"/>
        <v xml:space="preserve">      su_services_usage </v>
      </c>
      <c r="F2891" s="30" t="str">
        <f t="shared" si="185"/>
        <v xml:space="preserve"> f_services,</v>
      </c>
      <c r="G2891" s="30" t="str">
        <f t="shared" si="186"/>
        <v xml:space="preserve"> f_services</v>
      </c>
      <c r="I2891" t="s">
        <v>5602</v>
      </c>
      <c r="J2891" t="s">
        <v>5604</v>
      </c>
      <c r="K2891" t="s">
        <v>5603</v>
      </c>
      <c r="M2891" t="str">
        <f t="shared" si="187"/>
        <v>variable = ifelse(variable == " f_services","      su_services_usage ",variable),</v>
      </c>
    </row>
    <row r="2892" spans="1:13">
      <c r="A2892" t="s">
        <v>5882</v>
      </c>
      <c r="E2892" s="30" t="str">
        <f t="shared" si="184"/>
        <v xml:space="preserve">      su_services_usage_other </v>
      </c>
      <c r="F2892" s="30" t="str">
        <f t="shared" si="185"/>
        <v xml:space="preserve"> 'f_services__other__',</v>
      </c>
      <c r="G2892" s="30" t="str">
        <f t="shared" si="186"/>
        <v xml:space="preserve"> 'f_services__other__'</v>
      </c>
      <c r="I2892" t="s">
        <v>5602</v>
      </c>
      <c r="J2892" t="s">
        <v>5604</v>
      </c>
      <c r="K2892" t="s">
        <v>5603</v>
      </c>
      <c r="M2892" t="str">
        <f t="shared" si="187"/>
        <v>variable = ifelse(variable == " 'f_services__other__'","      su_services_usage_other ",variable),</v>
      </c>
    </row>
    <row r="2893" spans="1:13">
      <c r="A2893" t="s">
        <v>5884</v>
      </c>
      <c r="E2893" s="30" t="str">
        <f t="shared" si="184"/>
        <v xml:space="preserve">      cs_sdm_company_services </v>
      </c>
      <c r="F2893" s="30" t="str">
        <f t="shared" si="185"/>
        <v xml:space="preserve"> f_services_sdm,</v>
      </c>
      <c r="G2893" s="30" t="str">
        <f t="shared" si="186"/>
        <v xml:space="preserve"> f_services_sdm</v>
      </c>
      <c r="I2893" t="s">
        <v>5602</v>
      </c>
      <c r="J2893" t="s">
        <v>5604</v>
      </c>
      <c r="K2893" t="s">
        <v>5603</v>
      </c>
      <c r="M2893" t="str">
        <f t="shared" si="187"/>
        <v>variable = ifelse(variable == " f_services_sdm","      cs_sdm_company_services ",variable),</v>
      </c>
    </row>
    <row r="2894" spans="1:13">
      <c r="A2894" t="s">
        <v>5885</v>
      </c>
      <c r="E2894" s="30" t="str">
        <f t="shared" si="184"/>
        <v xml:space="preserve">      cs_sdm_company_services_other </v>
      </c>
      <c r="F2894" s="30" t="str">
        <f t="shared" si="185"/>
        <v xml:space="preserve"> 'f_services_sdm__other__',</v>
      </c>
      <c r="G2894" s="30" t="str">
        <f t="shared" si="186"/>
        <v xml:space="preserve"> 'f_services_sdm__other__'</v>
      </c>
      <c r="I2894" t="s">
        <v>5602</v>
      </c>
      <c r="J2894" t="s">
        <v>5604</v>
      </c>
      <c r="K2894" t="s">
        <v>5603</v>
      </c>
      <c r="M2894" t="str">
        <f t="shared" si="187"/>
        <v>variable = ifelse(variable == " 'f_services_sdm__other__'","      cs_sdm_company_services_other ",variable),</v>
      </c>
    </row>
    <row r="2895" spans="1:13">
      <c r="A2895" t="s">
        <v>7114</v>
      </c>
      <c r="E2895" s="30" t="str">
        <f t="shared" si="184"/>
        <v xml:space="preserve">      f_timber_thinning_sell_revenue_charcoal </v>
      </c>
      <c r="F2895" s="30" t="str">
        <f t="shared" si="185"/>
        <v xml:space="preserve"> f_shinning_charcoal,</v>
      </c>
      <c r="G2895" s="30" t="str">
        <f t="shared" si="186"/>
        <v xml:space="preserve"> f_shinning_charcoal</v>
      </c>
      <c r="I2895" t="s">
        <v>5602</v>
      </c>
      <c r="J2895" t="s">
        <v>5604</v>
      </c>
      <c r="K2895" t="s">
        <v>5603</v>
      </c>
      <c r="M2895" t="str">
        <f t="shared" si="187"/>
        <v>variable = ifelse(variable == " f_shinning_charcoal","      f_timber_thinning_sell_revenue_charcoal ",variable),</v>
      </c>
    </row>
    <row r="2896" spans="1:13">
      <c r="A2896" t="s">
        <v>7115</v>
      </c>
      <c r="E2896" s="30" t="str">
        <f t="shared" si="184"/>
        <v xml:space="preserve">      f_timber_thinning_sell_form </v>
      </c>
      <c r="F2896" s="30" t="str">
        <f t="shared" si="185"/>
        <v xml:space="preserve"> f_shinning_format,</v>
      </c>
      <c r="G2896" s="30" t="str">
        <f t="shared" si="186"/>
        <v xml:space="preserve"> f_shinning_format</v>
      </c>
      <c r="I2896" t="s">
        <v>5602</v>
      </c>
      <c r="J2896" t="s">
        <v>5604</v>
      </c>
      <c r="K2896" t="s">
        <v>5603</v>
      </c>
      <c r="M2896" t="str">
        <f t="shared" si="187"/>
        <v>variable = ifelse(variable == " f_shinning_format","      f_timber_thinning_sell_form ",variable),</v>
      </c>
    </row>
    <row r="2897" spans="1:13">
      <c r="A2897" t="s">
        <v>7116</v>
      </c>
      <c r="E2897" s="30" t="str">
        <f t="shared" si="184"/>
        <v xml:space="preserve">      f_timber_thinning_sell_revenue_poles </v>
      </c>
      <c r="F2897" s="30" t="str">
        <f t="shared" si="185"/>
        <v xml:space="preserve"> f_shinning_poles,</v>
      </c>
      <c r="G2897" s="30" t="str">
        <f t="shared" si="186"/>
        <v xml:space="preserve"> f_shinning_poles</v>
      </c>
      <c r="I2897" t="s">
        <v>5602</v>
      </c>
      <c r="J2897" t="s">
        <v>5604</v>
      </c>
      <c r="K2897" t="s">
        <v>5603</v>
      </c>
      <c r="M2897" t="str">
        <f t="shared" si="187"/>
        <v>variable = ifelse(variable == " f_shinning_poles","      f_timber_thinning_sell_revenue_poles ",variable),</v>
      </c>
    </row>
    <row r="2898" spans="1:13">
      <c r="A2898" t="s">
        <v>7117</v>
      </c>
      <c r="E2898" s="30" t="str">
        <f t="shared" si="184"/>
        <v xml:space="preserve">      f_timber_thinning_sell_revenue_roof </v>
      </c>
      <c r="F2898" s="30" t="str">
        <f t="shared" si="185"/>
        <v xml:space="preserve"> f_shinning_roof,</v>
      </c>
      <c r="G2898" s="30" t="str">
        <f t="shared" si="186"/>
        <v xml:space="preserve"> f_shinning_roof</v>
      </c>
      <c r="I2898" t="s">
        <v>5602</v>
      </c>
      <c r="J2898" t="s">
        <v>5604</v>
      </c>
      <c r="K2898" t="s">
        <v>5603</v>
      </c>
      <c r="M2898" t="str">
        <f t="shared" si="187"/>
        <v>variable = ifelse(variable == " f_shinning_roof","      f_timber_thinning_sell_revenue_roof ",variable),</v>
      </c>
    </row>
    <row r="2899" spans="1:13">
      <c r="A2899" t="s">
        <v>7118</v>
      </c>
      <c r="E2899" s="30" t="str">
        <f t="shared" si="184"/>
        <v xml:space="preserve">      f_eucalyptus_spacing_size </v>
      </c>
      <c r="F2899" s="30" t="str">
        <f t="shared" si="185"/>
        <v xml:space="preserve"> f_spacing_eucalyptus,</v>
      </c>
      <c r="G2899" s="30" t="str">
        <f t="shared" si="186"/>
        <v xml:space="preserve"> f_spacing_eucalyptus</v>
      </c>
      <c r="I2899" t="s">
        <v>5602</v>
      </c>
      <c r="J2899" t="s">
        <v>5604</v>
      </c>
      <c r="K2899" t="s">
        <v>5603</v>
      </c>
      <c r="M2899" t="str">
        <f t="shared" si="187"/>
        <v>variable = ifelse(variable == " f_spacing_eucalyptus","      f_eucalyptus_spacing_size ",variable),</v>
      </c>
    </row>
    <row r="2900" spans="1:13">
      <c r="A2900" t="s">
        <v>7119</v>
      </c>
      <c r="E2900" s="30" t="str">
        <f t="shared" si="184"/>
        <v xml:space="preserve">      f_pine_spacing_size </v>
      </c>
      <c r="F2900" s="30" t="str">
        <f t="shared" si="185"/>
        <v xml:space="preserve"> f_spacing_pine,</v>
      </c>
      <c r="G2900" s="30" t="str">
        <f t="shared" si="186"/>
        <v xml:space="preserve"> f_spacing_pine</v>
      </c>
      <c r="I2900" t="s">
        <v>5602</v>
      </c>
      <c r="J2900" t="s">
        <v>5604</v>
      </c>
      <c r="K2900" t="s">
        <v>5603</v>
      </c>
      <c r="M2900" t="str">
        <f t="shared" si="187"/>
        <v>variable = ifelse(variable == " f_spacing_pine","      f_pine_spacing_size ",variable),</v>
      </c>
    </row>
    <row r="2901" spans="1:13">
      <c r="A2901" t="s">
        <v>7120</v>
      </c>
      <c r="E2901" s="30" t="str">
        <f t="shared" si="184"/>
        <v xml:space="preserve">      f_timber_thinning_sell_yn </v>
      </c>
      <c r="F2901" s="30" t="str">
        <f t="shared" si="185"/>
        <v xml:space="preserve"> f_thinning,</v>
      </c>
      <c r="G2901" s="30" t="str">
        <f t="shared" si="186"/>
        <v xml:space="preserve"> f_thinning</v>
      </c>
      <c r="I2901" t="s">
        <v>5602</v>
      </c>
      <c r="J2901" t="s">
        <v>5604</v>
      </c>
      <c r="K2901" t="s">
        <v>5603</v>
      </c>
      <c r="M2901" t="str">
        <f t="shared" si="187"/>
        <v>variable = ifelse(variable == " f_thinning","      f_timber_thinning_sell_yn ",variable),</v>
      </c>
    </row>
    <row r="2902" spans="1:13">
      <c r="A2902" t="s">
        <v>7121</v>
      </c>
      <c r="E2902" s="30" t="str">
        <f t="shared" si="184"/>
        <v xml:space="preserve">      f_eucalyptus_thin_yn </v>
      </c>
      <c r="F2902" s="30" t="str">
        <f t="shared" si="185"/>
        <v xml:space="preserve"> f_thinning_eucalyptus,</v>
      </c>
      <c r="G2902" s="30" t="str">
        <f t="shared" si="186"/>
        <v xml:space="preserve"> f_thinning_eucalyptus</v>
      </c>
      <c r="I2902" t="s">
        <v>5602</v>
      </c>
      <c r="J2902" t="s">
        <v>5604</v>
      </c>
      <c r="K2902" t="s">
        <v>5603</v>
      </c>
      <c r="M2902" t="str">
        <f t="shared" si="187"/>
        <v>variable = ifelse(variable == " f_thinning_eucalyptus","      f_eucalyptus_thin_yn ",variable),</v>
      </c>
    </row>
    <row r="2903" spans="1:13">
      <c r="A2903" t="s">
        <v>7122</v>
      </c>
      <c r="E2903" s="30" t="str">
        <f t="shared" si="184"/>
        <v xml:space="preserve">      f_eucalyptus_thin_year </v>
      </c>
      <c r="F2903" s="30" t="str">
        <f t="shared" si="185"/>
        <v xml:space="preserve"> f_thinning_eucalyptus_amount,</v>
      </c>
      <c r="G2903" s="30" t="str">
        <f t="shared" si="186"/>
        <v xml:space="preserve"> f_thinning_eucalyptus_amount</v>
      </c>
      <c r="I2903" t="s">
        <v>5602</v>
      </c>
      <c r="J2903" t="s">
        <v>5604</v>
      </c>
      <c r="K2903" t="s">
        <v>5603</v>
      </c>
      <c r="M2903" t="str">
        <f t="shared" si="187"/>
        <v>variable = ifelse(variable == " f_thinning_eucalyptus_amount","      f_eucalyptus_thin_year ",variable),</v>
      </c>
    </row>
    <row r="2904" spans="1:13">
      <c r="A2904" t="s">
        <v>7123</v>
      </c>
      <c r="E2904" s="30" t="str">
        <f t="shared" si="184"/>
        <v xml:space="preserve">      f_eucalyptus_thin_year_other </v>
      </c>
      <c r="F2904" s="30" t="str">
        <f t="shared" si="185"/>
        <v xml:space="preserve"> 'f_thinning_eucalyptus_amount__other__',</v>
      </c>
      <c r="G2904" s="30" t="str">
        <f t="shared" si="186"/>
        <v xml:space="preserve"> 'f_thinning_eucalyptus_amount__other__'</v>
      </c>
      <c r="I2904" t="s">
        <v>5602</v>
      </c>
      <c r="J2904" t="s">
        <v>5604</v>
      </c>
      <c r="K2904" t="s">
        <v>5603</v>
      </c>
      <c r="M2904" t="str">
        <f t="shared" si="187"/>
        <v>variable = ifelse(variable == " 'f_thinning_eucalyptus_amount__other__'","      f_eucalyptus_thin_year_other ",variable),</v>
      </c>
    </row>
    <row r="2905" spans="1:13">
      <c r="A2905" t="s">
        <v>7124</v>
      </c>
      <c r="E2905" s="30" t="str">
        <f t="shared" si="184"/>
        <v xml:space="preserve">      f_timber_thinning_sell_revenue_wood </v>
      </c>
      <c r="F2905" s="30" t="str">
        <f t="shared" si="185"/>
        <v xml:space="preserve"> f_thinning_home_use,</v>
      </c>
      <c r="G2905" s="30" t="str">
        <f t="shared" si="186"/>
        <v xml:space="preserve"> f_thinning_home_use</v>
      </c>
      <c r="I2905" t="s">
        <v>5602</v>
      </c>
      <c r="J2905" t="s">
        <v>5604</v>
      </c>
      <c r="K2905" t="s">
        <v>5603</v>
      </c>
      <c r="M2905" t="str">
        <f t="shared" si="187"/>
        <v>variable = ifelse(variable == " f_thinning_home_use","      f_timber_thinning_sell_revenue_wood ",variable),</v>
      </c>
    </row>
    <row r="2906" spans="1:13">
      <c r="A2906" t="s">
        <v>7125</v>
      </c>
      <c r="E2906" s="30" t="str">
        <f t="shared" si="184"/>
        <v xml:space="preserve">      f_pine_thin_year </v>
      </c>
      <c r="F2906" s="30" t="str">
        <f t="shared" si="185"/>
        <v xml:space="preserve"> f_thinning_pine_amount,</v>
      </c>
      <c r="G2906" s="30" t="str">
        <f t="shared" si="186"/>
        <v xml:space="preserve"> f_thinning_pine_amount</v>
      </c>
      <c r="I2906" t="s">
        <v>5602</v>
      </c>
      <c r="J2906" t="s">
        <v>5604</v>
      </c>
      <c r="K2906" t="s">
        <v>5603</v>
      </c>
      <c r="M2906" t="str">
        <f t="shared" si="187"/>
        <v>variable = ifelse(variable == " f_thinning_pine_amount","      f_pine_thin_year ",variable),</v>
      </c>
    </row>
    <row r="2907" spans="1:13">
      <c r="A2907" t="s">
        <v>7126</v>
      </c>
      <c r="E2907" s="30" t="str">
        <f t="shared" si="184"/>
        <v xml:space="preserve">      f_pine_thin_year_other </v>
      </c>
      <c r="F2907" s="30" t="str">
        <f t="shared" si="185"/>
        <v xml:space="preserve"> 'f_thinning_pine_amount__other__',</v>
      </c>
      <c r="G2907" s="30" t="str">
        <f t="shared" si="186"/>
        <v xml:space="preserve"> 'f_thinning_pine_amount__other__'</v>
      </c>
      <c r="I2907" t="s">
        <v>5602</v>
      </c>
      <c r="J2907" t="s">
        <v>5604</v>
      </c>
      <c r="K2907" t="s">
        <v>5603</v>
      </c>
      <c r="M2907" t="str">
        <f t="shared" si="187"/>
        <v>variable = ifelse(variable == " 'f_thinning_pine_amount__other__'","      f_pine_thin_year_other ",variable),</v>
      </c>
    </row>
    <row r="2908" spans="1:13">
      <c r="A2908" t="s">
        <v>7127</v>
      </c>
      <c r="E2908" s="30" t="str">
        <f t="shared" si="184"/>
        <v xml:space="preserve">      f_pine_thin_yn </v>
      </c>
      <c r="F2908" s="30" t="str">
        <f t="shared" si="185"/>
        <v xml:space="preserve"> f_thinnng_pine,</v>
      </c>
      <c r="G2908" s="30" t="str">
        <f t="shared" si="186"/>
        <v xml:space="preserve"> f_thinnng_pine</v>
      </c>
      <c r="I2908" t="s">
        <v>5602</v>
      </c>
      <c r="J2908" t="s">
        <v>5604</v>
      </c>
      <c r="K2908" t="s">
        <v>5603</v>
      </c>
      <c r="M2908" t="str">
        <f t="shared" si="187"/>
        <v>variable = ifelse(variable == " f_thinnng_pine","      f_pine_thin_yn ",variable),</v>
      </c>
    </row>
    <row r="2909" spans="1:13">
      <c r="A2909" t="s">
        <v>7128</v>
      </c>
      <c r="E2909" s="30" t="str">
        <f t="shared" si="184"/>
        <v xml:space="preserve">      f_eucalyptus_tree_agerange </v>
      </c>
      <c r="F2909" s="30" t="str">
        <f t="shared" si="185"/>
        <v xml:space="preserve"> f_tree_age_eucalyptus,</v>
      </c>
      <c r="G2909" s="30" t="str">
        <f t="shared" si="186"/>
        <v xml:space="preserve"> f_tree_age_eucalyptus</v>
      </c>
      <c r="I2909" t="s">
        <v>5602</v>
      </c>
      <c r="J2909" t="s">
        <v>5604</v>
      </c>
      <c r="K2909" t="s">
        <v>5603</v>
      </c>
      <c r="M2909" t="str">
        <f t="shared" si="187"/>
        <v>variable = ifelse(variable == " f_tree_age_eucalyptus","      f_eucalyptus_tree_agerange ",variable),</v>
      </c>
    </row>
    <row r="2910" spans="1:13">
      <c r="A2910" t="s">
        <v>7129</v>
      </c>
      <c r="E2910" s="30" t="str">
        <f t="shared" si="184"/>
        <v xml:space="preserve">      f_eucalyptus_tree_age_0_to_5 </v>
      </c>
      <c r="F2910" s="30" t="str">
        <f t="shared" si="185"/>
        <v xml:space="preserve"> f_tree_age_eucalyptus_1,</v>
      </c>
      <c r="G2910" s="30" t="str">
        <f t="shared" si="186"/>
        <v xml:space="preserve"> f_tree_age_eucalyptus_1</v>
      </c>
      <c r="I2910" t="s">
        <v>5602</v>
      </c>
      <c r="J2910" t="s">
        <v>5604</v>
      </c>
      <c r="K2910" t="s">
        <v>5603</v>
      </c>
      <c r="M2910" t="str">
        <f t="shared" si="187"/>
        <v>variable = ifelse(variable == " f_tree_age_eucalyptus_1","      f_eucalyptus_tree_age_0_to_5 ",variable),</v>
      </c>
    </row>
    <row r="2911" spans="1:13">
      <c r="A2911" t="s">
        <v>7130</v>
      </c>
      <c r="E2911" s="30" t="str">
        <f t="shared" si="184"/>
        <v xml:space="preserve">      f_eucalyptus_tree_age_6_to_10 </v>
      </c>
      <c r="F2911" s="30" t="str">
        <f t="shared" si="185"/>
        <v xml:space="preserve"> f_tree_age_eucalyptus_2,</v>
      </c>
      <c r="G2911" s="30" t="str">
        <f t="shared" si="186"/>
        <v xml:space="preserve"> f_tree_age_eucalyptus_2</v>
      </c>
      <c r="I2911" t="s">
        <v>5602</v>
      </c>
      <c r="J2911" t="s">
        <v>5604</v>
      </c>
      <c r="K2911" t="s">
        <v>5603</v>
      </c>
      <c r="M2911" t="str">
        <f t="shared" si="187"/>
        <v>variable = ifelse(variable == " f_tree_age_eucalyptus_2","      f_eucalyptus_tree_age_6_to_10 ",variable),</v>
      </c>
    </row>
    <row r="2912" spans="1:13">
      <c r="A2912" t="s">
        <v>7131</v>
      </c>
      <c r="E2912" s="30" t="str">
        <f t="shared" si="184"/>
        <v xml:space="preserve">      f_eucalyptus_tree_age_11_to_15 </v>
      </c>
      <c r="F2912" s="30" t="str">
        <f t="shared" si="185"/>
        <v xml:space="preserve"> f_tree_age_eucalyptus_3,</v>
      </c>
      <c r="G2912" s="30" t="str">
        <f t="shared" si="186"/>
        <v xml:space="preserve"> f_tree_age_eucalyptus_3</v>
      </c>
      <c r="I2912" t="s">
        <v>5602</v>
      </c>
      <c r="J2912" t="s">
        <v>5604</v>
      </c>
      <c r="K2912" t="s">
        <v>5603</v>
      </c>
      <c r="M2912" t="str">
        <f t="shared" si="187"/>
        <v>variable = ifelse(variable == " f_tree_age_eucalyptus_3","      f_eucalyptus_tree_age_11_to_15 ",variable),</v>
      </c>
    </row>
    <row r="2913" spans="1:13">
      <c r="A2913" t="s">
        <v>7132</v>
      </c>
      <c r="E2913" s="30" t="str">
        <f t="shared" si="184"/>
        <v xml:space="preserve">      f_eucalyptus_tree_age_16plus </v>
      </c>
      <c r="F2913" s="30" t="str">
        <f t="shared" si="185"/>
        <v xml:space="preserve"> f_tree_age_eucalyptus_4,</v>
      </c>
      <c r="G2913" s="30" t="str">
        <f t="shared" si="186"/>
        <v xml:space="preserve"> f_tree_age_eucalyptus_4</v>
      </c>
      <c r="I2913" t="s">
        <v>5602</v>
      </c>
      <c r="J2913" t="s">
        <v>5604</v>
      </c>
      <c r="K2913" t="s">
        <v>5603</v>
      </c>
      <c r="M2913" t="str">
        <f t="shared" si="187"/>
        <v>variable = ifelse(variable == " f_tree_age_eucalyptus_4","      f_eucalyptus_tree_age_16plus ",variable),</v>
      </c>
    </row>
    <row r="2914" spans="1:13">
      <c r="A2914" t="s">
        <v>7133</v>
      </c>
      <c r="E2914" s="30" t="str">
        <f t="shared" si="184"/>
        <v xml:space="preserve">      f_pine_tree_agerange </v>
      </c>
      <c r="F2914" s="30" t="str">
        <f t="shared" si="185"/>
        <v xml:space="preserve"> f_tree_age_pine,</v>
      </c>
      <c r="G2914" s="30" t="str">
        <f t="shared" si="186"/>
        <v xml:space="preserve"> f_tree_age_pine</v>
      </c>
      <c r="I2914" t="s">
        <v>5602</v>
      </c>
      <c r="J2914" t="s">
        <v>5604</v>
      </c>
      <c r="K2914" t="s">
        <v>5603</v>
      </c>
      <c r="M2914" t="str">
        <f t="shared" si="187"/>
        <v>variable = ifelse(variable == " f_tree_age_pine","      f_pine_tree_agerange ",variable),</v>
      </c>
    </row>
    <row r="2915" spans="1:13">
      <c r="A2915" t="s">
        <v>7134</v>
      </c>
      <c r="E2915" s="30" t="str">
        <f t="shared" si="184"/>
        <v xml:space="preserve">      f_pine_tree_age_0_to_5 </v>
      </c>
      <c r="F2915" s="30" t="str">
        <f t="shared" si="185"/>
        <v xml:space="preserve"> f_tree_age_pine_1,</v>
      </c>
      <c r="G2915" s="30" t="str">
        <f t="shared" si="186"/>
        <v xml:space="preserve"> f_tree_age_pine_1</v>
      </c>
      <c r="I2915" t="s">
        <v>5602</v>
      </c>
      <c r="J2915" t="s">
        <v>5604</v>
      </c>
      <c r="K2915" t="s">
        <v>5603</v>
      </c>
      <c r="M2915" t="str">
        <f t="shared" si="187"/>
        <v>variable = ifelse(variable == " f_tree_age_pine_1","      f_pine_tree_age_0_to_5 ",variable),</v>
      </c>
    </row>
    <row r="2916" spans="1:13">
      <c r="A2916" t="s">
        <v>7135</v>
      </c>
      <c r="E2916" s="30" t="str">
        <f t="shared" si="184"/>
        <v xml:space="preserve">      f_pine_tree_age_6_to_10 </v>
      </c>
      <c r="F2916" s="30" t="str">
        <f t="shared" si="185"/>
        <v xml:space="preserve"> f_tree_age_pine_2,</v>
      </c>
      <c r="G2916" s="30" t="str">
        <f t="shared" si="186"/>
        <v xml:space="preserve"> f_tree_age_pine_2</v>
      </c>
      <c r="I2916" t="s">
        <v>5602</v>
      </c>
      <c r="J2916" t="s">
        <v>5604</v>
      </c>
      <c r="K2916" t="s">
        <v>5603</v>
      </c>
      <c r="M2916" t="str">
        <f t="shared" si="187"/>
        <v>variable = ifelse(variable == " f_tree_age_pine_2","      f_pine_tree_age_6_to_10 ",variable),</v>
      </c>
    </row>
    <row r="2917" spans="1:13">
      <c r="A2917" t="s">
        <v>7136</v>
      </c>
      <c r="E2917" s="30" t="str">
        <f t="shared" si="184"/>
        <v xml:space="preserve">      f_pine_tree_age_11_to_15 </v>
      </c>
      <c r="F2917" s="30" t="str">
        <f t="shared" si="185"/>
        <v xml:space="preserve"> f_tree_age_pine_3,</v>
      </c>
      <c r="G2917" s="30" t="str">
        <f t="shared" si="186"/>
        <v xml:space="preserve"> f_tree_age_pine_3</v>
      </c>
      <c r="I2917" t="s">
        <v>5602</v>
      </c>
      <c r="J2917" t="s">
        <v>5604</v>
      </c>
      <c r="K2917" t="s">
        <v>5603</v>
      </c>
      <c r="M2917" t="str">
        <f t="shared" si="187"/>
        <v>variable = ifelse(variable == " f_tree_age_pine_3","      f_pine_tree_age_11_to_15 ",variable),</v>
      </c>
    </row>
    <row r="2918" spans="1:13">
      <c r="A2918" t="s">
        <v>7137</v>
      </c>
      <c r="E2918" s="30" t="str">
        <f t="shared" si="184"/>
        <v xml:space="preserve">      f_pine_tree_age_16plus </v>
      </c>
      <c r="F2918" s="30" t="str">
        <f t="shared" si="185"/>
        <v xml:space="preserve"> f_tree_age_pine_4,</v>
      </c>
      <c r="G2918" s="30" t="str">
        <f t="shared" si="186"/>
        <v xml:space="preserve"> f_tree_age_pine_4</v>
      </c>
      <c r="I2918" t="s">
        <v>5602</v>
      </c>
      <c r="J2918" t="s">
        <v>5604</v>
      </c>
      <c r="K2918" t="s">
        <v>5603</v>
      </c>
      <c r="M2918" t="str">
        <f t="shared" si="187"/>
        <v>variable = ifelse(variable == " f_tree_age_pine_4","      f_pine_tree_age_16plus ",variable),</v>
      </c>
    </row>
    <row r="2919" spans="1:13">
      <c r="A2919" t="s">
        <v>7138</v>
      </c>
      <c r="E2919" s="30" t="str">
        <f t="shared" si="184"/>
        <v xml:space="preserve">      f_unit_land_focus_crop </v>
      </c>
      <c r="F2919" s="30" t="str">
        <f t="shared" si="185"/>
        <v xml:space="preserve"> f_unit_sdm,</v>
      </c>
      <c r="G2919" s="30" t="str">
        <f t="shared" si="186"/>
        <v xml:space="preserve"> f_unit_sdm</v>
      </c>
      <c r="I2919" t="s">
        <v>5602</v>
      </c>
      <c r="J2919" t="s">
        <v>5604</v>
      </c>
      <c r="K2919" t="s">
        <v>5603</v>
      </c>
      <c r="M2919" t="str">
        <f t="shared" si="187"/>
        <v>variable = ifelse(variable == " f_unit_sdm","      f_unit_land_focus_crop ",variable),</v>
      </c>
    </row>
    <row r="2920" spans="1:13">
      <c r="A2920" t="s">
        <v>7139</v>
      </c>
      <c r="E2920" s="30" t="str">
        <f t="shared" si="184"/>
        <v xml:space="preserve">      f_unit_land_focus_crop_other </v>
      </c>
      <c r="F2920" s="30" t="str">
        <f t="shared" si="185"/>
        <v xml:space="preserve"> 'f_unit_sdm__other__',</v>
      </c>
      <c r="G2920" s="30" t="str">
        <f t="shared" si="186"/>
        <v xml:space="preserve"> 'f_unit_sdm__other__'</v>
      </c>
      <c r="I2920" t="s">
        <v>5602</v>
      </c>
      <c r="J2920" t="s">
        <v>5604</v>
      </c>
      <c r="K2920" t="s">
        <v>5603</v>
      </c>
      <c r="M2920" t="str">
        <f t="shared" si="187"/>
        <v>variable = ifelse(variable == " 'f_unit_sdm__other__'","      f_unit_land_focus_crop_other ",variable),</v>
      </c>
    </row>
    <row r="2921" spans="1:13">
      <c r="A2921" t="s">
        <v>7140</v>
      </c>
      <c r="E2921" s="30" t="str">
        <f t="shared" si="184"/>
        <v xml:space="preserve">      f_unit_land </v>
      </c>
      <c r="F2921" s="30" t="str">
        <f t="shared" si="185"/>
        <v xml:space="preserve"> f_unit_surface,</v>
      </c>
      <c r="G2921" s="30" t="str">
        <f t="shared" si="186"/>
        <v xml:space="preserve"> f_unit_surface</v>
      </c>
      <c r="I2921" t="s">
        <v>5602</v>
      </c>
      <c r="J2921" t="s">
        <v>5604</v>
      </c>
      <c r="K2921" t="s">
        <v>5603</v>
      </c>
      <c r="M2921" t="str">
        <f t="shared" si="187"/>
        <v>variable = ifelse(variable == " f_unit_surface","      f_unit_land ",variable),</v>
      </c>
    </row>
    <row r="2922" spans="1:13">
      <c r="A2922" t="s">
        <v>7141</v>
      </c>
      <c r="E2922" s="30" t="str">
        <f t="shared" si="184"/>
        <v xml:space="preserve">      f_unit_land_other </v>
      </c>
      <c r="F2922" s="30" t="str">
        <f t="shared" si="185"/>
        <v xml:space="preserve"> 'f_unit_surface__other__',</v>
      </c>
      <c r="G2922" s="30" t="str">
        <f t="shared" si="186"/>
        <v xml:space="preserve"> 'f_unit_surface__other__'</v>
      </c>
      <c r="I2922" t="s">
        <v>5602</v>
      </c>
      <c r="J2922" t="s">
        <v>5604</v>
      </c>
      <c r="K2922" t="s">
        <v>5603</v>
      </c>
      <c r="M2922" t="str">
        <f t="shared" si="187"/>
        <v>variable = ifelse(variable == " 'f_unit_surface__other__'","      f_unit_land_other ",variable),</v>
      </c>
    </row>
    <row r="2923" spans="1:13">
      <c r="A2923" t="s">
        <v>7142</v>
      </c>
      <c r="E2923" s="30" t="str">
        <f t="shared" si="184"/>
        <v xml:space="preserve">      sdm_farmer </v>
      </c>
      <c r="F2923" s="30" t="str">
        <f t="shared" si="185"/>
        <v xml:space="preserve"> farmer_sdm,</v>
      </c>
      <c r="G2923" s="30" t="str">
        <f t="shared" si="186"/>
        <v xml:space="preserve"> farmer_sdm</v>
      </c>
      <c r="I2923" t="s">
        <v>5602</v>
      </c>
      <c r="J2923" t="s">
        <v>5604</v>
      </c>
      <c r="K2923" t="s">
        <v>5603</v>
      </c>
      <c r="M2923" t="str">
        <f t="shared" si="187"/>
        <v>variable = ifelse(variable == " farmer_sdm","      sdm_farmer ",variable),</v>
      </c>
    </row>
    <row r="2924" spans="1:13">
      <c r="A2924" t="s">
        <v>5541</v>
      </c>
      <c r="E2924" s="30" t="str">
        <f t="shared" si="184"/>
        <v xml:space="preserve">      fs_introduction_2 </v>
      </c>
      <c r="F2924" s="30" t="str">
        <f t="shared" si="185"/>
        <v xml:space="preserve"> fs_male,</v>
      </c>
      <c r="G2924" s="30" t="str">
        <f t="shared" si="186"/>
        <v xml:space="preserve"> fs_male</v>
      </c>
      <c r="I2924" t="s">
        <v>5602</v>
      </c>
      <c r="J2924" t="s">
        <v>5604</v>
      </c>
      <c r="K2924" t="s">
        <v>5603</v>
      </c>
      <c r="M2924" t="str">
        <f t="shared" si="187"/>
        <v>variable = ifelse(variable == " fs_male","      fs_introduction_2 ",variable),</v>
      </c>
    </row>
    <row r="2925" spans="1:13">
      <c r="A2925" t="s">
        <v>5543</v>
      </c>
      <c r="E2925" s="30" t="str">
        <f t="shared" si="184"/>
        <v xml:space="preserve">      fs_shortage_2 </v>
      </c>
      <c r="F2925" s="30" t="str">
        <f t="shared" si="185"/>
        <v xml:space="preserve"> fs_shortage_male,</v>
      </c>
      <c r="G2925" s="30" t="str">
        <f t="shared" si="186"/>
        <v xml:space="preserve"> fs_shortage_male</v>
      </c>
      <c r="I2925" t="s">
        <v>5602</v>
      </c>
      <c r="J2925" t="s">
        <v>5604</v>
      </c>
      <c r="K2925" t="s">
        <v>5603</v>
      </c>
      <c r="M2925" t="str">
        <f t="shared" si="187"/>
        <v>variable = ifelse(variable == " fs_shortage_male","      fs_shortage_2 ",variable),</v>
      </c>
    </row>
    <row r="2926" spans="1:13">
      <c r="A2926" t="s">
        <v>6843</v>
      </c>
      <c r="E2926" s="30" t="str">
        <f t="shared" si="184"/>
        <v xml:space="preserve">      fs_shortage_months_2 </v>
      </c>
      <c r="F2926" s="30" t="str">
        <f t="shared" si="185"/>
        <v xml:space="preserve"> fs_shortage_months_1,</v>
      </c>
      <c r="G2926" s="30" t="str">
        <f t="shared" si="186"/>
        <v xml:space="preserve"> fs_shortage_months_1</v>
      </c>
      <c r="I2926" t="s">
        <v>5602</v>
      </c>
      <c r="J2926" t="s">
        <v>5604</v>
      </c>
      <c r="K2926" t="s">
        <v>5603</v>
      </c>
      <c r="M2926" t="str">
        <f t="shared" si="187"/>
        <v>variable = ifelse(variable == " fs_shortage_months_1","      fs_shortage_months_2 ",variable),</v>
      </c>
    </row>
    <row r="2927" spans="1:13">
      <c r="A2927" t="s">
        <v>6844</v>
      </c>
      <c r="E2927" s="30" t="str">
        <f t="shared" si="184"/>
        <v xml:space="preserve">      monitoring_survey_yn </v>
      </c>
      <c r="F2927" s="30" t="str">
        <f t="shared" si="185"/>
        <v xml:space="preserve"> future_cooperation,</v>
      </c>
      <c r="G2927" s="30" t="str">
        <f t="shared" si="186"/>
        <v xml:space="preserve"> future_cooperation</v>
      </c>
      <c r="I2927" t="s">
        <v>5602</v>
      </c>
      <c r="J2927" t="s">
        <v>5604</v>
      </c>
      <c r="K2927" t="s">
        <v>5603</v>
      </c>
      <c r="M2927" t="str">
        <f t="shared" si="187"/>
        <v>variable = ifelse(variable == " future_cooperation","      monitoring_survey_yn ",variable),</v>
      </c>
    </row>
    <row r="2928" spans="1:13">
      <c r="A2928" t="s">
        <v>5546</v>
      </c>
      <c r="E2928" s="30" t="str">
        <f t="shared" si="184"/>
        <v xml:space="preserve">      g_prod_decision_crop_maintenance </v>
      </c>
      <c r="F2928" s="30" t="str">
        <f t="shared" si="185"/>
        <v xml:space="preserve"> g_decision_crop_maintenance,</v>
      </c>
      <c r="G2928" s="30" t="str">
        <f t="shared" si="186"/>
        <v xml:space="preserve"> g_decision_crop_maintenance</v>
      </c>
      <c r="I2928" t="s">
        <v>5602</v>
      </c>
      <c r="J2928" t="s">
        <v>5604</v>
      </c>
      <c r="K2928" t="s">
        <v>5603</v>
      </c>
      <c r="M2928" t="str">
        <f t="shared" si="187"/>
        <v>variable = ifelse(variable == " g_decision_crop_maintenance","      g_prod_decision_crop_maintenance ",variable),</v>
      </c>
    </row>
    <row r="2929" spans="1:13">
      <c r="A2929" t="s">
        <v>5890</v>
      </c>
      <c r="E2929" s="30" t="str">
        <f t="shared" si="184"/>
        <v xml:space="preserve">      g_prod_decision_crop_maintenance_2 </v>
      </c>
      <c r="F2929" s="30" t="str">
        <f t="shared" si="185"/>
        <v xml:space="preserve"> g_decision_crop_maintenance_male,</v>
      </c>
      <c r="G2929" s="30" t="str">
        <f t="shared" si="186"/>
        <v xml:space="preserve"> g_decision_crop_maintenance_male</v>
      </c>
      <c r="I2929" t="s">
        <v>5602</v>
      </c>
      <c r="J2929" t="s">
        <v>5604</v>
      </c>
      <c r="K2929" t="s">
        <v>5603</v>
      </c>
      <c r="M2929" t="str">
        <f t="shared" si="187"/>
        <v>variable = ifelse(variable == " g_decision_crop_maintenance_male","      g_prod_decision_crop_maintenance_2 ",variable),</v>
      </c>
    </row>
    <row r="2930" spans="1:13">
      <c r="A2930" t="s">
        <v>5547</v>
      </c>
      <c r="E2930" s="30" t="str">
        <f t="shared" si="184"/>
        <v xml:space="preserve">      g_prod_decision_crop_protection </v>
      </c>
      <c r="F2930" s="30" t="str">
        <f t="shared" si="185"/>
        <v xml:space="preserve"> g_decision_crop_protection,</v>
      </c>
      <c r="G2930" s="30" t="str">
        <f t="shared" si="186"/>
        <v xml:space="preserve"> g_decision_crop_protection</v>
      </c>
      <c r="I2930" t="s">
        <v>5602</v>
      </c>
      <c r="J2930" t="s">
        <v>5604</v>
      </c>
      <c r="K2930" t="s">
        <v>5603</v>
      </c>
      <c r="M2930" t="str">
        <f t="shared" si="187"/>
        <v>variable = ifelse(variable == " g_decision_crop_protection","      g_prod_decision_crop_protection ",variable),</v>
      </c>
    </row>
    <row r="2931" spans="1:13">
      <c r="A2931" t="s">
        <v>5892</v>
      </c>
      <c r="E2931" s="30" t="str">
        <f t="shared" si="184"/>
        <v xml:space="preserve">      g_prod_decision_crop_protection_2 </v>
      </c>
      <c r="F2931" s="30" t="str">
        <f t="shared" si="185"/>
        <v xml:space="preserve"> g_decision_crop_protection_male,</v>
      </c>
      <c r="G2931" s="30" t="str">
        <f t="shared" si="186"/>
        <v xml:space="preserve"> g_decision_crop_protection_male</v>
      </c>
      <c r="I2931" t="s">
        <v>5602</v>
      </c>
      <c r="J2931" t="s">
        <v>5604</v>
      </c>
      <c r="K2931" t="s">
        <v>5603</v>
      </c>
      <c r="M2931" t="str">
        <f t="shared" si="187"/>
        <v>variable = ifelse(variable == " g_decision_crop_protection_male","      g_prod_decision_crop_protection_2 ",variable),</v>
      </c>
    </row>
    <row r="2932" spans="1:13">
      <c r="A2932" t="s">
        <v>5548</v>
      </c>
      <c r="E2932" s="30" t="str">
        <f t="shared" si="184"/>
        <v xml:space="preserve">      g_prod_decision_harvesting </v>
      </c>
      <c r="F2932" s="30" t="str">
        <f t="shared" si="185"/>
        <v xml:space="preserve"> g_decision_harvesting,</v>
      </c>
      <c r="G2932" s="30" t="str">
        <f t="shared" si="186"/>
        <v xml:space="preserve"> g_decision_harvesting</v>
      </c>
      <c r="I2932" t="s">
        <v>5602</v>
      </c>
      <c r="J2932" t="s">
        <v>5604</v>
      </c>
      <c r="K2932" t="s">
        <v>5603</v>
      </c>
      <c r="M2932" t="str">
        <f t="shared" si="187"/>
        <v>variable = ifelse(variable == " g_decision_harvesting","      g_prod_decision_harvesting ",variable),</v>
      </c>
    </row>
    <row r="2933" spans="1:13">
      <c r="A2933" t="s">
        <v>5894</v>
      </c>
      <c r="E2933" s="30" t="str">
        <f t="shared" si="184"/>
        <v xml:space="preserve">      g_prod_decision_harvesting_2 </v>
      </c>
      <c r="F2933" s="30" t="str">
        <f t="shared" si="185"/>
        <v xml:space="preserve"> g_decision_harvesting_male,</v>
      </c>
      <c r="G2933" s="30" t="str">
        <f t="shared" si="186"/>
        <v xml:space="preserve"> g_decision_harvesting_male</v>
      </c>
      <c r="I2933" t="s">
        <v>5602</v>
      </c>
      <c r="J2933" t="s">
        <v>5604</v>
      </c>
      <c r="K2933" t="s">
        <v>5603</v>
      </c>
      <c r="M2933" t="str">
        <f t="shared" si="187"/>
        <v>variable = ifelse(variable == " g_decision_harvesting_male","      g_prod_decision_harvesting_2 ",variable),</v>
      </c>
    </row>
    <row r="2934" spans="1:13">
      <c r="A2934" t="s">
        <v>5549</v>
      </c>
      <c r="E2934" s="30" t="str">
        <f t="shared" si="184"/>
        <v xml:space="preserve">      g_reprod_resp_decision </v>
      </c>
      <c r="F2934" s="30" t="str">
        <f t="shared" si="185"/>
        <v xml:space="preserve"> g_decision_household_activities,</v>
      </c>
      <c r="G2934" s="30" t="str">
        <f t="shared" si="186"/>
        <v xml:space="preserve"> g_decision_household_activities</v>
      </c>
      <c r="I2934" t="s">
        <v>5602</v>
      </c>
      <c r="J2934" t="s">
        <v>5604</v>
      </c>
      <c r="K2934" t="s">
        <v>5603</v>
      </c>
      <c r="M2934" t="str">
        <f t="shared" si="187"/>
        <v>variable = ifelse(variable == " g_decision_household_activities","      g_reprod_resp_decision ",variable),</v>
      </c>
    </row>
    <row r="2935" spans="1:13">
      <c r="A2935" t="s">
        <v>5895</v>
      </c>
      <c r="E2935" s="30" t="str">
        <f t="shared" si="184"/>
        <v xml:space="preserve">      g_reprod_resp_decision_2 </v>
      </c>
      <c r="F2935" s="30" t="str">
        <f t="shared" si="185"/>
        <v xml:space="preserve"> g_decision_household_activities_male,</v>
      </c>
      <c r="G2935" s="30" t="str">
        <f t="shared" si="186"/>
        <v xml:space="preserve"> g_decision_household_activities_male</v>
      </c>
      <c r="I2935" t="s">
        <v>5602</v>
      </c>
      <c r="J2935" t="s">
        <v>5604</v>
      </c>
      <c r="K2935" t="s">
        <v>5603</v>
      </c>
      <c r="M2935" t="str">
        <f t="shared" si="187"/>
        <v>variable = ifelse(variable == " g_decision_household_activities_male","      g_reprod_resp_decision_2 ",variable),</v>
      </c>
    </row>
    <row r="2936" spans="1:13">
      <c r="A2936" t="s">
        <v>5896</v>
      </c>
      <c r="E2936" s="30" t="str">
        <f t="shared" si="184"/>
        <v xml:space="preserve">      g_prod_decision_land_preparation </v>
      </c>
      <c r="F2936" s="30" t="str">
        <f t="shared" si="185"/>
        <v xml:space="preserve"> g_decision_land_preparation,</v>
      </c>
      <c r="G2936" s="30" t="str">
        <f t="shared" si="186"/>
        <v xml:space="preserve"> g_decision_land_preparation</v>
      </c>
      <c r="I2936" t="s">
        <v>5602</v>
      </c>
      <c r="J2936" t="s">
        <v>5604</v>
      </c>
      <c r="K2936" t="s">
        <v>5603</v>
      </c>
      <c r="M2936" t="str">
        <f t="shared" si="187"/>
        <v>variable = ifelse(variable == " g_decision_land_preparation","      g_prod_decision_land_preparation ",variable),</v>
      </c>
    </row>
    <row r="2937" spans="1:13">
      <c r="A2937" t="s">
        <v>5898</v>
      </c>
      <c r="E2937" s="30" t="str">
        <f t="shared" si="184"/>
        <v xml:space="preserve">      g_prod_decision_land_preparation_2 </v>
      </c>
      <c r="F2937" s="30" t="str">
        <f t="shared" si="185"/>
        <v xml:space="preserve"> g_decision_land_preparation_male,</v>
      </c>
      <c r="G2937" s="30" t="str">
        <f t="shared" si="186"/>
        <v xml:space="preserve"> g_decision_land_preparation_male</v>
      </c>
      <c r="I2937" t="s">
        <v>5602</v>
      </c>
      <c r="J2937" t="s">
        <v>5604</v>
      </c>
      <c r="K2937" t="s">
        <v>5603</v>
      </c>
      <c r="M2937" t="str">
        <f t="shared" si="187"/>
        <v>variable = ifelse(variable == " g_decision_land_preparation_male","      g_prod_decision_land_preparation_2 ",variable),</v>
      </c>
    </row>
    <row r="2938" spans="1:13">
      <c r="A2938" t="s">
        <v>5899</v>
      </c>
      <c r="E2938" s="30" t="str">
        <f t="shared" si="184"/>
        <v xml:space="preserve">      g_prod_decision_marketing </v>
      </c>
      <c r="F2938" s="30" t="str">
        <f t="shared" si="185"/>
        <v xml:space="preserve"> g_decision_marketing,</v>
      </c>
      <c r="G2938" s="30" t="str">
        <f t="shared" si="186"/>
        <v xml:space="preserve"> g_decision_marketing</v>
      </c>
      <c r="I2938" t="s">
        <v>5602</v>
      </c>
      <c r="J2938" t="s">
        <v>5604</v>
      </c>
      <c r="K2938" t="s">
        <v>5603</v>
      </c>
      <c r="M2938" t="str">
        <f t="shared" si="187"/>
        <v>variable = ifelse(variable == " g_decision_marketing","      g_prod_decision_marketing ",variable),</v>
      </c>
    </row>
    <row r="2939" spans="1:13">
      <c r="A2939" t="s">
        <v>5903</v>
      </c>
      <c r="E2939" s="30" t="str">
        <f t="shared" si="184"/>
        <v xml:space="preserve">      g_prod_decision_marketing_2 </v>
      </c>
      <c r="F2939" s="30" t="str">
        <f t="shared" si="185"/>
        <v xml:space="preserve"> g_decision_marketing_male,</v>
      </c>
      <c r="G2939" s="30" t="str">
        <f t="shared" si="186"/>
        <v xml:space="preserve"> g_decision_marketing_male</v>
      </c>
      <c r="I2939" t="s">
        <v>5602</v>
      </c>
      <c r="J2939" t="s">
        <v>5604</v>
      </c>
      <c r="K2939" t="s">
        <v>5603</v>
      </c>
      <c r="M2939" t="str">
        <f t="shared" si="187"/>
        <v>variable = ifelse(variable == " g_decision_marketing_male","      g_prod_decision_marketing_2 ",variable),</v>
      </c>
    </row>
    <row r="2940" spans="1:13">
      <c r="A2940" t="s">
        <v>5551</v>
      </c>
      <c r="E2940" s="30" t="str">
        <f t="shared" si="184"/>
        <v xml:space="preserve">      g_prod_decision_planting </v>
      </c>
      <c r="F2940" s="30" t="str">
        <f t="shared" si="185"/>
        <v xml:space="preserve"> g_decision_planting,</v>
      </c>
      <c r="G2940" s="30" t="str">
        <f t="shared" si="186"/>
        <v xml:space="preserve"> g_decision_planting</v>
      </c>
      <c r="I2940" t="s">
        <v>5602</v>
      </c>
      <c r="J2940" t="s">
        <v>5604</v>
      </c>
      <c r="K2940" t="s">
        <v>5603</v>
      </c>
      <c r="M2940" t="str">
        <f t="shared" si="187"/>
        <v>variable = ifelse(variable == " g_decision_planting","      g_prod_decision_planting ",variable),</v>
      </c>
    </row>
    <row r="2941" spans="1:13">
      <c r="A2941" t="s">
        <v>5905</v>
      </c>
      <c r="E2941" s="30" t="str">
        <f t="shared" si="184"/>
        <v xml:space="preserve">      g_prod_decision_planting_2 </v>
      </c>
      <c r="F2941" s="30" t="str">
        <f t="shared" si="185"/>
        <v xml:space="preserve"> g_decision_planting_male,</v>
      </c>
      <c r="G2941" s="30" t="str">
        <f t="shared" si="186"/>
        <v xml:space="preserve"> g_decision_planting_male</v>
      </c>
      <c r="I2941" t="s">
        <v>5602</v>
      </c>
      <c r="J2941" t="s">
        <v>5604</v>
      </c>
      <c r="K2941" t="s">
        <v>5603</v>
      </c>
      <c r="M2941" t="str">
        <f t="shared" si="187"/>
        <v>variable = ifelse(variable == " g_decision_planting_male","      g_prod_decision_planting_2 ",variable),</v>
      </c>
    </row>
    <row r="2942" spans="1:13">
      <c r="A2942" t="s">
        <v>5552</v>
      </c>
      <c r="E2942" s="30" t="str">
        <f t="shared" si="184"/>
        <v xml:space="preserve">      g_prod_decision_postharvesting </v>
      </c>
      <c r="F2942" s="30" t="str">
        <f t="shared" si="185"/>
        <v xml:space="preserve"> g_decision_postharvesting,</v>
      </c>
      <c r="G2942" s="30" t="str">
        <f t="shared" si="186"/>
        <v xml:space="preserve"> g_decision_postharvesting</v>
      </c>
      <c r="I2942" t="s">
        <v>5602</v>
      </c>
      <c r="J2942" t="s">
        <v>5604</v>
      </c>
      <c r="K2942" t="s">
        <v>5603</v>
      </c>
      <c r="M2942" t="str">
        <f t="shared" si="187"/>
        <v>variable = ifelse(variable == " g_decision_postharvesting","      g_prod_decision_postharvesting ",variable),</v>
      </c>
    </row>
    <row r="2943" spans="1:13">
      <c r="A2943" t="s">
        <v>5907</v>
      </c>
      <c r="E2943" s="30" t="str">
        <f t="shared" si="184"/>
        <v xml:space="preserve">      g_prod_decision_postharvesting_2 </v>
      </c>
      <c r="F2943" s="30" t="str">
        <f t="shared" si="185"/>
        <v xml:space="preserve"> g_decision_postharvesting_male,</v>
      </c>
      <c r="G2943" s="30" t="str">
        <f t="shared" si="186"/>
        <v xml:space="preserve"> g_decision_postharvesting_male</v>
      </c>
      <c r="I2943" t="s">
        <v>5602</v>
      </c>
      <c r="J2943" t="s">
        <v>5604</v>
      </c>
      <c r="K2943" t="s">
        <v>5603</v>
      </c>
      <c r="M2943" t="str">
        <f t="shared" si="187"/>
        <v>variable = ifelse(variable == " g_decision_postharvesting_male","      g_prod_decision_postharvesting_2 ",variable),</v>
      </c>
    </row>
    <row r="2944" spans="1:13">
      <c r="A2944" t="s">
        <v>5908</v>
      </c>
      <c r="E2944" s="30" t="str">
        <f t="shared" si="184"/>
        <v xml:space="preserve">      g_education </v>
      </c>
      <c r="F2944" s="30" t="str">
        <f t="shared" si="185"/>
        <v xml:space="preserve"> g_education_female,</v>
      </c>
      <c r="G2944" s="30" t="str">
        <f t="shared" si="186"/>
        <v xml:space="preserve"> g_education_female</v>
      </c>
      <c r="I2944" t="s">
        <v>5602</v>
      </c>
      <c r="J2944" t="s">
        <v>5604</v>
      </c>
      <c r="K2944" t="s">
        <v>5603</v>
      </c>
      <c r="M2944" t="str">
        <f t="shared" si="187"/>
        <v>variable = ifelse(variable == " g_education_female","      g_education ",variable),</v>
      </c>
    </row>
    <row r="2945" spans="1:13">
      <c r="A2945" t="s">
        <v>5909</v>
      </c>
      <c r="E2945" s="30" t="str">
        <f t="shared" si="184"/>
        <v xml:space="preserve">      g_education_2 </v>
      </c>
      <c r="F2945" s="30" t="str">
        <f t="shared" si="185"/>
        <v xml:space="preserve"> g_education_female_male,</v>
      </c>
      <c r="G2945" s="30" t="str">
        <f t="shared" si="186"/>
        <v xml:space="preserve"> g_education_female_male</v>
      </c>
      <c r="I2945" t="s">
        <v>5602</v>
      </c>
      <c r="J2945" t="s">
        <v>5604</v>
      </c>
      <c r="K2945" t="s">
        <v>5603</v>
      </c>
      <c r="M2945" t="str">
        <f t="shared" si="187"/>
        <v>variable = ifelse(variable == " g_education_female_male","      g_education_2 ",variable),</v>
      </c>
    </row>
    <row r="2946" spans="1:13">
      <c r="A2946" t="s">
        <v>5554</v>
      </c>
      <c r="E2946" s="30" t="str">
        <f t="shared" si="184"/>
        <v xml:space="preserve">      g_prod_input_crop_maintenance </v>
      </c>
      <c r="F2946" s="30" t="str">
        <f t="shared" si="185"/>
        <v xml:space="preserve"> g_involvement_crop_maintenance,</v>
      </c>
      <c r="G2946" s="30" t="str">
        <f t="shared" si="186"/>
        <v xml:space="preserve"> g_involvement_crop_maintenance</v>
      </c>
      <c r="I2946" t="s">
        <v>5602</v>
      </c>
      <c r="J2946" t="s">
        <v>5604</v>
      </c>
      <c r="K2946" t="s">
        <v>5603</v>
      </c>
      <c r="M2946" t="str">
        <f t="shared" si="187"/>
        <v>variable = ifelse(variable == " g_involvement_crop_maintenance","      g_prod_input_crop_maintenance ",variable),</v>
      </c>
    </row>
    <row r="2947" spans="1:13">
      <c r="A2947" t="s">
        <v>5911</v>
      </c>
      <c r="E2947" s="30" t="str">
        <f t="shared" si="184"/>
        <v xml:space="preserve">      g_prod_input_crop_maintenance_2 </v>
      </c>
      <c r="F2947" s="30" t="str">
        <f t="shared" si="185"/>
        <v xml:space="preserve"> g_involvement_crop_maintenance_male,</v>
      </c>
      <c r="G2947" s="30" t="str">
        <f t="shared" si="186"/>
        <v xml:space="preserve"> g_involvement_crop_maintenance_male</v>
      </c>
      <c r="I2947" t="s">
        <v>5602</v>
      </c>
      <c r="J2947" t="s">
        <v>5604</v>
      </c>
      <c r="K2947" t="s">
        <v>5603</v>
      </c>
      <c r="M2947" t="str">
        <f t="shared" si="187"/>
        <v>variable = ifelse(variable == " g_involvement_crop_maintenance_male","      g_prod_input_crop_maintenance_2 ",variable),</v>
      </c>
    </row>
    <row r="2948" spans="1:13">
      <c r="A2948" t="s">
        <v>5555</v>
      </c>
      <c r="E2948" s="30" t="str">
        <f t="shared" si="184"/>
        <v xml:space="preserve">      g_prod_input_crop_protection </v>
      </c>
      <c r="F2948" s="30" t="str">
        <f t="shared" si="185"/>
        <v xml:space="preserve"> g_involvement_crop_protection,</v>
      </c>
      <c r="G2948" s="30" t="str">
        <f t="shared" si="186"/>
        <v xml:space="preserve"> g_involvement_crop_protection</v>
      </c>
      <c r="I2948" t="s">
        <v>5602</v>
      </c>
      <c r="J2948" t="s">
        <v>5604</v>
      </c>
      <c r="K2948" t="s">
        <v>5603</v>
      </c>
      <c r="M2948" t="str">
        <f t="shared" si="187"/>
        <v>variable = ifelse(variable == " g_involvement_crop_protection","      g_prod_input_crop_protection ",variable),</v>
      </c>
    </row>
    <row r="2949" spans="1:13">
      <c r="A2949" t="s">
        <v>5913</v>
      </c>
      <c r="E2949" s="30" t="str">
        <f t="shared" si="184"/>
        <v xml:space="preserve">      g_prod_input_crop_protection_2 </v>
      </c>
      <c r="F2949" s="30" t="str">
        <f t="shared" si="185"/>
        <v xml:space="preserve"> g_involvement_crop_protection_male,</v>
      </c>
      <c r="G2949" s="30" t="str">
        <f t="shared" si="186"/>
        <v xml:space="preserve"> g_involvement_crop_protection_male</v>
      </c>
      <c r="I2949" t="s">
        <v>5602</v>
      </c>
      <c r="J2949" t="s">
        <v>5604</v>
      </c>
      <c r="K2949" t="s">
        <v>5603</v>
      </c>
      <c r="M2949" t="str">
        <f t="shared" si="187"/>
        <v>variable = ifelse(variable == " g_involvement_crop_protection_male","      g_prod_input_crop_protection_2 ",variable),</v>
      </c>
    </row>
    <row r="2950" spans="1:13">
      <c r="A2950" t="s">
        <v>5556</v>
      </c>
      <c r="E2950" s="30" t="str">
        <f t="shared" si="184"/>
        <v xml:space="preserve">      g_prod_input_harvesting </v>
      </c>
      <c r="F2950" s="30" t="str">
        <f t="shared" si="185"/>
        <v xml:space="preserve"> g_involvement_harvesting,</v>
      </c>
      <c r="G2950" s="30" t="str">
        <f t="shared" si="186"/>
        <v xml:space="preserve"> g_involvement_harvesting</v>
      </c>
      <c r="I2950" t="s">
        <v>5602</v>
      </c>
      <c r="J2950" t="s">
        <v>5604</v>
      </c>
      <c r="K2950" t="s">
        <v>5603</v>
      </c>
      <c r="M2950" t="str">
        <f t="shared" si="187"/>
        <v>variable = ifelse(variable == " g_involvement_harvesting","      g_prod_input_harvesting ",variable),</v>
      </c>
    </row>
    <row r="2951" spans="1:13">
      <c r="A2951" t="s">
        <v>5915</v>
      </c>
      <c r="E2951" s="30" t="str">
        <f t="shared" ref="E2951:E3014" si="188">LEFT(A2951, SEARCH("=",A2951)-1)</f>
        <v xml:space="preserve">      g_prod_input_harvesting_2 </v>
      </c>
      <c r="F2951" s="30" t="str">
        <f t="shared" ref="F2951:F3014" si="189">RIGHT(A2951,LEN(A2951)-SEARCH("=",A2951))</f>
        <v xml:space="preserve"> g_involvement_harvesting_male,</v>
      </c>
      <c r="G2951" s="30" t="str">
        <f t="shared" ref="G2951:G3014" si="190">LEFT(F2951, SEARCH(",",F2951)-1)</f>
        <v xml:space="preserve"> g_involvement_harvesting_male</v>
      </c>
      <c r="I2951" t="s">
        <v>5602</v>
      </c>
      <c r="J2951" t="s">
        <v>5604</v>
      </c>
      <c r="K2951" t="s">
        <v>5603</v>
      </c>
      <c r="M2951" t="str">
        <f t="shared" ref="M2951:M3014" si="191">IFERROR(_xlfn.CONCAT(I2951,G2951,J2951,E2951,K2951),"")</f>
        <v>variable = ifelse(variable == " g_involvement_harvesting_male","      g_prod_input_harvesting_2 ",variable),</v>
      </c>
    </row>
    <row r="2952" spans="1:13">
      <c r="A2952" t="s">
        <v>5557</v>
      </c>
      <c r="E2952" s="30" t="str">
        <f t="shared" si="188"/>
        <v xml:space="preserve">      g_reprod_input_decisions </v>
      </c>
      <c r="F2952" s="30" t="str">
        <f t="shared" si="189"/>
        <v xml:space="preserve"> g_involvement_household,</v>
      </c>
      <c r="G2952" s="30" t="str">
        <f t="shared" si="190"/>
        <v xml:space="preserve"> g_involvement_household</v>
      </c>
      <c r="I2952" t="s">
        <v>5602</v>
      </c>
      <c r="J2952" t="s">
        <v>5604</v>
      </c>
      <c r="K2952" t="s">
        <v>5603</v>
      </c>
      <c r="M2952" t="str">
        <f t="shared" si="191"/>
        <v>variable = ifelse(variable == " g_involvement_household","      g_reprod_input_decisions ",variable),</v>
      </c>
    </row>
    <row r="2953" spans="1:13">
      <c r="A2953" t="s">
        <v>5916</v>
      </c>
      <c r="E2953" s="30" t="str">
        <f t="shared" si="188"/>
        <v xml:space="preserve">      g_reprod_input_decisions_2 </v>
      </c>
      <c r="F2953" s="30" t="str">
        <f t="shared" si="189"/>
        <v xml:space="preserve"> g_involvement_household_male,</v>
      </c>
      <c r="G2953" s="30" t="str">
        <f t="shared" si="190"/>
        <v xml:space="preserve"> g_involvement_household_male</v>
      </c>
      <c r="I2953" t="s">
        <v>5602</v>
      </c>
      <c r="J2953" t="s">
        <v>5604</v>
      </c>
      <c r="K2953" t="s">
        <v>5603</v>
      </c>
      <c r="M2953" t="str">
        <f t="shared" si="191"/>
        <v>variable = ifelse(variable == " g_involvement_household_male","      g_reprod_input_decisions_2 ",variable),</v>
      </c>
    </row>
    <row r="2954" spans="1:13">
      <c r="A2954" t="s">
        <v>5558</v>
      </c>
      <c r="E2954" s="30" t="str">
        <f t="shared" si="188"/>
        <v xml:space="preserve">      g_prod_input_land_preraration </v>
      </c>
      <c r="F2954" s="30" t="str">
        <f t="shared" si="189"/>
        <v xml:space="preserve"> g_involvement_land_preparation,</v>
      </c>
      <c r="G2954" s="30" t="str">
        <f t="shared" si="190"/>
        <v xml:space="preserve"> g_involvement_land_preparation</v>
      </c>
      <c r="I2954" t="s">
        <v>5602</v>
      </c>
      <c r="J2954" t="s">
        <v>5604</v>
      </c>
      <c r="K2954" t="s">
        <v>5603</v>
      </c>
      <c r="M2954" t="str">
        <f t="shared" si="191"/>
        <v>variable = ifelse(variable == " g_involvement_land_preparation","      g_prod_input_land_preraration ",variable),</v>
      </c>
    </row>
    <row r="2955" spans="1:13">
      <c r="A2955" t="s">
        <v>5918</v>
      </c>
      <c r="E2955" s="30" t="str">
        <f t="shared" si="188"/>
        <v xml:space="preserve">      g_prod_input_land_preraration_2 </v>
      </c>
      <c r="F2955" s="30" t="str">
        <f t="shared" si="189"/>
        <v xml:space="preserve"> g_involvement_land_preparation_male,</v>
      </c>
      <c r="G2955" s="30" t="str">
        <f t="shared" si="190"/>
        <v xml:space="preserve"> g_involvement_land_preparation_male</v>
      </c>
      <c r="I2955" t="s">
        <v>5602</v>
      </c>
      <c r="J2955" t="s">
        <v>5604</v>
      </c>
      <c r="K2955" t="s">
        <v>5603</v>
      </c>
      <c r="M2955" t="str">
        <f t="shared" si="191"/>
        <v>variable = ifelse(variable == " g_involvement_land_preparation_male","      g_prod_input_land_preraration_2 ",variable),</v>
      </c>
    </row>
    <row r="2956" spans="1:13">
      <c r="A2956" t="s">
        <v>5919</v>
      </c>
      <c r="E2956" s="30" t="str">
        <f t="shared" si="188"/>
        <v xml:space="preserve">      g_prod_input_marketing </v>
      </c>
      <c r="F2956" s="30" t="str">
        <f t="shared" si="189"/>
        <v xml:space="preserve"> g_involvement_marketing,</v>
      </c>
      <c r="G2956" s="30" t="str">
        <f t="shared" si="190"/>
        <v xml:space="preserve"> g_involvement_marketing</v>
      </c>
      <c r="I2956" t="s">
        <v>5602</v>
      </c>
      <c r="J2956" t="s">
        <v>5604</v>
      </c>
      <c r="K2956" t="s">
        <v>5603</v>
      </c>
      <c r="M2956" t="str">
        <f t="shared" si="191"/>
        <v>variable = ifelse(variable == " g_involvement_marketing","      g_prod_input_marketing ",variable),</v>
      </c>
    </row>
    <row r="2957" spans="1:13">
      <c r="A2957" t="s">
        <v>5920</v>
      </c>
      <c r="E2957" s="30" t="str">
        <f t="shared" si="188"/>
        <v xml:space="preserve">      g_prod_input_marketing_2 </v>
      </c>
      <c r="F2957" s="30" t="str">
        <f t="shared" si="189"/>
        <v xml:space="preserve"> g_involvement_marketing_male,</v>
      </c>
      <c r="G2957" s="30" t="str">
        <f t="shared" si="190"/>
        <v xml:space="preserve"> g_involvement_marketing_male</v>
      </c>
      <c r="I2957" t="s">
        <v>5602</v>
      </c>
      <c r="J2957" t="s">
        <v>5604</v>
      </c>
      <c r="K2957" t="s">
        <v>5603</v>
      </c>
      <c r="M2957" t="str">
        <f t="shared" si="191"/>
        <v>variable = ifelse(variable == " g_involvement_marketing_male","      g_prod_input_marketing_2 ",variable),</v>
      </c>
    </row>
    <row r="2958" spans="1:13">
      <c r="A2958" t="s">
        <v>5560</v>
      </c>
      <c r="E2958" s="30" t="str">
        <f t="shared" si="188"/>
        <v xml:space="preserve">      g_prod_input_planting </v>
      </c>
      <c r="F2958" s="30" t="str">
        <f t="shared" si="189"/>
        <v xml:space="preserve"> g_involvement_planting,</v>
      </c>
      <c r="G2958" s="30" t="str">
        <f t="shared" si="190"/>
        <v xml:space="preserve"> g_involvement_planting</v>
      </c>
      <c r="I2958" t="s">
        <v>5602</v>
      </c>
      <c r="J2958" t="s">
        <v>5604</v>
      </c>
      <c r="K2958" t="s">
        <v>5603</v>
      </c>
      <c r="M2958" t="str">
        <f t="shared" si="191"/>
        <v>variable = ifelse(variable == " g_involvement_planting","      g_prod_input_planting ",variable),</v>
      </c>
    </row>
    <row r="2959" spans="1:13">
      <c r="A2959" t="s">
        <v>5922</v>
      </c>
      <c r="E2959" s="30" t="str">
        <f t="shared" si="188"/>
        <v xml:space="preserve">      g_prod_input_planting_2 </v>
      </c>
      <c r="F2959" s="30" t="str">
        <f t="shared" si="189"/>
        <v xml:space="preserve"> g_involvement_planting_male,</v>
      </c>
      <c r="G2959" s="30" t="str">
        <f t="shared" si="190"/>
        <v xml:space="preserve"> g_involvement_planting_male</v>
      </c>
      <c r="I2959" t="s">
        <v>5602</v>
      </c>
      <c r="J2959" t="s">
        <v>5604</v>
      </c>
      <c r="K2959" t="s">
        <v>5603</v>
      </c>
      <c r="M2959" t="str">
        <f t="shared" si="191"/>
        <v>variable = ifelse(variable == " g_involvement_planting_male","      g_prod_input_planting_2 ",variable),</v>
      </c>
    </row>
    <row r="2960" spans="1:13">
      <c r="A2960" t="s">
        <v>5561</v>
      </c>
      <c r="E2960" s="30" t="str">
        <f t="shared" si="188"/>
        <v xml:space="preserve">      g_prod_input_postharvesting </v>
      </c>
      <c r="F2960" s="30" t="str">
        <f t="shared" si="189"/>
        <v xml:space="preserve"> g_involvement_postharvesting,</v>
      </c>
      <c r="G2960" s="30" t="str">
        <f t="shared" si="190"/>
        <v xml:space="preserve"> g_involvement_postharvesting</v>
      </c>
      <c r="I2960" t="s">
        <v>5602</v>
      </c>
      <c r="J2960" t="s">
        <v>5604</v>
      </c>
      <c r="K2960" t="s">
        <v>5603</v>
      </c>
      <c r="M2960" t="str">
        <f t="shared" si="191"/>
        <v>variable = ifelse(variable == " g_involvement_postharvesting","      g_prod_input_postharvesting ",variable),</v>
      </c>
    </row>
    <row r="2961" spans="1:13">
      <c r="A2961" t="s">
        <v>5927</v>
      </c>
      <c r="E2961" s="30" t="str">
        <f t="shared" si="188"/>
        <v xml:space="preserve">      g_prod_input_postharvesting_2 </v>
      </c>
      <c r="F2961" s="30" t="str">
        <f t="shared" si="189"/>
        <v xml:space="preserve"> g_involvement_postharvesting_male,</v>
      </c>
      <c r="G2961" s="30" t="str">
        <f t="shared" si="190"/>
        <v xml:space="preserve"> g_involvement_postharvesting_male</v>
      </c>
      <c r="I2961" t="s">
        <v>5602</v>
      </c>
      <c r="J2961" t="s">
        <v>5604</v>
      </c>
      <c r="K2961" t="s">
        <v>5603</v>
      </c>
      <c r="M2961" t="str">
        <f t="shared" si="191"/>
        <v>variable = ifelse(variable == " g_involvement_postharvesting_male","      g_prod_input_postharvesting_2 ",variable),</v>
      </c>
    </row>
    <row r="2962" spans="1:13">
      <c r="A2962" t="s">
        <v>5928</v>
      </c>
      <c r="E2962" s="30" t="str">
        <f t="shared" si="188"/>
        <v xml:space="preserve">      g_introduction_2 </v>
      </c>
      <c r="F2962" s="30" t="str">
        <f t="shared" si="189"/>
        <v xml:space="preserve"> g_male,</v>
      </c>
      <c r="G2962" s="30" t="str">
        <f t="shared" si="190"/>
        <v xml:space="preserve"> g_male</v>
      </c>
      <c r="I2962" t="s">
        <v>5602</v>
      </c>
      <c r="J2962" t="s">
        <v>5604</v>
      </c>
      <c r="K2962" t="s">
        <v>5603</v>
      </c>
      <c r="M2962" t="str">
        <f t="shared" si="191"/>
        <v>variable = ifelse(variable == " g_male","      g_introduction_2 ",variable),</v>
      </c>
    </row>
    <row r="2963" spans="1:13">
      <c r="A2963" t="s">
        <v>5562</v>
      </c>
      <c r="E2963" s="30" t="str">
        <f t="shared" si="188"/>
        <v xml:space="preserve">      g_prod_activities </v>
      </c>
      <c r="F2963" s="30" t="str">
        <f t="shared" si="189"/>
        <v xml:space="preserve"> g_productive,</v>
      </c>
      <c r="G2963" s="30" t="str">
        <f t="shared" si="190"/>
        <v xml:space="preserve"> g_productive</v>
      </c>
      <c r="I2963" t="s">
        <v>5602</v>
      </c>
      <c r="J2963" t="s">
        <v>5604</v>
      </c>
      <c r="K2963" t="s">
        <v>5603</v>
      </c>
      <c r="M2963" t="str">
        <f t="shared" si="191"/>
        <v>variable = ifelse(variable == " g_productive","      g_prod_activities ",variable),</v>
      </c>
    </row>
    <row r="2964" spans="1:13">
      <c r="A2964" t="s">
        <v>5930</v>
      </c>
      <c r="E2964" s="30" t="str">
        <f t="shared" si="188"/>
        <v xml:space="preserve">      g_prod_activities_2 </v>
      </c>
      <c r="F2964" s="30" t="str">
        <f t="shared" si="189"/>
        <v xml:space="preserve"> g_productive_male,</v>
      </c>
      <c r="G2964" s="30" t="str">
        <f t="shared" si="190"/>
        <v xml:space="preserve"> g_productive_male</v>
      </c>
      <c r="I2964" t="s">
        <v>5602</v>
      </c>
      <c r="J2964" t="s">
        <v>5604</v>
      </c>
      <c r="K2964" t="s">
        <v>5603</v>
      </c>
      <c r="M2964" t="str">
        <f t="shared" si="191"/>
        <v>variable = ifelse(variable == " g_productive_male","      g_prod_activities_2 ",variable),</v>
      </c>
    </row>
    <row r="2965" spans="1:13">
      <c r="A2965" t="s">
        <v>5563</v>
      </c>
      <c r="E2965" s="30" t="str">
        <f t="shared" si="188"/>
        <v xml:space="preserve">      g_reprod_activities </v>
      </c>
      <c r="F2965" s="30" t="str">
        <f t="shared" si="189"/>
        <v xml:space="preserve"> g_reproductive,</v>
      </c>
      <c r="G2965" s="30" t="str">
        <f t="shared" si="190"/>
        <v xml:space="preserve"> g_reproductive</v>
      </c>
      <c r="I2965" t="s">
        <v>5602</v>
      </c>
      <c r="J2965" t="s">
        <v>5604</v>
      </c>
      <c r="K2965" t="s">
        <v>5603</v>
      </c>
      <c r="M2965" t="str">
        <f t="shared" si="191"/>
        <v>variable = ifelse(variable == " g_reproductive","      g_reprod_activities ",variable),</v>
      </c>
    </row>
    <row r="2966" spans="1:13">
      <c r="A2966" t="s">
        <v>5931</v>
      </c>
      <c r="E2966" s="30" t="str">
        <f t="shared" si="188"/>
        <v xml:space="preserve">      g_reprod_activities_2 </v>
      </c>
      <c r="F2966" s="30" t="str">
        <f t="shared" si="189"/>
        <v xml:space="preserve"> g_reproductive_male,</v>
      </c>
      <c r="G2966" s="30" t="str">
        <f t="shared" si="190"/>
        <v xml:space="preserve"> g_reproductive_male</v>
      </c>
      <c r="I2966" t="s">
        <v>5602</v>
      </c>
      <c r="J2966" t="s">
        <v>5604</v>
      </c>
      <c r="K2966" t="s">
        <v>5603</v>
      </c>
      <c r="M2966" t="str">
        <f t="shared" si="191"/>
        <v>variable = ifelse(variable == " g_reproductive_male","      g_reprod_activities_2 ",variable),</v>
      </c>
    </row>
    <row r="2967" spans="1:13">
      <c r="A2967" t="s">
        <v>5564</v>
      </c>
      <c r="E2967" s="30" t="str">
        <f t="shared" si="188"/>
        <v xml:space="preserve">      hh_farmer_birthyear </v>
      </c>
      <c r="F2967" s="30" t="str">
        <f t="shared" si="189"/>
        <v xml:space="preserve"> h_age,</v>
      </c>
      <c r="G2967" s="30" t="str">
        <f t="shared" si="190"/>
        <v xml:space="preserve"> h_age</v>
      </c>
      <c r="I2967" t="s">
        <v>5602</v>
      </c>
      <c r="J2967" t="s">
        <v>5604</v>
      </c>
      <c r="K2967" t="s">
        <v>5603</v>
      </c>
      <c r="M2967" t="str">
        <f t="shared" si="191"/>
        <v>variable = ifelse(variable == " h_age","      hh_farmer_birthyear ",variable),</v>
      </c>
    </row>
    <row r="2968" spans="1:13">
      <c r="A2968" t="s">
        <v>5565</v>
      </c>
      <c r="E2968" s="30" t="str">
        <f t="shared" si="188"/>
        <v xml:space="preserve">      hh_bank_account </v>
      </c>
      <c r="F2968" s="30" t="str">
        <f t="shared" si="189"/>
        <v xml:space="preserve"> h_bank,</v>
      </c>
      <c r="G2968" s="30" t="str">
        <f t="shared" si="190"/>
        <v xml:space="preserve"> h_bank</v>
      </c>
      <c r="I2968" t="s">
        <v>5602</v>
      </c>
      <c r="J2968" t="s">
        <v>5604</v>
      </c>
      <c r="K2968" t="s">
        <v>5603</v>
      </c>
      <c r="M2968" t="str">
        <f t="shared" si="191"/>
        <v>variable = ifelse(variable == " h_bank","      hh_bank_account ",variable),</v>
      </c>
    </row>
    <row r="2969" spans="1:13">
      <c r="A2969" t="s">
        <v>7143</v>
      </c>
      <c r="E2969" s="30" t="str">
        <f t="shared" si="188"/>
        <v xml:space="preserve">      hh_member_education </v>
      </c>
      <c r="F2969" s="30" t="str">
        <f t="shared" si="189"/>
        <v xml:space="preserve"> h_education_family,</v>
      </c>
      <c r="G2969" s="30" t="str">
        <f t="shared" si="190"/>
        <v xml:space="preserve"> h_education_family</v>
      </c>
      <c r="I2969" t="s">
        <v>5602</v>
      </c>
      <c r="J2969" t="s">
        <v>5604</v>
      </c>
      <c r="K2969" t="s">
        <v>5603</v>
      </c>
      <c r="M2969" t="str">
        <f t="shared" si="191"/>
        <v>variable = ifelse(variable == " h_education_family","      hh_member_education ",variable),</v>
      </c>
    </row>
    <row r="2970" spans="1:13">
      <c r="A2970" t="s">
        <v>5938</v>
      </c>
      <c r="E2970" s="30" t="str">
        <f t="shared" si="188"/>
        <v xml:space="preserve">      hh_education_farmer </v>
      </c>
      <c r="F2970" s="30" t="str">
        <f t="shared" si="189"/>
        <v xml:space="preserve"> h_education_farmer,</v>
      </c>
      <c r="G2970" s="30" t="str">
        <f t="shared" si="190"/>
        <v xml:space="preserve"> h_education_farmer</v>
      </c>
      <c r="I2970" t="s">
        <v>5602</v>
      </c>
      <c r="J2970" t="s">
        <v>5604</v>
      </c>
      <c r="K2970" t="s">
        <v>5603</v>
      </c>
      <c r="M2970" t="str">
        <f t="shared" si="191"/>
        <v>variable = ifelse(variable == " h_education_farmer","      hh_education_farmer ",variable),</v>
      </c>
    </row>
    <row r="2971" spans="1:13">
      <c r="A2971" t="s">
        <v>5566</v>
      </c>
      <c r="E2971" s="30" t="str">
        <f t="shared" si="188"/>
        <v xml:space="preserve">      hh_farmer_gender </v>
      </c>
      <c r="F2971" s="30" t="str">
        <f t="shared" si="189"/>
        <v xml:space="preserve"> h_gender,</v>
      </c>
      <c r="G2971" s="30" t="str">
        <f t="shared" si="190"/>
        <v xml:space="preserve"> h_gender</v>
      </c>
      <c r="I2971" t="s">
        <v>5602</v>
      </c>
      <c r="J2971" t="s">
        <v>5604</v>
      </c>
      <c r="K2971" t="s">
        <v>5603</v>
      </c>
      <c r="M2971" t="str">
        <f t="shared" si="191"/>
        <v>variable = ifelse(variable == " h_gender","      hh_farmer_gender ",variable),</v>
      </c>
    </row>
    <row r="2972" spans="1:13">
      <c r="A2972" t="s">
        <v>5567</v>
      </c>
      <c r="E2972" s="30" t="str">
        <f t="shared" si="188"/>
        <v xml:space="preserve">      hh_head </v>
      </c>
      <c r="F2972" s="30" t="str">
        <f t="shared" si="189"/>
        <v xml:space="preserve"> h_head,</v>
      </c>
      <c r="G2972" s="30" t="str">
        <f t="shared" si="190"/>
        <v xml:space="preserve"> h_head</v>
      </c>
      <c r="I2972" t="s">
        <v>5602</v>
      </c>
      <c r="J2972" t="s">
        <v>5604</v>
      </c>
      <c r="K2972" t="s">
        <v>5603</v>
      </c>
      <c r="M2972" t="str">
        <f t="shared" si="191"/>
        <v>variable = ifelse(variable == " h_head","      hh_head ",variable),</v>
      </c>
    </row>
    <row r="2973" spans="1:13">
      <c r="A2973" t="s">
        <v>5568</v>
      </c>
      <c r="E2973" s="30" t="str">
        <f t="shared" si="188"/>
        <v xml:space="preserve">      hh_size </v>
      </c>
      <c r="F2973" s="30" t="str">
        <f t="shared" si="189"/>
        <v xml:space="preserve"> h_householdsize,</v>
      </c>
      <c r="G2973" s="30" t="str">
        <f t="shared" si="190"/>
        <v xml:space="preserve"> h_householdsize</v>
      </c>
      <c r="I2973" t="s">
        <v>5602</v>
      </c>
      <c r="J2973" t="s">
        <v>5604</v>
      </c>
      <c r="K2973" t="s">
        <v>5603</v>
      </c>
      <c r="M2973" t="str">
        <f t="shared" si="191"/>
        <v>variable = ifelse(variable == " h_householdsize","      hh_size ",variable),</v>
      </c>
    </row>
    <row r="2974" spans="1:13">
      <c r="A2974" t="s">
        <v>5569</v>
      </c>
      <c r="E2974" s="30" t="str">
        <f t="shared" si="188"/>
        <v xml:space="preserve">      hh_loan </v>
      </c>
      <c r="F2974" s="30" t="str">
        <f t="shared" si="189"/>
        <v xml:space="preserve"> h_loan,</v>
      </c>
      <c r="G2974" s="30" t="str">
        <f t="shared" si="190"/>
        <v xml:space="preserve"> h_loan</v>
      </c>
      <c r="I2974" t="s">
        <v>5602</v>
      </c>
      <c r="J2974" t="s">
        <v>5604</v>
      </c>
      <c r="K2974" t="s">
        <v>5603</v>
      </c>
      <c r="M2974" t="str">
        <f t="shared" si="191"/>
        <v>variable = ifelse(variable == " h_loan","      hh_loan ",variable),</v>
      </c>
    </row>
    <row r="2975" spans="1:13">
      <c r="A2975" t="s">
        <v>5570</v>
      </c>
      <c r="E2975" s="30" t="str">
        <f t="shared" si="188"/>
        <v xml:space="preserve">      hh_loan_interest_rate_bank </v>
      </c>
      <c r="F2975" s="30" t="str">
        <f t="shared" si="189"/>
        <v xml:space="preserve"> h_loan_bank,</v>
      </c>
      <c r="G2975" s="30" t="str">
        <f t="shared" si="190"/>
        <v xml:space="preserve"> h_loan_bank</v>
      </c>
      <c r="I2975" t="s">
        <v>5602</v>
      </c>
      <c r="J2975" t="s">
        <v>5604</v>
      </c>
      <c r="K2975" t="s">
        <v>5603</v>
      </c>
      <c r="M2975" t="str">
        <f t="shared" si="191"/>
        <v>variable = ifelse(variable == " h_loan_bank","      hh_loan_interest_rate_bank ",variable),</v>
      </c>
    </row>
    <row r="2976" spans="1:13">
      <c r="A2976" t="s">
        <v>5571</v>
      </c>
      <c r="E2976" s="30" t="str">
        <f t="shared" si="188"/>
        <v xml:space="preserve">      hh_loan_interest_rate_cooperative </v>
      </c>
      <c r="F2976" s="30" t="str">
        <f t="shared" si="189"/>
        <v xml:space="preserve"> h_loan_cooperative,</v>
      </c>
      <c r="G2976" s="30" t="str">
        <f t="shared" si="190"/>
        <v xml:space="preserve"> h_loan_cooperative</v>
      </c>
      <c r="I2976" t="s">
        <v>5602</v>
      </c>
      <c r="J2976" t="s">
        <v>5604</v>
      </c>
      <c r="K2976" t="s">
        <v>5603</v>
      </c>
      <c r="M2976" t="str">
        <f t="shared" si="191"/>
        <v>variable = ifelse(variable == " h_loan_cooperative","      hh_loan_interest_rate_cooperative ",variable),</v>
      </c>
    </row>
    <row r="2977" spans="1:13">
      <c r="A2977" t="s">
        <v>5572</v>
      </c>
      <c r="E2977" s="30" t="str">
        <f t="shared" si="188"/>
        <v xml:space="preserve">      hh_loan_interest_rate_friend </v>
      </c>
      <c r="F2977" s="30" t="str">
        <f t="shared" si="189"/>
        <v xml:space="preserve"> h_loan_friend,</v>
      </c>
      <c r="G2977" s="30" t="str">
        <f t="shared" si="190"/>
        <v xml:space="preserve"> h_loan_friend</v>
      </c>
      <c r="I2977" t="s">
        <v>5602</v>
      </c>
      <c r="J2977" t="s">
        <v>5604</v>
      </c>
      <c r="K2977" t="s">
        <v>5603</v>
      </c>
      <c r="M2977" t="str">
        <f t="shared" si="191"/>
        <v>variable = ifelse(variable == " h_loan_friend","      hh_loan_interest_rate_friend ",variable),</v>
      </c>
    </row>
    <row r="2978" spans="1:13">
      <c r="A2978" t="s">
        <v>5573</v>
      </c>
      <c r="E2978" s="30" t="str">
        <f t="shared" si="188"/>
        <v xml:space="preserve">      hh_loan_interest_rate_informal_credit_group </v>
      </c>
      <c r="F2978" s="30" t="str">
        <f t="shared" si="189"/>
        <v xml:space="preserve"> h_loan_informal_credit,</v>
      </c>
      <c r="G2978" s="30" t="str">
        <f t="shared" si="190"/>
        <v xml:space="preserve"> h_loan_informal_credit</v>
      </c>
      <c r="I2978" t="s">
        <v>5602</v>
      </c>
      <c r="J2978" t="s">
        <v>5604</v>
      </c>
      <c r="K2978" t="s">
        <v>5603</v>
      </c>
      <c r="M2978" t="str">
        <f t="shared" si="191"/>
        <v>variable = ifelse(variable == " h_loan_informal_credit","      hh_loan_interest_rate_informal_credit_group ",variable),</v>
      </c>
    </row>
    <row r="2979" spans="1:13">
      <c r="A2979" t="s">
        <v>5574</v>
      </c>
      <c r="E2979" s="30" t="str">
        <f t="shared" si="188"/>
        <v xml:space="preserve">      hh_loan_interest_rate_informal_lender </v>
      </c>
      <c r="F2979" s="30" t="str">
        <f t="shared" si="189"/>
        <v xml:space="preserve"> h_loan_informal_local_lender,</v>
      </c>
      <c r="G2979" s="30" t="str">
        <f t="shared" si="190"/>
        <v xml:space="preserve"> h_loan_informal_local_lender</v>
      </c>
      <c r="I2979" t="s">
        <v>5602</v>
      </c>
      <c r="J2979" t="s">
        <v>5604</v>
      </c>
      <c r="K2979" t="s">
        <v>5603</v>
      </c>
      <c r="M2979" t="str">
        <f t="shared" si="191"/>
        <v>variable = ifelse(variable == " h_loan_informal_local_lender","      hh_loan_interest_rate_informal_lender ",variable),</v>
      </c>
    </row>
    <row r="2980" spans="1:13">
      <c r="A2980" t="s">
        <v>5575</v>
      </c>
      <c r="E2980" s="30" t="str">
        <f t="shared" si="188"/>
        <v xml:space="preserve">      hh_loan_interest_rate_mobile </v>
      </c>
      <c r="F2980" s="30" t="str">
        <f t="shared" si="189"/>
        <v xml:space="preserve"> h_loan_mobile,</v>
      </c>
      <c r="G2980" s="30" t="str">
        <f t="shared" si="190"/>
        <v xml:space="preserve"> h_loan_mobile</v>
      </c>
      <c r="I2980" t="s">
        <v>5602</v>
      </c>
      <c r="J2980" t="s">
        <v>5604</v>
      </c>
      <c r="K2980" t="s">
        <v>5603</v>
      </c>
      <c r="M2980" t="str">
        <f t="shared" si="191"/>
        <v>variable = ifelse(variable == " h_loan_mobile","      hh_loan_interest_rate_mobile ",variable),</v>
      </c>
    </row>
    <row r="2981" spans="1:13">
      <c r="A2981" t="s">
        <v>5576</v>
      </c>
      <c r="E2981" s="30" t="str">
        <f t="shared" si="188"/>
        <v xml:space="preserve">      hh_loan_interest_rate_ngo </v>
      </c>
      <c r="F2981" s="30" t="str">
        <f t="shared" si="189"/>
        <v xml:space="preserve"> h_loan_ngo,</v>
      </c>
      <c r="G2981" s="30" t="str">
        <f t="shared" si="190"/>
        <v xml:space="preserve"> h_loan_ngo</v>
      </c>
      <c r="I2981" t="s">
        <v>5602</v>
      </c>
      <c r="J2981" t="s">
        <v>5604</v>
      </c>
      <c r="K2981" t="s">
        <v>5603</v>
      </c>
      <c r="M2981" t="str">
        <f t="shared" si="191"/>
        <v>variable = ifelse(variable == " h_loan_ngo","      hh_loan_interest_rate_ngo ",variable),</v>
      </c>
    </row>
    <row r="2982" spans="1:13">
      <c r="A2982" t="s">
        <v>5577</v>
      </c>
      <c r="E2982" s="30" t="str">
        <f t="shared" si="188"/>
        <v xml:space="preserve">      hh_loan_purpose </v>
      </c>
      <c r="F2982" s="30" t="str">
        <f t="shared" si="189"/>
        <v xml:space="preserve"> h_loan_purpose,</v>
      </c>
      <c r="G2982" s="30" t="str">
        <f t="shared" si="190"/>
        <v xml:space="preserve"> h_loan_purpose</v>
      </c>
      <c r="I2982" t="s">
        <v>5602</v>
      </c>
      <c r="J2982" t="s">
        <v>5604</v>
      </c>
      <c r="K2982" t="s">
        <v>5603</v>
      </c>
      <c r="M2982" t="str">
        <f t="shared" si="191"/>
        <v>variable = ifelse(variable == " h_loan_purpose","      hh_loan_purpose ",variable),</v>
      </c>
    </row>
    <row r="2983" spans="1:13">
      <c r="A2983" t="s">
        <v>5940</v>
      </c>
      <c r="E2983" s="30" t="str">
        <f t="shared" si="188"/>
        <v xml:space="preserve">      hh_loan_purpose_other </v>
      </c>
      <c r="F2983" s="30" t="str">
        <f t="shared" si="189"/>
        <v xml:space="preserve"> 'h_loan_purpose__other__',</v>
      </c>
      <c r="G2983" s="30" t="str">
        <f t="shared" si="190"/>
        <v xml:space="preserve"> 'h_loan_purpose__other__'</v>
      </c>
      <c r="I2983" t="s">
        <v>5602</v>
      </c>
      <c r="J2983" t="s">
        <v>5604</v>
      </c>
      <c r="K2983" t="s">
        <v>5603</v>
      </c>
      <c r="M2983" t="str">
        <f t="shared" si="191"/>
        <v>variable = ifelse(variable == " 'h_loan_purpose__other__'","      hh_loan_purpose_other ",variable),</v>
      </c>
    </row>
    <row r="2984" spans="1:13">
      <c r="A2984" t="s">
        <v>5578</v>
      </c>
      <c r="E2984" s="30" t="str">
        <f t="shared" si="188"/>
        <v xml:space="preserve">      hh_loan_interest_rate_relative </v>
      </c>
      <c r="F2984" s="30" t="str">
        <f t="shared" si="189"/>
        <v xml:space="preserve"> h_loan_relative,</v>
      </c>
      <c r="G2984" s="30" t="str">
        <f t="shared" si="190"/>
        <v xml:space="preserve"> h_loan_relative</v>
      </c>
      <c r="I2984" t="s">
        <v>5602</v>
      </c>
      <c r="J2984" t="s">
        <v>5604</v>
      </c>
      <c r="K2984" t="s">
        <v>5603</v>
      </c>
      <c r="M2984" t="str">
        <f t="shared" si="191"/>
        <v>variable = ifelse(variable == " h_loan_relative","      hh_loan_interest_rate_relative ",variable),</v>
      </c>
    </row>
    <row r="2985" spans="1:13">
      <c r="A2985" t="s">
        <v>7144</v>
      </c>
      <c r="E2985" s="30" t="str">
        <f t="shared" si="188"/>
        <v xml:space="preserve">      hh_loan_interest_rate_SDM </v>
      </c>
      <c r="F2985" s="30" t="str">
        <f t="shared" si="189"/>
        <v xml:space="preserve"> h_loan_sdm,</v>
      </c>
      <c r="G2985" s="30" t="str">
        <f t="shared" si="190"/>
        <v xml:space="preserve"> h_loan_sdm</v>
      </c>
      <c r="I2985" t="s">
        <v>5602</v>
      </c>
      <c r="J2985" t="s">
        <v>5604</v>
      </c>
      <c r="K2985" t="s">
        <v>5603</v>
      </c>
      <c r="M2985" t="str">
        <f t="shared" si="191"/>
        <v>variable = ifelse(variable == " h_loan_sdm","      hh_loan_interest_rate_SDM ",variable),</v>
      </c>
    </row>
    <row r="2986" spans="1:13">
      <c r="A2986" t="s">
        <v>5580</v>
      </c>
      <c r="E2986" s="30" t="str">
        <f t="shared" si="188"/>
        <v xml:space="preserve">      hh_loan_source </v>
      </c>
      <c r="F2986" s="30" t="str">
        <f t="shared" si="189"/>
        <v xml:space="preserve"> h_loan_source,</v>
      </c>
      <c r="G2986" s="30" t="str">
        <f t="shared" si="190"/>
        <v xml:space="preserve"> h_loan_source</v>
      </c>
      <c r="I2986" t="s">
        <v>5602</v>
      </c>
      <c r="J2986" t="s">
        <v>5604</v>
      </c>
      <c r="K2986" t="s">
        <v>5603</v>
      </c>
      <c r="M2986" t="str">
        <f t="shared" si="191"/>
        <v>variable = ifelse(variable == " h_loan_source","      hh_loan_source ",variable),</v>
      </c>
    </row>
    <row r="2987" spans="1:13">
      <c r="A2987" t="s">
        <v>5941</v>
      </c>
      <c r="E2987" s="30" t="str">
        <f t="shared" si="188"/>
        <v xml:space="preserve">      hh_loan_source_other </v>
      </c>
      <c r="F2987" s="30" t="str">
        <f t="shared" si="189"/>
        <v xml:space="preserve"> 'h_loan_source__other__',</v>
      </c>
      <c r="G2987" s="30" t="str">
        <f t="shared" si="190"/>
        <v xml:space="preserve"> 'h_loan_source__other__'</v>
      </c>
      <c r="I2987" t="s">
        <v>5602</v>
      </c>
      <c r="J2987" t="s">
        <v>5604</v>
      </c>
      <c r="K2987" t="s">
        <v>5603</v>
      </c>
      <c r="M2987" t="str">
        <f t="shared" si="191"/>
        <v>variable = ifelse(variable == " 'h_loan_source__other__'","      hh_loan_source_other ",variable),</v>
      </c>
    </row>
    <row r="2988" spans="1:13">
      <c r="A2988" t="s">
        <v>5581</v>
      </c>
      <c r="E2988" s="30" t="str">
        <f t="shared" si="188"/>
        <v xml:space="preserve">      hh_loan_interest_rate_vsla </v>
      </c>
      <c r="F2988" s="30" t="str">
        <f t="shared" si="189"/>
        <v xml:space="preserve"> h_loan_vsla,</v>
      </c>
      <c r="G2988" s="30" t="str">
        <f t="shared" si="190"/>
        <v xml:space="preserve"> h_loan_vsla</v>
      </c>
      <c r="I2988" t="s">
        <v>5602</v>
      </c>
      <c r="J2988" t="s">
        <v>5604</v>
      </c>
      <c r="K2988" t="s">
        <v>5603</v>
      </c>
      <c r="M2988" t="str">
        <f t="shared" si="191"/>
        <v>variable = ifelse(variable == " h_loan_vsla","      hh_loan_interest_rate_vsla ",variable),</v>
      </c>
    </row>
    <row r="2989" spans="1:13">
      <c r="A2989" t="s">
        <v>5583</v>
      </c>
      <c r="E2989" s="30" t="str">
        <f t="shared" si="188"/>
        <v xml:space="preserve">      hh_phone_yn </v>
      </c>
      <c r="F2989" s="30" t="str">
        <f t="shared" si="189"/>
        <v xml:space="preserve"> h_mobile,</v>
      </c>
      <c r="G2989" s="30" t="str">
        <f t="shared" si="190"/>
        <v xml:space="preserve"> h_mobile</v>
      </c>
      <c r="I2989" t="s">
        <v>5602</v>
      </c>
      <c r="J2989" t="s">
        <v>5604</v>
      </c>
      <c r="K2989" t="s">
        <v>5603</v>
      </c>
      <c r="M2989" t="str">
        <f t="shared" si="191"/>
        <v>variable = ifelse(variable == " h_mobile","      hh_phone_yn ",variable),</v>
      </c>
    </row>
    <row r="2990" spans="1:13">
      <c r="A2990" t="s">
        <v>5943</v>
      </c>
      <c r="E2990" s="30" t="str">
        <f t="shared" si="188"/>
        <v xml:space="preserve">      hh_phone_functionalities </v>
      </c>
      <c r="F2990" s="30" t="str">
        <f t="shared" si="189"/>
        <v xml:space="preserve"> h_mobile_function,</v>
      </c>
      <c r="G2990" s="30" t="str">
        <f t="shared" si="190"/>
        <v xml:space="preserve"> h_mobile_function</v>
      </c>
      <c r="I2990" t="s">
        <v>5602</v>
      </c>
      <c r="J2990" t="s">
        <v>5604</v>
      </c>
      <c r="K2990" t="s">
        <v>5603</v>
      </c>
      <c r="M2990" t="str">
        <f t="shared" si="191"/>
        <v>variable = ifelse(variable == " h_mobile_function","      hh_phone_functionalities ",variable),</v>
      </c>
    </row>
    <row r="2991" spans="1:13">
      <c r="A2991" t="s">
        <v>6854</v>
      </c>
      <c r="E2991" s="30" t="str">
        <f t="shared" si="188"/>
        <v xml:space="preserve">      hh_mobile_money </v>
      </c>
      <c r="F2991" s="30" t="str">
        <f t="shared" si="189"/>
        <v xml:space="preserve"> h_mobilem,</v>
      </c>
      <c r="G2991" s="30" t="str">
        <f t="shared" si="190"/>
        <v xml:space="preserve"> h_mobilem</v>
      </c>
      <c r="I2991" t="s">
        <v>5602</v>
      </c>
      <c r="J2991" t="s">
        <v>5604</v>
      </c>
      <c r="K2991" t="s">
        <v>5603</v>
      </c>
      <c r="M2991" t="str">
        <f t="shared" si="191"/>
        <v>variable = ifelse(variable == " h_mobilem","      hh_mobile_money ",variable),</v>
      </c>
    </row>
    <row r="2992" spans="1:13">
      <c r="A2992" t="s">
        <v>5587</v>
      </c>
      <c r="E2992" s="30" t="str">
        <f t="shared" si="188"/>
        <v xml:space="preserve">      hh_female_nr </v>
      </c>
      <c r="F2992" s="30" t="str">
        <f t="shared" si="189"/>
        <v xml:space="preserve"> h_size_female,</v>
      </c>
      <c r="G2992" s="30" t="str">
        <f t="shared" si="190"/>
        <v xml:space="preserve"> h_size_female</v>
      </c>
      <c r="I2992" t="s">
        <v>5602</v>
      </c>
      <c r="J2992" t="s">
        <v>5604</v>
      </c>
      <c r="K2992" t="s">
        <v>5603</v>
      </c>
      <c r="M2992" t="str">
        <f t="shared" si="191"/>
        <v>variable = ifelse(variable == " h_size_female","      hh_female_nr ",variable),</v>
      </c>
    </row>
    <row r="2993" spans="1:13">
      <c r="A2993" t="s">
        <v>5588</v>
      </c>
      <c r="E2993" s="30" t="str">
        <f t="shared" si="188"/>
        <v xml:space="preserve">      hh_male_nr </v>
      </c>
      <c r="F2993" s="30" t="str">
        <f t="shared" si="189"/>
        <v xml:space="preserve"> h_size_male,</v>
      </c>
      <c r="G2993" s="30" t="str">
        <f t="shared" si="190"/>
        <v xml:space="preserve"> h_size_male</v>
      </c>
      <c r="I2993" t="s">
        <v>5602</v>
      </c>
      <c r="J2993" t="s">
        <v>5604</v>
      </c>
      <c r="K2993" t="s">
        <v>5603</v>
      </c>
      <c r="M2993" t="str">
        <f t="shared" si="191"/>
        <v>variable = ifelse(variable == " h_size_male","      hh_male_nr ",variable),</v>
      </c>
    </row>
    <row r="2994" spans="1:13">
      <c r="A2994" t="s">
        <v>7145</v>
      </c>
      <c r="E2994" s="30" t="str">
        <f t="shared" si="188"/>
        <v xml:space="preserve">      ppi_ugan_cooking </v>
      </c>
      <c r="F2994" s="30" t="str">
        <f t="shared" si="189"/>
        <v xml:space="preserve"> hh_ppi_cooking,</v>
      </c>
      <c r="G2994" s="30" t="str">
        <f t="shared" si="190"/>
        <v xml:space="preserve"> hh_ppi_cooking</v>
      </c>
      <c r="I2994" t="s">
        <v>5602</v>
      </c>
      <c r="J2994" t="s">
        <v>5604</v>
      </c>
      <c r="K2994" t="s">
        <v>5603</v>
      </c>
      <c r="M2994" t="str">
        <f t="shared" si="191"/>
        <v>variable = ifelse(variable == " hh_ppi_cooking","      ppi_ugan_cooking ",variable),</v>
      </c>
    </row>
    <row r="2995" spans="1:13">
      <c r="A2995" t="s">
        <v>7146</v>
      </c>
      <c r="E2995" s="30" t="str">
        <f t="shared" si="188"/>
        <v xml:space="preserve">      ppi_ugan_mobile </v>
      </c>
      <c r="F2995" s="30" t="str">
        <f t="shared" si="189"/>
        <v xml:space="preserve"> hh_ppi_mobile,</v>
      </c>
      <c r="G2995" s="30" t="str">
        <f t="shared" si="190"/>
        <v xml:space="preserve"> hh_ppi_mobile</v>
      </c>
      <c r="I2995" t="s">
        <v>5602</v>
      </c>
      <c r="J2995" t="s">
        <v>5604</v>
      </c>
      <c r="K2995" t="s">
        <v>5603</v>
      </c>
      <c r="M2995" t="str">
        <f t="shared" si="191"/>
        <v>variable = ifelse(variable == " hh_ppi_mobile","      ppi_ugan_mobile ",variable),</v>
      </c>
    </row>
    <row r="2996" spans="1:13">
      <c r="A2996" t="s">
        <v>7147</v>
      </c>
      <c r="E2996" s="30" t="str">
        <f t="shared" si="188"/>
        <v xml:space="preserve">      ppi_ugan_radio </v>
      </c>
      <c r="F2996" s="30" t="str">
        <f t="shared" si="189"/>
        <v xml:space="preserve"> hh_ppi_radio,</v>
      </c>
      <c r="G2996" s="30" t="str">
        <f t="shared" si="190"/>
        <v xml:space="preserve"> hh_ppi_radio</v>
      </c>
      <c r="I2996" t="s">
        <v>5602</v>
      </c>
      <c r="J2996" t="s">
        <v>5604</v>
      </c>
      <c r="K2996" t="s">
        <v>5603</v>
      </c>
      <c r="M2996" t="str">
        <f t="shared" si="191"/>
        <v>variable = ifelse(variable == " hh_ppi_radio","      ppi_ugan_radio ",variable),</v>
      </c>
    </row>
    <row r="2997" spans="1:13">
      <c r="A2997" t="s">
        <v>7148</v>
      </c>
      <c r="E2997" s="30" t="str">
        <f t="shared" si="188"/>
        <v xml:space="preserve">      ppi_ugan_female_language </v>
      </c>
      <c r="F2997" s="30" t="str">
        <f t="shared" si="189"/>
        <v xml:space="preserve"> hh_ppi_read,</v>
      </c>
      <c r="G2997" s="30" t="str">
        <f t="shared" si="190"/>
        <v xml:space="preserve"> hh_ppi_read</v>
      </c>
      <c r="I2997" t="s">
        <v>5602</v>
      </c>
      <c r="J2997" t="s">
        <v>5604</v>
      </c>
      <c r="K2997" t="s">
        <v>5603</v>
      </c>
      <c r="M2997" t="str">
        <f t="shared" si="191"/>
        <v>variable = ifelse(variable == " hh_ppi_read","      ppi_ugan_female_language ",variable),</v>
      </c>
    </row>
    <row r="2998" spans="1:13">
      <c r="A2998" t="s">
        <v>7149</v>
      </c>
      <c r="E2998" s="30" t="str">
        <f t="shared" si="188"/>
        <v xml:space="preserve">      ppi_ugan_roof </v>
      </c>
      <c r="F2998" s="30" t="str">
        <f t="shared" si="189"/>
        <v xml:space="preserve"> hh_ppi_roof,</v>
      </c>
      <c r="G2998" s="30" t="str">
        <f t="shared" si="190"/>
        <v xml:space="preserve"> hh_ppi_roof</v>
      </c>
      <c r="I2998" t="s">
        <v>5602</v>
      </c>
      <c r="J2998" t="s">
        <v>5604</v>
      </c>
      <c r="K2998" t="s">
        <v>5603</v>
      </c>
      <c r="M2998" t="str">
        <f t="shared" si="191"/>
        <v>variable = ifelse(variable == " hh_ppi_roof","      ppi_ugan_roof ",variable),</v>
      </c>
    </row>
    <row r="2999" spans="1:13">
      <c r="A2999" t="s">
        <v>7150</v>
      </c>
      <c r="E2999" s="30" t="str">
        <f t="shared" si="188"/>
        <v xml:space="preserve">      ppi_ugan_school </v>
      </c>
      <c r="F2999" s="30" t="str">
        <f t="shared" si="189"/>
        <v xml:space="preserve"> hh_ppi_school,</v>
      </c>
      <c r="G2999" s="30" t="str">
        <f t="shared" si="190"/>
        <v xml:space="preserve"> hh_ppi_school</v>
      </c>
      <c r="I2999" t="s">
        <v>5602</v>
      </c>
      <c r="J2999" t="s">
        <v>5604</v>
      </c>
      <c r="K2999" t="s">
        <v>5603</v>
      </c>
      <c r="M2999" t="str">
        <f t="shared" si="191"/>
        <v>variable = ifelse(variable == " hh_ppi_school","      ppi_ugan_school ",variable),</v>
      </c>
    </row>
    <row r="3000" spans="1:13">
      <c r="A3000" t="s">
        <v>7151</v>
      </c>
      <c r="E3000" s="30" t="str">
        <f t="shared" si="188"/>
        <v xml:space="preserve">      ppi_ugan_shoes </v>
      </c>
      <c r="F3000" s="30" t="str">
        <f t="shared" si="189"/>
        <v xml:space="preserve"> hh_ppi_shoes,</v>
      </c>
      <c r="G3000" s="30" t="str">
        <f t="shared" si="190"/>
        <v xml:space="preserve"> hh_ppi_shoes</v>
      </c>
      <c r="I3000" t="s">
        <v>5602</v>
      </c>
      <c r="J3000" t="s">
        <v>5604</v>
      </c>
      <c r="K3000" t="s">
        <v>5603</v>
      </c>
      <c r="M3000" t="str">
        <f t="shared" si="191"/>
        <v>variable = ifelse(variable == " hh_ppi_shoes","      ppi_ugan_shoes ",variable),</v>
      </c>
    </row>
    <row r="3001" spans="1:13">
      <c r="A3001" t="s">
        <v>7152</v>
      </c>
      <c r="E3001" s="30" t="str">
        <f t="shared" si="188"/>
        <v xml:space="preserve">      ppi_ugan_toilet </v>
      </c>
      <c r="F3001" s="30" t="str">
        <f t="shared" si="189"/>
        <v xml:space="preserve"> hh_ppi_toilet,</v>
      </c>
      <c r="G3001" s="30" t="str">
        <f t="shared" si="190"/>
        <v xml:space="preserve"> hh_ppi_toilet</v>
      </c>
      <c r="I3001" t="s">
        <v>5602</v>
      </c>
      <c r="J3001" t="s">
        <v>5604</v>
      </c>
      <c r="K3001" t="s">
        <v>5603</v>
      </c>
      <c r="M3001" t="str">
        <f t="shared" si="191"/>
        <v>variable = ifelse(variable == " hh_ppi_toilet","      ppi_ugan_toilet ",variable),</v>
      </c>
    </row>
    <row r="3002" spans="1:13">
      <c r="A3002" t="s">
        <v>7153</v>
      </c>
      <c r="E3002" s="30" t="str">
        <f t="shared" si="188"/>
        <v xml:space="preserve">      ppi_ugan_walls </v>
      </c>
      <c r="F3002" s="30" t="str">
        <f t="shared" si="189"/>
        <v xml:space="preserve"> hh_ppi_wall,</v>
      </c>
      <c r="G3002" s="30" t="str">
        <f t="shared" si="190"/>
        <v xml:space="preserve"> hh_ppi_wall</v>
      </c>
      <c r="I3002" t="s">
        <v>5602</v>
      </c>
      <c r="J3002" t="s">
        <v>5604</v>
      </c>
      <c r="K3002" t="s">
        <v>5603</v>
      </c>
      <c r="M3002" t="str">
        <f t="shared" si="191"/>
        <v>variable = ifelse(variable == " hh_ppi_wall","      ppi_ugan_walls ",variable),</v>
      </c>
    </row>
    <row r="3003" spans="1:13">
      <c r="A3003" t="s">
        <v>5963</v>
      </c>
      <c r="E3003" s="30" t="str">
        <f t="shared" si="188"/>
        <v xml:space="preserve">      ic_informed_consent </v>
      </c>
      <c r="F3003" s="30" t="str">
        <f t="shared" si="189"/>
        <v xml:space="preserve"> informed_consent,</v>
      </c>
      <c r="G3003" s="30" t="str">
        <f t="shared" si="190"/>
        <v xml:space="preserve"> informed_consent</v>
      </c>
      <c r="I3003" t="s">
        <v>5602</v>
      </c>
      <c r="J3003" t="s">
        <v>5604</v>
      </c>
      <c r="K3003" t="s">
        <v>5603</v>
      </c>
      <c r="M3003" t="str">
        <f t="shared" si="191"/>
        <v>variable = ifelse(variable == " informed_consent","      ic_informed_consent ",variable),</v>
      </c>
    </row>
    <row r="3004" spans="1:13">
      <c r="A3004" t="s">
        <v>6858</v>
      </c>
      <c r="E3004" s="30" t="str">
        <f t="shared" si="188"/>
        <v xml:space="preserve">      hh_loan_size </v>
      </c>
      <c r="F3004" s="30" t="str">
        <f t="shared" si="189"/>
        <v xml:space="preserve"> l_size,</v>
      </c>
      <c r="G3004" s="30" t="str">
        <f t="shared" si="190"/>
        <v xml:space="preserve"> l_size</v>
      </c>
      <c r="I3004" t="s">
        <v>5602</v>
      </c>
      <c r="J3004" t="s">
        <v>5604</v>
      </c>
      <c r="K3004" t="s">
        <v>5603</v>
      </c>
      <c r="M3004" t="str">
        <f t="shared" si="191"/>
        <v>variable = ifelse(variable == " l_size","      hh_loan_size ",variable),</v>
      </c>
    </row>
    <row r="3005" spans="1:13">
      <c r="A3005" t="s">
        <v>5994</v>
      </c>
      <c r="E3005" s="30" t="e">
        <f t="shared" si="188"/>
        <v>#VALUE!</v>
      </c>
      <c r="F3005" s="30" t="e">
        <f t="shared" si="189"/>
        <v>#VALUE!</v>
      </c>
      <c r="G3005" s="30" t="e">
        <f t="shared" si="190"/>
        <v>#VALUE!</v>
      </c>
      <c r="I3005" t="s">
        <v>5602</v>
      </c>
      <c r="J3005" t="s">
        <v>5604</v>
      </c>
      <c r="K3005" t="s">
        <v>5603</v>
      </c>
      <c r="M3005" t="str">
        <f t="shared" si="191"/>
        <v/>
      </c>
    </row>
    <row r="3006" spans="1:13">
      <c r="A3006" t="s">
        <v>5609</v>
      </c>
      <c r="E3006" s="30" t="e">
        <f t="shared" si="188"/>
        <v>#VALUE!</v>
      </c>
      <c r="F3006" s="30" t="e">
        <f t="shared" si="189"/>
        <v>#VALUE!</v>
      </c>
      <c r="G3006" s="30" t="e">
        <f t="shared" si="190"/>
        <v>#VALUE!</v>
      </c>
      <c r="I3006" t="s">
        <v>5602</v>
      </c>
      <c r="J3006" t="s">
        <v>5604</v>
      </c>
      <c r="K3006" t="s">
        <v>5603</v>
      </c>
      <c r="M3006" t="str">
        <f t="shared" si="191"/>
        <v/>
      </c>
    </row>
    <row r="3007" spans="1:13">
      <c r="A3007" t="s">
        <v>5610</v>
      </c>
      <c r="E3007" s="30" t="e">
        <f t="shared" si="188"/>
        <v>#VALUE!</v>
      </c>
      <c r="F3007" s="30" t="e">
        <f t="shared" si="189"/>
        <v>#VALUE!</v>
      </c>
      <c r="G3007" s="30" t="e">
        <f t="shared" si="190"/>
        <v>#VALUE!</v>
      </c>
      <c r="I3007" t="s">
        <v>5602</v>
      </c>
      <c r="J3007" t="s">
        <v>5604</v>
      </c>
      <c r="K3007" t="s">
        <v>5603</v>
      </c>
      <c r="M3007" t="str">
        <f t="shared" si="191"/>
        <v/>
      </c>
    </row>
    <row r="3008" spans="1:13">
      <c r="A3008" t="s">
        <v>7154</v>
      </c>
      <c r="E3008" s="30" t="e">
        <f t="shared" si="188"/>
        <v>#VALUE!</v>
      </c>
      <c r="F3008" s="30" t="e">
        <f t="shared" si="189"/>
        <v>#VALUE!</v>
      </c>
      <c r="G3008" s="30" t="e">
        <f t="shared" si="190"/>
        <v>#VALUE!</v>
      </c>
      <c r="I3008" t="s">
        <v>5602</v>
      </c>
      <c r="J3008" t="s">
        <v>5604</v>
      </c>
      <c r="K3008" t="s">
        <v>5603</v>
      </c>
      <c r="M3008" t="str">
        <f t="shared" si="191"/>
        <v/>
      </c>
    </row>
    <row r="3009" spans="1:13">
      <c r="A3009" t="s">
        <v>7155</v>
      </c>
      <c r="E3009" s="30" t="str">
        <f t="shared" si="188"/>
        <v xml:space="preserve">  if(cases[i] </v>
      </c>
      <c r="F3009" s="30" t="str">
        <f t="shared" si="189"/>
        <v>= "20190904 Bulamu Anom.xlsx"){</v>
      </c>
      <c r="G3009" s="30" t="e">
        <f t="shared" si="190"/>
        <v>#VALUE!</v>
      </c>
      <c r="I3009" t="s">
        <v>5602</v>
      </c>
      <c r="J3009" t="s">
        <v>5604</v>
      </c>
      <c r="K3009" t="s">
        <v>5603</v>
      </c>
      <c r="M3009" t="str">
        <f t="shared" si="191"/>
        <v/>
      </c>
    </row>
    <row r="3010" spans="1:13">
      <c r="A3010" t="s">
        <v>5607</v>
      </c>
      <c r="E3010" s="30" t="e">
        <f t="shared" si="188"/>
        <v>#VALUE!</v>
      </c>
      <c r="F3010" s="30" t="e">
        <f t="shared" si="189"/>
        <v>#VALUE!</v>
      </c>
      <c r="G3010" s="30" t="e">
        <f t="shared" si="190"/>
        <v>#VALUE!</v>
      </c>
      <c r="I3010" t="s">
        <v>5602</v>
      </c>
      <c r="J3010" t="s">
        <v>5604</v>
      </c>
      <c r="K3010" t="s">
        <v>5603</v>
      </c>
      <c r="M3010" t="s">
        <v>7243</v>
      </c>
    </row>
    <row r="3011" spans="1:13">
      <c r="A3011" t="s">
        <v>6703</v>
      </c>
      <c r="E3011" s="30" t="str">
        <f t="shared" si="188"/>
        <v xml:space="preserve">      f_inputs_costs_agrochemicals </v>
      </c>
      <c r="F3011" s="30" t="str">
        <f t="shared" si="189"/>
        <v xml:space="preserve"> c_agrochemicals_amount,</v>
      </c>
      <c r="G3011" s="30" t="str">
        <f t="shared" si="190"/>
        <v xml:space="preserve"> c_agrochemicals_amount</v>
      </c>
      <c r="I3011" t="s">
        <v>5602</v>
      </c>
      <c r="J3011" t="s">
        <v>5604</v>
      </c>
      <c r="K3011" t="s">
        <v>5603</v>
      </c>
      <c r="M3011" t="str">
        <f t="shared" si="191"/>
        <v>variable = ifelse(variable == " c_agrochemicals_amount","      f_inputs_costs_agrochemicals ",variable),</v>
      </c>
    </row>
    <row r="3012" spans="1:13">
      <c r="A3012" t="s">
        <v>5457</v>
      </c>
      <c r="E3012" s="30" t="str">
        <f t="shared" si="188"/>
        <v xml:space="preserve">      f_inputs_costs_compost </v>
      </c>
      <c r="F3012" s="30" t="str">
        <f t="shared" si="189"/>
        <v xml:space="preserve"> c_compost_amount,</v>
      </c>
      <c r="G3012" s="30" t="str">
        <f t="shared" si="190"/>
        <v xml:space="preserve"> c_compost_amount</v>
      </c>
      <c r="I3012" t="s">
        <v>5602</v>
      </c>
      <c r="J3012" t="s">
        <v>5604</v>
      </c>
      <c r="K3012" t="s">
        <v>5603</v>
      </c>
      <c r="M3012" t="str">
        <f t="shared" si="191"/>
        <v>variable = ifelse(variable == " c_compost_amount","      f_inputs_costs_compost ",variable),</v>
      </c>
    </row>
    <row r="3013" spans="1:13">
      <c r="A3013" t="s">
        <v>5458</v>
      </c>
      <c r="E3013" s="30" t="str">
        <f t="shared" si="188"/>
        <v xml:space="preserve">      f_inputs_costs_electricity </v>
      </c>
      <c r="F3013" s="30" t="str">
        <f t="shared" si="189"/>
        <v xml:space="preserve"> c_electricity_amount,</v>
      </c>
      <c r="G3013" s="30" t="str">
        <f t="shared" si="190"/>
        <v xml:space="preserve"> c_electricity_amount</v>
      </c>
      <c r="I3013" t="s">
        <v>5602</v>
      </c>
      <c r="J3013" t="s">
        <v>5604</v>
      </c>
      <c r="K3013" t="s">
        <v>5603</v>
      </c>
      <c r="M3013" t="str">
        <f t="shared" si="191"/>
        <v>variable = ifelse(variable == " c_electricity_amount","      f_inputs_costs_electricity ",variable),</v>
      </c>
    </row>
    <row r="3014" spans="1:13">
      <c r="A3014" t="s">
        <v>5459</v>
      </c>
      <c r="E3014" s="30" t="str">
        <f t="shared" si="188"/>
        <v xml:space="preserve">      f_equip_type </v>
      </c>
      <c r="F3014" s="30" t="str">
        <f t="shared" si="189"/>
        <v xml:space="preserve"> c_equipment,</v>
      </c>
      <c r="G3014" s="30" t="str">
        <f t="shared" si="190"/>
        <v xml:space="preserve"> c_equipment</v>
      </c>
      <c r="I3014" t="s">
        <v>5602</v>
      </c>
      <c r="J3014" t="s">
        <v>5604</v>
      </c>
      <c r="K3014" t="s">
        <v>5603</v>
      </c>
      <c r="M3014" t="str">
        <f t="shared" si="191"/>
        <v>variable = ifelse(variable == " c_equipment","      f_equip_type ",variable),</v>
      </c>
    </row>
    <row r="3015" spans="1:13">
      <c r="A3015" t="s">
        <v>7156</v>
      </c>
      <c r="E3015" s="30" t="str">
        <f t="shared" ref="E3015:E3078" si="192">LEFT(A3015, SEARCH("=",A3015)-1)</f>
        <v xml:space="preserve">      f_equip_type_other </v>
      </c>
      <c r="F3015" s="30" t="str">
        <f t="shared" ref="F3015:F3078" si="193">RIGHT(A3015,LEN(A3015)-SEARCH("=",A3015))</f>
        <v xml:space="preserve"> 'c_equipment__other__' ,</v>
      </c>
      <c r="G3015" s="30" t="str">
        <f t="shared" ref="G3015:G3078" si="194">LEFT(F3015, SEARCH(",",F3015)-1)</f>
        <v xml:space="preserve"> 'c_equipment__other__' </v>
      </c>
      <c r="I3015" t="s">
        <v>5602</v>
      </c>
      <c r="J3015" t="s">
        <v>5604</v>
      </c>
      <c r="K3015" t="s">
        <v>5603</v>
      </c>
      <c r="M3015" t="str">
        <f t="shared" ref="M3015:M3078" si="195">IFERROR(_xlfn.CONCAT(I3015,G3015,J3015,E3015,K3015),"")</f>
        <v>variable = ifelse(variable == " 'c_equipment__other__' ","      f_equip_type_other ",variable),</v>
      </c>
    </row>
    <row r="3016" spans="1:13">
      <c r="A3016" t="s">
        <v>5687</v>
      </c>
      <c r="E3016" s="30" t="str">
        <f t="shared" si="192"/>
        <v xml:space="preserve">      f_equip_maintenance_year_purchase </v>
      </c>
      <c r="F3016" s="30" t="str">
        <f t="shared" si="193"/>
        <v xml:space="preserve"> c_equipment_buy_maintenance,</v>
      </c>
      <c r="G3016" s="30" t="str">
        <f t="shared" si="194"/>
        <v xml:space="preserve"> c_equipment_buy_maintenance</v>
      </c>
      <c r="I3016" t="s">
        <v>5602</v>
      </c>
      <c r="J3016" t="s">
        <v>5604</v>
      </c>
      <c r="K3016" t="s">
        <v>5603</v>
      </c>
      <c r="M3016" t="str">
        <f t="shared" si="195"/>
        <v>variable = ifelse(variable == " c_equipment_buy_maintenance","      f_equip_maintenance_year_purchase ",variable),</v>
      </c>
    </row>
    <row r="3017" spans="1:13">
      <c r="A3017" t="s">
        <v>6704</v>
      </c>
      <c r="E3017" s="30" t="str">
        <f t="shared" si="192"/>
        <v xml:space="preserve">      f_equip_pruning_year_purchase </v>
      </c>
      <c r="F3017" s="30" t="str">
        <f t="shared" si="193"/>
        <v xml:space="preserve"> c_equipment_buy_maintenance_pruning,</v>
      </c>
      <c r="G3017" s="30" t="str">
        <f t="shared" si="194"/>
        <v xml:space="preserve"> c_equipment_buy_maintenance_pruning</v>
      </c>
      <c r="I3017" t="s">
        <v>5602</v>
      </c>
      <c r="J3017" t="s">
        <v>5604</v>
      </c>
      <c r="K3017" t="s">
        <v>5603</v>
      </c>
      <c r="M3017" t="str">
        <f t="shared" si="195"/>
        <v>variable = ifelse(variable == " c_equipment_buy_maintenance_pruning","      f_equip_pruning_year_purchase ",variable),</v>
      </c>
    </row>
    <row r="3018" spans="1:13">
      <c r="A3018" t="s">
        <v>5688</v>
      </c>
      <c r="E3018" s="30" t="str">
        <f t="shared" si="192"/>
        <v xml:space="preserve">      f_equip_hose_year_purchase </v>
      </c>
      <c r="F3018" s="30" t="str">
        <f t="shared" si="193"/>
        <v xml:space="preserve"> c_equipment_buy_permanent_hose,</v>
      </c>
      <c r="G3018" s="30" t="str">
        <f t="shared" si="194"/>
        <v xml:space="preserve"> c_equipment_buy_permanent_hose</v>
      </c>
      <c r="I3018" t="s">
        <v>5602</v>
      </c>
      <c r="J3018" t="s">
        <v>5604</v>
      </c>
      <c r="K3018" t="s">
        <v>5603</v>
      </c>
      <c r="M3018" t="str">
        <f t="shared" si="195"/>
        <v>variable = ifelse(variable == " c_equipment_buy_permanent_hose","      f_equip_hose_year_purchase ",variable),</v>
      </c>
    </row>
    <row r="3019" spans="1:13">
      <c r="A3019" t="s">
        <v>6484</v>
      </c>
      <c r="E3019" s="30" t="str">
        <f t="shared" si="192"/>
        <v xml:space="preserve">      f_equip_chemicals_year_purchase </v>
      </c>
      <c r="F3019" s="30" t="str">
        <f t="shared" si="193"/>
        <v xml:space="preserve"> c_equipment_buy_pesticides,</v>
      </c>
      <c r="G3019" s="30" t="str">
        <f t="shared" si="194"/>
        <v xml:space="preserve"> c_equipment_buy_pesticides</v>
      </c>
      <c r="I3019" t="s">
        <v>5602</v>
      </c>
      <c r="J3019" t="s">
        <v>5604</v>
      </c>
      <c r="K3019" t="s">
        <v>5603</v>
      </c>
      <c r="M3019" t="str">
        <f t="shared" si="195"/>
        <v>variable = ifelse(variable == " c_equipment_buy_pesticides","      f_equip_chemicals_year_purchase ",variable),</v>
      </c>
    </row>
    <row r="3020" spans="1:13">
      <c r="A3020" t="s">
        <v>5690</v>
      </c>
      <c r="E3020" s="30" t="str">
        <f t="shared" si="192"/>
        <v xml:space="preserve">      f_equip_animal_traction_purchase_costs </v>
      </c>
      <c r="F3020" s="30" t="str">
        <f t="shared" si="193"/>
        <v xml:space="preserve"> c_equipment_buy_price,</v>
      </c>
      <c r="G3020" s="30" t="str">
        <f t="shared" si="194"/>
        <v xml:space="preserve"> c_equipment_buy_price</v>
      </c>
      <c r="I3020" t="s">
        <v>5602</v>
      </c>
      <c r="J3020" t="s">
        <v>5604</v>
      </c>
      <c r="K3020" t="s">
        <v>5603</v>
      </c>
      <c r="M3020" t="str">
        <f t="shared" si="195"/>
        <v>variable = ifelse(variable == " c_equipment_buy_price","      f_equip_animal_traction_purchase_costs ",variable),</v>
      </c>
    </row>
    <row r="3021" spans="1:13">
      <c r="A3021" t="s">
        <v>5691</v>
      </c>
      <c r="E3021" s="30" t="str">
        <f t="shared" si="192"/>
        <v xml:space="preserve">      f_equip_irrigation_purchase_costs </v>
      </c>
      <c r="F3021" s="30" t="str">
        <f t="shared" si="193"/>
        <v xml:space="preserve"> c_equipment_buy_price_irrigation,</v>
      </c>
      <c r="G3021" s="30" t="str">
        <f t="shared" si="194"/>
        <v xml:space="preserve"> c_equipment_buy_price_irrigation</v>
      </c>
      <c r="I3021" t="s">
        <v>5602</v>
      </c>
      <c r="J3021" t="s">
        <v>5604</v>
      </c>
      <c r="K3021" t="s">
        <v>5603</v>
      </c>
      <c r="M3021" t="str">
        <f t="shared" si="195"/>
        <v>variable = ifelse(variable == " c_equipment_buy_price_irrigation","      f_equip_irrigation_purchase_costs ",variable),</v>
      </c>
    </row>
    <row r="3022" spans="1:13">
      <c r="A3022" t="s">
        <v>5692</v>
      </c>
      <c r="E3022" s="30" t="str">
        <f t="shared" si="192"/>
        <v xml:space="preserve">      f_equip_maintenance_purchase_costs </v>
      </c>
      <c r="F3022" s="30" t="str">
        <f t="shared" si="193"/>
        <v xml:space="preserve"> c_equipment_buy_price_maintenance,</v>
      </c>
      <c r="G3022" s="30" t="str">
        <f t="shared" si="194"/>
        <v xml:space="preserve"> c_equipment_buy_price_maintenance</v>
      </c>
      <c r="I3022" t="s">
        <v>5602</v>
      </c>
      <c r="J3022" t="s">
        <v>5604</v>
      </c>
      <c r="K3022" t="s">
        <v>5603</v>
      </c>
      <c r="M3022" t="str">
        <f t="shared" si="195"/>
        <v>variable = ifelse(variable == " c_equipment_buy_price_maintenance","      f_equip_maintenance_purchase_costs ",variable),</v>
      </c>
    </row>
    <row r="3023" spans="1:13">
      <c r="A3023" t="s">
        <v>6706</v>
      </c>
      <c r="E3023" s="30" t="str">
        <f t="shared" si="192"/>
        <v xml:space="preserve">      f_equip_pruning_purchase_costs </v>
      </c>
      <c r="F3023" s="30" t="str">
        <f t="shared" si="193"/>
        <v xml:space="preserve"> c_equipment_buy_price_maintenance_pruning,</v>
      </c>
      <c r="G3023" s="30" t="str">
        <f t="shared" si="194"/>
        <v xml:space="preserve"> c_equipment_buy_price_maintenance_pruning</v>
      </c>
      <c r="I3023" t="s">
        <v>5602</v>
      </c>
      <c r="J3023" t="s">
        <v>5604</v>
      </c>
      <c r="K3023" t="s">
        <v>5603</v>
      </c>
      <c r="M3023" t="str">
        <f t="shared" si="195"/>
        <v>variable = ifelse(variable == " c_equipment_buy_price_maintenance_pruning","      f_equip_pruning_purchase_costs ",variable),</v>
      </c>
    </row>
    <row r="3024" spans="1:13">
      <c r="A3024" t="s">
        <v>5693</v>
      </c>
      <c r="E3024" s="30" t="str">
        <f t="shared" si="192"/>
        <v xml:space="preserve">      f_equip_tiller_purchase_costs </v>
      </c>
      <c r="F3024" s="30" t="str">
        <f t="shared" si="193"/>
        <v xml:space="preserve"> c_equipment_buy_price_motorised_tiller,</v>
      </c>
      <c r="G3024" s="30" t="str">
        <f t="shared" si="194"/>
        <v xml:space="preserve"> c_equipment_buy_price_motorised_tiller</v>
      </c>
      <c r="I3024" t="s">
        <v>5602</v>
      </c>
      <c r="J3024" t="s">
        <v>5604</v>
      </c>
      <c r="K3024" t="s">
        <v>5603</v>
      </c>
      <c r="M3024" t="str">
        <f t="shared" si="195"/>
        <v>variable = ifelse(variable == " c_equipment_buy_price_motorised_tiller","      f_equip_tiller_purchase_costs ",variable),</v>
      </c>
    </row>
    <row r="3025" spans="1:13">
      <c r="A3025" t="s">
        <v>5694</v>
      </c>
      <c r="E3025" s="30" t="str">
        <f t="shared" si="192"/>
        <v xml:space="preserve">      f_equip_tractor_purchase_costs </v>
      </c>
      <c r="F3025" s="30" t="str">
        <f t="shared" si="193"/>
        <v xml:space="preserve"> c_equipment_buy_price_mulching,</v>
      </c>
      <c r="G3025" s="30" t="str">
        <f t="shared" si="194"/>
        <v xml:space="preserve"> c_equipment_buy_price_mulching</v>
      </c>
      <c r="I3025" t="s">
        <v>5602</v>
      </c>
      <c r="J3025" t="s">
        <v>5604</v>
      </c>
      <c r="K3025" t="s">
        <v>5603</v>
      </c>
      <c r="M3025" t="str">
        <f t="shared" si="195"/>
        <v>variable = ifelse(variable == " c_equipment_buy_price_mulching","      f_equip_tractor_purchase_costs ",variable),</v>
      </c>
    </row>
    <row r="3026" spans="1:13">
      <c r="A3026" t="s">
        <v>5695</v>
      </c>
      <c r="E3026" s="30" t="str">
        <f t="shared" si="192"/>
        <v xml:space="preserve">      f_equip_hose_purchase_costs </v>
      </c>
      <c r="F3026" s="30" t="str">
        <f t="shared" si="193"/>
        <v xml:space="preserve"> c_equipment_buy_price_permanent_hose,</v>
      </c>
      <c r="G3026" s="30" t="str">
        <f t="shared" si="194"/>
        <v xml:space="preserve"> c_equipment_buy_price_permanent_hose</v>
      </c>
      <c r="I3026" t="s">
        <v>5602</v>
      </c>
      <c r="J3026" t="s">
        <v>5604</v>
      </c>
      <c r="K3026" t="s">
        <v>5603</v>
      </c>
      <c r="M3026" t="str">
        <f t="shared" si="195"/>
        <v>variable = ifelse(variable == " c_equipment_buy_price_permanent_hose","      f_equip_hose_purchase_costs ",variable),</v>
      </c>
    </row>
    <row r="3027" spans="1:13">
      <c r="A3027" t="s">
        <v>6485</v>
      </c>
      <c r="E3027" s="30" t="str">
        <f t="shared" si="192"/>
        <v xml:space="preserve">      f_equip_chemicals_purchase_costs </v>
      </c>
      <c r="F3027" s="30" t="str">
        <f t="shared" si="193"/>
        <v xml:space="preserve"> c_equipment_buy_price_pesticides,</v>
      </c>
      <c r="G3027" s="30" t="str">
        <f t="shared" si="194"/>
        <v xml:space="preserve"> c_equipment_buy_price_pesticides</v>
      </c>
      <c r="I3027" t="s">
        <v>5602</v>
      </c>
      <c r="J3027" t="s">
        <v>5604</v>
      </c>
      <c r="K3027" t="s">
        <v>5603</v>
      </c>
      <c r="M3027" t="str">
        <f t="shared" si="195"/>
        <v>variable = ifelse(variable == " c_equipment_buy_price_pesticides","      f_equip_chemicals_purchase_costs ",variable),</v>
      </c>
    </row>
    <row r="3028" spans="1:13">
      <c r="A3028" t="s">
        <v>5697</v>
      </c>
      <c r="E3028" s="30" t="str">
        <f t="shared" si="192"/>
        <v xml:space="preserve">      f_equip_pumps_purchase_costs </v>
      </c>
      <c r="F3028" s="30" t="str">
        <f t="shared" si="193"/>
        <v xml:space="preserve"> c_equipment_buy_price_pumps,</v>
      </c>
      <c r="G3028" s="30" t="str">
        <f t="shared" si="194"/>
        <v xml:space="preserve"> c_equipment_buy_price_pumps</v>
      </c>
      <c r="I3028" t="s">
        <v>5602</v>
      </c>
      <c r="J3028" t="s">
        <v>5604</v>
      </c>
      <c r="K3028" t="s">
        <v>5603</v>
      </c>
      <c r="M3028" t="str">
        <f t="shared" si="195"/>
        <v>variable = ifelse(variable == " c_equipment_buy_price_pumps","      f_equip_pumps_purchase_costs ",variable),</v>
      </c>
    </row>
    <row r="3029" spans="1:13">
      <c r="A3029" t="s">
        <v>5698</v>
      </c>
      <c r="E3029" s="30" t="str">
        <f t="shared" si="192"/>
        <v xml:space="preserve">      f_equip_sprinklers_purchase_costs </v>
      </c>
      <c r="F3029" s="30" t="str">
        <f t="shared" si="193"/>
        <v xml:space="preserve"> c_equipment_buy_price_sprinklers,</v>
      </c>
      <c r="G3029" s="30" t="str">
        <f t="shared" si="194"/>
        <v xml:space="preserve"> c_equipment_buy_price_sprinklers</v>
      </c>
      <c r="I3029" t="s">
        <v>5602</v>
      </c>
      <c r="J3029" t="s">
        <v>5604</v>
      </c>
      <c r="K3029" t="s">
        <v>5603</v>
      </c>
      <c r="M3029" t="str">
        <f t="shared" si="195"/>
        <v>variable = ifelse(variable == " c_equipment_buy_price_sprinklers","      f_equip_sprinklers_purchase_costs ",variable),</v>
      </c>
    </row>
    <row r="3030" spans="1:13">
      <c r="A3030" t="s">
        <v>6708</v>
      </c>
      <c r="E3030" s="30" t="str">
        <f t="shared" si="192"/>
        <v xml:space="preserve">      f_equip_tarpaulin_purchase_costs </v>
      </c>
      <c r="F3030" s="30" t="str">
        <f t="shared" si="193"/>
        <v xml:space="preserve"> c_equipment_buy_price_tarpaulin,</v>
      </c>
      <c r="G3030" s="30" t="str">
        <f t="shared" si="194"/>
        <v xml:space="preserve"> c_equipment_buy_price_tarpaulin</v>
      </c>
      <c r="I3030" t="s">
        <v>5602</v>
      </c>
      <c r="J3030" t="s">
        <v>5604</v>
      </c>
      <c r="K3030" t="s">
        <v>5603</v>
      </c>
      <c r="M3030" t="str">
        <f t="shared" si="195"/>
        <v>variable = ifelse(variable == " c_equipment_buy_price_tarpaulin","      f_equip_tarpaulin_purchase_costs ",variable),</v>
      </c>
    </row>
    <row r="3031" spans="1:13">
      <c r="A3031" t="s">
        <v>5699</v>
      </c>
      <c r="E3031" s="30" t="str">
        <f t="shared" si="192"/>
        <v xml:space="preserve">      f_equip_pumps_year_purchase </v>
      </c>
      <c r="F3031" s="30" t="str">
        <f t="shared" si="193"/>
        <v xml:space="preserve"> c_equipment_buy_pumps,</v>
      </c>
      <c r="G3031" s="30" t="str">
        <f t="shared" si="194"/>
        <v xml:space="preserve"> c_equipment_buy_pumps</v>
      </c>
      <c r="I3031" t="s">
        <v>5602</v>
      </c>
      <c r="J3031" t="s">
        <v>5604</v>
      </c>
      <c r="K3031" t="s">
        <v>5603</v>
      </c>
      <c r="M3031" t="str">
        <f t="shared" si="195"/>
        <v>variable = ifelse(variable == " c_equipment_buy_pumps","      f_equip_pumps_year_purchase ",variable),</v>
      </c>
    </row>
    <row r="3032" spans="1:13">
      <c r="A3032" t="s">
        <v>5700</v>
      </c>
      <c r="E3032" s="30" t="str">
        <f t="shared" si="192"/>
        <v xml:space="preserve">      f_equip_sprinklers_year_purchase </v>
      </c>
      <c r="F3032" s="30" t="str">
        <f t="shared" si="193"/>
        <v xml:space="preserve"> c_equipment_buy_sprinklers,</v>
      </c>
      <c r="G3032" s="30" t="str">
        <f t="shared" si="194"/>
        <v xml:space="preserve"> c_equipment_buy_sprinklers</v>
      </c>
      <c r="I3032" t="s">
        <v>5602</v>
      </c>
      <c r="J3032" t="s">
        <v>5604</v>
      </c>
      <c r="K3032" t="s">
        <v>5603</v>
      </c>
      <c r="M3032" t="str">
        <f t="shared" si="195"/>
        <v>variable = ifelse(variable == " c_equipment_buy_sprinklers","      f_equip_sprinklers_year_purchase ",variable),</v>
      </c>
    </row>
    <row r="3033" spans="1:13">
      <c r="A3033" t="s">
        <v>6710</v>
      </c>
      <c r="E3033" s="30" t="str">
        <f t="shared" si="192"/>
        <v xml:space="preserve">      f_equip_tarpaulin_year_purchase </v>
      </c>
      <c r="F3033" s="30" t="str">
        <f t="shared" si="193"/>
        <v xml:space="preserve"> c_equipment_buy_tarpaulin,</v>
      </c>
      <c r="G3033" s="30" t="str">
        <f t="shared" si="194"/>
        <v xml:space="preserve"> c_equipment_buy_tarpaulin</v>
      </c>
      <c r="I3033" t="s">
        <v>5602</v>
      </c>
      <c r="J3033" t="s">
        <v>5604</v>
      </c>
      <c r="K3033" t="s">
        <v>5603</v>
      </c>
      <c r="M3033" t="str">
        <f t="shared" si="195"/>
        <v>variable = ifelse(variable == " c_equipment_buy_tarpaulin","      f_equip_tarpaulin_year_purchase ",variable),</v>
      </c>
    </row>
    <row r="3034" spans="1:13">
      <c r="A3034" t="s">
        <v>5701</v>
      </c>
      <c r="E3034" s="30" t="str">
        <f t="shared" si="192"/>
        <v xml:space="preserve">      f_equip_animal_traction_year_purchase </v>
      </c>
      <c r="F3034" s="30" t="str">
        <f t="shared" si="193"/>
        <v xml:space="preserve"> c_equipment_buy_year_animal_traction,</v>
      </c>
      <c r="G3034" s="30" t="str">
        <f t="shared" si="194"/>
        <v xml:space="preserve"> c_equipment_buy_year_animal_traction</v>
      </c>
      <c r="I3034" t="s">
        <v>5602</v>
      </c>
      <c r="J3034" t="s">
        <v>5604</v>
      </c>
      <c r="K3034" t="s">
        <v>5603</v>
      </c>
      <c r="M3034" t="str">
        <f t="shared" si="195"/>
        <v>variable = ifelse(variable == " c_equipment_buy_year_animal_traction","      f_equip_animal_traction_year_purchase ",variable),</v>
      </c>
    </row>
    <row r="3035" spans="1:13">
      <c r="A3035" t="s">
        <v>5702</v>
      </c>
      <c r="E3035" s="30" t="str">
        <f t="shared" si="192"/>
        <v xml:space="preserve">      f_equip_irrigation_year_purchase </v>
      </c>
      <c r="F3035" s="30" t="str">
        <f t="shared" si="193"/>
        <v xml:space="preserve"> c_equipment_buy_year_irrigation,</v>
      </c>
      <c r="G3035" s="30" t="str">
        <f t="shared" si="194"/>
        <v xml:space="preserve"> c_equipment_buy_year_irrigation</v>
      </c>
      <c r="I3035" t="s">
        <v>5602</v>
      </c>
      <c r="J3035" t="s">
        <v>5604</v>
      </c>
      <c r="K3035" t="s">
        <v>5603</v>
      </c>
      <c r="M3035" t="str">
        <f t="shared" si="195"/>
        <v>variable = ifelse(variable == " c_equipment_buy_year_irrigation","      f_equip_irrigation_year_purchase ",variable),</v>
      </c>
    </row>
    <row r="3036" spans="1:13">
      <c r="A3036" t="s">
        <v>5703</v>
      </c>
      <c r="E3036" s="30" t="str">
        <f t="shared" si="192"/>
        <v xml:space="preserve">      f_equip_tiller_year_purchase </v>
      </c>
      <c r="F3036" s="30" t="str">
        <f t="shared" si="193"/>
        <v xml:space="preserve"> c_equipment_buy_year_motorised_tiller,</v>
      </c>
      <c r="G3036" s="30" t="str">
        <f t="shared" si="194"/>
        <v xml:space="preserve"> c_equipment_buy_year_motorised_tiller</v>
      </c>
      <c r="I3036" t="s">
        <v>5602</v>
      </c>
      <c r="J3036" t="s">
        <v>5604</v>
      </c>
      <c r="K3036" t="s">
        <v>5603</v>
      </c>
      <c r="M3036" t="str">
        <f t="shared" si="195"/>
        <v>variable = ifelse(variable == " c_equipment_buy_year_motorised_tiller","      f_equip_tiller_year_purchase ",variable),</v>
      </c>
    </row>
    <row r="3037" spans="1:13">
      <c r="A3037" t="s">
        <v>5704</v>
      </c>
      <c r="E3037" s="30" t="str">
        <f t="shared" si="192"/>
        <v xml:space="preserve">      f_equip_tractor_year_purchase </v>
      </c>
      <c r="F3037" s="30" t="str">
        <f t="shared" si="193"/>
        <v xml:space="preserve"> c_equipment_buy_year_mulching,</v>
      </c>
      <c r="G3037" s="30" t="str">
        <f t="shared" si="194"/>
        <v xml:space="preserve"> c_equipment_buy_year_mulching</v>
      </c>
      <c r="I3037" t="s">
        <v>5602</v>
      </c>
      <c r="J3037" t="s">
        <v>5604</v>
      </c>
      <c r="K3037" t="s">
        <v>5603</v>
      </c>
      <c r="M3037" t="str">
        <f t="shared" si="195"/>
        <v>variable = ifelse(variable == " c_equipment_buy_year_mulching","      f_equip_tractor_year_purchase ",variable),</v>
      </c>
    </row>
    <row r="3038" spans="1:13">
      <c r="A3038" t="s">
        <v>6486</v>
      </c>
      <c r="E3038" s="30" t="str">
        <f t="shared" si="192"/>
        <v xml:space="preserve">      f_equip_animal_traction_rent_num_days </v>
      </c>
      <c r="F3038" s="30" t="str">
        <f t="shared" si="193"/>
        <v xml:space="preserve"> c_equipment_days_animal_traction,</v>
      </c>
      <c r="G3038" s="30" t="str">
        <f t="shared" si="194"/>
        <v xml:space="preserve"> c_equipment_days_animal_traction</v>
      </c>
      <c r="I3038" t="s">
        <v>5602</v>
      </c>
      <c r="J3038" t="s">
        <v>5604</v>
      </c>
      <c r="K3038" t="s">
        <v>5603</v>
      </c>
      <c r="M3038" t="str">
        <f t="shared" si="195"/>
        <v>variable = ifelse(variable == " c_equipment_days_animal_traction","      f_equip_animal_traction_rent_num_days ",variable),</v>
      </c>
    </row>
    <row r="3039" spans="1:13">
      <c r="A3039" t="s">
        <v>6487</v>
      </c>
      <c r="E3039" s="30" t="str">
        <f t="shared" si="192"/>
        <v xml:space="preserve">      f_equip_irrigation_rent_num_days </v>
      </c>
      <c r="F3039" s="30" t="str">
        <f t="shared" si="193"/>
        <v xml:space="preserve"> c_equipment_days_irrigation,</v>
      </c>
      <c r="G3039" s="30" t="str">
        <f t="shared" si="194"/>
        <v xml:space="preserve"> c_equipment_days_irrigation</v>
      </c>
      <c r="I3039" t="s">
        <v>5602</v>
      </c>
      <c r="J3039" t="s">
        <v>5604</v>
      </c>
      <c r="K3039" t="s">
        <v>5603</v>
      </c>
      <c r="M3039" t="str">
        <f t="shared" si="195"/>
        <v>variable = ifelse(variable == " c_equipment_days_irrigation","      f_equip_irrigation_rent_num_days ",variable),</v>
      </c>
    </row>
    <row r="3040" spans="1:13">
      <c r="A3040" t="s">
        <v>6488</v>
      </c>
      <c r="E3040" s="30" t="str">
        <f t="shared" si="192"/>
        <v xml:space="preserve">      f_equip_maintenance_rent_num_days </v>
      </c>
      <c r="F3040" s="30" t="str">
        <f t="shared" si="193"/>
        <v xml:space="preserve"> c_equipment_days_maintenance,</v>
      </c>
      <c r="G3040" s="30" t="str">
        <f t="shared" si="194"/>
        <v xml:space="preserve"> c_equipment_days_maintenance</v>
      </c>
      <c r="I3040" t="s">
        <v>5602</v>
      </c>
      <c r="J3040" t="s">
        <v>5604</v>
      </c>
      <c r="K3040" t="s">
        <v>5603</v>
      </c>
      <c r="M3040" t="str">
        <f t="shared" si="195"/>
        <v>variable = ifelse(variable == " c_equipment_days_maintenance","      f_equip_maintenance_rent_num_days ",variable),</v>
      </c>
    </row>
    <row r="3041" spans="1:13">
      <c r="A3041" t="s">
        <v>6712</v>
      </c>
      <c r="E3041" s="30" t="str">
        <f t="shared" si="192"/>
        <v xml:space="preserve">      f_equip_pruning_rent_num_days </v>
      </c>
      <c r="F3041" s="30" t="str">
        <f t="shared" si="193"/>
        <v xml:space="preserve"> c_equipment_days_maintenance_pruning,</v>
      </c>
      <c r="G3041" s="30" t="str">
        <f t="shared" si="194"/>
        <v xml:space="preserve"> c_equipment_days_maintenance_pruning</v>
      </c>
      <c r="I3041" t="s">
        <v>5602</v>
      </c>
      <c r="J3041" t="s">
        <v>5604</v>
      </c>
      <c r="K3041" t="s">
        <v>5603</v>
      </c>
      <c r="M3041" t="str">
        <f t="shared" si="195"/>
        <v>variable = ifelse(variable == " c_equipment_days_maintenance_pruning","      f_equip_pruning_rent_num_days ",variable),</v>
      </c>
    </row>
    <row r="3042" spans="1:13">
      <c r="A3042" t="s">
        <v>6489</v>
      </c>
      <c r="E3042" s="30" t="str">
        <f t="shared" si="192"/>
        <v xml:space="preserve">      f_equip_tiller_rent_num_days </v>
      </c>
      <c r="F3042" s="30" t="str">
        <f t="shared" si="193"/>
        <v xml:space="preserve"> c_equipment_days_motorised_tiller,</v>
      </c>
      <c r="G3042" s="30" t="str">
        <f t="shared" si="194"/>
        <v xml:space="preserve"> c_equipment_days_motorised_tiller</v>
      </c>
      <c r="I3042" t="s">
        <v>5602</v>
      </c>
      <c r="J3042" t="s">
        <v>5604</v>
      </c>
      <c r="K3042" t="s">
        <v>5603</v>
      </c>
      <c r="M3042" t="str">
        <f t="shared" si="195"/>
        <v>variable = ifelse(variable == " c_equipment_days_motorised_tiller","      f_equip_tiller_rent_num_days ",variable),</v>
      </c>
    </row>
    <row r="3043" spans="1:13">
      <c r="A3043" t="s">
        <v>6713</v>
      </c>
      <c r="E3043" s="30" t="str">
        <f t="shared" si="192"/>
        <v xml:space="preserve">      f_equip_mulching_rent_num_days </v>
      </c>
      <c r="F3043" s="30" t="str">
        <f t="shared" si="193"/>
        <v xml:space="preserve"> c_equipment_days_mulching,</v>
      </c>
      <c r="G3043" s="30" t="str">
        <f t="shared" si="194"/>
        <v xml:space="preserve"> c_equipment_days_mulching</v>
      </c>
      <c r="I3043" t="s">
        <v>5602</v>
      </c>
      <c r="J3043" t="s">
        <v>5604</v>
      </c>
      <c r="K3043" t="s">
        <v>5603</v>
      </c>
      <c r="M3043" t="str">
        <f t="shared" si="195"/>
        <v>variable = ifelse(variable == " c_equipment_days_mulching","      f_equip_mulching_rent_num_days ",variable),</v>
      </c>
    </row>
    <row r="3044" spans="1:13">
      <c r="A3044" t="s">
        <v>6491</v>
      </c>
      <c r="E3044" s="30" t="str">
        <f t="shared" si="192"/>
        <v xml:space="preserve">      f_equip_hose_rent_num_days </v>
      </c>
      <c r="F3044" s="30" t="str">
        <f t="shared" si="193"/>
        <v xml:space="preserve"> c_equipment_days_permanent_hose,</v>
      </c>
      <c r="G3044" s="30" t="str">
        <f t="shared" si="194"/>
        <v xml:space="preserve"> c_equipment_days_permanent_hose</v>
      </c>
      <c r="I3044" t="s">
        <v>5602</v>
      </c>
      <c r="J3044" t="s">
        <v>5604</v>
      </c>
      <c r="K3044" t="s">
        <v>5603</v>
      </c>
      <c r="M3044" t="str">
        <f t="shared" si="195"/>
        <v>variable = ifelse(variable == " c_equipment_days_permanent_hose","      f_equip_hose_rent_num_days ",variable),</v>
      </c>
    </row>
    <row r="3045" spans="1:13">
      <c r="A3045" t="s">
        <v>6492</v>
      </c>
      <c r="E3045" s="30" t="str">
        <f t="shared" si="192"/>
        <v xml:space="preserve">      f_equip_chemicals_rent_num_days </v>
      </c>
      <c r="F3045" s="30" t="str">
        <f t="shared" si="193"/>
        <v xml:space="preserve"> c_equipment_days_pesticides,</v>
      </c>
      <c r="G3045" s="30" t="str">
        <f t="shared" si="194"/>
        <v xml:space="preserve"> c_equipment_days_pesticides</v>
      </c>
      <c r="I3045" t="s">
        <v>5602</v>
      </c>
      <c r="J3045" t="s">
        <v>5604</v>
      </c>
      <c r="K3045" t="s">
        <v>5603</v>
      </c>
      <c r="M3045" t="str">
        <f t="shared" si="195"/>
        <v>variable = ifelse(variable == " c_equipment_days_pesticides","      f_equip_chemicals_rent_num_days ",variable),</v>
      </c>
    </row>
    <row r="3046" spans="1:13">
      <c r="A3046" t="s">
        <v>6493</v>
      </c>
      <c r="E3046" s="30" t="str">
        <f t="shared" si="192"/>
        <v xml:space="preserve">      f_equip_pumps_rent_num_days </v>
      </c>
      <c r="F3046" s="30" t="str">
        <f t="shared" si="193"/>
        <v xml:space="preserve"> c_equipment_days_pumps,</v>
      </c>
      <c r="G3046" s="30" t="str">
        <f t="shared" si="194"/>
        <v xml:space="preserve"> c_equipment_days_pumps</v>
      </c>
      <c r="I3046" t="s">
        <v>5602</v>
      </c>
      <c r="J3046" t="s">
        <v>5604</v>
      </c>
      <c r="K3046" t="s">
        <v>5603</v>
      </c>
      <c r="M3046" t="str">
        <f t="shared" si="195"/>
        <v>variable = ifelse(variable == " c_equipment_days_pumps","      f_equip_pumps_rent_num_days ",variable),</v>
      </c>
    </row>
    <row r="3047" spans="1:13">
      <c r="A3047" t="s">
        <v>6494</v>
      </c>
      <c r="E3047" s="30" t="str">
        <f t="shared" si="192"/>
        <v xml:space="preserve">      f_equip_sprinklers_rent_num_days </v>
      </c>
      <c r="F3047" s="30" t="str">
        <f t="shared" si="193"/>
        <v xml:space="preserve"> c_equipment_days_sprinklers,</v>
      </c>
      <c r="G3047" s="30" t="str">
        <f t="shared" si="194"/>
        <v xml:space="preserve"> c_equipment_days_sprinklers</v>
      </c>
      <c r="I3047" t="s">
        <v>5602</v>
      </c>
      <c r="J3047" t="s">
        <v>5604</v>
      </c>
      <c r="K3047" t="s">
        <v>5603</v>
      </c>
      <c r="M3047" t="str">
        <f t="shared" si="195"/>
        <v>variable = ifelse(variable == " c_equipment_days_sprinklers","      f_equip_sprinklers_rent_num_days ",variable),</v>
      </c>
    </row>
    <row r="3048" spans="1:13">
      <c r="A3048" t="s">
        <v>6715</v>
      </c>
      <c r="E3048" s="30" t="str">
        <f t="shared" si="192"/>
        <v xml:space="preserve">      f_equip_tarpaulin_rent_num_days </v>
      </c>
      <c r="F3048" s="30" t="str">
        <f t="shared" si="193"/>
        <v xml:space="preserve"> c_equipment_days_tarpaulin,</v>
      </c>
      <c r="G3048" s="30" t="str">
        <f t="shared" si="194"/>
        <v xml:space="preserve"> c_equipment_days_tarpaulin</v>
      </c>
      <c r="I3048" t="s">
        <v>5602</v>
      </c>
      <c r="J3048" t="s">
        <v>5604</v>
      </c>
      <c r="K3048" t="s">
        <v>5603</v>
      </c>
      <c r="M3048" t="str">
        <f t="shared" si="195"/>
        <v>variable = ifelse(variable == " c_equipment_days_tarpaulin","      f_equip_tarpaulin_rent_num_days ",variable),</v>
      </c>
    </row>
    <row r="3049" spans="1:13">
      <c r="A3049" t="s">
        <v>5714</v>
      </c>
      <c r="E3049" s="30" t="str">
        <f t="shared" si="192"/>
        <v xml:space="preserve">      f_equip_animal_traction_ownership_type </v>
      </c>
      <c r="F3049" s="30" t="str">
        <f t="shared" si="193"/>
        <v xml:space="preserve"> c_equipment_ownership_animal_traction,</v>
      </c>
      <c r="G3049" s="30" t="str">
        <f t="shared" si="194"/>
        <v xml:space="preserve"> c_equipment_ownership_animal_traction</v>
      </c>
      <c r="I3049" t="s">
        <v>5602</v>
      </c>
      <c r="J3049" t="s">
        <v>5604</v>
      </c>
      <c r="K3049" t="s">
        <v>5603</v>
      </c>
      <c r="M3049" t="str">
        <f t="shared" si="195"/>
        <v>variable = ifelse(variable == " c_equipment_ownership_animal_traction","      f_equip_animal_traction_ownership_type ",variable),</v>
      </c>
    </row>
    <row r="3050" spans="1:13">
      <c r="A3050" t="s">
        <v>7157</v>
      </c>
      <c r="E3050" s="30" t="str">
        <f t="shared" si="192"/>
        <v xml:space="preserve">      f_equip_animal_traction_ownership_type_other </v>
      </c>
      <c r="F3050" s="30" t="str">
        <f t="shared" si="193"/>
        <v xml:space="preserve"> 'c_equipment_ownership_animal_traction__other__' ,</v>
      </c>
      <c r="G3050" s="30" t="str">
        <f t="shared" si="194"/>
        <v xml:space="preserve"> 'c_equipment_ownership_animal_traction__other__' </v>
      </c>
      <c r="I3050" t="s">
        <v>5602</v>
      </c>
      <c r="J3050" t="s">
        <v>5604</v>
      </c>
      <c r="K3050" t="s">
        <v>5603</v>
      </c>
      <c r="M3050" t="str">
        <f t="shared" si="195"/>
        <v>variable = ifelse(variable == " 'c_equipment_ownership_animal_traction__other__' ","      f_equip_animal_traction_ownership_type_other ",variable),</v>
      </c>
    </row>
    <row r="3051" spans="1:13">
      <c r="A3051" t="s">
        <v>5716</v>
      </c>
      <c r="E3051" s="30" t="str">
        <f t="shared" si="192"/>
        <v xml:space="preserve">      f_equip_irrigation_ownership_type </v>
      </c>
      <c r="F3051" s="30" t="str">
        <f t="shared" si="193"/>
        <v xml:space="preserve"> c_equipment_ownership_irrigation,</v>
      </c>
      <c r="G3051" s="30" t="str">
        <f t="shared" si="194"/>
        <v xml:space="preserve"> c_equipment_ownership_irrigation</v>
      </c>
      <c r="I3051" t="s">
        <v>5602</v>
      </c>
      <c r="J3051" t="s">
        <v>5604</v>
      </c>
      <c r="K3051" t="s">
        <v>5603</v>
      </c>
      <c r="M3051" t="str">
        <f t="shared" si="195"/>
        <v>variable = ifelse(variable == " c_equipment_ownership_irrigation","      f_equip_irrigation_ownership_type ",variable),</v>
      </c>
    </row>
    <row r="3052" spans="1:13">
      <c r="A3052" t="s">
        <v>7158</v>
      </c>
      <c r="E3052" s="30" t="str">
        <f t="shared" si="192"/>
        <v xml:space="preserve">      f_equip_irrigation_ownership_type_other </v>
      </c>
      <c r="F3052" s="30" t="str">
        <f t="shared" si="193"/>
        <v xml:space="preserve"> 'c_equipment_ownership_irrigation__other__' ,</v>
      </c>
      <c r="G3052" s="30" t="str">
        <f t="shared" si="194"/>
        <v xml:space="preserve"> 'c_equipment_ownership_irrigation__other__' </v>
      </c>
      <c r="I3052" t="s">
        <v>5602</v>
      </c>
      <c r="J3052" t="s">
        <v>5604</v>
      </c>
      <c r="K3052" t="s">
        <v>5603</v>
      </c>
      <c r="M3052" t="str">
        <f t="shared" si="195"/>
        <v>variable = ifelse(variable == " 'c_equipment_ownership_irrigation__other__' ","      f_equip_irrigation_ownership_type_other ",variable),</v>
      </c>
    </row>
    <row r="3053" spans="1:13">
      <c r="A3053" t="s">
        <v>5718</v>
      </c>
      <c r="E3053" s="30" t="str">
        <f t="shared" si="192"/>
        <v xml:space="preserve">      f_equip_maintenance_ownership_type </v>
      </c>
      <c r="F3053" s="30" t="str">
        <f t="shared" si="193"/>
        <v xml:space="preserve"> c_equipment_ownership_maintenance,</v>
      </c>
      <c r="G3053" s="30" t="str">
        <f t="shared" si="194"/>
        <v xml:space="preserve"> c_equipment_ownership_maintenance</v>
      </c>
      <c r="I3053" t="s">
        <v>5602</v>
      </c>
      <c r="J3053" t="s">
        <v>5604</v>
      </c>
      <c r="K3053" t="s">
        <v>5603</v>
      </c>
      <c r="M3053" t="str">
        <f t="shared" si="195"/>
        <v>variable = ifelse(variable == " c_equipment_ownership_maintenance","      f_equip_maintenance_ownership_type ",variable),</v>
      </c>
    </row>
    <row r="3054" spans="1:13">
      <c r="A3054" t="s">
        <v>7159</v>
      </c>
      <c r="E3054" s="30" t="str">
        <f t="shared" si="192"/>
        <v xml:space="preserve">      f_equip_maintenance_ownership_type_other </v>
      </c>
      <c r="F3054" s="30" t="str">
        <f t="shared" si="193"/>
        <v xml:space="preserve"> 'c_equipment_ownership_maintenance__other__' ,</v>
      </c>
      <c r="G3054" s="30" t="str">
        <f t="shared" si="194"/>
        <v xml:space="preserve"> 'c_equipment_ownership_maintenance__other__' </v>
      </c>
      <c r="I3054" t="s">
        <v>5602</v>
      </c>
      <c r="J3054" t="s">
        <v>5604</v>
      </c>
      <c r="K3054" t="s">
        <v>5603</v>
      </c>
      <c r="M3054" t="str">
        <f t="shared" si="195"/>
        <v>variable = ifelse(variable == " 'c_equipment_ownership_maintenance__other__' ","      f_equip_maintenance_ownership_type_other ",variable),</v>
      </c>
    </row>
    <row r="3055" spans="1:13">
      <c r="A3055" t="s">
        <v>7160</v>
      </c>
      <c r="E3055" s="30" t="str">
        <f t="shared" si="192"/>
        <v xml:space="preserve">      f_equip_maintenance_ownership_type_other_1 </v>
      </c>
      <c r="F3055" s="30" t="str">
        <f t="shared" si="193"/>
        <v xml:space="preserve"> c_equipment_ownership_maintenance_pruning,</v>
      </c>
      <c r="G3055" s="30" t="str">
        <f t="shared" si="194"/>
        <v xml:space="preserve"> c_equipment_ownership_maintenance_pruning</v>
      </c>
      <c r="I3055" t="s">
        <v>5602</v>
      </c>
      <c r="J3055" t="s">
        <v>5604</v>
      </c>
      <c r="K3055" t="s">
        <v>5603</v>
      </c>
      <c r="M3055" t="str">
        <f t="shared" si="195"/>
        <v>variable = ifelse(variable == " c_equipment_ownership_maintenance_pruning","      f_equip_maintenance_ownership_type_other_1 ",variable),</v>
      </c>
    </row>
    <row r="3056" spans="1:13">
      <c r="A3056" t="s">
        <v>7161</v>
      </c>
      <c r="E3056" s="30" t="str">
        <f t="shared" si="192"/>
        <v xml:space="preserve">      f_equip_maintenance_ownership_type_other_2 </v>
      </c>
      <c r="F3056" s="30" t="str">
        <f t="shared" si="193"/>
        <v xml:space="preserve"> 'c_equipment_ownership_maintenance_pruning__other__' ,</v>
      </c>
      <c r="G3056" s="30" t="str">
        <f t="shared" si="194"/>
        <v xml:space="preserve"> 'c_equipment_ownership_maintenance_pruning__other__' </v>
      </c>
      <c r="I3056" t="s">
        <v>5602</v>
      </c>
      <c r="J3056" t="s">
        <v>5604</v>
      </c>
      <c r="K3056" t="s">
        <v>5603</v>
      </c>
      <c r="M3056" t="str">
        <f t="shared" si="195"/>
        <v>variable = ifelse(variable == " 'c_equipment_ownership_maintenance_pruning__other__' ","      f_equip_maintenance_ownership_type_other_2 ",variable),</v>
      </c>
    </row>
    <row r="3057" spans="1:13">
      <c r="A3057" t="s">
        <v>5720</v>
      </c>
      <c r="E3057" s="30" t="str">
        <f t="shared" si="192"/>
        <v xml:space="preserve">      f_equip_tiller_ownership_type </v>
      </c>
      <c r="F3057" s="30" t="str">
        <f t="shared" si="193"/>
        <v xml:space="preserve"> c_equipment_ownership_motorised_tiller,</v>
      </c>
      <c r="G3057" s="30" t="str">
        <f t="shared" si="194"/>
        <v xml:space="preserve"> c_equipment_ownership_motorised_tiller</v>
      </c>
      <c r="I3057" t="s">
        <v>5602</v>
      </c>
      <c r="J3057" t="s">
        <v>5604</v>
      </c>
      <c r="K3057" t="s">
        <v>5603</v>
      </c>
      <c r="M3057" t="str">
        <f t="shared" si="195"/>
        <v>variable = ifelse(variable == " c_equipment_ownership_motorised_tiller","      f_equip_tiller_ownership_type ",variable),</v>
      </c>
    </row>
    <row r="3058" spans="1:13">
      <c r="A3058" t="s">
        <v>7162</v>
      </c>
      <c r="E3058" s="30" t="str">
        <f t="shared" si="192"/>
        <v xml:space="preserve">      f_equip_tiller_ownership_type_other </v>
      </c>
      <c r="F3058" s="30" t="str">
        <f t="shared" si="193"/>
        <v xml:space="preserve"> 'c_equipment_ownership_motorised_tiller__other__' ,</v>
      </c>
      <c r="G3058" s="30" t="str">
        <f t="shared" si="194"/>
        <v xml:space="preserve"> 'c_equipment_ownership_motorised_tiller__other__' </v>
      </c>
      <c r="I3058" t="s">
        <v>5602</v>
      </c>
      <c r="J3058" t="s">
        <v>5604</v>
      </c>
      <c r="K3058" t="s">
        <v>5603</v>
      </c>
      <c r="M3058" t="str">
        <f t="shared" si="195"/>
        <v>variable = ifelse(variable == " 'c_equipment_ownership_motorised_tiller__other__' ","      f_equip_tiller_ownership_type_other ",variable),</v>
      </c>
    </row>
    <row r="3059" spans="1:13">
      <c r="A3059" t="s">
        <v>5722</v>
      </c>
      <c r="E3059" s="30" t="str">
        <f t="shared" si="192"/>
        <v xml:space="preserve">      f_equip_hose_ownership_type </v>
      </c>
      <c r="F3059" s="30" t="str">
        <f t="shared" si="193"/>
        <v xml:space="preserve"> c_equipment_ownership_permanent_hose,</v>
      </c>
      <c r="G3059" s="30" t="str">
        <f t="shared" si="194"/>
        <v xml:space="preserve"> c_equipment_ownership_permanent_hose</v>
      </c>
      <c r="I3059" t="s">
        <v>5602</v>
      </c>
      <c r="J3059" t="s">
        <v>5604</v>
      </c>
      <c r="K3059" t="s">
        <v>5603</v>
      </c>
      <c r="M3059" t="str">
        <f t="shared" si="195"/>
        <v>variable = ifelse(variable == " c_equipment_ownership_permanent_hose","      f_equip_hose_ownership_type ",variable),</v>
      </c>
    </row>
    <row r="3060" spans="1:13">
      <c r="A3060" t="s">
        <v>7163</v>
      </c>
      <c r="E3060" s="30" t="str">
        <f t="shared" si="192"/>
        <v xml:space="preserve">      f_equip_hose_ownership_type_other </v>
      </c>
      <c r="F3060" s="30" t="str">
        <f t="shared" si="193"/>
        <v xml:space="preserve"> 'c_equipment_ownership_permanent_hose__other__' ,</v>
      </c>
      <c r="G3060" s="30" t="str">
        <f t="shared" si="194"/>
        <v xml:space="preserve"> 'c_equipment_ownership_permanent_hose__other__' </v>
      </c>
      <c r="I3060" t="s">
        <v>5602</v>
      </c>
      <c r="J3060" t="s">
        <v>5604</v>
      </c>
      <c r="K3060" t="s">
        <v>5603</v>
      </c>
      <c r="M3060" t="str">
        <f t="shared" si="195"/>
        <v>variable = ifelse(variable == " 'c_equipment_ownership_permanent_hose__other__' ","      f_equip_hose_ownership_type_other ",variable),</v>
      </c>
    </row>
    <row r="3061" spans="1:13">
      <c r="A3061" t="s">
        <v>6495</v>
      </c>
      <c r="E3061" s="30" t="str">
        <f t="shared" si="192"/>
        <v xml:space="preserve">      f_equip_chemicals_ownership_type </v>
      </c>
      <c r="F3061" s="30" t="str">
        <f t="shared" si="193"/>
        <v xml:space="preserve"> c_equipment_ownership_pesticides,</v>
      </c>
      <c r="G3061" s="30" t="str">
        <f t="shared" si="194"/>
        <v xml:space="preserve"> c_equipment_ownership_pesticides</v>
      </c>
      <c r="I3061" t="s">
        <v>5602</v>
      </c>
      <c r="J3061" t="s">
        <v>5604</v>
      </c>
      <c r="K3061" t="s">
        <v>5603</v>
      </c>
      <c r="M3061" t="str">
        <f t="shared" si="195"/>
        <v>variable = ifelse(variable == " c_equipment_ownership_pesticides","      f_equip_chemicals_ownership_type ",variable),</v>
      </c>
    </row>
    <row r="3062" spans="1:13">
      <c r="A3062" t="s">
        <v>7164</v>
      </c>
      <c r="E3062" s="30" t="str">
        <f t="shared" si="192"/>
        <v xml:space="preserve">      f_equip_chemicals_ownership_type_other_1 </v>
      </c>
      <c r="F3062" s="30" t="str">
        <f t="shared" si="193"/>
        <v xml:space="preserve"> 'c_equipment_ownership_pesticides__other__' ,</v>
      </c>
      <c r="G3062" s="30" t="str">
        <f t="shared" si="194"/>
        <v xml:space="preserve"> 'c_equipment_ownership_pesticides__other__' </v>
      </c>
      <c r="I3062" t="s">
        <v>5602</v>
      </c>
      <c r="J3062" t="s">
        <v>5604</v>
      </c>
      <c r="K3062" t="s">
        <v>5603</v>
      </c>
      <c r="M3062" t="str">
        <f t="shared" si="195"/>
        <v>variable = ifelse(variable == " 'c_equipment_ownership_pesticides__other__' ","      f_equip_chemicals_ownership_type_other_1 ",variable),</v>
      </c>
    </row>
    <row r="3063" spans="1:13">
      <c r="A3063" t="s">
        <v>5726</v>
      </c>
      <c r="E3063" s="30" t="str">
        <f t="shared" si="192"/>
        <v xml:space="preserve">      f_equip_pumps_ownership_type </v>
      </c>
      <c r="F3063" s="30" t="str">
        <f t="shared" si="193"/>
        <v xml:space="preserve"> c_equipment_ownership_pumps,</v>
      </c>
      <c r="G3063" s="30" t="str">
        <f t="shared" si="194"/>
        <v xml:space="preserve"> c_equipment_ownership_pumps</v>
      </c>
      <c r="I3063" t="s">
        <v>5602</v>
      </c>
      <c r="J3063" t="s">
        <v>5604</v>
      </c>
      <c r="K3063" t="s">
        <v>5603</v>
      </c>
      <c r="M3063" t="str">
        <f t="shared" si="195"/>
        <v>variable = ifelse(variable == " c_equipment_ownership_pumps","      f_equip_pumps_ownership_type ",variable),</v>
      </c>
    </row>
    <row r="3064" spans="1:13">
      <c r="A3064" t="s">
        <v>7165</v>
      </c>
      <c r="E3064" s="30" t="str">
        <f t="shared" si="192"/>
        <v xml:space="preserve">      f_equip_pumps_ownership_type_other </v>
      </c>
      <c r="F3064" s="30" t="str">
        <f t="shared" si="193"/>
        <v xml:space="preserve"> 'c_equipment_ownership_pumps__other__' ,</v>
      </c>
      <c r="G3064" s="30" t="str">
        <f t="shared" si="194"/>
        <v xml:space="preserve"> 'c_equipment_ownership_pumps__other__' </v>
      </c>
      <c r="I3064" t="s">
        <v>5602</v>
      </c>
      <c r="J3064" t="s">
        <v>5604</v>
      </c>
      <c r="K3064" t="s">
        <v>5603</v>
      </c>
      <c r="M3064" t="str">
        <f t="shared" si="195"/>
        <v>variable = ifelse(variable == " 'c_equipment_ownership_pumps__other__' ","      f_equip_pumps_ownership_type_other ",variable),</v>
      </c>
    </row>
    <row r="3065" spans="1:13">
      <c r="A3065" t="s">
        <v>5728</v>
      </c>
      <c r="E3065" s="30" t="str">
        <f t="shared" si="192"/>
        <v xml:space="preserve">      f_equip_sprinklers_ownership_type </v>
      </c>
      <c r="F3065" s="30" t="str">
        <f t="shared" si="193"/>
        <v xml:space="preserve"> c_equipment_ownership_sprinklers,</v>
      </c>
      <c r="G3065" s="30" t="str">
        <f t="shared" si="194"/>
        <v xml:space="preserve"> c_equipment_ownership_sprinklers</v>
      </c>
      <c r="I3065" t="s">
        <v>5602</v>
      </c>
      <c r="J3065" t="s">
        <v>5604</v>
      </c>
      <c r="K3065" t="s">
        <v>5603</v>
      </c>
      <c r="M3065" t="str">
        <f t="shared" si="195"/>
        <v>variable = ifelse(variable == " c_equipment_ownership_sprinklers","      f_equip_sprinklers_ownership_type ",variable),</v>
      </c>
    </row>
    <row r="3066" spans="1:13">
      <c r="A3066" t="s">
        <v>7166</v>
      </c>
      <c r="E3066" s="30" t="str">
        <f t="shared" si="192"/>
        <v xml:space="preserve">      f_equip_sprinklers_ownership_type_other </v>
      </c>
      <c r="F3066" s="30" t="str">
        <f t="shared" si="193"/>
        <v xml:space="preserve"> 'c_equipment_ownership_sprinklers__other__' ,</v>
      </c>
      <c r="G3066" s="30" t="str">
        <f t="shared" si="194"/>
        <v xml:space="preserve"> 'c_equipment_ownership_sprinklers__other__' </v>
      </c>
      <c r="I3066" t="s">
        <v>5602</v>
      </c>
      <c r="J3066" t="s">
        <v>5604</v>
      </c>
      <c r="K3066" t="s">
        <v>5603</v>
      </c>
      <c r="M3066" t="str">
        <f t="shared" si="195"/>
        <v>variable = ifelse(variable == " 'c_equipment_ownership_sprinklers__other__' ","      f_equip_sprinklers_ownership_type_other ",variable),</v>
      </c>
    </row>
    <row r="3067" spans="1:13">
      <c r="A3067" t="s">
        <v>6729</v>
      </c>
      <c r="E3067" s="30" t="str">
        <f t="shared" si="192"/>
        <v xml:space="preserve">      f_equip_tarpaulin_ownership_type </v>
      </c>
      <c r="F3067" s="30" t="str">
        <f t="shared" si="193"/>
        <v xml:space="preserve"> c_equipment_ownership_tarpaulin,</v>
      </c>
      <c r="G3067" s="30" t="str">
        <f t="shared" si="194"/>
        <v xml:space="preserve"> c_equipment_ownership_tarpaulin</v>
      </c>
      <c r="I3067" t="s">
        <v>5602</v>
      </c>
      <c r="J3067" t="s">
        <v>5604</v>
      </c>
      <c r="K3067" t="s">
        <v>5603</v>
      </c>
      <c r="M3067" t="str">
        <f t="shared" si="195"/>
        <v>variable = ifelse(variable == " c_equipment_ownership_tarpaulin","      f_equip_tarpaulin_ownership_type ",variable),</v>
      </c>
    </row>
    <row r="3068" spans="1:13">
      <c r="A3068" t="s">
        <v>7167</v>
      </c>
      <c r="E3068" s="30" t="str">
        <f t="shared" si="192"/>
        <v xml:space="preserve">      f_equip_tarpaulin_ownership_type_other </v>
      </c>
      <c r="F3068" s="30" t="str">
        <f t="shared" si="193"/>
        <v xml:space="preserve"> 'c_equipment_ownership_tarpaulin__other__' ,</v>
      </c>
      <c r="G3068" s="30" t="str">
        <f t="shared" si="194"/>
        <v xml:space="preserve"> 'c_equipment_ownership_tarpaulin__other__' </v>
      </c>
      <c r="I3068" t="s">
        <v>5602</v>
      </c>
      <c r="J3068" t="s">
        <v>5604</v>
      </c>
      <c r="K3068" t="s">
        <v>5603</v>
      </c>
      <c r="M3068" t="str">
        <f t="shared" si="195"/>
        <v>variable = ifelse(variable == " 'c_equipment_ownership_tarpaulin__other__' ","      f_equip_tarpaulin_ownership_type_other ",variable),</v>
      </c>
    </row>
    <row r="3069" spans="1:13">
      <c r="A3069" t="s">
        <v>5730</v>
      </c>
      <c r="E3069" s="30" t="str">
        <f t="shared" si="192"/>
        <v xml:space="preserve">      f_equip_tractor_ownership_type </v>
      </c>
      <c r="F3069" s="30" t="str">
        <f t="shared" si="193"/>
        <v xml:space="preserve"> c_equipment_ownership_tractor,</v>
      </c>
      <c r="G3069" s="30" t="str">
        <f t="shared" si="194"/>
        <v xml:space="preserve"> c_equipment_ownership_tractor</v>
      </c>
      <c r="I3069" t="s">
        <v>5602</v>
      </c>
      <c r="J3069" t="s">
        <v>5604</v>
      </c>
      <c r="K3069" t="s">
        <v>5603</v>
      </c>
      <c r="M3069" t="str">
        <f t="shared" si="195"/>
        <v>variable = ifelse(variable == " c_equipment_ownership_tractor","      f_equip_tractor_ownership_type ",variable),</v>
      </c>
    </row>
    <row r="3070" spans="1:13">
      <c r="A3070" t="s">
        <v>7168</v>
      </c>
      <c r="E3070" s="30" t="str">
        <f t="shared" si="192"/>
        <v xml:space="preserve">      f_equip_tractor_ownership_type_other </v>
      </c>
      <c r="F3070" s="30" t="str">
        <f t="shared" si="193"/>
        <v xml:space="preserve"> 'c_equipment_ownership_tractor__other__' ,</v>
      </c>
      <c r="G3070" s="30" t="str">
        <f t="shared" si="194"/>
        <v xml:space="preserve"> 'c_equipment_ownership_tractor__other__' </v>
      </c>
      <c r="I3070" t="s">
        <v>5602</v>
      </c>
      <c r="J3070" t="s">
        <v>5604</v>
      </c>
      <c r="K3070" t="s">
        <v>5603</v>
      </c>
      <c r="M3070" t="str">
        <f t="shared" si="195"/>
        <v>variable = ifelse(variable == " 'c_equipment_ownership_tractor__other__' ","      f_equip_tractor_ownership_type_other ",variable),</v>
      </c>
    </row>
    <row r="3071" spans="1:13">
      <c r="A3071" t="s">
        <v>5732</v>
      </c>
      <c r="E3071" s="30" t="str">
        <f t="shared" si="192"/>
        <v xml:space="preserve">      f_equip_irrigation_rent_costs_day </v>
      </c>
      <c r="F3071" s="30" t="str">
        <f t="shared" si="193"/>
        <v xml:space="preserve"> c_equipment_pay_rent_irrigation,</v>
      </c>
      <c r="G3071" s="30" t="str">
        <f t="shared" si="194"/>
        <v xml:space="preserve"> c_equipment_pay_rent_irrigation</v>
      </c>
      <c r="I3071" t="s">
        <v>5602</v>
      </c>
      <c r="J3071" t="s">
        <v>5604</v>
      </c>
      <c r="K3071" t="s">
        <v>5603</v>
      </c>
      <c r="M3071" t="str">
        <f t="shared" si="195"/>
        <v>variable = ifelse(variable == " c_equipment_pay_rent_irrigation","      f_equip_irrigation_rent_costs_day ",variable),</v>
      </c>
    </row>
    <row r="3072" spans="1:13">
      <c r="A3072" t="s">
        <v>6732</v>
      </c>
      <c r="E3072" s="30" t="str">
        <f t="shared" si="192"/>
        <v xml:space="preserve">      f_equip_landprep_rent_costs_day </v>
      </c>
      <c r="F3072" s="30" t="str">
        <f t="shared" si="193"/>
        <v xml:space="preserve"> c_equipment_pay_rent_land_preparation,</v>
      </c>
      <c r="G3072" s="30" t="str">
        <f t="shared" si="194"/>
        <v xml:space="preserve"> c_equipment_pay_rent_land_preparation</v>
      </c>
      <c r="I3072" t="s">
        <v>5602</v>
      </c>
      <c r="J3072" t="s">
        <v>5604</v>
      </c>
      <c r="K3072" t="s">
        <v>5603</v>
      </c>
      <c r="M3072" t="str">
        <f t="shared" si="195"/>
        <v>variable = ifelse(variable == " c_equipment_pay_rent_land_preparation","      f_equip_landprep_rent_costs_day ",variable),</v>
      </c>
    </row>
    <row r="3073" spans="1:13">
      <c r="A3073" t="s">
        <v>5734</v>
      </c>
      <c r="E3073" s="30" t="str">
        <f t="shared" si="192"/>
        <v xml:space="preserve">      f_equip_maintenance_rent_costs_day </v>
      </c>
      <c r="F3073" s="30" t="str">
        <f t="shared" si="193"/>
        <v xml:space="preserve"> c_equipment_pay_rent_maintenance,</v>
      </c>
      <c r="G3073" s="30" t="str">
        <f t="shared" si="194"/>
        <v xml:space="preserve"> c_equipment_pay_rent_maintenance</v>
      </c>
      <c r="I3073" t="s">
        <v>5602</v>
      </c>
      <c r="J3073" t="s">
        <v>5604</v>
      </c>
      <c r="K3073" t="s">
        <v>5603</v>
      </c>
      <c r="M3073" t="str">
        <f t="shared" si="195"/>
        <v>variable = ifelse(variable == " c_equipment_pay_rent_maintenance","      f_equip_maintenance_rent_costs_day ",variable),</v>
      </c>
    </row>
    <row r="3074" spans="1:13">
      <c r="A3074" t="s">
        <v>6733</v>
      </c>
      <c r="E3074" s="30" t="str">
        <f t="shared" si="192"/>
        <v xml:space="preserve">      f_equip_pruning_rent_costs_day </v>
      </c>
      <c r="F3074" s="30" t="str">
        <f t="shared" si="193"/>
        <v xml:space="preserve"> c_equipment_pay_rent_maintenance_pruning,</v>
      </c>
      <c r="G3074" s="30" t="str">
        <f t="shared" si="194"/>
        <v xml:space="preserve"> c_equipment_pay_rent_maintenance_pruning</v>
      </c>
      <c r="I3074" t="s">
        <v>5602</v>
      </c>
      <c r="J3074" t="s">
        <v>5604</v>
      </c>
      <c r="K3074" t="s">
        <v>5603</v>
      </c>
      <c r="M3074" t="str">
        <f t="shared" si="195"/>
        <v>variable = ifelse(variable == " c_equipment_pay_rent_maintenance_pruning","      f_equip_pruning_rent_costs_day ",variable),</v>
      </c>
    </row>
    <row r="3075" spans="1:13">
      <c r="A3075" t="s">
        <v>5735</v>
      </c>
      <c r="E3075" s="30" t="str">
        <f t="shared" si="192"/>
        <v xml:space="preserve">      f_equip_tiller_rent_costs_day </v>
      </c>
      <c r="F3075" s="30" t="str">
        <f t="shared" si="193"/>
        <v xml:space="preserve"> c_equipment_pay_rent_motorized_tiller,</v>
      </c>
      <c r="G3075" s="30" t="str">
        <f t="shared" si="194"/>
        <v xml:space="preserve"> c_equipment_pay_rent_motorized_tiller</v>
      </c>
      <c r="I3075" t="s">
        <v>5602</v>
      </c>
      <c r="J3075" t="s">
        <v>5604</v>
      </c>
      <c r="K3075" t="s">
        <v>5603</v>
      </c>
      <c r="M3075" t="str">
        <f t="shared" si="195"/>
        <v>variable = ifelse(variable == " c_equipment_pay_rent_motorized_tiller","      f_equip_tiller_rent_costs_day ",variable),</v>
      </c>
    </row>
    <row r="3076" spans="1:13">
      <c r="A3076" t="s">
        <v>6735</v>
      </c>
      <c r="E3076" s="30" t="str">
        <f t="shared" si="192"/>
        <v xml:space="preserve">      f_equip_mulching_rent_costs_day </v>
      </c>
      <c r="F3076" s="30" t="str">
        <f t="shared" si="193"/>
        <v xml:space="preserve"> c_equipment_pay_rent_mulching,</v>
      </c>
      <c r="G3076" s="30" t="str">
        <f t="shared" si="194"/>
        <v xml:space="preserve"> c_equipment_pay_rent_mulching</v>
      </c>
      <c r="I3076" t="s">
        <v>5602</v>
      </c>
      <c r="J3076" t="s">
        <v>5604</v>
      </c>
      <c r="K3076" t="s">
        <v>5603</v>
      </c>
      <c r="M3076" t="str">
        <f t="shared" si="195"/>
        <v>variable = ifelse(variable == " c_equipment_pay_rent_mulching","      f_equip_mulching_rent_costs_day ",variable),</v>
      </c>
    </row>
    <row r="3077" spans="1:13">
      <c r="A3077" t="s">
        <v>5737</v>
      </c>
      <c r="E3077" s="30" t="str">
        <f t="shared" si="192"/>
        <v xml:space="preserve">      f_equip_hose_rent_costs_day </v>
      </c>
      <c r="F3077" s="30" t="str">
        <f t="shared" si="193"/>
        <v xml:space="preserve"> c_equipment_pay_rent_permanent_hose,</v>
      </c>
      <c r="G3077" s="30" t="str">
        <f t="shared" si="194"/>
        <v xml:space="preserve"> c_equipment_pay_rent_permanent_hose</v>
      </c>
      <c r="I3077" t="s">
        <v>5602</v>
      </c>
      <c r="J3077" t="s">
        <v>5604</v>
      </c>
      <c r="K3077" t="s">
        <v>5603</v>
      </c>
      <c r="M3077" t="str">
        <f t="shared" si="195"/>
        <v>variable = ifelse(variable == " c_equipment_pay_rent_permanent_hose","      f_equip_hose_rent_costs_day ",variable),</v>
      </c>
    </row>
    <row r="3078" spans="1:13">
      <c r="A3078" t="s">
        <v>6497</v>
      </c>
      <c r="E3078" s="30" t="str">
        <f t="shared" si="192"/>
        <v xml:space="preserve">      f_equip_chemicals_rent_costs_day </v>
      </c>
      <c r="F3078" s="30" t="str">
        <f t="shared" si="193"/>
        <v xml:space="preserve"> c_equipment_pay_rent_pesticides,</v>
      </c>
      <c r="G3078" s="30" t="str">
        <f t="shared" si="194"/>
        <v xml:space="preserve"> c_equipment_pay_rent_pesticides</v>
      </c>
      <c r="I3078" t="s">
        <v>5602</v>
      </c>
      <c r="J3078" t="s">
        <v>5604</v>
      </c>
      <c r="K3078" t="s">
        <v>5603</v>
      </c>
      <c r="M3078" t="str">
        <f t="shared" si="195"/>
        <v>variable = ifelse(variable == " c_equipment_pay_rent_pesticides","      f_equip_chemicals_rent_costs_day ",variable),</v>
      </c>
    </row>
    <row r="3079" spans="1:13">
      <c r="A3079" t="s">
        <v>5739</v>
      </c>
      <c r="E3079" s="30" t="str">
        <f t="shared" ref="E3079:E3142" si="196">LEFT(A3079, SEARCH("=",A3079)-1)</f>
        <v xml:space="preserve">      f_equip_pumps_rent_costs_day </v>
      </c>
      <c r="F3079" s="30" t="str">
        <f t="shared" ref="F3079:F3142" si="197">RIGHT(A3079,LEN(A3079)-SEARCH("=",A3079))</f>
        <v xml:space="preserve"> c_equipment_pay_rent_pumps,</v>
      </c>
      <c r="G3079" s="30" t="str">
        <f t="shared" ref="G3079:G3142" si="198">LEFT(F3079, SEARCH(",",F3079)-1)</f>
        <v xml:space="preserve"> c_equipment_pay_rent_pumps</v>
      </c>
      <c r="I3079" t="s">
        <v>5602</v>
      </c>
      <c r="J3079" t="s">
        <v>5604</v>
      </c>
      <c r="K3079" t="s">
        <v>5603</v>
      </c>
      <c r="M3079" t="str">
        <f t="shared" ref="M3079:M3142" si="199">IFERROR(_xlfn.CONCAT(I3079,G3079,J3079,E3079,K3079),"")</f>
        <v>variable = ifelse(variable == " c_equipment_pay_rent_pumps","      f_equip_pumps_rent_costs_day ",variable),</v>
      </c>
    </row>
    <row r="3080" spans="1:13">
      <c r="A3080" t="s">
        <v>5740</v>
      </c>
      <c r="E3080" s="30" t="str">
        <f t="shared" si="196"/>
        <v xml:space="preserve">      f_equip_sprinklers_rent_costs_day </v>
      </c>
      <c r="F3080" s="30" t="str">
        <f t="shared" si="197"/>
        <v xml:space="preserve"> c_equipment_pay_rent_sprinklers,</v>
      </c>
      <c r="G3080" s="30" t="str">
        <f t="shared" si="198"/>
        <v xml:space="preserve"> c_equipment_pay_rent_sprinklers</v>
      </c>
      <c r="I3080" t="s">
        <v>5602</v>
      </c>
      <c r="J3080" t="s">
        <v>5604</v>
      </c>
      <c r="K3080" t="s">
        <v>5603</v>
      </c>
      <c r="M3080" t="str">
        <f t="shared" si="199"/>
        <v>variable = ifelse(variable == " c_equipment_pay_rent_sprinklers","      f_equip_sprinklers_rent_costs_day ",variable),</v>
      </c>
    </row>
    <row r="3081" spans="1:13">
      <c r="A3081" t="s">
        <v>6737</v>
      </c>
      <c r="E3081" s="30" t="str">
        <f t="shared" si="196"/>
        <v xml:space="preserve">      f_equip_tarpaulin_rent_costs_day </v>
      </c>
      <c r="F3081" s="30" t="str">
        <f t="shared" si="197"/>
        <v xml:space="preserve"> c_equipment_pay_rent_tarpaulin,</v>
      </c>
      <c r="G3081" s="30" t="str">
        <f t="shared" si="198"/>
        <v xml:space="preserve"> c_equipment_pay_rent_tarpaulin</v>
      </c>
      <c r="I3081" t="s">
        <v>5602</v>
      </c>
      <c r="J3081" t="s">
        <v>5604</v>
      </c>
      <c r="K3081" t="s">
        <v>5603</v>
      </c>
      <c r="M3081" t="str">
        <f t="shared" si="199"/>
        <v>variable = ifelse(variable == " c_equipment_pay_rent_tarpaulin","      f_equip_tarpaulin_rent_costs_day ",variable),</v>
      </c>
    </row>
    <row r="3082" spans="1:13">
      <c r="A3082" t="s">
        <v>7169</v>
      </c>
      <c r="E3082" s="30" t="str">
        <f t="shared" si="196"/>
        <v xml:space="preserve">      f_labour_farm_size_agrochemical </v>
      </c>
      <c r="F3082" s="30" t="str">
        <f t="shared" si="197"/>
        <v xml:space="preserve"> c_farm_size_agrochemical,</v>
      </c>
      <c r="G3082" s="30" t="str">
        <f t="shared" si="198"/>
        <v xml:space="preserve"> c_farm_size_agrochemical</v>
      </c>
      <c r="I3082" t="s">
        <v>5602</v>
      </c>
      <c r="J3082" t="s">
        <v>5604</v>
      </c>
      <c r="K3082" t="s">
        <v>5603</v>
      </c>
      <c r="M3082" t="str">
        <f t="shared" si="199"/>
        <v>variable = ifelse(variable == " c_farm_size_agrochemical","      f_labour_farm_size_agrochemical ",variable),</v>
      </c>
    </row>
    <row r="3083" spans="1:13">
      <c r="A3083" t="s">
        <v>7170</v>
      </c>
      <c r="E3083" s="30" t="str">
        <f t="shared" si="196"/>
        <v xml:space="preserve">      f_labour_farm_size_cropmaint </v>
      </c>
      <c r="F3083" s="30" t="str">
        <f t="shared" si="197"/>
        <v xml:space="preserve"> c_farm_size_crop_maintenance,</v>
      </c>
      <c r="G3083" s="30" t="str">
        <f t="shared" si="198"/>
        <v xml:space="preserve"> c_farm_size_crop_maintenance</v>
      </c>
      <c r="I3083" t="s">
        <v>5602</v>
      </c>
      <c r="J3083" t="s">
        <v>5604</v>
      </c>
      <c r="K3083" t="s">
        <v>5603</v>
      </c>
      <c r="M3083" t="str">
        <f t="shared" si="199"/>
        <v>variable = ifelse(variable == " c_farm_size_crop_maintenance","      f_labour_farm_size_cropmaint ",variable),</v>
      </c>
    </row>
    <row r="3084" spans="1:13">
      <c r="A3084" t="s">
        <v>7171</v>
      </c>
      <c r="E3084" s="30" t="str">
        <f t="shared" si="196"/>
        <v xml:space="preserve">      f_labour_farm_size_fertilizer </v>
      </c>
      <c r="F3084" s="30" t="str">
        <f t="shared" si="197"/>
        <v xml:space="preserve"> c_farm_size_fertiliser,</v>
      </c>
      <c r="G3084" s="30" t="str">
        <f t="shared" si="198"/>
        <v xml:space="preserve"> c_farm_size_fertiliser</v>
      </c>
      <c r="I3084" t="s">
        <v>5602</v>
      </c>
      <c r="J3084" t="s">
        <v>5604</v>
      </c>
      <c r="K3084" t="s">
        <v>5603</v>
      </c>
      <c r="M3084" t="str">
        <f t="shared" si="199"/>
        <v>variable = ifelse(variable == " c_farm_size_fertiliser","      f_labour_farm_size_fertilizer ",variable),</v>
      </c>
    </row>
    <row r="3085" spans="1:13">
      <c r="A3085" t="s">
        <v>7172</v>
      </c>
      <c r="E3085" s="30" t="str">
        <f t="shared" si="196"/>
        <v xml:space="preserve">      f_labour_farm_size_irrigation </v>
      </c>
      <c r="F3085" s="30" t="str">
        <f t="shared" si="197"/>
        <v xml:space="preserve"> c_farm_size_irrigation,</v>
      </c>
      <c r="G3085" s="30" t="str">
        <f t="shared" si="198"/>
        <v xml:space="preserve"> c_farm_size_irrigation</v>
      </c>
      <c r="I3085" t="s">
        <v>5602</v>
      </c>
      <c r="J3085" t="s">
        <v>5604</v>
      </c>
      <c r="K3085" t="s">
        <v>5603</v>
      </c>
      <c r="M3085" t="str">
        <f t="shared" si="199"/>
        <v>variable = ifelse(variable == " c_farm_size_irrigation","      f_labour_farm_size_irrigation ",variable),</v>
      </c>
    </row>
    <row r="3086" spans="1:13">
      <c r="A3086" t="s">
        <v>7173</v>
      </c>
      <c r="E3086" s="30" t="str">
        <f t="shared" si="196"/>
        <v xml:space="preserve">      f_labour_farm_size_landprep </v>
      </c>
      <c r="F3086" s="30" t="str">
        <f t="shared" si="197"/>
        <v xml:space="preserve"> c_farm_size_land_preparation,</v>
      </c>
      <c r="G3086" s="30" t="str">
        <f t="shared" si="198"/>
        <v xml:space="preserve"> c_farm_size_land_preparation</v>
      </c>
      <c r="I3086" t="s">
        <v>5602</v>
      </c>
      <c r="J3086" t="s">
        <v>5604</v>
      </c>
      <c r="K3086" t="s">
        <v>5603</v>
      </c>
      <c r="M3086" t="str">
        <f t="shared" si="199"/>
        <v>variable = ifelse(variable == " c_farm_size_land_preparation","      f_labour_farm_size_landprep ",variable),</v>
      </c>
    </row>
    <row r="3087" spans="1:13">
      <c r="A3087" t="s">
        <v>7174</v>
      </c>
      <c r="E3087" s="30" t="str">
        <f t="shared" si="196"/>
        <v xml:space="preserve">      f_labour_marketing_wage_per_kg </v>
      </c>
      <c r="F3087" s="30" t="str">
        <f t="shared" si="197"/>
        <v xml:space="preserve"> c_farm_size_marketing,</v>
      </c>
      <c r="G3087" s="30" t="str">
        <f t="shared" si="198"/>
        <v xml:space="preserve"> c_farm_size_marketing</v>
      </c>
      <c r="I3087" t="s">
        <v>5602</v>
      </c>
      <c r="J3087" t="s">
        <v>5604</v>
      </c>
      <c r="K3087" t="s">
        <v>5603</v>
      </c>
      <c r="M3087" t="str">
        <f t="shared" si="199"/>
        <v>variable = ifelse(variable == " c_farm_size_marketing","      f_labour_marketing_wage_per_kg ",variable),</v>
      </c>
    </row>
    <row r="3088" spans="1:13">
      <c r="A3088" t="s">
        <v>7175</v>
      </c>
      <c r="E3088" s="30" t="str">
        <f t="shared" si="196"/>
        <v xml:space="preserve">      f_labour_farm_size_planting </v>
      </c>
      <c r="F3088" s="30" t="str">
        <f t="shared" si="197"/>
        <v xml:space="preserve"> c_farm_size_planting,</v>
      </c>
      <c r="G3088" s="30" t="str">
        <f t="shared" si="198"/>
        <v xml:space="preserve"> c_farm_size_planting</v>
      </c>
      <c r="I3088" t="s">
        <v>5602</v>
      </c>
      <c r="J3088" t="s">
        <v>5604</v>
      </c>
      <c r="K3088" t="s">
        <v>5603</v>
      </c>
      <c r="M3088" t="str">
        <f t="shared" si="199"/>
        <v>variable = ifelse(variable == " c_farm_size_planting","      f_labour_farm_size_planting ",variable),</v>
      </c>
    </row>
    <row r="3089" spans="1:13">
      <c r="A3089" t="s">
        <v>7176</v>
      </c>
      <c r="E3089" s="30" t="str">
        <f t="shared" si="196"/>
        <v xml:space="preserve">      f_lcoffee_processed_price_per_kg </v>
      </c>
      <c r="F3089" s="30" t="str">
        <f t="shared" si="197"/>
        <v xml:space="preserve"> c_farm_size_postharvesting,</v>
      </c>
      <c r="G3089" s="30" t="str">
        <f t="shared" si="198"/>
        <v xml:space="preserve"> c_farm_size_postharvesting</v>
      </c>
      <c r="I3089" t="s">
        <v>5602</v>
      </c>
      <c r="J3089" t="s">
        <v>5604</v>
      </c>
      <c r="K3089" t="s">
        <v>5603</v>
      </c>
      <c r="M3089" t="str">
        <f t="shared" si="199"/>
        <v>variable = ifelse(variable == " c_farm_size_postharvesting","      f_lcoffee_processed_price_per_kg ",variable),</v>
      </c>
    </row>
    <row r="3090" spans="1:13">
      <c r="A3090" t="s">
        <v>7177</v>
      </c>
      <c r="E3090" s="30" t="str">
        <f t="shared" si="196"/>
        <v xml:space="preserve">      f_labour_farm_size_trenches </v>
      </c>
      <c r="F3090" s="30" t="str">
        <f t="shared" si="197"/>
        <v xml:space="preserve"> c_farm_size_trenches,</v>
      </c>
      <c r="G3090" s="30" t="str">
        <f t="shared" si="198"/>
        <v xml:space="preserve"> c_farm_size_trenches</v>
      </c>
      <c r="I3090" t="s">
        <v>5602</v>
      </c>
      <c r="J3090" t="s">
        <v>5604</v>
      </c>
      <c r="K3090" t="s">
        <v>5603</v>
      </c>
      <c r="M3090" t="str">
        <f t="shared" si="199"/>
        <v>variable = ifelse(variable == " c_farm_size_trenches","      f_labour_farm_size_trenches ",variable),</v>
      </c>
    </row>
    <row r="3091" spans="1:13">
      <c r="A3091" t="s">
        <v>6917</v>
      </c>
      <c r="E3091" s="30" t="str">
        <f t="shared" si="196"/>
        <v xml:space="preserve">      f_inputs_costs_fertilizer </v>
      </c>
      <c r="F3091" s="30" t="str">
        <f t="shared" si="197"/>
        <v xml:space="preserve"> c_fertiliser_amount_3,</v>
      </c>
      <c r="G3091" s="30" t="str">
        <f t="shared" si="198"/>
        <v xml:space="preserve"> c_fertiliser_amount_3</v>
      </c>
      <c r="I3091" t="s">
        <v>5602</v>
      </c>
      <c r="J3091" t="s">
        <v>5604</v>
      </c>
      <c r="K3091" t="s">
        <v>5603</v>
      </c>
      <c r="M3091" t="str">
        <f t="shared" si="199"/>
        <v>variable = ifelse(variable == " c_fertiliser_amount_3","      f_inputs_costs_fertilizer ",variable),</v>
      </c>
    </row>
    <row r="3092" spans="1:13">
      <c r="A3092" t="s">
        <v>5747</v>
      </c>
      <c r="E3092" s="30" t="str">
        <f t="shared" si="196"/>
        <v xml:space="preserve">      f_livestock_costs_fodderwater </v>
      </c>
      <c r="F3092" s="30" t="str">
        <f t="shared" si="197"/>
        <v xml:space="preserve"> c_fodder_amount,</v>
      </c>
      <c r="G3092" s="30" t="str">
        <f t="shared" si="198"/>
        <v xml:space="preserve"> c_fodder_amount</v>
      </c>
      <c r="I3092" t="s">
        <v>5602</v>
      </c>
      <c r="J3092" t="s">
        <v>5604</v>
      </c>
      <c r="K3092" t="s">
        <v>5603</v>
      </c>
      <c r="M3092" t="str">
        <f t="shared" si="199"/>
        <v>variable = ifelse(variable == " c_fodder_amount","      f_livestock_costs_fodderwater ",variable),</v>
      </c>
    </row>
    <row r="3093" spans="1:13">
      <c r="A3093" t="s">
        <v>7178</v>
      </c>
      <c r="E3093" s="30" t="str">
        <f t="shared" si="196"/>
        <v xml:space="preserve">      f_labour_harvesting_bags_per_person </v>
      </c>
      <c r="F3093" s="30" t="str">
        <f t="shared" si="197"/>
        <v xml:space="preserve"> c_labor_bagamount_harvesting,</v>
      </c>
      <c r="G3093" s="30" t="str">
        <f t="shared" si="198"/>
        <v xml:space="preserve"> c_labor_bagamount_harvesting</v>
      </c>
      <c r="I3093" t="s">
        <v>5602</v>
      </c>
      <c r="J3093" t="s">
        <v>5604</v>
      </c>
      <c r="K3093" t="s">
        <v>5603</v>
      </c>
      <c r="M3093" t="str">
        <f t="shared" si="199"/>
        <v>variable = ifelse(variable == " c_labor_bagamount_harvesting","      f_labour_harvesting_bags_per_person ",variable),</v>
      </c>
    </row>
    <row r="3094" spans="1:13">
      <c r="A3094" t="s">
        <v>7179</v>
      </c>
      <c r="E3094" s="30" t="str">
        <f t="shared" si="196"/>
        <v xml:space="preserve">      f_labour_harvesting_wage_per_bag </v>
      </c>
      <c r="F3094" s="30" t="str">
        <f t="shared" si="197"/>
        <v xml:space="preserve"> c_labor_bagrate_harvesting,</v>
      </c>
      <c r="G3094" s="30" t="str">
        <f t="shared" si="198"/>
        <v xml:space="preserve"> c_labor_bagrate_harvesting</v>
      </c>
      <c r="I3094" t="s">
        <v>5602</v>
      </c>
      <c r="J3094" t="s">
        <v>5604</v>
      </c>
      <c r="K3094" t="s">
        <v>5603</v>
      </c>
      <c r="M3094" t="str">
        <f t="shared" si="199"/>
        <v>variable = ifelse(variable == " c_labor_bagrate_harvesting","      f_labour_harvesting_wage_per_bag ",variable),</v>
      </c>
    </row>
    <row r="3095" spans="1:13">
      <c r="A3095" t="s">
        <v>6517</v>
      </c>
      <c r="E3095" s="30" t="str">
        <f t="shared" si="196"/>
        <v xml:space="preserve">      f_labour_agrochemicalapp_paymentpertimeframe </v>
      </c>
      <c r="F3095" s="30" t="str">
        <f t="shared" si="197"/>
        <v xml:space="preserve"> c_labor_dayrate_agrochemical,</v>
      </c>
      <c r="G3095" s="30" t="str">
        <f t="shared" si="198"/>
        <v xml:space="preserve"> c_labor_dayrate_agrochemical</v>
      </c>
      <c r="I3095" t="s">
        <v>5602</v>
      </c>
      <c r="J3095" t="s">
        <v>5604</v>
      </c>
      <c r="K3095" t="s">
        <v>5603</v>
      </c>
      <c r="M3095" t="str">
        <f t="shared" si="199"/>
        <v>variable = ifelse(variable == " c_labor_dayrate_agrochemical","      f_labour_agrochemicalapp_paymentpertimeframe ",variable),</v>
      </c>
    </row>
    <row r="3096" spans="1:13">
      <c r="A3096" t="s">
        <v>5466</v>
      </c>
      <c r="E3096" s="30" t="str">
        <f t="shared" si="196"/>
        <v xml:space="preserve">      f_labour_cropmaint_paymentpertimeframe </v>
      </c>
      <c r="F3096" s="30" t="str">
        <f t="shared" si="197"/>
        <v xml:space="preserve"> c_labor_dayrate_crop_maintenance,</v>
      </c>
      <c r="G3096" s="30" t="str">
        <f t="shared" si="198"/>
        <v xml:space="preserve"> c_labor_dayrate_crop_maintenance</v>
      </c>
      <c r="I3096" t="s">
        <v>5602</v>
      </c>
      <c r="J3096" t="s">
        <v>5604</v>
      </c>
      <c r="K3096" t="s">
        <v>5603</v>
      </c>
      <c r="M3096" t="str">
        <f t="shared" si="199"/>
        <v>variable = ifelse(variable == " c_labor_dayrate_crop_maintenance","      f_labour_cropmaint_paymentpertimeframe ",variable),</v>
      </c>
    </row>
    <row r="3097" spans="1:13">
      <c r="A3097" t="s">
        <v>5467</v>
      </c>
      <c r="E3097" s="30" t="str">
        <f t="shared" si="196"/>
        <v xml:space="preserve">      f_labour_fertilizerapp_paymentpertimeframe </v>
      </c>
      <c r="F3097" s="30" t="str">
        <f t="shared" si="197"/>
        <v xml:space="preserve"> c_labor_dayrate_fertiliser,</v>
      </c>
      <c r="G3097" s="30" t="str">
        <f t="shared" si="198"/>
        <v xml:space="preserve"> c_labor_dayrate_fertiliser</v>
      </c>
      <c r="I3097" t="s">
        <v>5602</v>
      </c>
      <c r="J3097" t="s">
        <v>5604</v>
      </c>
      <c r="K3097" t="s">
        <v>5603</v>
      </c>
      <c r="M3097" t="str">
        <f t="shared" si="199"/>
        <v>variable = ifelse(variable == " c_labor_dayrate_fertiliser","      f_labour_fertilizerapp_paymentpertimeframe ",variable),</v>
      </c>
    </row>
    <row r="3098" spans="1:13">
      <c r="A3098" t="s">
        <v>6518</v>
      </c>
      <c r="E3098" s="30" t="str">
        <f t="shared" si="196"/>
        <v xml:space="preserve">      f_labour_irrigation_paymentpertimeframe </v>
      </c>
      <c r="F3098" s="30" t="str">
        <f t="shared" si="197"/>
        <v xml:space="preserve"> c_labor_dayrate_irrigation_2,</v>
      </c>
      <c r="G3098" s="30" t="str">
        <f t="shared" si="198"/>
        <v xml:space="preserve"> c_labor_dayrate_irrigation_2</v>
      </c>
      <c r="I3098" t="s">
        <v>5602</v>
      </c>
      <c r="J3098" t="s">
        <v>5604</v>
      </c>
      <c r="K3098" t="s">
        <v>5603</v>
      </c>
      <c r="M3098" t="str">
        <f t="shared" si="199"/>
        <v>variable = ifelse(variable == " c_labor_dayrate_irrigation_2","      f_labour_irrigation_paymentpertimeframe ",variable),</v>
      </c>
    </row>
    <row r="3099" spans="1:13">
      <c r="A3099" t="s">
        <v>5469</v>
      </c>
      <c r="E3099" s="30" t="str">
        <f t="shared" si="196"/>
        <v xml:space="preserve">      f_labour_landprep_paymentpertimeframe </v>
      </c>
      <c r="F3099" s="30" t="str">
        <f t="shared" si="197"/>
        <v xml:space="preserve"> c_labor_dayrate_land_preparation,</v>
      </c>
      <c r="G3099" s="30" t="str">
        <f t="shared" si="198"/>
        <v xml:space="preserve"> c_labor_dayrate_land_preparation</v>
      </c>
      <c r="I3099" t="s">
        <v>5602</v>
      </c>
      <c r="J3099" t="s">
        <v>5604</v>
      </c>
      <c r="K3099" t="s">
        <v>5603</v>
      </c>
      <c r="M3099" t="str">
        <f t="shared" si="199"/>
        <v>variable = ifelse(variable == " c_labor_dayrate_land_preparation","      f_labour_landprep_paymentpertimeframe ",variable),</v>
      </c>
    </row>
    <row r="3100" spans="1:13">
      <c r="A3100" t="s">
        <v>5470</v>
      </c>
      <c r="E3100" s="30" t="str">
        <f t="shared" si="196"/>
        <v xml:space="preserve">      f_labour_planting_paymentpertimeframe </v>
      </c>
      <c r="F3100" s="30" t="str">
        <f t="shared" si="197"/>
        <v xml:space="preserve"> c_labor_dayrate_planting,</v>
      </c>
      <c r="G3100" s="30" t="str">
        <f t="shared" si="198"/>
        <v xml:space="preserve"> c_labor_dayrate_planting</v>
      </c>
      <c r="I3100" t="s">
        <v>5602</v>
      </c>
      <c r="J3100" t="s">
        <v>5604</v>
      </c>
      <c r="K3100" t="s">
        <v>5603</v>
      </c>
      <c r="M3100" t="str">
        <f t="shared" si="199"/>
        <v>variable = ifelse(variable == " c_labor_dayrate_planting","      f_labour_planting_paymentpertimeframe ",variable),</v>
      </c>
    </row>
    <row r="3101" spans="1:13">
      <c r="A3101" t="s">
        <v>6747</v>
      </c>
      <c r="E3101" s="30" t="str">
        <f t="shared" si="196"/>
        <v xml:space="preserve">      f_labour_trenches_paymentpertimeframe </v>
      </c>
      <c r="F3101" s="30" t="str">
        <f t="shared" si="197"/>
        <v xml:space="preserve"> c_labor_dayrate_trenches,</v>
      </c>
      <c r="G3101" s="30" t="str">
        <f t="shared" si="198"/>
        <v xml:space="preserve"> c_labor_dayrate_trenches</v>
      </c>
      <c r="I3101" t="s">
        <v>5602</v>
      </c>
      <c r="J3101" t="s">
        <v>5604</v>
      </c>
      <c r="K3101" t="s">
        <v>5603</v>
      </c>
      <c r="M3101" t="str">
        <f t="shared" si="199"/>
        <v>variable = ifelse(variable == " c_labor_dayrate_trenches","      f_labour_trenches_paymentpertimeframe ",variable),</v>
      </c>
    </row>
    <row r="3102" spans="1:13">
      <c r="A3102" t="s">
        <v>7180</v>
      </c>
      <c r="E3102" s="30" t="str">
        <f t="shared" si="196"/>
        <v xml:space="preserve">      f_labour_harvesting_coffee_kg_per_person </v>
      </c>
      <c r="F3102" s="30" t="str">
        <f t="shared" si="197"/>
        <v xml:space="preserve"> c_labor_rate_marketing,</v>
      </c>
      <c r="G3102" s="30" t="str">
        <f t="shared" si="198"/>
        <v xml:space="preserve"> c_labor_rate_marketing</v>
      </c>
      <c r="I3102" t="s">
        <v>5602</v>
      </c>
      <c r="J3102" t="s">
        <v>5604</v>
      </c>
      <c r="K3102" t="s">
        <v>5603</v>
      </c>
      <c r="M3102" t="str">
        <f t="shared" si="199"/>
        <v>variable = ifelse(variable == " c_labor_rate_marketing","      f_labour_harvesting_coffee_kg_per_person ",variable),</v>
      </c>
    </row>
    <row r="3103" spans="1:13">
      <c r="A3103" t="s">
        <v>7181</v>
      </c>
      <c r="E3103" s="30" t="str">
        <f t="shared" si="196"/>
        <v xml:space="preserve">      f_labour_postharvesting_coffee_kg_per_person </v>
      </c>
      <c r="F3103" s="30" t="str">
        <f t="shared" si="197"/>
        <v xml:space="preserve"> c_labor_rate_postharvesting,</v>
      </c>
      <c r="G3103" s="30" t="str">
        <f t="shared" si="198"/>
        <v xml:space="preserve"> c_labor_rate_postharvesting</v>
      </c>
      <c r="I3103" t="s">
        <v>5602</v>
      </c>
      <c r="J3103" t="s">
        <v>5604</v>
      </c>
      <c r="K3103" t="s">
        <v>5603</v>
      </c>
      <c r="M3103" t="str">
        <f t="shared" si="199"/>
        <v>variable = ifelse(variable == " c_labor_rate_postharvesting","      f_labour_postharvesting_coffee_kg_per_person ",variable),</v>
      </c>
    </row>
    <row r="3104" spans="1:13">
      <c r="A3104" t="s">
        <v>6524</v>
      </c>
      <c r="E3104" s="30" t="str">
        <f t="shared" si="196"/>
        <v xml:space="preserve">      f_labour_agrochemicalapp_nrhiredpeople </v>
      </c>
      <c r="F3104" s="30" t="str">
        <f t="shared" si="197"/>
        <v xml:space="preserve"> c_laborers_hired_agrochemical,</v>
      </c>
      <c r="G3104" s="30" t="str">
        <f t="shared" si="198"/>
        <v xml:space="preserve"> c_laborers_hired_agrochemical</v>
      </c>
      <c r="I3104" t="s">
        <v>5602</v>
      </c>
      <c r="J3104" t="s">
        <v>5604</v>
      </c>
      <c r="K3104" t="s">
        <v>5603</v>
      </c>
      <c r="M3104" t="str">
        <f t="shared" si="199"/>
        <v>variable = ifelse(variable == " c_laborers_hired_agrochemical","      f_labour_agrochemicalapp_nrhiredpeople ",variable),</v>
      </c>
    </row>
    <row r="3105" spans="1:13">
      <c r="A3105" t="s">
        <v>5472</v>
      </c>
      <c r="E3105" s="30" t="str">
        <f t="shared" si="196"/>
        <v xml:space="preserve">      f_labour_cropmaint_nrhiredpeople </v>
      </c>
      <c r="F3105" s="30" t="str">
        <f t="shared" si="197"/>
        <v xml:space="preserve"> c_laborers_hired_crop_maintenance,</v>
      </c>
      <c r="G3105" s="30" t="str">
        <f t="shared" si="198"/>
        <v xml:space="preserve"> c_laborers_hired_crop_maintenance</v>
      </c>
      <c r="I3105" t="s">
        <v>5602</v>
      </c>
      <c r="J3105" t="s">
        <v>5604</v>
      </c>
      <c r="K3105" t="s">
        <v>5603</v>
      </c>
      <c r="M3105" t="str">
        <f t="shared" si="199"/>
        <v>variable = ifelse(variable == " c_laborers_hired_crop_maintenance","      f_labour_cropmaint_nrhiredpeople ",variable),</v>
      </c>
    </row>
    <row r="3106" spans="1:13">
      <c r="A3106" t="s">
        <v>5473</v>
      </c>
      <c r="E3106" s="30" t="str">
        <f t="shared" si="196"/>
        <v xml:space="preserve">      f_labour_fertilizerapp_nrhiredpeople </v>
      </c>
      <c r="F3106" s="30" t="str">
        <f t="shared" si="197"/>
        <v xml:space="preserve"> c_laborers_hired_fertiliser,</v>
      </c>
      <c r="G3106" s="30" t="str">
        <f t="shared" si="198"/>
        <v xml:space="preserve"> c_laborers_hired_fertiliser</v>
      </c>
      <c r="I3106" t="s">
        <v>5602</v>
      </c>
      <c r="J3106" t="s">
        <v>5604</v>
      </c>
      <c r="K3106" t="s">
        <v>5603</v>
      </c>
      <c r="M3106" t="str">
        <f t="shared" si="199"/>
        <v>variable = ifelse(variable == " c_laborers_hired_fertiliser","      f_labour_fertilizerapp_nrhiredpeople ",variable),</v>
      </c>
    </row>
    <row r="3107" spans="1:13">
      <c r="A3107" t="s">
        <v>5474</v>
      </c>
      <c r="E3107" s="30" t="str">
        <f t="shared" si="196"/>
        <v xml:space="preserve">      f_labour_harvesting_nrhiredpeople </v>
      </c>
      <c r="F3107" s="30" t="str">
        <f t="shared" si="197"/>
        <v xml:space="preserve"> c_laborers_hired_harvesting,</v>
      </c>
      <c r="G3107" s="30" t="str">
        <f t="shared" si="198"/>
        <v xml:space="preserve"> c_laborers_hired_harvesting</v>
      </c>
      <c r="I3107" t="s">
        <v>5602</v>
      </c>
      <c r="J3107" t="s">
        <v>5604</v>
      </c>
      <c r="K3107" t="s">
        <v>5603</v>
      </c>
      <c r="M3107" t="str">
        <f t="shared" si="199"/>
        <v>variable = ifelse(variable == " c_laborers_hired_harvesting","      f_labour_harvesting_nrhiredpeople ",variable),</v>
      </c>
    </row>
    <row r="3108" spans="1:13">
      <c r="A3108" t="s">
        <v>5475</v>
      </c>
      <c r="E3108" s="30" t="str">
        <f t="shared" si="196"/>
        <v xml:space="preserve">      f_labour_irrigation_nrhiredpeople </v>
      </c>
      <c r="F3108" s="30" t="str">
        <f t="shared" si="197"/>
        <v xml:space="preserve"> c_laborers_hired_irrigation,</v>
      </c>
      <c r="G3108" s="30" t="str">
        <f t="shared" si="198"/>
        <v xml:space="preserve"> c_laborers_hired_irrigation</v>
      </c>
      <c r="I3108" t="s">
        <v>5602</v>
      </c>
      <c r="J3108" t="s">
        <v>5604</v>
      </c>
      <c r="K3108" t="s">
        <v>5603</v>
      </c>
      <c r="M3108" t="str">
        <f t="shared" si="199"/>
        <v>variable = ifelse(variable == " c_laborers_hired_irrigation","      f_labour_irrigation_nrhiredpeople ",variable),</v>
      </c>
    </row>
    <row r="3109" spans="1:13">
      <c r="A3109" t="s">
        <v>5476</v>
      </c>
      <c r="E3109" s="30" t="str">
        <f t="shared" si="196"/>
        <v xml:space="preserve">      f_labour_landprep_nrhiredpeople </v>
      </c>
      <c r="F3109" s="30" t="str">
        <f t="shared" si="197"/>
        <v xml:space="preserve"> c_laborers_hired_land_preparation,</v>
      </c>
      <c r="G3109" s="30" t="str">
        <f t="shared" si="198"/>
        <v xml:space="preserve"> c_laborers_hired_land_preparation</v>
      </c>
      <c r="I3109" t="s">
        <v>5602</v>
      </c>
      <c r="J3109" t="s">
        <v>5604</v>
      </c>
      <c r="K3109" t="s">
        <v>5603</v>
      </c>
      <c r="M3109" t="str">
        <f t="shared" si="199"/>
        <v>variable = ifelse(variable == " c_laborers_hired_land_preparation","      f_labour_landprep_nrhiredpeople ",variable),</v>
      </c>
    </row>
    <row r="3110" spans="1:13">
      <c r="A3110" t="s">
        <v>5477</v>
      </c>
      <c r="E3110" s="30" t="str">
        <f t="shared" si="196"/>
        <v xml:space="preserve">      f_labour_marketing_nrhiredpeople </v>
      </c>
      <c r="F3110" s="30" t="str">
        <f t="shared" si="197"/>
        <v xml:space="preserve"> c_laborers_hired_marketing,</v>
      </c>
      <c r="G3110" s="30" t="str">
        <f t="shared" si="198"/>
        <v xml:space="preserve"> c_laborers_hired_marketing</v>
      </c>
      <c r="I3110" t="s">
        <v>5602</v>
      </c>
      <c r="J3110" t="s">
        <v>5604</v>
      </c>
      <c r="K3110" t="s">
        <v>5603</v>
      </c>
      <c r="M3110" t="str">
        <f t="shared" si="199"/>
        <v>variable = ifelse(variable == " c_laborers_hired_marketing","      f_labour_marketing_nrhiredpeople ",variable),</v>
      </c>
    </row>
    <row r="3111" spans="1:13">
      <c r="A3111" t="s">
        <v>5479</v>
      </c>
      <c r="E3111" s="30" t="str">
        <f t="shared" si="196"/>
        <v xml:space="preserve">      f_labour_planting_nrhiredpeople </v>
      </c>
      <c r="F3111" s="30" t="str">
        <f t="shared" si="197"/>
        <v xml:space="preserve"> c_laborers_hired_planting,</v>
      </c>
      <c r="G3111" s="30" t="str">
        <f t="shared" si="198"/>
        <v xml:space="preserve"> c_laborers_hired_planting</v>
      </c>
      <c r="I3111" t="s">
        <v>5602</v>
      </c>
      <c r="J3111" t="s">
        <v>5604</v>
      </c>
      <c r="K3111" t="s">
        <v>5603</v>
      </c>
      <c r="M3111" t="str">
        <f t="shared" si="199"/>
        <v>variable = ifelse(variable == " c_laborers_hired_planting","      f_labour_planting_nrhiredpeople ",variable),</v>
      </c>
    </row>
    <row r="3112" spans="1:13">
      <c r="A3112" t="s">
        <v>6525</v>
      </c>
      <c r="E3112" s="30" t="str">
        <f t="shared" si="196"/>
        <v xml:space="preserve">      f_labour_postharvesting_nrhiredpeople </v>
      </c>
      <c r="F3112" s="30" t="str">
        <f t="shared" si="197"/>
        <v xml:space="preserve"> c_laborers_hired_postharvest,</v>
      </c>
      <c r="G3112" s="30" t="str">
        <f t="shared" si="198"/>
        <v xml:space="preserve"> c_laborers_hired_postharvest</v>
      </c>
      <c r="I3112" t="s">
        <v>5602</v>
      </c>
      <c r="J3112" t="s">
        <v>5604</v>
      </c>
      <c r="K3112" t="s">
        <v>5603</v>
      </c>
      <c r="M3112" t="str">
        <f t="shared" si="199"/>
        <v>variable = ifelse(variable == " c_laborers_hired_postharvest","      f_labour_postharvesting_nrhiredpeople ",variable),</v>
      </c>
    </row>
    <row r="3113" spans="1:13">
      <c r="A3113" t="s">
        <v>6526</v>
      </c>
      <c r="E3113" s="30" t="str">
        <f t="shared" si="196"/>
        <v xml:space="preserve">      f_labour_security_nrhiredpeople </v>
      </c>
      <c r="F3113" s="30" t="str">
        <f t="shared" si="197"/>
        <v xml:space="preserve"> c_laborers_hired_security,</v>
      </c>
      <c r="G3113" s="30" t="str">
        <f t="shared" si="198"/>
        <v xml:space="preserve"> c_laborers_hired_security</v>
      </c>
      <c r="I3113" t="s">
        <v>5602</v>
      </c>
      <c r="J3113" t="s">
        <v>5604</v>
      </c>
      <c r="K3113" t="s">
        <v>5603</v>
      </c>
      <c r="M3113" t="str">
        <f t="shared" si="199"/>
        <v>variable = ifelse(variable == " c_laborers_hired_security","      f_labour_security_nrhiredpeople ",variable),</v>
      </c>
    </row>
    <row r="3114" spans="1:13">
      <c r="A3114" t="s">
        <v>6758</v>
      </c>
      <c r="E3114" s="30" t="str">
        <f t="shared" si="196"/>
        <v xml:space="preserve">      f_labour_trenches_nrhiredpeople </v>
      </c>
      <c r="F3114" s="30" t="str">
        <f t="shared" si="197"/>
        <v xml:space="preserve"> c_laborers_hired_trenches,</v>
      </c>
      <c r="G3114" s="30" t="str">
        <f t="shared" si="198"/>
        <v xml:space="preserve"> c_laborers_hired_trenches</v>
      </c>
      <c r="I3114" t="s">
        <v>5602</v>
      </c>
      <c r="J3114" t="s">
        <v>5604</v>
      </c>
      <c r="K3114" t="s">
        <v>5603</v>
      </c>
      <c r="M3114" t="str">
        <f t="shared" si="199"/>
        <v>variable = ifelse(variable == " c_laborers_hired_trenches","      f_labour_trenches_nrhiredpeople ",variable),</v>
      </c>
    </row>
    <row r="3115" spans="1:13">
      <c r="A3115" t="s">
        <v>5803</v>
      </c>
      <c r="E3115" s="30" t="str">
        <f t="shared" si="196"/>
        <v xml:space="preserve">      f_equip_costs_maintenance </v>
      </c>
      <c r="F3115" s="30" t="str">
        <f t="shared" si="197"/>
        <v xml:space="preserve"> c_maintenance_amount,</v>
      </c>
      <c r="G3115" s="30" t="str">
        <f t="shared" si="198"/>
        <v xml:space="preserve"> c_maintenance_amount</v>
      </c>
      <c r="I3115" t="s">
        <v>5602</v>
      </c>
      <c r="J3115" t="s">
        <v>5604</v>
      </c>
      <c r="K3115" t="s">
        <v>5603</v>
      </c>
      <c r="M3115" t="str">
        <f t="shared" si="199"/>
        <v>variable = ifelse(variable == " c_maintenance_amount","      f_equip_costs_maintenance ",variable),</v>
      </c>
    </row>
    <row r="3116" spans="1:13">
      <c r="A3116" t="s">
        <v>5805</v>
      </c>
      <c r="E3116" s="30" t="str">
        <f t="shared" si="196"/>
        <v xml:space="preserve">      f_livestock_costs_medics </v>
      </c>
      <c r="F3116" s="30" t="str">
        <f t="shared" si="197"/>
        <v xml:space="preserve"> c_medicine_livestock_amount,</v>
      </c>
      <c r="G3116" s="30" t="str">
        <f t="shared" si="198"/>
        <v xml:space="preserve"> c_medicine_livestock_amount</v>
      </c>
      <c r="I3116" t="s">
        <v>5602</v>
      </c>
      <c r="J3116" t="s">
        <v>5604</v>
      </c>
      <c r="K3116" t="s">
        <v>5603</v>
      </c>
      <c r="M3116" t="str">
        <f t="shared" si="199"/>
        <v>variable = ifelse(variable == " c_medicine_livestock_amount","      f_livestock_costs_medics ",variable),</v>
      </c>
    </row>
    <row r="3117" spans="1:13">
      <c r="A3117" t="s">
        <v>6531</v>
      </c>
      <c r="E3117" s="30" t="str">
        <f t="shared" si="196"/>
        <v xml:space="preserve">      f_labour_agrochemicalapp_nrpeople </v>
      </c>
      <c r="F3117" s="30" t="str">
        <f t="shared" si="197"/>
        <v xml:space="preserve"> c_number_laborer_agrochemical,</v>
      </c>
      <c r="G3117" s="30" t="str">
        <f t="shared" si="198"/>
        <v xml:space="preserve"> c_number_laborer_agrochemical</v>
      </c>
      <c r="I3117" t="s">
        <v>5602</v>
      </c>
      <c r="J3117" t="s">
        <v>5604</v>
      </c>
      <c r="K3117" t="s">
        <v>5603</v>
      </c>
      <c r="M3117" t="str">
        <f t="shared" si="199"/>
        <v>variable = ifelse(variable == " c_number_laborer_agrochemical","      f_labour_agrochemicalapp_nrpeople ",variable),</v>
      </c>
    </row>
    <row r="3118" spans="1:13">
      <c r="A3118" t="s">
        <v>5488</v>
      </c>
      <c r="E3118" s="30" t="str">
        <f t="shared" si="196"/>
        <v xml:space="preserve">      f_labour_cropmaint_nrpeople </v>
      </c>
      <c r="F3118" s="30" t="str">
        <f t="shared" si="197"/>
        <v xml:space="preserve"> c_number_laborer_crop_maintenance,</v>
      </c>
      <c r="G3118" s="30" t="str">
        <f t="shared" si="198"/>
        <v xml:space="preserve"> c_number_laborer_crop_maintenance</v>
      </c>
      <c r="I3118" t="s">
        <v>5602</v>
      </c>
      <c r="J3118" t="s">
        <v>5604</v>
      </c>
      <c r="K3118" t="s">
        <v>5603</v>
      </c>
      <c r="M3118" t="str">
        <f t="shared" si="199"/>
        <v>variable = ifelse(variable == " c_number_laborer_crop_maintenance","      f_labour_cropmaint_nrpeople ",variable),</v>
      </c>
    </row>
    <row r="3119" spans="1:13">
      <c r="A3119" t="s">
        <v>5489</v>
      </c>
      <c r="E3119" s="30" t="str">
        <f t="shared" si="196"/>
        <v xml:space="preserve">      f_labour_fertilizerapp_nrpeople </v>
      </c>
      <c r="F3119" s="30" t="str">
        <f t="shared" si="197"/>
        <v xml:space="preserve"> c_number_laborer_fertiliser,</v>
      </c>
      <c r="G3119" s="30" t="str">
        <f t="shared" si="198"/>
        <v xml:space="preserve"> c_number_laborer_fertiliser</v>
      </c>
      <c r="I3119" t="s">
        <v>5602</v>
      </c>
      <c r="J3119" t="s">
        <v>5604</v>
      </c>
      <c r="K3119" t="s">
        <v>5603</v>
      </c>
      <c r="M3119" t="str">
        <f t="shared" si="199"/>
        <v>variable = ifelse(variable == " c_number_laborer_fertiliser","      f_labour_fertilizerapp_nrpeople ",variable),</v>
      </c>
    </row>
    <row r="3120" spans="1:13">
      <c r="A3120" t="s">
        <v>5490</v>
      </c>
      <c r="E3120" s="30" t="str">
        <f t="shared" si="196"/>
        <v xml:space="preserve">      f_labour_harvesting_nrpeople </v>
      </c>
      <c r="F3120" s="30" t="str">
        <f t="shared" si="197"/>
        <v xml:space="preserve"> c_number_laborer_harvesting,</v>
      </c>
      <c r="G3120" s="30" t="str">
        <f t="shared" si="198"/>
        <v xml:space="preserve"> c_number_laborer_harvesting</v>
      </c>
      <c r="I3120" t="s">
        <v>5602</v>
      </c>
      <c r="J3120" t="s">
        <v>5604</v>
      </c>
      <c r="K3120" t="s">
        <v>5603</v>
      </c>
      <c r="M3120" t="str">
        <f t="shared" si="199"/>
        <v>variable = ifelse(variable == " c_number_laborer_harvesting","      f_labour_harvesting_nrpeople ",variable),</v>
      </c>
    </row>
    <row r="3121" spans="1:13">
      <c r="A3121" t="s">
        <v>5491</v>
      </c>
      <c r="E3121" s="30" t="str">
        <f t="shared" si="196"/>
        <v xml:space="preserve">      f_labour_irrigation_nrpeople </v>
      </c>
      <c r="F3121" s="30" t="str">
        <f t="shared" si="197"/>
        <v xml:space="preserve"> c_number_laborer_irrigation,</v>
      </c>
      <c r="G3121" s="30" t="str">
        <f t="shared" si="198"/>
        <v xml:space="preserve"> c_number_laborer_irrigation</v>
      </c>
      <c r="I3121" t="s">
        <v>5602</v>
      </c>
      <c r="J3121" t="s">
        <v>5604</v>
      </c>
      <c r="K3121" t="s">
        <v>5603</v>
      </c>
      <c r="M3121" t="str">
        <f t="shared" si="199"/>
        <v>variable = ifelse(variable == " c_number_laborer_irrigation","      f_labour_irrigation_nrpeople ",variable),</v>
      </c>
    </row>
    <row r="3122" spans="1:13">
      <c r="A3122" t="s">
        <v>5492</v>
      </c>
      <c r="E3122" s="30" t="str">
        <f t="shared" si="196"/>
        <v xml:space="preserve">      f_labour_landprep_nrpeople </v>
      </c>
      <c r="F3122" s="30" t="str">
        <f t="shared" si="197"/>
        <v xml:space="preserve"> c_number_laborer_land_preparation,</v>
      </c>
      <c r="G3122" s="30" t="str">
        <f t="shared" si="198"/>
        <v xml:space="preserve"> c_number_laborer_land_preparation</v>
      </c>
      <c r="I3122" t="s">
        <v>5602</v>
      </c>
      <c r="J3122" t="s">
        <v>5604</v>
      </c>
      <c r="K3122" t="s">
        <v>5603</v>
      </c>
      <c r="M3122" t="str">
        <f t="shared" si="199"/>
        <v>variable = ifelse(variable == " c_number_laborer_land_preparation","      f_labour_landprep_nrpeople ",variable),</v>
      </c>
    </row>
    <row r="3123" spans="1:13">
      <c r="A3123" t="s">
        <v>5493</v>
      </c>
      <c r="E3123" s="30" t="str">
        <f t="shared" si="196"/>
        <v xml:space="preserve">      f_labour_marketing_nrpeople </v>
      </c>
      <c r="F3123" s="30" t="str">
        <f t="shared" si="197"/>
        <v xml:space="preserve"> c_number_laborer_marketing,</v>
      </c>
      <c r="G3123" s="30" t="str">
        <f t="shared" si="198"/>
        <v xml:space="preserve"> c_number_laborer_marketing</v>
      </c>
      <c r="I3123" t="s">
        <v>5602</v>
      </c>
      <c r="J3123" t="s">
        <v>5604</v>
      </c>
      <c r="K3123" t="s">
        <v>5603</v>
      </c>
      <c r="M3123" t="str">
        <f t="shared" si="199"/>
        <v>variable = ifelse(variable == " c_number_laborer_marketing","      f_labour_marketing_nrpeople ",variable),</v>
      </c>
    </row>
    <row r="3124" spans="1:13">
      <c r="A3124" t="s">
        <v>5495</v>
      </c>
      <c r="E3124" s="30" t="str">
        <f t="shared" si="196"/>
        <v xml:space="preserve">      f_labour_planting_nrpeople </v>
      </c>
      <c r="F3124" s="30" t="str">
        <f t="shared" si="197"/>
        <v xml:space="preserve"> c_number_laborer_planting,</v>
      </c>
      <c r="G3124" s="30" t="str">
        <f t="shared" si="198"/>
        <v xml:space="preserve"> c_number_laborer_planting</v>
      </c>
      <c r="I3124" t="s">
        <v>5602</v>
      </c>
      <c r="J3124" t="s">
        <v>5604</v>
      </c>
      <c r="K3124" t="s">
        <v>5603</v>
      </c>
      <c r="M3124" t="str">
        <f t="shared" si="199"/>
        <v>variable = ifelse(variable == " c_number_laborer_planting","      f_labour_planting_nrpeople ",variable),</v>
      </c>
    </row>
    <row r="3125" spans="1:13">
      <c r="A3125" t="s">
        <v>6532</v>
      </c>
      <c r="E3125" s="30" t="str">
        <f t="shared" si="196"/>
        <v xml:space="preserve">      f_labour_postharvesting_nrpeople </v>
      </c>
      <c r="F3125" s="30" t="str">
        <f t="shared" si="197"/>
        <v xml:space="preserve"> c_number_laborer_postharvest,</v>
      </c>
      <c r="G3125" s="30" t="str">
        <f t="shared" si="198"/>
        <v xml:space="preserve"> c_number_laborer_postharvest</v>
      </c>
      <c r="I3125" t="s">
        <v>5602</v>
      </c>
      <c r="J3125" t="s">
        <v>5604</v>
      </c>
      <c r="K3125" t="s">
        <v>5603</v>
      </c>
      <c r="M3125" t="str">
        <f t="shared" si="199"/>
        <v>variable = ifelse(variable == " c_number_laborer_postharvest","      f_labour_postharvesting_nrpeople ",variable),</v>
      </c>
    </row>
    <row r="3126" spans="1:13">
      <c r="A3126" t="s">
        <v>6533</v>
      </c>
      <c r="E3126" s="30" t="str">
        <f t="shared" si="196"/>
        <v xml:space="preserve">      f_labour_security_nrpeople </v>
      </c>
      <c r="F3126" s="30" t="str">
        <f t="shared" si="197"/>
        <v xml:space="preserve"> c_number_laborer_security,</v>
      </c>
      <c r="G3126" s="30" t="str">
        <f t="shared" si="198"/>
        <v xml:space="preserve"> c_number_laborer_security</v>
      </c>
      <c r="I3126" t="s">
        <v>5602</v>
      </c>
      <c r="J3126" t="s">
        <v>5604</v>
      </c>
      <c r="K3126" t="s">
        <v>5603</v>
      </c>
      <c r="M3126" t="str">
        <f t="shared" si="199"/>
        <v>variable = ifelse(variable == " c_number_laborer_security","      f_labour_security_nrpeople ",variable),</v>
      </c>
    </row>
    <row r="3127" spans="1:13">
      <c r="A3127" t="s">
        <v>6760</v>
      </c>
      <c r="E3127" s="30" t="str">
        <f t="shared" si="196"/>
        <v xml:space="preserve">      f_labour_trenches_nrpeople </v>
      </c>
      <c r="F3127" s="30" t="str">
        <f t="shared" si="197"/>
        <v xml:space="preserve"> c_number_laborer_trenches,</v>
      </c>
      <c r="G3127" s="30" t="str">
        <f t="shared" si="198"/>
        <v xml:space="preserve"> c_number_laborer_trenches</v>
      </c>
      <c r="I3127" t="s">
        <v>5602</v>
      </c>
      <c r="J3127" t="s">
        <v>5604</v>
      </c>
      <c r="K3127" t="s">
        <v>5603</v>
      </c>
      <c r="M3127" t="str">
        <f t="shared" si="199"/>
        <v>variable = ifelse(variable == " c_number_laborer_trenches","      f_labour_trenches_nrpeople ",variable),</v>
      </c>
    </row>
    <row r="3128" spans="1:13">
      <c r="A3128" t="s">
        <v>7182</v>
      </c>
      <c r="E3128" s="30" t="str">
        <f t="shared" si="196"/>
        <v xml:space="preserve">      f_inputs_costs_types </v>
      </c>
      <c r="F3128" s="30" t="str">
        <f t="shared" si="197"/>
        <v xml:space="preserve"> c_nurserypreparation,</v>
      </c>
      <c r="G3128" s="30" t="str">
        <f t="shared" si="198"/>
        <v xml:space="preserve"> c_nurserypreparation</v>
      </c>
      <c r="I3128" t="s">
        <v>5602</v>
      </c>
      <c r="J3128" t="s">
        <v>5604</v>
      </c>
      <c r="K3128" t="s">
        <v>5603</v>
      </c>
      <c r="M3128" t="str">
        <f t="shared" si="199"/>
        <v>variable = ifelse(variable == " c_nurserypreparation","      f_inputs_costs_types ",variable),</v>
      </c>
    </row>
    <row r="3129" spans="1:13">
      <c r="A3129" t="s">
        <v>7183</v>
      </c>
      <c r="E3129" s="30" t="str">
        <f t="shared" si="196"/>
        <v xml:space="preserve">      f_inputs_costs_types_other </v>
      </c>
      <c r="F3129" s="30" t="str">
        <f t="shared" si="197"/>
        <v xml:space="preserve"> 'c_nurserypreparation__other__' ,</v>
      </c>
      <c r="G3129" s="30" t="str">
        <f t="shared" si="198"/>
        <v xml:space="preserve"> 'c_nurserypreparation__other__' </v>
      </c>
      <c r="I3129" t="s">
        <v>5602</v>
      </c>
      <c r="J3129" t="s">
        <v>5604</v>
      </c>
      <c r="K3129" t="s">
        <v>5603</v>
      </c>
      <c r="M3129" t="str">
        <f t="shared" si="199"/>
        <v>variable = ifelse(variable == " 'c_nurserypreparation__other__' ","      f_inputs_costs_types_other ",variable),</v>
      </c>
    </row>
    <row r="3130" spans="1:13">
      <c r="A3130" t="s">
        <v>6536</v>
      </c>
      <c r="E3130" s="30" t="str">
        <f t="shared" si="196"/>
        <v xml:space="preserve">      f_inputs_costs_chemicals_4 </v>
      </c>
      <c r="F3130" s="30" t="str">
        <f t="shared" si="197"/>
        <v xml:space="preserve"> c_ratoons_amount,</v>
      </c>
      <c r="G3130" s="30" t="str">
        <f t="shared" si="198"/>
        <v xml:space="preserve"> c_ratoons_amount</v>
      </c>
      <c r="I3130" t="s">
        <v>5602</v>
      </c>
      <c r="J3130" t="s">
        <v>5604</v>
      </c>
      <c r="K3130" t="s">
        <v>5603</v>
      </c>
      <c r="M3130" t="str">
        <f t="shared" si="199"/>
        <v>variable = ifelse(variable == " c_ratoons_amount","      f_inputs_costs_chemicals_4 ",variable),</v>
      </c>
    </row>
    <row r="3131" spans="1:13">
      <c r="A3131" t="s">
        <v>5497</v>
      </c>
      <c r="E3131" s="30" t="str">
        <f t="shared" si="196"/>
        <v xml:space="preserve">      f_inputs_costs_seedlings </v>
      </c>
      <c r="F3131" s="30" t="str">
        <f t="shared" si="197"/>
        <v xml:space="preserve"> c_seedlings_amount,</v>
      </c>
      <c r="G3131" s="30" t="str">
        <f t="shared" si="198"/>
        <v xml:space="preserve"> c_seedlings_amount</v>
      </c>
      <c r="I3131" t="s">
        <v>5602</v>
      </c>
      <c r="J3131" t="s">
        <v>5604</v>
      </c>
      <c r="K3131" t="s">
        <v>5603</v>
      </c>
      <c r="M3131" t="str">
        <f t="shared" si="199"/>
        <v>variable = ifelse(variable == " c_seedlings_amount","      f_inputs_costs_seedlings ",variable),</v>
      </c>
    </row>
    <row r="3132" spans="1:13">
      <c r="A3132" t="s">
        <v>5498</v>
      </c>
      <c r="E3132" s="30" t="str">
        <f t="shared" si="196"/>
        <v xml:space="preserve">      f_inputs_costs_seeds </v>
      </c>
      <c r="F3132" s="30" t="str">
        <f t="shared" si="197"/>
        <v xml:space="preserve"> c_seeds_amount,</v>
      </c>
      <c r="G3132" s="30" t="str">
        <f t="shared" si="198"/>
        <v xml:space="preserve"> c_seeds_amount</v>
      </c>
      <c r="I3132" t="s">
        <v>5602</v>
      </c>
      <c r="J3132" t="s">
        <v>5604</v>
      </c>
      <c r="K3132" t="s">
        <v>5603</v>
      </c>
      <c r="M3132" t="str">
        <f t="shared" si="199"/>
        <v>variable = ifelse(variable == " c_seeds_amount","      f_inputs_costs_seeds ",variable),</v>
      </c>
    </row>
    <row r="3133" spans="1:13">
      <c r="A3133" t="s">
        <v>5499</v>
      </c>
      <c r="E3133" s="30" t="str">
        <f t="shared" si="196"/>
        <v xml:space="preserve">      f_inputs_costs_irrigation </v>
      </c>
      <c r="F3133" s="30" t="str">
        <f t="shared" si="197"/>
        <v xml:space="preserve"> c_water_amount,</v>
      </c>
      <c r="G3133" s="30" t="str">
        <f t="shared" si="198"/>
        <v xml:space="preserve"> c_water_amount</v>
      </c>
      <c r="I3133" t="s">
        <v>5602</v>
      </c>
      <c r="J3133" t="s">
        <v>5604</v>
      </c>
      <c r="K3133" t="s">
        <v>5603</v>
      </c>
      <c r="M3133" t="str">
        <f t="shared" si="199"/>
        <v>variable = ifelse(variable == " c_water_amount","      f_inputs_costs_irrigation ",variable),</v>
      </c>
    </row>
    <row r="3134" spans="1:13">
      <c r="A3134" t="s">
        <v>5828</v>
      </c>
      <c r="E3134" s="30" t="str">
        <f t="shared" si="196"/>
        <v xml:space="preserve">      cl_loss_cold_waves </v>
      </c>
      <c r="F3134" s="30" t="str">
        <f t="shared" si="197"/>
        <v xml:space="preserve"> cr_amount_cold,</v>
      </c>
      <c r="G3134" s="30" t="str">
        <f t="shared" si="198"/>
        <v xml:space="preserve"> cr_amount_cold</v>
      </c>
      <c r="I3134" t="s">
        <v>5602</v>
      </c>
      <c r="J3134" t="s">
        <v>5604</v>
      </c>
      <c r="K3134" t="s">
        <v>5603</v>
      </c>
      <c r="M3134" t="str">
        <f t="shared" si="199"/>
        <v>variable = ifelse(variable == " cr_amount_cold","      cl_loss_cold_waves ",variable),</v>
      </c>
    </row>
    <row r="3135" spans="1:13">
      <c r="A3135" t="s">
        <v>5500</v>
      </c>
      <c r="E3135" s="30" t="str">
        <f t="shared" si="196"/>
        <v xml:space="preserve">      cl_loss_droughts </v>
      </c>
      <c r="F3135" s="30" t="str">
        <f t="shared" si="197"/>
        <v xml:space="preserve"> cr_amount_droughts,</v>
      </c>
      <c r="G3135" s="30" t="str">
        <f t="shared" si="198"/>
        <v xml:space="preserve"> cr_amount_droughts</v>
      </c>
      <c r="I3135" t="s">
        <v>5602</v>
      </c>
      <c r="J3135" t="s">
        <v>5604</v>
      </c>
      <c r="K3135" t="s">
        <v>5603</v>
      </c>
      <c r="M3135" t="str">
        <f t="shared" si="199"/>
        <v>variable = ifelse(variable == " cr_amount_droughts","      cl_loss_droughts ",variable),</v>
      </c>
    </row>
    <row r="3136" spans="1:13">
      <c r="A3136" t="s">
        <v>5501</v>
      </c>
      <c r="E3136" s="30" t="str">
        <f t="shared" si="196"/>
        <v xml:space="preserve">      cl_loss_floods </v>
      </c>
      <c r="F3136" s="30" t="str">
        <f t="shared" si="197"/>
        <v xml:space="preserve"> cr_amount_floods,</v>
      </c>
      <c r="G3136" s="30" t="str">
        <f t="shared" si="198"/>
        <v xml:space="preserve"> cr_amount_floods</v>
      </c>
      <c r="I3136" t="s">
        <v>5602</v>
      </c>
      <c r="J3136" t="s">
        <v>5604</v>
      </c>
      <c r="K3136" t="s">
        <v>5603</v>
      </c>
      <c r="M3136" t="str">
        <f t="shared" si="199"/>
        <v>variable = ifelse(variable == " cr_amount_floods","      cl_loss_floods ",variable),</v>
      </c>
    </row>
    <row r="3137" spans="1:13">
      <c r="A3137" t="s">
        <v>5502</v>
      </c>
      <c r="E3137" s="30" t="str">
        <f t="shared" si="196"/>
        <v xml:space="preserve">      cl_loss_land_slides </v>
      </c>
      <c r="F3137" s="30" t="str">
        <f t="shared" si="197"/>
        <v xml:space="preserve"> cr_amount_landslides,</v>
      </c>
      <c r="G3137" s="30" t="str">
        <f t="shared" si="198"/>
        <v xml:space="preserve"> cr_amount_landslides</v>
      </c>
      <c r="I3137" t="s">
        <v>5602</v>
      </c>
      <c r="J3137" t="s">
        <v>5604</v>
      </c>
      <c r="K3137" t="s">
        <v>5603</v>
      </c>
      <c r="M3137" t="str">
        <f t="shared" si="199"/>
        <v>variable = ifelse(variable == " cr_amount_landslides","      cl_loss_land_slides ",variable),</v>
      </c>
    </row>
    <row r="3138" spans="1:13">
      <c r="A3138" t="s">
        <v>5503</v>
      </c>
      <c r="E3138" s="30" t="str">
        <f t="shared" si="196"/>
        <v xml:space="preserve">      cl_loss_rain_patterns </v>
      </c>
      <c r="F3138" s="30" t="str">
        <f t="shared" si="197"/>
        <v xml:space="preserve"> cr_amount_rain,</v>
      </c>
      <c r="G3138" s="30" t="str">
        <f t="shared" si="198"/>
        <v xml:space="preserve"> cr_amount_rain</v>
      </c>
      <c r="I3138" t="s">
        <v>5602</v>
      </c>
      <c r="J3138" t="s">
        <v>5604</v>
      </c>
      <c r="K3138" t="s">
        <v>5603</v>
      </c>
      <c r="M3138" t="str">
        <f t="shared" si="199"/>
        <v>variable = ifelse(variable == " cr_amount_rain","      cl_loss_rain_patterns ",variable),</v>
      </c>
    </row>
    <row r="3139" spans="1:13">
      <c r="A3139" t="s">
        <v>5504</v>
      </c>
      <c r="E3139" s="30" t="str">
        <f t="shared" si="196"/>
        <v xml:space="preserve">      cl_loss_storms </v>
      </c>
      <c r="F3139" s="30" t="str">
        <f t="shared" si="197"/>
        <v xml:space="preserve"> cr_amount_storms,</v>
      </c>
      <c r="G3139" s="30" t="str">
        <f t="shared" si="198"/>
        <v xml:space="preserve"> cr_amount_storms</v>
      </c>
      <c r="I3139" t="s">
        <v>5602</v>
      </c>
      <c r="J3139" t="s">
        <v>5604</v>
      </c>
      <c r="K3139" t="s">
        <v>5603</v>
      </c>
      <c r="M3139" t="str">
        <f t="shared" si="199"/>
        <v>variable = ifelse(variable == " cr_amount_storms","      cl_loss_storms ",variable),</v>
      </c>
    </row>
    <row r="3140" spans="1:13">
      <c r="A3140" t="s">
        <v>5505</v>
      </c>
      <c r="E3140" s="30" t="str">
        <f t="shared" si="196"/>
        <v xml:space="preserve">      cl_loss_heat_waves </v>
      </c>
      <c r="F3140" s="30" t="str">
        <f t="shared" si="197"/>
        <v xml:space="preserve"> cr_amount_temperature,</v>
      </c>
      <c r="G3140" s="30" t="str">
        <f t="shared" si="198"/>
        <v xml:space="preserve"> cr_amount_temperature</v>
      </c>
      <c r="I3140" t="s">
        <v>5602</v>
      </c>
      <c r="J3140" t="s">
        <v>5604</v>
      </c>
      <c r="K3140" t="s">
        <v>5603</v>
      </c>
      <c r="M3140" t="str">
        <f t="shared" si="199"/>
        <v>variable = ifelse(variable == " cr_amount_temperature","      cl_loss_heat_waves ",variable),</v>
      </c>
    </row>
    <row r="3141" spans="1:13">
      <c r="A3141" t="s">
        <v>5829</v>
      </c>
      <c r="E3141" s="30" t="str">
        <f t="shared" si="196"/>
        <v xml:space="preserve">      cl_cold_waves </v>
      </c>
      <c r="F3141" s="30" t="str">
        <f t="shared" si="197"/>
        <v xml:space="preserve"> cr_frequency_cold,</v>
      </c>
      <c r="G3141" s="30" t="str">
        <f t="shared" si="198"/>
        <v xml:space="preserve"> cr_frequency_cold</v>
      </c>
      <c r="I3141" t="s">
        <v>5602</v>
      </c>
      <c r="J3141" t="s">
        <v>5604</v>
      </c>
      <c r="K3141" t="s">
        <v>5603</v>
      </c>
      <c r="M3141" t="str">
        <f t="shared" si="199"/>
        <v>variable = ifelse(variable == " cr_frequency_cold","      cl_cold_waves ",variable),</v>
      </c>
    </row>
    <row r="3142" spans="1:13">
      <c r="A3142" t="s">
        <v>5506</v>
      </c>
      <c r="E3142" s="30" t="str">
        <f t="shared" si="196"/>
        <v xml:space="preserve">      cl_droughts </v>
      </c>
      <c r="F3142" s="30" t="str">
        <f t="shared" si="197"/>
        <v xml:space="preserve"> cr_frequency_droughts,</v>
      </c>
      <c r="G3142" s="30" t="str">
        <f t="shared" si="198"/>
        <v xml:space="preserve"> cr_frequency_droughts</v>
      </c>
      <c r="I3142" t="s">
        <v>5602</v>
      </c>
      <c r="J3142" t="s">
        <v>5604</v>
      </c>
      <c r="K3142" t="s">
        <v>5603</v>
      </c>
      <c r="M3142" t="str">
        <f t="shared" si="199"/>
        <v>variable = ifelse(variable == " cr_frequency_droughts","      cl_droughts ",variable),</v>
      </c>
    </row>
    <row r="3143" spans="1:13">
      <c r="A3143" t="s">
        <v>5507</v>
      </c>
      <c r="E3143" s="30" t="str">
        <f t="shared" ref="E3143:E3206" si="200">LEFT(A3143, SEARCH("=",A3143)-1)</f>
        <v xml:space="preserve">      cl_floods </v>
      </c>
      <c r="F3143" s="30" t="str">
        <f t="shared" ref="F3143:F3206" si="201">RIGHT(A3143,LEN(A3143)-SEARCH("=",A3143))</f>
        <v xml:space="preserve"> cr_frequency_floods,</v>
      </c>
      <c r="G3143" s="30" t="str">
        <f t="shared" ref="G3143:G3206" si="202">LEFT(F3143, SEARCH(",",F3143)-1)</f>
        <v xml:space="preserve"> cr_frequency_floods</v>
      </c>
      <c r="I3143" t="s">
        <v>5602</v>
      </c>
      <c r="J3143" t="s">
        <v>5604</v>
      </c>
      <c r="K3143" t="s">
        <v>5603</v>
      </c>
      <c r="M3143" t="str">
        <f t="shared" ref="M3143:M3206" si="203">IFERROR(_xlfn.CONCAT(I3143,G3143,J3143,E3143,K3143),"")</f>
        <v>variable = ifelse(variable == " cr_frequency_floods","      cl_floods ",variable),</v>
      </c>
    </row>
    <row r="3144" spans="1:13">
      <c r="A3144" t="s">
        <v>5508</v>
      </c>
      <c r="E3144" s="30" t="str">
        <f t="shared" si="200"/>
        <v xml:space="preserve">      cl_land_slides </v>
      </c>
      <c r="F3144" s="30" t="str">
        <f t="shared" si="201"/>
        <v xml:space="preserve"> cr_frequency_landslides,</v>
      </c>
      <c r="G3144" s="30" t="str">
        <f t="shared" si="202"/>
        <v xml:space="preserve"> cr_frequency_landslides</v>
      </c>
      <c r="I3144" t="s">
        <v>5602</v>
      </c>
      <c r="J3144" t="s">
        <v>5604</v>
      </c>
      <c r="K3144" t="s">
        <v>5603</v>
      </c>
      <c r="M3144" t="str">
        <f t="shared" si="203"/>
        <v>variable = ifelse(variable == " cr_frequency_landslides","      cl_land_slides ",variable),</v>
      </c>
    </row>
    <row r="3145" spans="1:13">
      <c r="A3145" t="s">
        <v>5509</v>
      </c>
      <c r="E3145" s="30" t="str">
        <f t="shared" si="200"/>
        <v xml:space="preserve">      cl_rain_patterns </v>
      </c>
      <c r="F3145" s="30" t="str">
        <f t="shared" si="201"/>
        <v xml:space="preserve"> cr_frequency_rain,</v>
      </c>
      <c r="G3145" s="30" t="str">
        <f t="shared" si="202"/>
        <v xml:space="preserve"> cr_frequency_rain</v>
      </c>
      <c r="I3145" t="s">
        <v>5602</v>
      </c>
      <c r="J3145" t="s">
        <v>5604</v>
      </c>
      <c r="K3145" t="s">
        <v>5603</v>
      </c>
      <c r="M3145" t="str">
        <f t="shared" si="203"/>
        <v>variable = ifelse(variable == " cr_frequency_rain","      cl_rain_patterns ",variable),</v>
      </c>
    </row>
    <row r="3146" spans="1:13">
      <c r="A3146" t="s">
        <v>5510</v>
      </c>
      <c r="E3146" s="30" t="str">
        <f t="shared" si="200"/>
        <v xml:space="preserve">      cl_storms </v>
      </c>
      <c r="F3146" s="30" t="str">
        <f t="shared" si="201"/>
        <v xml:space="preserve"> cr_frequency_storms,</v>
      </c>
      <c r="G3146" s="30" t="str">
        <f t="shared" si="202"/>
        <v xml:space="preserve"> cr_frequency_storms</v>
      </c>
      <c r="I3146" t="s">
        <v>5602</v>
      </c>
      <c r="J3146" t="s">
        <v>5604</v>
      </c>
      <c r="K3146" t="s">
        <v>5603</v>
      </c>
      <c r="M3146" t="str">
        <f t="shared" si="203"/>
        <v>variable = ifelse(variable == " cr_frequency_storms","      cl_storms ",variable),</v>
      </c>
    </row>
    <row r="3147" spans="1:13">
      <c r="A3147" t="s">
        <v>5511</v>
      </c>
      <c r="E3147" s="30" t="str">
        <f t="shared" si="200"/>
        <v xml:space="preserve">      cl_heat_waves </v>
      </c>
      <c r="F3147" s="30" t="str">
        <f t="shared" si="201"/>
        <v xml:space="preserve"> cr_frequency_temperature,</v>
      </c>
      <c r="G3147" s="30" t="str">
        <f t="shared" si="202"/>
        <v xml:space="preserve"> cr_frequency_temperature</v>
      </c>
      <c r="I3147" t="s">
        <v>5602</v>
      </c>
      <c r="J3147" t="s">
        <v>5604</v>
      </c>
      <c r="K3147" t="s">
        <v>5603</v>
      </c>
      <c r="M3147" t="str">
        <f t="shared" si="203"/>
        <v>variable = ifelse(variable == " cr_frequency_temperature","      cl_heat_waves ",variable),</v>
      </c>
    </row>
    <row r="3148" spans="1:13">
      <c r="A3148" t="s">
        <v>5512</v>
      </c>
      <c r="E3148" s="30" t="str">
        <f t="shared" si="200"/>
        <v xml:space="preserve">      cl_coping_mechanisms </v>
      </c>
      <c r="F3148" s="30" t="str">
        <f t="shared" si="201"/>
        <v xml:space="preserve"> cr_methods,</v>
      </c>
      <c r="G3148" s="30" t="str">
        <f t="shared" si="202"/>
        <v xml:space="preserve"> cr_methods</v>
      </c>
      <c r="I3148" t="s">
        <v>5602</v>
      </c>
      <c r="J3148" t="s">
        <v>5604</v>
      </c>
      <c r="K3148" t="s">
        <v>5603</v>
      </c>
      <c r="M3148" t="str">
        <f t="shared" si="203"/>
        <v>variable = ifelse(variable == " cr_methods","      cl_coping_mechanisms ",variable),</v>
      </c>
    </row>
    <row r="3149" spans="1:13">
      <c r="A3149" t="s">
        <v>7184</v>
      </c>
      <c r="E3149" s="30" t="str">
        <f t="shared" si="200"/>
        <v xml:space="preserve">      cl_coping_mechanisms_other </v>
      </c>
      <c r="F3149" s="30" t="str">
        <f t="shared" si="201"/>
        <v xml:space="preserve"> 'cr_methods__other__' ,</v>
      </c>
      <c r="G3149" s="30" t="str">
        <f t="shared" si="202"/>
        <v xml:space="preserve"> 'cr_methods__other__' </v>
      </c>
      <c r="I3149" t="s">
        <v>5602</v>
      </c>
      <c r="J3149" t="s">
        <v>5604</v>
      </c>
      <c r="K3149" t="s">
        <v>5603</v>
      </c>
      <c r="M3149" t="str">
        <f t="shared" si="203"/>
        <v>variable = ifelse(variable == " 'cr_methods__other__' ","      cl_coping_mechanisms_other ",variable),</v>
      </c>
    </row>
    <row r="3150" spans="1:13">
      <c r="A3150" t="s">
        <v>5514</v>
      </c>
      <c r="E3150" s="30" t="str">
        <f t="shared" si="200"/>
        <v xml:space="preserve">      cl_extreme_weather </v>
      </c>
      <c r="F3150" s="30" t="str">
        <f t="shared" si="201"/>
        <v xml:space="preserve"> cr_options,</v>
      </c>
      <c r="G3150" s="30" t="str">
        <f t="shared" si="202"/>
        <v xml:space="preserve"> cr_options</v>
      </c>
      <c r="I3150" t="s">
        <v>5602</v>
      </c>
      <c r="J3150" t="s">
        <v>5604</v>
      </c>
      <c r="K3150" t="s">
        <v>5603</v>
      </c>
      <c r="M3150" t="str">
        <f t="shared" si="203"/>
        <v>variable = ifelse(variable == " cr_options","      cl_extreme_weather ",variable),</v>
      </c>
    </row>
    <row r="3151" spans="1:13">
      <c r="A3151" t="s">
        <v>7185</v>
      </c>
      <c r="E3151" s="30" t="str">
        <f t="shared" si="200"/>
        <v xml:space="preserve">      cl_extreme_weather_other </v>
      </c>
      <c r="F3151" s="30" t="str">
        <f t="shared" si="201"/>
        <v xml:space="preserve"> 'cr_options__other__' ,</v>
      </c>
      <c r="G3151" s="30" t="str">
        <f t="shared" si="202"/>
        <v xml:space="preserve"> 'cr_options__other__' </v>
      </c>
      <c r="I3151" t="s">
        <v>5602</v>
      </c>
      <c r="J3151" t="s">
        <v>5604</v>
      </c>
      <c r="K3151" t="s">
        <v>5603</v>
      </c>
      <c r="M3151" t="str">
        <f t="shared" si="203"/>
        <v>variable = ifelse(variable == " 'cr_options__other__' ","      cl_extreme_weather_other ",variable),</v>
      </c>
    </row>
    <row r="3152" spans="1:13">
      <c r="A3152" t="s">
        <v>6763</v>
      </c>
      <c r="E3152" s="30" t="str">
        <f t="shared" si="200"/>
        <v xml:space="preserve">      cs_recommendation </v>
      </c>
      <c r="F3152" s="30" t="str">
        <f t="shared" si="201"/>
        <v xml:space="preserve"> cr_services,</v>
      </c>
      <c r="G3152" s="30" t="str">
        <f t="shared" si="202"/>
        <v xml:space="preserve"> cr_services</v>
      </c>
      <c r="I3152" t="s">
        <v>5602</v>
      </c>
      <c r="J3152" t="s">
        <v>5604</v>
      </c>
      <c r="K3152" t="s">
        <v>5603</v>
      </c>
      <c r="M3152" t="str">
        <f t="shared" si="203"/>
        <v>variable = ifelse(variable == " cr_services","      cs_recommendation ",variable),</v>
      </c>
    </row>
    <row r="3153" spans="1:13">
      <c r="A3153" t="s">
        <v>5515</v>
      </c>
      <c r="E3153" s="30" t="str">
        <f t="shared" si="200"/>
        <v xml:space="preserve">      cs_negative_recommendation </v>
      </c>
      <c r="F3153" s="30" t="str">
        <f t="shared" si="201"/>
        <v xml:space="preserve"> cs_neg_recommendation,</v>
      </c>
      <c r="G3153" s="30" t="str">
        <f t="shared" si="202"/>
        <v xml:space="preserve"> cs_neg_recommendation</v>
      </c>
      <c r="I3153" t="s">
        <v>5602</v>
      </c>
      <c r="J3153" t="s">
        <v>5604</v>
      </c>
      <c r="K3153" t="s">
        <v>5603</v>
      </c>
      <c r="M3153" t="str">
        <f t="shared" si="203"/>
        <v>variable = ifelse(variable == " cs_neg_recommendation","      cs_negative_recommendation ",variable),</v>
      </c>
    </row>
    <row r="3154" spans="1:13">
      <c r="A3154" t="s">
        <v>7186</v>
      </c>
      <c r="E3154" s="30" t="str">
        <f t="shared" si="200"/>
        <v xml:space="preserve">      cs_negative_recommendation_other </v>
      </c>
      <c r="F3154" s="30" t="str">
        <f t="shared" si="201"/>
        <v xml:space="preserve"> 'cs_neg_recommendation__other__' ,</v>
      </c>
      <c r="G3154" s="30" t="str">
        <f t="shared" si="202"/>
        <v xml:space="preserve"> 'cs_neg_recommendation__other__' </v>
      </c>
      <c r="I3154" t="s">
        <v>5602</v>
      </c>
      <c r="J3154" t="s">
        <v>5604</v>
      </c>
      <c r="K3154" t="s">
        <v>5603</v>
      </c>
      <c r="M3154" t="str">
        <f t="shared" si="203"/>
        <v>variable = ifelse(variable == " 'cs_neg_recommendation__other__' ","      cs_negative_recommendation_other ",variable),</v>
      </c>
    </row>
    <row r="3155" spans="1:13">
      <c r="A3155" t="s">
        <v>6780</v>
      </c>
      <c r="E3155" s="30" t="str">
        <f t="shared" si="200"/>
        <v xml:space="preserve">      cs_timely_payment </v>
      </c>
      <c r="F3155" s="30" t="str">
        <f t="shared" si="201"/>
        <v xml:space="preserve"> cs_payment,</v>
      </c>
      <c r="G3155" s="30" t="str">
        <f t="shared" si="202"/>
        <v xml:space="preserve"> cs_payment</v>
      </c>
      <c r="I3155" t="s">
        <v>5602</v>
      </c>
      <c r="J3155" t="s">
        <v>5604</v>
      </c>
      <c r="K3155" t="s">
        <v>5603</v>
      </c>
      <c r="M3155" t="str">
        <f t="shared" si="203"/>
        <v>variable = ifelse(variable == " cs_payment","      cs_timely_payment ",variable),</v>
      </c>
    </row>
    <row r="3156" spans="1:13">
      <c r="A3156" t="s">
        <v>5517</v>
      </c>
      <c r="E3156" s="30" t="str">
        <f t="shared" si="200"/>
        <v xml:space="preserve">      cs_positive_recommendation </v>
      </c>
      <c r="F3156" s="30" t="str">
        <f t="shared" si="201"/>
        <v xml:space="preserve"> cs_pos_recommendation,</v>
      </c>
      <c r="G3156" s="30" t="str">
        <f t="shared" si="202"/>
        <v xml:space="preserve"> cs_pos_recommendation</v>
      </c>
      <c r="I3156" t="s">
        <v>5602</v>
      </c>
      <c r="J3156" t="s">
        <v>5604</v>
      </c>
      <c r="K3156" t="s">
        <v>5603</v>
      </c>
      <c r="M3156" t="str">
        <f t="shared" si="203"/>
        <v>variable = ifelse(variable == " cs_pos_recommendation","      cs_positive_recommendation ",variable),</v>
      </c>
    </row>
    <row r="3157" spans="1:13">
      <c r="A3157" t="s">
        <v>7187</v>
      </c>
      <c r="E3157" s="30" t="str">
        <f t="shared" si="200"/>
        <v xml:space="preserve">      cs_positive_recommendation_other </v>
      </c>
      <c r="F3157" s="30" t="str">
        <f t="shared" si="201"/>
        <v xml:space="preserve"> 'cs_pos_recommendation__other__' ,</v>
      </c>
      <c r="G3157" s="30" t="str">
        <f t="shared" si="202"/>
        <v xml:space="preserve"> 'cs_pos_recommendation__other__' </v>
      </c>
      <c r="I3157" t="s">
        <v>5602</v>
      </c>
      <c r="J3157" t="s">
        <v>5604</v>
      </c>
      <c r="K3157" t="s">
        <v>5603</v>
      </c>
      <c r="M3157" t="str">
        <f t="shared" si="203"/>
        <v>variable = ifelse(variable == " 'cs_pos_recommendation__other__' ","      cs_positive_recommendation_other ",variable),</v>
      </c>
    </row>
    <row r="3158" spans="1:13">
      <c r="A3158" t="s">
        <v>7188</v>
      </c>
      <c r="E3158" s="30" t="str">
        <f t="shared" si="200"/>
        <v xml:space="preserve">      duration_hour </v>
      </c>
      <c r="F3158" s="30" t="str">
        <f t="shared" si="201"/>
        <v xml:space="preserve"> dur_hour,</v>
      </c>
      <c r="G3158" s="30" t="str">
        <f t="shared" si="202"/>
        <v xml:space="preserve"> dur_hour</v>
      </c>
      <c r="I3158" t="s">
        <v>5602</v>
      </c>
      <c r="J3158" t="s">
        <v>5604</v>
      </c>
      <c r="K3158" t="s">
        <v>5603</v>
      </c>
      <c r="M3158" t="str">
        <f t="shared" si="203"/>
        <v>variable = ifelse(variable == " dur_hour","      duration_hour ",variable),</v>
      </c>
    </row>
    <row r="3159" spans="1:13">
      <c r="A3159" t="s">
        <v>7189</v>
      </c>
      <c r="E3159" s="30" t="str">
        <f t="shared" si="200"/>
        <v xml:space="preserve">      duration_min </v>
      </c>
      <c r="F3159" s="30" t="str">
        <f t="shared" si="201"/>
        <v xml:space="preserve"> dur_min,</v>
      </c>
      <c r="G3159" s="30" t="str">
        <f t="shared" si="202"/>
        <v xml:space="preserve"> dur_min</v>
      </c>
      <c r="I3159" t="s">
        <v>5602</v>
      </c>
      <c r="J3159" t="s">
        <v>5604</v>
      </c>
      <c r="K3159" t="s">
        <v>5603</v>
      </c>
      <c r="M3159" t="str">
        <f t="shared" si="203"/>
        <v>variable = ifelse(variable == " dur_min","      duration_min ",variable),</v>
      </c>
    </row>
    <row r="3160" spans="1:13">
      <c r="A3160" t="s">
        <v>7190</v>
      </c>
      <c r="E3160" s="30" t="str">
        <f t="shared" si="200"/>
        <v xml:space="preserve">      f_coffee_trees_amount </v>
      </c>
      <c r="F3160" s="30" t="str">
        <f t="shared" si="201"/>
        <v xml:space="preserve"> f_density,</v>
      </c>
      <c r="G3160" s="30" t="str">
        <f t="shared" si="202"/>
        <v xml:space="preserve"> f_density</v>
      </c>
      <c r="I3160" t="s">
        <v>5602</v>
      </c>
      <c r="J3160" t="s">
        <v>5604</v>
      </c>
      <c r="K3160" t="s">
        <v>5603</v>
      </c>
      <c r="M3160" t="str">
        <f t="shared" si="203"/>
        <v>variable = ifelse(variable == " f_density","      f_coffee_trees_amount ",variable),</v>
      </c>
    </row>
    <row r="3161" spans="1:13">
      <c r="A3161" t="s">
        <v>7191</v>
      </c>
      <c r="E3161" s="30" t="str">
        <f t="shared" si="200"/>
        <v xml:space="preserve">      f_focus_measurement_prod_coffee_bag_kg </v>
      </c>
      <c r="F3161" s="30" t="str">
        <f t="shared" si="201"/>
        <v xml:space="preserve"> f_grams_bag,</v>
      </c>
      <c r="G3161" s="30" t="str">
        <f t="shared" si="202"/>
        <v xml:space="preserve"> f_grams_bag</v>
      </c>
      <c r="I3161" t="s">
        <v>5602</v>
      </c>
      <c r="J3161" t="s">
        <v>5604</v>
      </c>
      <c r="K3161" t="s">
        <v>5603</v>
      </c>
      <c r="M3161" t="str">
        <f t="shared" si="203"/>
        <v>variable = ifelse(variable == " f_grams_bag","      f_focus_measurement_prod_coffee_bag_kg ",variable),</v>
      </c>
    </row>
    <row r="3162" spans="1:13">
      <c r="A3162" t="s">
        <v>7192</v>
      </c>
      <c r="E3162" s="30" t="str">
        <f t="shared" si="200"/>
        <v xml:space="preserve">      f_focus_measurement_prod_coffee_box_kg </v>
      </c>
      <c r="F3162" s="30" t="str">
        <f t="shared" si="201"/>
        <v xml:space="preserve"> f_grams_box,</v>
      </c>
      <c r="G3162" s="30" t="str">
        <f t="shared" si="202"/>
        <v xml:space="preserve"> f_grams_box</v>
      </c>
      <c r="I3162" t="s">
        <v>5602</v>
      </c>
      <c r="J3162" t="s">
        <v>5604</v>
      </c>
      <c r="K3162" t="s">
        <v>5603</v>
      </c>
      <c r="M3162" t="str">
        <f t="shared" si="203"/>
        <v>variable = ifelse(variable == " f_grams_box","      f_focus_measurement_prod_coffee_box_kg ",variable),</v>
      </c>
    </row>
    <row r="3163" spans="1:13">
      <c r="A3163" t="s">
        <v>7193</v>
      </c>
      <c r="E3163" s="30" t="str">
        <f t="shared" si="200"/>
        <v xml:space="preserve">      f_focus_measurement_prod_coffee_crate_kg </v>
      </c>
      <c r="F3163" s="30" t="str">
        <f t="shared" si="201"/>
        <v xml:space="preserve"> f_grams_crate,</v>
      </c>
      <c r="G3163" s="30" t="str">
        <f t="shared" si="202"/>
        <v xml:space="preserve"> f_grams_crate</v>
      </c>
      <c r="I3163" t="s">
        <v>5602</v>
      </c>
      <c r="J3163" t="s">
        <v>5604</v>
      </c>
      <c r="K3163" t="s">
        <v>5603</v>
      </c>
      <c r="M3163" t="str">
        <f t="shared" si="203"/>
        <v>variable = ifelse(variable == " f_grams_crate","      f_focus_measurement_prod_coffee_crate_kg ",variable),</v>
      </c>
    </row>
    <row r="3164" spans="1:13">
      <c r="A3164" t="s">
        <v>7194</v>
      </c>
      <c r="E3164" s="30" t="str">
        <f t="shared" si="200"/>
        <v xml:space="preserve">      f_focus_measurement_prod_coffee_other_kg </v>
      </c>
      <c r="F3164" s="30" t="str">
        <f t="shared" si="201"/>
        <v xml:space="preserve"> f_grams_other,</v>
      </c>
      <c r="G3164" s="30" t="str">
        <f t="shared" si="202"/>
        <v xml:space="preserve"> f_grams_other</v>
      </c>
      <c r="I3164" t="s">
        <v>5602</v>
      </c>
      <c r="J3164" t="s">
        <v>5604</v>
      </c>
      <c r="K3164" t="s">
        <v>5603</v>
      </c>
      <c r="M3164" t="str">
        <f t="shared" si="203"/>
        <v>variable = ifelse(variable == " f_grams_other","      f_focus_measurement_prod_coffee_other_kg ",variable),</v>
      </c>
    </row>
    <row r="3165" spans="1:13">
      <c r="A3165" t="s">
        <v>7195</v>
      </c>
      <c r="E3165" s="30" t="str">
        <f t="shared" si="200"/>
        <v xml:space="preserve">      f_focus_measurement_prod_coffee_tin_kg </v>
      </c>
      <c r="F3165" s="30" t="str">
        <f t="shared" si="201"/>
        <v xml:space="preserve"> f_grams_tin,</v>
      </c>
      <c r="G3165" s="30" t="str">
        <f t="shared" si="202"/>
        <v xml:space="preserve"> f_grams_tin</v>
      </c>
      <c r="I3165" t="s">
        <v>5602</v>
      </c>
      <c r="J3165" t="s">
        <v>5604</v>
      </c>
      <c r="K3165" t="s">
        <v>5603</v>
      </c>
      <c r="M3165" t="str">
        <f t="shared" si="203"/>
        <v>variable = ifelse(variable == " f_grams_tin","      f_focus_measurement_prod_coffee_tin_kg ",variable),</v>
      </c>
    </row>
    <row r="3166" spans="1:13">
      <c r="A3166" t="s">
        <v>6793</v>
      </c>
      <c r="E3166" s="30" t="str">
        <f t="shared" si="200"/>
        <v xml:space="preserve">      f_equip_income_rental </v>
      </c>
      <c r="F3166" s="30" t="str">
        <f t="shared" si="201"/>
        <v xml:space="preserve"> f_income_equipment_rent,</v>
      </c>
      <c r="G3166" s="30" t="str">
        <f t="shared" si="202"/>
        <v xml:space="preserve"> f_income_equipment_rent</v>
      </c>
      <c r="I3166" t="s">
        <v>5602</v>
      </c>
      <c r="J3166" t="s">
        <v>5604</v>
      </c>
      <c r="K3166" t="s">
        <v>5603</v>
      </c>
      <c r="M3166" t="str">
        <f t="shared" si="203"/>
        <v>variable = ifelse(variable == " f_income_equipment_rent","      f_equip_income_rental ",variable),</v>
      </c>
    </row>
    <row r="3167" spans="1:13">
      <c r="A3167" t="s">
        <v>7196</v>
      </c>
      <c r="E3167" s="30" t="str">
        <f t="shared" si="200"/>
        <v xml:space="preserve">      f_equip_income_rental_other </v>
      </c>
      <c r="F3167" s="30" t="str">
        <f t="shared" si="201"/>
        <v xml:space="preserve"> 'f_income_equipment_rent__other__' ,</v>
      </c>
      <c r="G3167" s="30" t="str">
        <f t="shared" si="202"/>
        <v xml:space="preserve"> 'f_income_equipment_rent__other__' </v>
      </c>
      <c r="I3167" t="s">
        <v>5602</v>
      </c>
      <c r="J3167" t="s">
        <v>5604</v>
      </c>
      <c r="K3167" t="s">
        <v>5603</v>
      </c>
      <c r="M3167" t="str">
        <f t="shared" si="203"/>
        <v>variable = ifelse(variable == " 'f_income_equipment_rent__other__' ","      f_equip_income_rental_other ",variable),</v>
      </c>
    </row>
    <row r="3168" spans="1:13">
      <c r="A3168" t="s">
        <v>5520</v>
      </c>
      <c r="E3168" s="30" t="str">
        <f t="shared" si="200"/>
        <v xml:space="preserve">      cs_sdm_company </v>
      </c>
      <c r="F3168" s="30" t="str">
        <f t="shared" si="201"/>
        <v xml:space="preserve"> f_know_company,</v>
      </c>
      <c r="G3168" s="30" t="str">
        <f t="shared" si="202"/>
        <v xml:space="preserve"> f_know_company</v>
      </c>
      <c r="I3168" t="s">
        <v>5602</v>
      </c>
      <c r="J3168" t="s">
        <v>5604</v>
      </c>
      <c r="K3168" t="s">
        <v>5603</v>
      </c>
      <c r="M3168" t="str">
        <f t="shared" si="203"/>
        <v>variable = ifelse(variable == " f_know_company","      cs_sdm_company ",variable),</v>
      </c>
    </row>
    <row r="3169" spans="1:13">
      <c r="A3169" t="s">
        <v>6454</v>
      </c>
      <c r="E3169" s="30" t="str">
        <f t="shared" si="200"/>
        <v xml:space="preserve">      f_crop_labour_types </v>
      </c>
      <c r="F3169" s="30" t="str">
        <f t="shared" si="201"/>
        <v xml:space="preserve"> f_labour,</v>
      </c>
      <c r="G3169" s="30" t="str">
        <f t="shared" si="202"/>
        <v xml:space="preserve"> f_labour</v>
      </c>
      <c r="I3169" t="s">
        <v>5602</v>
      </c>
      <c r="J3169" t="s">
        <v>5604</v>
      </c>
      <c r="K3169" t="s">
        <v>5603</v>
      </c>
      <c r="M3169" t="str">
        <f t="shared" si="203"/>
        <v>variable = ifelse(variable == " f_labour","      f_crop_labour_types ",variable),</v>
      </c>
    </row>
    <row r="3170" spans="1:13">
      <c r="A3170" t="s">
        <v>6801</v>
      </c>
      <c r="E3170" s="30" t="str">
        <f t="shared" si="200"/>
        <v xml:space="preserve">      f_labour_security_nrdays </v>
      </c>
      <c r="F3170" s="30" t="str">
        <f t="shared" si="201"/>
        <v xml:space="preserve"> f_labour_days_security,</v>
      </c>
      <c r="G3170" s="30" t="str">
        <f t="shared" si="202"/>
        <v xml:space="preserve"> f_labour_days_security</v>
      </c>
      <c r="I3170" t="s">
        <v>5602</v>
      </c>
      <c r="J3170" t="s">
        <v>5604</v>
      </c>
      <c r="K3170" t="s">
        <v>5603</v>
      </c>
      <c r="M3170" t="str">
        <f t="shared" si="203"/>
        <v>variable = ifelse(variable == " f_labour_days_security","      f_labour_security_nrdays ",variable),</v>
      </c>
    </row>
    <row r="3171" spans="1:13">
      <c r="A3171" t="s">
        <v>6802</v>
      </c>
      <c r="E3171" s="30" t="str">
        <f t="shared" si="200"/>
        <v xml:space="preserve">      f_labour_security_paymentpertimeframe </v>
      </c>
      <c r="F3171" s="30" t="str">
        <f t="shared" si="201"/>
        <v xml:space="preserve"> f_labour_security_amount,</v>
      </c>
      <c r="G3171" s="30" t="str">
        <f t="shared" si="202"/>
        <v xml:space="preserve"> f_labour_security_amount</v>
      </c>
      <c r="I3171" t="s">
        <v>5602</v>
      </c>
      <c r="J3171" t="s">
        <v>5604</v>
      </c>
      <c r="K3171" t="s">
        <v>5603</v>
      </c>
      <c r="M3171" t="str">
        <f t="shared" si="203"/>
        <v>variable = ifelse(variable == " f_labour_security_amount","      f_labour_security_paymentpertimeframe ",variable),</v>
      </c>
    </row>
    <row r="3172" spans="1:13">
      <c r="A3172" t="s">
        <v>5521</v>
      </c>
      <c r="E3172" s="30" t="str">
        <f t="shared" si="200"/>
        <v xml:space="preserve">      cf_shortage </v>
      </c>
      <c r="F3172" s="30" t="str">
        <f t="shared" si="201"/>
        <v xml:space="preserve"> f_liquidity,</v>
      </c>
      <c r="G3172" s="30" t="str">
        <f t="shared" si="202"/>
        <v xml:space="preserve"> f_liquidity</v>
      </c>
      <c r="I3172" t="s">
        <v>5602</v>
      </c>
      <c r="J3172" t="s">
        <v>5604</v>
      </c>
      <c r="K3172" t="s">
        <v>5603</v>
      </c>
      <c r="M3172" t="str">
        <f t="shared" si="203"/>
        <v>variable = ifelse(variable == " f_liquidity","      cf_shortage ",variable),</v>
      </c>
    </row>
    <row r="3173" spans="1:13">
      <c r="A3173" t="s">
        <v>5522</v>
      </c>
      <c r="E3173" s="30" t="str">
        <f t="shared" si="200"/>
        <v xml:space="preserve">      cf_shortage_months </v>
      </c>
      <c r="F3173" s="30" t="str">
        <f t="shared" si="201"/>
        <v xml:space="preserve"> f_liquidity_months,</v>
      </c>
      <c r="G3173" s="30" t="str">
        <f t="shared" si="202"/>
        <v xml:space="preserve"> f_liquidity_months</v>
      </c>
      <c r="I3173" t="s">
        <v>5602</v>
      </c>
      <c r="J3173" t="s">
        <v>5604</v>
      </c>
      <c r="K3173" t="s">
        <v>5603</v>
      </c>
      <c r="M3173" t="str">
        <f t="shared" si="203"/>
        <v>variable = ifelse(variable == " f_liquidity_months","      cf_shortage_months ",variable),</v>
      </c>
    </row>
    <row r="3174" spans="1:13">
      <c r="A3174" t="s">
        <v>5523</v>
      </c>
      <c r="E3174" s="30" t="str">
        <f t="shared" si="200"/>
        <v xml:space="preserve">      f_livestock_income_type </v>
      </c>
      <c r="F3174" s="30" t="str">
        <f t="shared" si="201"/>
        <v xml:space="preserve"> f_livestock,</v>
      </c>
      <c r="G3174" s="30" t="str">
        <f t="shared" si="202"/>
        <v xml:space="preserve"> f_livestock</v>
      </c>
      <c r="I3174" t="s">
        <v>5602</v>
      </c>
      <c r="J3174" t="s">
        <v>5604</v>
      </c>
      <c r="K3174" t="s">
        <v>5603</v>
      </c>
      <c r="M3174" t="str">
        <f t="shared" si="203"/>
        <v>variable = ifelse(variable == " f_livestock","      f_livestock_income_type ",variable),</v>
      </c>
    </row>
    <row r="3175" spans="1:13">
      <c r="A3175" t="s">
        <v>7197</v>
      </c>
      <c r="E3175" s="30" t="str">
        <f t="shared" si="200"/>
        <v xml:space="preserve">      f_livestock_income_type_other </v>
      </c>
      <c r="F3175" s="30" t="str">
        <f t="shared" si="201"/>
        <v xml:space="preserve"> 'f_livestock__other__' ,</v>
      </c>
      <c r="G3175" s="30" t="str">
        <f t="shared" si="202"/>
        <v xml:space="preserve"> 'f_livestock__other__' </v>
      </c>
      <c r="I3175" t="s">
        <v>5602</v>
      </c>
      <c r="J3175" t="s">
        <v>5604</v>
      </c>
      <c r="K3175" t="s">
        <v>5603</v>
      </c>
      <c r="M3175" t="str">
        <f t="shared" si="203"/>
        <v>variable = ifelse(variable == " 'f_livestock__other__' ","      f_livestock_income_type_other ",variable),</v>
      </c>
    </row>
    <row r="3176" spans="1:13">
      <c r="A3176" t="s">
        <v>5524</v>
      </c>
      <c r="E3176" s="30" t="str">
        <f t="shared" si="200"/>
        <v xml:space="preserve">      f_livestock_income_total </v>
      </c>
      <c r="F3176" s="30" t="str">
        <f t="shared" si="201"/>
        <v xml:space="preserve"> f_livestock_income,</v>
      </c>
      <c r="G3176" s="30" t="str">
        <f t="shared" si="202"/>
        <v xml:space="preserve"> f_livestock_income</v>
      </c>
      <c r="I3176" t="s">
        <v>5602</v>
      </c>
      <c r="J3176" t="s">
        <v>5604</v>
      </c>
      <c r="K3176" t="s">
        <v>5603</v>
      </c>
      <c r="M3176" t="str">
        <f t="shared" si="203"/>
        <v>variable = ifelse(variable == " f_livestock_income","      f_livestock_income_total ",variable),</v>
      </c>
    </row>
    <row r="3177" spans="1:13">
      <c r="A3177" t="s">
        <v>6803</v>
      </c>
      <c r="E3177" s="30" t="str">
        <f t="shared" si="200"/>
        <v xml:space="preserve">      f_livestock_nr_labourers </v>
      </c>
      <c r="F3177" s="30" t="str">
        <f t="shared" si="201"/>
        <v xml:space="preserve"> f_livestock_labour,</v>
      </c>
      <c r="G3177" s="30" t="str">
        <f t="shared" si="202"/>
        <v xml:space="preserve"> f_livestock_labour</v>
      </c>
      <c r="I3177" t="s">
        <v>5602</v>
      </c>
      <c r="J3177" t="s">
        <v>5604</v>
      </c>
      <c r="K3177" t="s">
        <v>5603</v>
      </c>
      <c r="M3177" t="str">
        <f t="shared" si="203"/>
        <v>variable = ifelse(variable == " f_livestock_labour","      f_livestock_nr_labourers ",variable),</v>
      </c>
    </row>
    <row r="3178" spans="1:13">
      <c r="A3178" t="s">
        <v>6382</v>
      </c>
      <c r="E3178" s="30" t="str">
        <f t="shared" si="200"/>
        <v xml:space="preserve">      f_livestock_wages_hiredlabour </v>
      </c>
      <c r="F3178" s="30" t="str">
        <f t="shared" si="201"/>
        <v xml:space="preserve"> f_livestock_labour_amount,</v>
      </c>
      <c r="G3178" s="30" t="str">
        <f t="shared" si="202"/>
        <v xml:space="preserve"> f_livestock_labour_amount</v>
      </c>
      <c r="I3178" t="s">
        <v>5602</v>
      </c>
      <c r="J3178" t="s">
        <v>5604</v>
      </c>
      <c r="K3178" t="s">
        <v>5603</v>
      </c>
      <c r="M3178" t="str">
        <f t="shared" si="203"/>
        <v>variable = ifelse(variable == " f_livestock_labour_amount","      f_livestock_wages_hiredlabour ",variable),</v>
      </c>
    </row>
    <row r="3179" spans="1:13">
      <c r="A3179" t="s">
        <v>6381</v>
      </c>
      <c r="E3179" s="30" t="str">
        <f t="shared" si="200"/>
        <v xml:space="preserve">      f_livestock_days_hiredlabour </v>
      </c>
      <c r="F3179" s="30" t="str">
        <f t="shared" si="201"/>
        <v xml:space="preserve"> f_livestock_labour_months,</v>
      </c>
      <c r="G3179" s="30" t="str">
        <f t="shared" si="202"/>
        <v xml:space="preserve"> f_livestock_labour_months</v>
      </c>
      <c r="I3179" t="s">
        <v>5602</v>
      </c>
      <c r="J3179" t="s">
        <v>5604</v>
      </c>
      <c r="K3179" t="s">
        <v>5603</v>
      </c>
      <c r="M3179" t="str">
        <f t="shared" si="203"/>
        <v>variable = ifelse(variable == " f_livestock_labour_months","      f_livestock_days_hiredlabour ",variable),</v>
      </c>
    </row>
    <row r="3180" spans="1:13">
      <c r="A3180" t="s">
        <v>6380</v>
      </c>
      <c r="E3180" s="30" t="str">
        <f t="shared" si="200"/>
        <v xml:space="preserve">      f_livestock_nr_hired_labourers </v>
      </c>
      <c r="F3180" s="30" t="str">
        <f t="shared" si="201"/>
        <v xml:space="preserve"> f_livestock_labour_people_amount,</v>
      </c>
      <c r="G3180" s="30" t="str">
        <f t="shared" si="202"/>
        <v xml:space="preserve"> f_livestock_labour_people_amount</v>
      </c>
      <c r="I3180" t="s">
        <v>5602</v>
      </c>
      <c r="J3180" t="s">
        <v>5604</v>
      </c>
      <c r="K3180" t="s">
        <v>5603</v>
      </c>
      <c r="M3180" t="str">
        <f t="shared" si="203"/>
        <v>variable = ifelse(variable == " f_livestock_labour_people_amount","      f_livestock_nr_hired_labourers ",variable),</v>
      </c>
    </row>
    <row r="3181" spans="1:13">
      <c r="A3181" t="s">
        <v>7198</v>
      </c>
      <c r="E3181" s="30" t="str">
        <f t="shared" si="200"/>
        <v xml:space="preserve">      pi_location_other_1 </v>
      </c>
      <c r="F3181" s="30" t="str">
        <f t="shared" si="201"/>
        <v xml:space="preserve"> f_location_level_1,</v>
      </c>
      <c r="G3181" s="30" t="str">
        <f t="shared" si="202"/>
        <v xml:space="preserve"> f_location_level_1</v>
      </c>
      <c r="I3181" t="s">
        <v>5602</v>
      </c>
      <c r="J3181" t="s">
        <v>5604</v>
      </c>
      <c r="K3181" t="s">
        <v>5603</v>
      </c>
      <c r="M3181" t="str">
        <f t="shared" si="203"/>
        <v>variable = ifelse(variable == " f_location_level_1","      pi_location_other_1 ",variable),</v>
      </c>
    </row>
    <row r="3182" spans="1:13">
      <c r="A3182" t="s">
        <v>7199</v>
      </c>
      <c r="E3182" s="30" t="str">
        <f t="shared" si="200"/>
        <v xml:space="preserve">      pi_location_other_2 </v>
      </c>
      <c r="F3182" s="30" t="str">
        <f t="shared" si="201"/>
        <v xml:space="preserve"> f_location_level_2,</v>
      </c>
      <c r="G3182" s="30" t="str">
        <f t="shared" si="202"/>
        <v xml:space="preserve"> f_location_level_2</v>
      </c>
      <c r="I3182" t="s">
        <v>5602</v>
      </c>
      <c r="J3182" t="s">
        <v>5604</v>
      </c>
      <c r="K3182" t="s">
        <v>5603</v>
      </c>
      <c r="M3182" t="str">
        <f t="shared" si="203"/>
        <v>variable = ifelse(variable == " f_location_level_2","      pi_location_other_2 ",variable),</v>
      </c>
    </row>
    <row r="3183" spans="1:13">
      <c r="A3183" t="s">
        <v>5525</v>
      </c>
      <c r="E3183" s="30" t="str">
        <f t="shared" si="200"/>
        <v xml:space="preserve">      pi_location_other </v>
      </c>
      <c r="F3183" s="30" t="str">
        <f t="shared" si="201"/>
        <v xml:space="preserve"> f_location_other,</v>
      </c>
      <c r="G3183" s="30" t="str">
        <f t="shared" si="202"/>
        <v xml:space="preserve"> f_location_other</v>
      </c>
      <c r="I3183" t="s">
        <v>5602</v>
      </c>
      <c r="J3183" t="s">
        <v>5604</v>
      </c>
      <c r="K3183" t="s">
        <v>5603</v>
      </c>
      <c r="M3183" t="str">
        <f t="shared" si="203"/>
        <v>variable = ifelse(variable == " f_location_other","      pi_location_other ",variable),</v>
      </c>
    </row>
    <row r="3184" spans="1:13">
      <c r="A3184" t="s">
        <v>5853</v>
      </c>
      <c r="E3184" s="30" t="str">
        <f t="shared" si="200"/>
        <v xml:space="preserve">      pi_location_other_first_admin </v>
      </c>
      <c r="F3184" s="30" t="str">
        <f t="shared" si="201"/>
        <v xml:space="preserve"> f_location_other_county,</v>
      </c>
      <c r="G3184" s="30" t="str">
        <f t="shared" si="202"/>
        <v xml:space="preserve"> f_location_other_county</v>
      </c>
      <c r="I3184" t="s">
        <v>5602</v>
      </c>
      <c r="J3184" t="s">
        <v>5604</v>
      </c>
      <c r="K3184" t="s">
        <v>5603</v>
      </c>
      <c r="M3184" t="str">
        <f t="shared" si="203"/>
        <v>variable = ifelse(variable == " f_location_other_county","      pi_location_other_first_admin ",variable),</v>
      </c>
    </row>
    <row r="3185" spans="1:13">
      <c r="A3185" t="s">
        <v>7200</v>
      </c>
      <c r="E3185" s="30" t="str">
        <f t="shared" si="200"/>
        <v xml:space="preserve">      pi_location_other_second_admin </v>
      </c>
      <c r="F3185" s="30" t="str">
        <f t="shared" si="201"/>
        <v xml:space="preserve"> f_location_other_district,</v>
      </c>
      <c r="G3185" s="30" t="str">
        <f t="shared" si="202"/>
        <v xml:space="preserve"> f_location_other_district</v>
      </c>
      <c r="I3185" t="s">
        <v>5602</v>
      </c>
      <c r="J3185" t="s">
        <v>5604</v>
      </c>
      <c r="K3185" t="s">
        <v>5603</v>
      </c>
      <c r="M3185" t="str">
        <f t="shared" si="203"/>
        <v>variable = ifelse(variable == " f_location_other_district","      pi_location_other_second_admin ",variable),</v>
      </c>
    </row>
    <row r="3186" spans="1:13">
      <c r="A3186" t="s">
        <v>6548</v>
      </c>
      <c r="E3186" s="30" t="str">
        <f t="shared" si="200"/>
        <v xml:space="preserve">      f_maincrop_top3 </v>
      </c>
      <c r="F3186" s="30" t="str">
        <f t="shared" si="201"/>
        <v xml:space="preserve"> f_maincrop,</v>
      </c>
      <c r="G3186" s="30" t="str">
        <f t="shared" si="202"/>
        <v xml:space="preserve"> f_maincrop</v>
      </c>
      <c r="I3186" t="s">
        <v>5602</v>
      </c>
      <c r="J3186" t="s">
        <v>5604</v>
      </c>
      <c r="K3186" t="s">
        <v>5603</v>
      </c>
      <c r="M3186" t="str">
        <f t="shared" si="203"/>
        <v>variable = ifelse(variable == " f_maincrop","      f_maincrop_top3 ",variable),</v>
      </c>
    </row>
    <row r="3187" spans="1:13">
      <c r="A3187" t="s">
        <v>7201</v>
      </c>
      <c r="E3187" s="30" t="str">
        <f t="shared" si="200"/>
        <v xml:space="preserve">      f_maincrop_top3_other </v>
      </c>
      <c r="F3187" s="30" t="str">
        <f t="shared" si="201"/>
        <v xml:space="preserve"> 'f_maincrop__other__' ,</v>
      </c>
      <c r="G3187" s="30" t="str">
        <f t="shared" si="202"/>
        <v xml:space="preserve"> 'f_maincrop__other__' </v>
      </c>
      <c r="I3187" t="s">
        <v>5602</v>
      </c>
      <c r="J3187" t="s">
        <v>5604</v>
      </c>
      <c r="K3187" t="s">
        <v>5603</v>
      </c>
      <c r="M3187" t="str">
        <f t="shared" si="203"/>
        <v>variable = ifelse(variable == " 'f_maincrop__other__' ","      f_maincrop_top3_other ",variable),</v>
      </c>
    </row>
    <row r="3188" spans="1:13">
      <c r="A3188" t="s">
        <v>5863</v>
      </c>
      <c r="E3188" s="30" t="str">
        <f t="shared" si="200"/>
        <v xml:space="preserve">      f_harvest_num </v>
      </c>
      <c r="F3188" s="30" t="str">
        <f t="shared" si="201"/>
        <v xml:space="preserve"> f_number_harvest,</v>
      </c>
      <c r="G3188" s="30" t="str">
        <f t="shared" si="202"/>
        <v xml:space="preserve"> f_number_harvest</v>
      </c>
      <c r="I3188" t="s">
        <v>5602</v>
      </c>
      <c r="J3188" t="s">
        <v>5604</v>
      </c>
      <c r="K3188" t="s">
        <v>5603</v>
      </c>
      <c r="M3188" t="str">
        <f t="shared" si="203"/>
        <v>variable = ifelse(variable == " f_number_harvest","      f_harvest_num ",variable),</v>
      </c>
    </row>
    <row r="3189" spans="1:13">
      <c r="A3189" t="s">
        <v>5633</v>
      </c>
      <c r="E3189" s="30" t="str">
        <f t="shared" si="200"/>
        <v xml:space="preserve">      f_other_crop_income </v>
      </c>
      <c r="F3189" s="30" t="str">
        <f t="shared" si="201"/>
        <v xml:space="preserve"> f_other_crop_income,</v>
      </c>
      <c r="G3189" s="30" t="str">
        <f t="shared" si="202"/>
        <v xml:space="preserve"> f_other_crop_income</v>
      </c>
      <c r="I3189" t="s">
        <v>5602</v>
      </c>
      <c r="J3189" t="s">
        <v>5604</v>
      </c>
      <c r="K3189" t="s">
        <v>5603</v>
      </c>
      <c r="M3189" t="str">
        <f t="shared" si="203"/>
        <v>variable = ifelse(variable == " f_other_crop_income","      f_other_crop_income ",variable),</v>
      </c>
    </row>
    <row r="3190" spans="1:13">
      <c r="A3190" t="s">
        <v>5530</v>
      </c>
      <c r="E3190" s="30" t="str">
        <f t="shared" si="200"/>
        <v xml:space="preserve">      f_income_other_total </v>
      </c>
      <c r="F3190" s="30" t="str">
        <f t="shared" si="201"/>
        <v xml:space="preserve"> f_other_sources,</v>
      </c>
      <c r="G3190" s="30" t="str">
        <f t="shared" si="202"/>
        <v xml:space="preserve"> f_other_sources</v>
      </c>
      <c r="I3190" t="s">
        <v>5602</v>
      </c>
      <c r="J3190" t="s">
        <v>5604</v>
      </c>
      <c r="K3190" t="s">
        <v>5603</v>
      </c>
      <c r="M3190" t="str">
        <f t="shared" si="203"/>
        <v>variable = ifelse(variable == " f_other_sources","      f_income_other_total ",variable),</v>
      </c>
    </row>
    <row r="3191" spans="1:13">
      <c r="A3191" t="s">
        <v>5864</v>
      </c>
      <c r="E3191" s="30" t="str">
        <f t="shared" si="200"/>
        <v xml:space="preserve">      f_other_crops_type </v>
      </c>
      <c r="F3191" s="30" t="str">
        <f t="shared" si="201"/>
        <v xml:space="preserve"> f_othercrop,</v>
      </c>
      <c r="G3191" s="30" t="str">
        <f t="shared" si="202"/>
        <v xml:space="preserve"> f_othercrop</v>
      </c>
      <c r="I3191" t="s">
        <v>5602</v>
      </c>
      <c r="J3191" t="s">
        <v>5604</v>
      </c>
      <c r="K3191" t="s">
        <v>5603</v>
      </c>
      <c r="M3191" t="str">
        <f t="shared" si="203"/>
        <v>variable = ifelse(variable == " f_othercrop","      f_other_crops_type ",variable),</v>
      </c>
    </row>
    <row r="3192" spans="1:13">
      <c r="A3192" t="s">
        <v>7202</v>
      </c>
      <c r="E3192" s="30" t="str">
        <f t="shared" si="200"/>
        <v xml:space="preserve">      f_other_crops_type_other </v>
      </c>
      <c r="F3192" s="30" t="str">
        <f t="shared" si="201"/>
        <v xml:space="preserve"> 'f_othercrop__other__' ,</v>
      </c>
      <c r="G3192" s="30" t="str">
        <f t="shared" si="202"/>
        <v xml:space="preserve"> 'f_othercrop__other__' </v>
      </c>
      <c r="I3192" t="s">
        <v>5602</v>
      </c>
      <c r="J3192" t="s">
        <v>5604</v>
      </c>
      <c r="K3192" t="s">
        <v>5603</v>
      </c>
      <c r="M3192" t="str">
        <f t="shared" si="203"/>
        <v>variable = ifelse(variable == " 'f_othercrop__other__' ","      f_other_crops_type_other ",variable),</v>
      </c>
    </row>
    <row r="3193" spans="1:13">
      <c r="A3193" t="s">
        <v>5531</v>
      </c>
      <c r="E3193" s="30" t="str">
        <f t="shared" si="200"/>
        <v xml:space="preserve">      f_income_other_type </v>
      </c>
      <c r="F3193" s="30" t="str">
        <f t="shared" si="201"/>
        <v xml:space="preserve"> f_otherincome,</v>
      </c>
      <c r="G3193" s="30" t="str">
        <f t="shared" si="202"/>
        <v xml:space="preserve"> f_otherincome</v>
      </c>
      <c r="I3193" t="s">
        <v>5602</v>
      </c>
      <c r="J3193" t="s">
        <v>5604</v>
      </c>
      <c r="K3193" t="s">
        <v>5603</v>
      </c>
      <c r="M3193" t="str">
        <f t="shared" si="203"/>
        <v>variable = ifelse(variable == " f_otherincome","      f_income_other_type ",variable),</v>
      </c>
    </row>
    <row r="3194" spans="1:13">
      <c r="A3194" t="s">
        <v>7203</v>
      </c>
      <c r="E3194" s="30" t="str">
        <f t="shared" si="200"/>
        <v xml:space="preserve">      f_income_other_type_other </v>
      </c>
      <c r="F3194" s="30" t="str">
        <f t="shared" si="201"/>
        <v xml:space="preserve"> 'f_otherincome__other__' ,</v>
      </c>
      <c r="G3194" s="30" t="str">
        <f t="shared" si="202"/>
        <v xml:space="preserve"> 'f_otherincome__other__' </v>
      </c>
      <c r="I3194" t="s">
        <v>5602</v>
      </c>
      <c r="J3194" t="s">
        <v>5604</v>
      </c>
      <c r="K3194" t="s">
        <v>5603</v>
      </c>
      <c r="M3194" t="str">
        <f t="shared" si="203"/>
        <v>variable = ifelse(variable == " 'f_otherincome__other__' ","      f_income_other_type_other ",variable),</v>
      </c>
    </row>
    <row r="3195" spans="1:13">
      <c r="A3195" t="s">
        <v>5533</v>
      </c>
      <c r="E3195" s="30" t="str">
        <f t="shared" si="200"/>
        <v xml:space="preserve">      f_ownership_type </v>
      </c>
      <c r="F3195" s="30" t="str">
        <f t="shared" si="201"/>
        <v xml:space="preserve"> f_ownership,</v>
      </c>
      <c r="G3195" s="30" t="str">
        <f t="shared" si="202"/>
        <v xml:space="preserve"> f_ownership</v>
      </c>
      <c r="I3195" t="s">
        <v>5602</v>
      </c>
      <c r="J3195" t="s">
        <v>5604</v>
      </c>
      <c r="K3195" t="s">
        <v>5603</v>
      </c>
      <c r="M3195" t="str">
        <f t="shared" si="203"/>
        <v>variable = ifelse(variable == " f_ownership","      f_ownership_type ",variable),</v>
      </c>
    </row>
    <row r="3196" spans="1:13">
      <c r="A3196" t="s">
        <v>7204</v>
      </c>
      <c r="E3196" s="30" t="str">
        <f t="shared" si="200"/>
        <v xml:space="preserve">      f_coffee_measurement_prod </v>
      </c>
      <c r="F3196" s="30" t="str">
        <f t="shared" si="201"/>
        <v xml:space="preserve"> f_produced_measurement,</v>
      </c>
      <c r="G3196" s="30" t="str">
        <f t="shared" si="202"/>
        <v xml:space="preserve"> f_produced_measurement</v>
      </c>
      <c r="I3196" t="s">
        <v>5602</v>
      </c>
      <c r="J3196" t="s">
        <v>5604</v>
      </c>
      <c r="K3196" t="s">
        <v>5603</v>
      </c>
      <c r="M3196" t="str">
        <f t="shared" si="203"/>
        <v>variable = ifelse(variable == " f_produced_measurement","      f_coffee_measurement_prod ",variable),</v>
      </c>
    </row>
    <row r="3197" spans="1:13">
      <c r="A3197" t="s">
        <v>7205</v>
      </c>
      <c r="E3197" s="30" t="str">
        <f t="shared" si="200"/>
        <v xml:space="preserve">      f_coffee_measurement_prod_other </v>
      </c>
      <c r="F3197" s="30" t="str">
        <f t="shared" si="201"/>
        <v xml:space="preserve"> 'f_produced_measurement__other__' ,</v>
      </c>
      <c r="G3197" s="30" t="str">
        <f t="shared" si="202"/>
        <v xml:space="preserve"> 'f_produced_measurement__other__' </v>
      </c>
      <c r="I3197" t="s">
        <v>5602</v>
      </c>
      <c r="J3197" t="s">
        <v>5604</v>
      </c>
      <c r="K3197" t="s">
        <v>5603</v>
      </c>
      <c r="M3197" t="str">
        <f t="shared" si="203"/>
        <v>variable = ifelse(variable == " 'f_produced_measurement__other__' ","      f_coffee_measurement_prod_other ",variable),</v>
      </c>
    </row>
    <row r="3198" spans="1:13">
      <c r="A3198" t="s">
        <v>7206</v>
      </c>
      <c r="E3198" s="30" t="str">
        <f t="shared" si="200"/>
        <v xml:space="preserve">      f_coffee_measurement_prod_1 </v>
      </c>
      <c r="F3198" s="30" t="str">
        <f t="shared" si="201"/>
        <v xml:space="preserve"> f_sdm_measurement,</v>
      </c>
      <c r="G3198" s="30" t="str">
        <f t="shared" si="202"/>
        <v xml:space="preserve"> f_sdm_measurement</v>
      </c>
      <c r="I3198" t="s">
        <v>5602</v>
      </c>
      <c r="J3198" t="s">
        <v>5604</v>
      </c>
      <c r="K3198" t="s">
        <v>5603</v>
      </c>
      <c r="M3198" t="str">
        <f t="shared" si="203"/>
        <v>variable = ifelse(variable == " f_sdm_measurement","      f_coffee_measurement_prod_1 ",variable),</v>
      </c>
    </row>
    <row r="3199" spans="1:13">
      <c r="A3199" t="s">
        <v>7207</v>
      </c>
      <c r="E3199" s="30" t="str">
        <f t="shared" si="200"/>
        <v xml:space="preserve">      f_focus_crop_size </v>
      </c>
      <c r="F3199" s="30" t="str">
        <f t="shared" si="201"/>
        <v xml:space="preserve"> f_sdm_size,</v>
      </c>
      <c r="G3199" s="30" t="str">
        <f t="shared" si="202"/>
        <v xml:space="preserve"> f_sdm_size</v>
      </c>
      <c r="I3199" t="s">
        <v>5602</v>
      </c>
      <c r="J3199" t="s">
        <v>5604</v>
      </c>
      <c r="K3199" t="s">
        <v>5603</v>
      </c>
      <c r="M3199" t="str">
        <f t="shared" si="203"/>
        <v>variable = ifelse(variable == " f_sdm_size","      f_focus_crop_size ",variable),</v>
      </c>
    </row>
    <row r="3200" spans="1:13">
      <c r="A3200" t="s">
        <v>5536</v>
      </c>
      <c r="E3200" s="30" t="str">
        <f t="shared" si="200"/>
        <v xml:space="preserve">      su_services_usage </v>
      </c>
      <c r="F3200" s="30" t="str">
        <f t="shared" si="201"/>
        <v xml:space="preserve"> f_services,</v>
      </c>
      <c r="G3200" s="30" t="str">
        <f t="shared" si="202"/>
        <v xml:space="preserve"> f_services</v>
      </c>
      <c r="I3200" t="s">
        <v>5602</v>
      </c>
      <c r="J3200" t="s">
        <v>5604</v>
      </c>
      <c r="K3200" t="s">
        <v>5603</v>
      </c>
      <c r="M3200" t="str">
        <f t="shared" si="203"/>
        <v>variable = ifelse(variable == " f_services","      su_services_usage ",variable),</v>
      </c>
    </row>
    <row r="3201" spans="1:13">
      <c r="A3201" t="s">
        <v>7208</v>
      </c>
      <c r="E3201" s="30" t="str">
        <f t="shared" si="200"/>
        <v xml:space="preserve">      su_services_usage_other </v>
      </c>
      <c r="F3201" s="30" t="str">
        <f t="shared" si="201"/>
        <v xml:space="preserve"> 'f_services__other__' ,</v>
      </c>
      <c r="G3201" s="30" t="str">
        <f t="shared" si="202"/>
        <v xml:space="preserve"> 'f_services__other__' </v>
      </c>
      <c r="I3201" t="s">
        <v>5602</v>
      </c>
      <c r="J3201" t="s">
        <v>5604</v>
      </c>
      <c r="K3201" t="s">
        <v>5603</v>
      </c>
      <c r="M3201" t="str">
        <f t="shared" si="203"/>
        <v>variable = ifelse(variable == " 'f_services__other__' ","      su_services_usage_other ",variable),</v>
      </c>
    </row>
    <row r="3202" spans="1:13">
      <c r="A3202" t="s">
        <v>5884</v>
      </c>
      <c r="E3202" s="30" t="str">
        <f t="shared" si="200"/>
        <v xml:space="preserve">      cs_sdm_company_services </v>
      </c>
      <c r="F3202" s="30" t="str">
        <f t="shared" si="201"/>
        <v xml:space="preserve"> f_services_sdm,</v>
      </c>
      <c r="G3202" s="30" t="str">
        <f t="shared" si="202"/>
        <v xml:space="preserve"> f_services_sdm</v>
      </c>
      <c r="I3202" t="s">
        <v>5602</v>
      </c>
      <c r="J3202" t="s">
        <v>5604</v>
      </c>
      <c r="K3202" t="s">
        <v>5603</v>
      </c>
      <c r="M3202" t="str">
        <f t="shared" si="203"/>
        <v>variable = ifelse(variable == " f_services_sdm","      cs_sdm_company_services ",variable),</v>
      </c>
    </row>
    <row r="3203" spans="1:13">
      <c r="A3203" t="s">
        <v>7209</v>
      </c>
      <c r="E3203" s="30" t="str">
        <f t="shared" si="200"/>
        <v xml:space="preserve">      cs_sdm_company_services_other </v>
      </c>
      <c r="F3203" s="30" t="str">
        <f t="shared" si="201"/>
        <v xml:space="preserve"> 'f_services_sdm__other__' ,</v>
      </c>
      <c r="G3203" s="30" t="str">
        <f t="shared" si="202"/>
        <v xml:space="preserve"> 'f_services_sdm__other__' </v>
      </c>
      <c r="I3203" t="s">
        <v>5602</v>
      </c>
      <c r="J3203" t="s">
        <v>5604</v>
      </c>
      <c r="K3203" t="s">
        <v>5603</v>
      </c>
      <c r="M3203" t="str">
        <f t="shared" si="203"/>
        <v>variable = ifelse(variable == " 'f_services_sdm__other__' ","      cs_sdm_company_services_other ",variable),</v>
      </c>
    </row>
    <row r="3204" spans="1:13">
      <c r="A3204" t="s">
        <v>7210</v>
      </c>
      <c r="E3204" s="30" t="str">
        <f t="shared" si="200"/>
        <v xml:space="preserve">      f_coffee_shade_Trees </v>
      </c>
      <c r="F3204" s="30" t="str">
        <f t="shared" si="201"/>
        <v xml:space="preserve"> f_shadetrees,</v>
      </c>
      <c r="G3204" s="30" t="str">
        <f t="shared" si="202"/>
        <v xml:space="preserve"> f_shadetrees</v>
      </c>
      <c r="I3204" t="s">
        <v>5602</v>
      </c>
      <c r="J3204" t="s">
        <v>5604</v>
      </c>
      <c r="K3204" t="s">
        <v>5603</v>
      </c>
      <c r="M3204" t="str">
        <f t="shared" si="203"/>
        <v>variable = ifelse(variable == " f_shadetrees","      f_coffee_shade_Trees ",variable),</v>
      </c>
    </row>
    <row r="3205" spans="1:13">
      <c r="A3205" t="s">
        <v>7211</v>
      </c>
      <c r="E3205" s="30" t="str">
        <f t="shared" si="200"/>
        <v xml:space="preserve">      f_size </v>
      </c>
      <c r="F3205" s="30" t="str">
        <f t="shared" si="201"/>
        <v xml:space="preserve"> f_size,</v>
      </c>
      <c r="G3205" s="30" t="str">
        <f t="shared" si="202"/>
        <v xml:space="preserve"> f_size</v>
      </c>
      <c r="I3205" t="s">
        <v>5602</v>
      </c>
      <c r="J3205" t="s">
        <v>5604</v>
      </c>
      <c r="K3205" t="s">
        <v>5603</v>
      </c>
      <c r="M3205" t="str">
        <f t="shared" si="203"/>
        <v>variable = ifelse(variable == " f_size","      f_size ",variable),</v>
      </c>
    </row>
    <row r="3206" spans="1:13">
      <c r="A3206" t="s">
        <v>7212</v>
      </c>
      <c r="E3206" s="30" t="str">
        <f t="shared" si="200"/>
        <v xml:space="preserve">      f_size_squared_m </v>
      </c>
      <c r="F3206" s="30" t="str">
        <f t="shared" si="201"/>
        <v xml:space="preserve"> f_size_km,</v>
      </c>
      <c r="G3206" s="30" t="str">
        <f t="shared" si="202"/>
        <v xml:space="preserve"> f_size_km</v>
      </c>
      <c r="I3206" t="s">
        <v>5602</v>
      </c>
      <c r="J3206" t="s">
        <v>5604</v>
      </c>
      <c r="K3206" t="s">
        <v>5603</v>
      </c>
      <c r="M3206" t="str">
        <f t="shared" si="203"/>
        <v>variable = ifelse(variable == " f_size_km","      f_size_squared_m ",variable),</v>
      </c>
    </row>
    <row r="3207" spans="1:13">
      <c r="A3207" t="s">
        <v>7213</v>
      </c>
      <c r="E3207" s="30" t="str">
        <f t="shared" ref="E3207:E3270" si="204">LEFT(A3207, SEARCH("=",A3207)-1)</f>
        <v xml:space="preserve">      f_coffee_tree_age_1_to_5 </v>
      </c>
      <c r="F3207" s="30" t="str">
        <f t="shared" ref="F3207:F3270" si="205">RIGHT(A3207,LEN(A3207)-SEARCH("=",A3207))</f>
        <v xml:space="preserve"> f_tree_age_1,</v>
      </c>
      <c r="G3207" s="30" t="str">
        <f t="shared" ref="G3207:G3270" si="206">LEFT(F3207, SEARCH(",",F3207)-1)</f>
        <v xml:space="preserve"> f_tree_age_1</v>
      </c>
      <c r="I3207" t="s">
        <v>5602</v>
      </c>
      <c r="J3207" t="s">
        <v>5604</v>
      </c>
      <c r="K3207" t="s">
        <v>5603</v>
      </c>
      <c r="M3207" t="str">
        <f t="shared" ref="M3207:M3270" si="207">IFERROR(_xlfn.CONCAT(I3207,G3207,J3207,E3207,K3207),"")</f>
        <v>variable = ifelse(variable == " f_tree_age_1","      f_coffee_tree_age_1_to_5 ",variable),</v>
      </c>
    </row>
    <row r="3208" spans="1:13">
      <c r="A3208" t="s">
        <v>7214</v>
      </c>
      <c r="E3208" s="30" t="str">
        <f t="shared" si="204"/>
        <v xml:space="preserve">      f_coffee_tree_age_11_to_15 </v>
      </c>
      <c r="F3208" s="30" t="str">
        <f t="shared" si="205"/>
        <v xml:space="preserve"> f_tree_age_10,</v>
      </c>
      <c r="G3208" s="30" t="str">
        <f t="shared" si="206"/>
        <v xml:space="preserve"> f_tree_age_10</v>
      </c>
      <c r="I3208" t="s">
        <v>5602</v>
      </c>
      <c r="J3208" t="s">
        <v>5604</v>
      </c>
      <c r="K3208" t="s">
        <v>5603</v>
      </c>
      <c r="M3208" t="str">
        <f t="shared" si="207"/>
        <v>variable = ifelse(variable == " f_tree_age_10","      f_coffee_tree_age_11_to_15 ",variable),</v>
      </c>
    </row>
    <row r="3209" spans="1:13">
      <c r="A3209" t="s">
        <v>7215</v>
      </c>
      <c r="E3209" s="30" t="str">
        <f t="shared" si="204"/>
        <v xml:space="preserve">      f_coffee_tree_age_16plus </v>
      </c>
      <c r="F3209" s="30" t="str">
        <f t="shared" si="205"/>
        <v xml:space="preserve"> f_tree_age_15,</v>
      </c>
      <c r="G3209" s="30" t="str">
        <f t="shared" si="206"/>
        <v xml:space="preserve"> f_tree_age_15</v>
      </c>
      <c r="I3209" t="s">
        <v>5602</v>
      </c>
      <c r="J3209" t="s">
        <v>5604</v>
      </c>
      <c r="K3209" t="s">
        <v>5603</v>
      </c>
      <c r="M3209" t="str">
        <f t="shared" si="207"/>
        <v>variable = ifelse(variable == " f_tree_age_15","      f_coffee_tree_age_16plus ",variable),</v>
      </c>
    </row>
    <row r="3210" spans="1:13">
      <c r="A3210" t="s">
        <v>7216</v>
      </c>
      <c r="E3210" s="30" t="str">
        <f t="shared" si="204"/>
        <v xml:space="preserve">      f_coffee_tree_age_6_to_10 </v>
      </c>
      <c r="F3210" s="30" t="str">
        <f t="shared" si="205"/>
        <v xml:space="preserve"> f_tree_age_5,</v>
      </c>
      <c r="G3210" s="30" t="str">
        <f t="shared" si="206"/>
        <v xml:space="preserve"> f_tree_age_5</v>
      </c>
      <c r="I3210" t="s">
        <v>5602</v>
      </c>
      <c r="J3210" t="s">
        <v>5604</v>
      </c>
      <c r="K3210" t="s">
        <v>5603</v>
      </c>
      <c r="M3210" t="str">
        <f t="shared" si="207"/>
        <v>variable = ifelse(variable == " f_tree_age_5","      f_coffee_tree_age_6_to_10 ",variable),</v>
      </c>
    </row>
    <row r="3211" spans="1:13">
      <c r="A3211" t="s">
        <v>5540</v>
      </c>
      <c r="E3211" s="30" t="str">
        <f t="shared" si="204"/>
        <v xml:space="preserve">      f_unit_land </v>
      </c>
      <c r="F3211" s="30" t="str">
        <f t="shared" si="205"/>
        <v xml:space="preserve"> f_unit,</v>
      </c>
      <c r="G3211" s="30" t="str">
        <f t="shared" si="206"/>
        <v xml:space="preserve"> f_unit</v>
      </c>
      <c r="I3211" t="s">
        <v>5602</v>
      </c>
      <c r="J3211" t="s">
        <v>5604</v>
      </c>
      <c r="K3211" t="s">
        <v>5603</v>
      </c>
      <c r="M3211" t="str">
        <f t="shared" si="207"/>
        <v>variable = ifelse(variable == " f_unit","      f_unit_land ",variable),</v>
      </c>
    </row>
    <row r="3212" spans="1:13">
      <c r="A3212" t="s">
        <v>7217</v>
      </c>
      <c r="E3212" s="30" t="str">
        <f t="shared" si="204"/>
        <v xml:space="preserve">      f_unit_land_other </v>
      </c>
      <c r="F3212" s="30" t="str">
        <f t="shared" si="205"/>
        <v xml:space="preserve"> 'f_unit__other__' ,</v>
      </c>
      <c r="G3212" s="30" t="str">
        <f t="shared" si="206"/>
        <v xml:space="preserve"> 'f_unit__other__' </v>
      </c>
      <c r="I3212" t="s">
        <v>5602</v>
      </c>
      <c r="J3212" t="s">
        <v>5604</v>
      </c>
      <c r="K3212" t="s">
        <v>5603</v>
      </c>
      <c r="M3212" t="str">
        <f t="shared" si="207"/>
        <v>variable = ifelse(variable == " 'f_unit__other__' ","      f_unit_land_other ",variable),</v>
      </c>
    </row>
    <row r="3213" spans="1:13">
      <c r="A3213" t="s">
        <v>7218</v>
      </c>
      <c r="E3213" s="30" t="str">
        <f t="shared" si="204"/>
        <v xml:space="preserve">      sdm_farmer </v>
      </c>
      <c r="F3213" s="30" t="str">
        <f t="shared" si="205"/>
        <v xml:space="preserve"> farmer_coffee,</v>
      </c>
      <c r="G3213" s="30" t="str">
        <f t="shared" si="206"/>
        <v xml:space="preserve"> farmer_coffee</v>
      </c>
      <c r="I3213" t="s">
        <v>5602</v>
      </c>
      <c r="J3213" t="s">
        <v>5604</v>
      </c>
      <c r="K3213" t="s">
        <v>5603</v>
      </c>
      <c r="M3213" t="str">
        <f t="shared" si="207"/>
        <v>variable = ifelse(variable == " farmer_coffee","      sdm_farmer ",variable),</v>
      </c>
    </row>
    <row r="3214" spans="1:13">
      <c r="A3214" t="s">
        <v>5541</v>
      </c>
      <c r="E3214" s="30" t="str">
        <f t="shared" si="204"/>
        <v xml:space="preserve">      fs_introduction_2 </v>
      </c>
      <c r="F3214" s="30" t="str">
        <f t="shared" si="205"/>
        <v xml:space="preserve"> fs_male,</v>
      </c>
      <c r="G3214" s="30" t="str">
        <f t="shared" si="206"/>
        <v xml:space="preserve"> fs_male</v>
      </c>
      <c r="I3214" t="s">
        <v>5602</v>
      </c>
      <c r="J3214" t="s">
        <v>5604</v>
      </c>
      <c r="K3214" t="s">
        <v>5603</v>
      </c>
      <c r="M3214" t="str">
        <f t="shared" si="207"/>
        <v>variable = ifelse(variable == " fs_male","      fs_introduction_2 ",variable),</v>
      </c>
    </row>
    <row r="3215" spans="1:13">
      <c r="A3215" t="s">
        <v>6557</v>
      </c>
      <c r="E3215" s="30" t="str">
        <f t="shared" si="204"/>
        <v xml:space="preserve">      fs_shortage </v>
      </c>
      <c r="F3215" s="30" t="str">
        <f t="shared" si="205"/>
        <v xml:space="preserve"> fs_shortage,</v>
      </c>
      <c r="G3215" s="30" t="str">
        <f t="shared" si="206"/>
        <v xml:space="preserve"> fs_shortage</v>
      </c>
      <c r="I3215" t="s">
        <v>5602</v>
      </c>
      <c r="J3215" t="s">
        <v>5604</v>
      </c>
      <c r="K3215" t="s">
        <v>5603</v>
      </c>
      <c r="M3215" t="str">
        <f t="shared" si="207"/>
        <v>variable = ifelse(variable == " fs_shortage","      fs_shortage ",variable),</v>
      </c>
    </row>
    <row r="3216" spans="1:13">
      <c r="A3216" t="s">
        <v>5543</v>
      </c>
      <c r="E3216" s="30" t="str">
        <f t="shared" si="204"/>
        <v xml:space="preserve">      fs_shortage_2 </v>
      </c>
      <c r="F3216" s="30" t="str">
        <f t="shared" si="205"/>
        <v xml:space="preserve"> fs_shortage_male,</v>
      </c>
      <c r="G3216" s="30" t="str">
        <f t="shared" si="206"/>
        <v xml:space="preserve"> fs_shortage_male</v>
      </c>
      <c r="I3216" t="s">
        <v>5602</v>
      </c>
      <c r="J3216" t="s">
        <v>5604</v>
      </c>
      <c r="K3216" t="s">
        <v>5603</v>
      </c>
      <c r="M3216" t="str">
        <f t="shared" si="207"/>
        <v>variable = ifelse(variable == " fs_shortage_male","      fs_shortage_2 ",variable),</v>
      </c>
    </row>
    <row r="3217" spans="1:13">
      <c r="A3217" t="s">
        <v>6558</v>
      </c>
      <c r="E3217" s="30" t="str">
        <f t="shared" si="204"/>
        <v xml:space="preserve">      fs_shortage_months </v>
      </c>
      <c r="F3217" s="30" t="str">
        <f t="shared" si="205"/>
        <v xml:space="preserve"> fs_shortage_months,</v>
      </c>
      <c r="G3217" s="30" t="str">
        <f t="shared" si="206"/>
        <v xml:space="preserve"> fs_shortage_months</v>
      </c>
      <c r="I3217" t="s">
        <v>5602</v>
      </c>
      <c r="J3217" t="s">
        <v>5604</v>
      </c>
      <c r="K3217" t="s">
        <v>5603</v>
      </c>
      <c r="M3217" t="str">
        <f t="shared" si="207"/>
        <v>variable = ifelse(variable == " fs_shortage_months","      fs_shortage_months ",variable),</v>
      </c>
    </row>
    <row r="3218" spans="1:13">
      <c r="A3218" t="s">
        <v>6843</v>
      </c>
      <c r="E3218" s="30" t="str">
        <f t="shared" si="204"/>
        <v xml:space="preserve">      fs_shortage_months_2 </v>
      </c>
      <c r="F3218" s="30" t="str">
        <f t="shared" si="205"/>
        <v xml:space="preserve"> fs_shortage_months_1,</v>
      </c>
      <c r="G3218" s="30" t="str">
        <f t="shared" si="206"/>
        <v xml:space="preserve"> fs_shortage_months_1</v>
      </c>
      <c r="I3218" t="s">
        <v>5602</v>
      </c>
      <c r="J3218" t="s">
        <v>5604</v>
      </c>
      <c r="K3218" t="s">
        <v>5603</v>
      </c>
      <c r="M3218" t="str">
        <f t="shared" si="207"/>
        <v>variable = ifelse(variable == " fs_shortage_months_1","      fs_shortage_months_2 ",variable),</v>
      </c>
    </row>
    <row r="3219" spans="1:13">
      <c r="A3219" t="s">
        <v>6844</v>
      </c>
      <c r="E3219" s="30" t="str">
        <f t="shared" si="204"/>
        <v xml:space="preserve">      monitoring_survey_yn </v>
      </c>
      <c r="F3219" s="30" t="str">
        <f t="shared" si="205"/>
        <v xml:space="preserve"> future_cooperation,</v>
      </c>
      <c r="G3219" s="30" t="str">
        <f t="shared" si="206"/>
        <v xml:space="preserve"> future_cooperation</v>
      </c>
      <c r="I3219" t="s">
        <v>5602</v>
      </c>
      <c r="J3219" t="s">
        <v>5604</v>
      </c>
      <c r="K3219" t="s">
        <v>5603</v>
      </c>
      <c r="M3219" t="str">
        <f t="shared" si="207"/>
        <v>variable = ifelse(variable == " future_cooperation","      monitoring_survey_yn ",variable),</v>
      </c>
    </row>
    <row r="3220" spans="1:13">
      <c r="A3220" t="s">
        <v>5546</v>
      </c>
      <c r="E3220" s="30" t="str">
        <f t="shared" si="204"/>
        <v xml:space="preserve">      g_prod_decision_crop_maintenance </v>
      </c>
      <c r="F3220" s="30" t="str">
        <f t="shared" si="205"/>
        <v xml:space="preserve"> g_decision_crop_maintenance,</v>
      </c>
      <c r="G3220" s="30" t="str">
        <f t="shared" si="206"/>
        <v xml:space="preserve"> g_decision_crop_maintenance</v>
      </c>
      <c r="I3220" t="s">
        <v>5602</v>
      </c>
      <c r="J3220" t="s">
        <v>5604</v>
      </c>
      <c r="K3220" t="s">
        <v>5603</v>
      </c>
      <c r="M3220" t="str">
        <f t="shared" si="207"/>
        <v>variable = ifelse(variable == " g_decision_crop_maintenance","      g_prod_decision_crop_maintenance ",variable),</v>
      </c>
    </row>
    <row r="3221" spans="1:13">
      <c r="A3221" t="s">
        <v>5890</v>
      </c>
      <c r="E3221" s="30" t="str">
        <f t="shared" si="204"/>
        <v xml:space="preserve">      g_prod_decision_crop_maintenance_2 </v>
      </c>
      <c r="F3221" s="30" t="str">
        <f t="shared" si="205"/>
        <v xml:space="preserve"> g_decision_crop_maintenance_male,</v>
      </c>
      <c r="G3221" s="30" t="str">
        <f t="shared" si="206"/>
        <v xml:space="preserve"> g_decision_crop_maintenance_male</v>
      </c>
      <c r="I3221" t="s">
        <v>5602</v>
      </c>
      <c r="J3221" t="s">
        <v>5604</v>
      </c>
      <c r="K3221" t="s">
        <v>5603</v>
      </c>
      <c r="M3221" t="str">
        <f t="shared" si="207"/>
        <v>variable = ifelse(variable == " g_decision_crop_maintenance_male","      g_prod_decision_crop_maintenance_2 ",variable),</v>
      </c>
    </row>
    <row r="3222" spans="1:13">
      <c r="A3222" t="s">
        <v>5547</v>
      </c>
      <c r="E3222" s="30" t="str">
        <f t="shared" si="204"/>
        <v xml:space="preserve">      g_prod_decision_crop_protection </v>
      </c>
      <c r="F3222" s="30" t="str">
        <f t="shared" si="205"/>
        <v xml:space="preserve"> g_decision_crop_protection,</v>
      </c>
      <c r="G3222" s="30" t="str">
        <f t="shared" si="206"/>
        <v xml:space="preserve"> g_decision_crop_protection</v>
      </c>
      <c r="I3222" t="s">
        <v>5602</v>
      </c>
      <c r="J3222" t="s">
        <v>5604</v>
      </c>
      <c r="K3222" t="s">
        <v>5603</v>
      </c>
      <c r="M3222" t="str">
        <f t="shared" si="207"/>
        <v>variable = ifelse(variable == " g_decision_crop_protection","      g_prod_decision_crop_protection ",variable),</v>
      </c>
    </row>
    <row r="3223" spans="1:13">
      <c r="A3223" t="s">
        <v>5892</v>
      </c>
      <c r="E3223" s="30" t="str">
        <f t="shared" si="204"/>
        <v xml:space="preserve">      g_prod_decision_crop_protection_2 </v>
      </c>
      <c r="F3223" s="30" t="str">
        <f t="shared" si="205"/>
        <v xml:space="preserve"> g_decision_crop_protection_male,</v>
      </c>
      <c r="G3223" s="30" t="str">
        <f t="shared" si="206"/>
        <v xml:space="preserve"> g_decision_crop_protection_male</v>
      </c>
      <c r="I3223" t="s">
        <v>5602</v>
      </c>
      <c r="J3223" t="s">
        <v>5604</v>
      </c>
      <c r="K3223" t="s">
        <v>5603</v>
      </c>
      <c r="M3223" t="str">
        <f t="shared" si="207"/>
        <v>variable = ifelse(variable == " g_decision_crop_protection_male","      g_prod_decision_crop_protection_2 ",variable),</v>
      </c>
    </row>
    <row r="3224" spans="1:13">
      <c r="A3224" t="s">
        <v>5548</v>
      </c>
      <c r="E3224" s="30" t="str">
        <f t="shared" si="204"/>
        <v xml:space="preserve">      g_prod_decision_harvesting </v>
      </c>
      <c r="F3224" s="30" t="str">
        <f t="shared" si="205"/>
        <v xml:space="preserve"> g_decision_harvesting,</v>
      </c>
      <c r="G3224" s="30" t="str">
        <f t="shared" si="206"/>
        <v xml:space="preserve"> g_decision_harvesting</v>
      </c>
      <c r="I3224" t="s">
        <v>5602</v>
      </c>
      <c r="J3224" t="s">
        <v>5604</v>
      </c>
      <c r="K3224" t="s">
        <v>5603</v>
      </c>
      <c r="M3224" t="str">
        <f t="shared" si="207"/>
        <v>variable = ifelse(variable == " g_decision_harvesting","      g_prod_decision_harvesting ",variable),</v>
      </c>
    </row>
    <row r="3225" spans="1:13">
      <c r="A3225" t="s">
        <v>5894</v>
      </c>
      <c r="E3225" s="30" t="str">
        <f t="shared" si="204"/>
        <v xml:space="preserve">      g_prod_decision_harvesting_2 </v>
      </c>
      <c r="F3225" s="30" t="str">
        <f t="shared" si="205"/>
        <v xml:space="preserve"> g_decision_harvesting_male,</v>
      </c>
      <c r="G3225" s="30" t="str">
        <f t="shared" si="206"/>
        <v xml:space="preserve"> g_decision_harvesting_male</v>
      </c>
      <c r="I3225" t="s">
        <v>5602</v>
      </c>
      <c r="J3225" t="s">
        <v>5604</v>
      </c>
      <c r="K3225" t="s">
        <v>5603</v>
      </c>
      <c r="M3225" t="str">
        <f t="shared" si="207"/>
        <v>variable = ifelse(variable == " g_decision_harvesting_male","      g_prod_decision_harvesting_2 ",variable),</v>
      </c>
    </row>
    <row r="3226" spans="1:13">
      <c r="A3226" t="s">
        <v>5549</v>
      </c>
      <c r="E3226" s="30" t="str">
        <f t="shared" si="204"/>
        <v xml:space="preserve">      g_reprod_resp_decision </v>
      </c>
      <c r="F3226" s="30" t="str">
        <f t="shared" si="205"/>
        <v xml:space="preserve"> g_decision_household_activities,</v>
      </c>
      <c r="G3226" s="30" t="str">
        <f t="shared" si="206"/>
        <v xml:space="preserve"> g_decision_household_activities</v>
      </c>
      <c r="I3226" t="s">
        <v>5602</v>
      </c>
      <c r="J3226" t="s">
        <v>5604</v>
      </c>
      <c r="K3226" t="s">
        <v>5603</v>
      </c>
      <c r="M3226" t="str">
        <f t="shared" si="207"/>
        <v>variable = ifelse(variable == " g_decision_household_activities","      g_reprod_resp_decision ",variable),</v>
      </c>
    </row>
    <row r="3227" spans="1:13">
      <c r="A3227" t="s">
        <v>5895</v>
      </c>
      <c r="E3227" s="30" t="str">
        <f t="shared" si="204"/>
        <v xml:space="preserve">      g_reprod_resp_decision_2 </v>
      </c>
      <c r="F3227" s="30" t="str">
        <f t="shared" si="205"/>
        <v xml:space="preserve"> g_decision_household_activities_male,</v>
      </c>
      <c r="G3227" s="30" t="str">
        <f t="shared" si="206"/>
        <v xml:space="preserve"> g_decision_household_activities_male</v>
      </c>
      <c r="I3227" t="s">
        <v>5602</v>
      </c>
      <c r="J3227" t="s">
        <v>5604</v>
      </c>
      <c r="K3227" t="s">
        <v>5603</v>
      </c>
      <c r="M3227" t="str">
        <f t="shared" si="207"/>
        <v>variable = ifelse(variable == " g_decision_household_activities_male","      g_reprod_resp_decision_2 ",variable),</v>
      </c>
    </row>
    <row r="3228" spans="1:13">
      <c r="A3228" t="s">
        <v>5896</v>
      </c>
      <c r="E3228" s="30" t="str">
        <f t="shared" si="204"/>
        <v xml:space="preserve">      g_prod_decision_land_preparation </v>
      </c>
      <c r="F3228" s="30" t="str">
        <f t="shared" si="205"/>
        <v xml:space="preserve"> g_decision_land_preparation,</v>
      </c>
      <c r="G3228" s="30" t="str">
        <f t="shared" si="206"/>
        <v xml:space="preserve"> g_decision_land_preparation</v>
      </c>
      <c r="I3228" t="s">
        <v>5602</v>
      </c>
      <c r="J3228" t="s">
        <v>5604</v>
      </c>
      <c r="K3228" t="s">
        <v>5603</v>
      </c>
      <c r="M3228" t="str">
        <f t="shared" si="207"/>
        <v>variable = ifelse(variable == " g_decision_land_preparation","      g_prod_decision_land_preparation ",variable),</v>
      </c>
    </row>
    <row r="3229" spans="1:13">
      <c r="A3229" t="s">
        <v>5898</v>
      </c>
      <c r="E3229" s="30" t="str">
        <f t="shared" si="204"/>
        <v xml:space="preserve">      g_prod_decision_land_preparation_2 </v>
      </c>
      <c r="F3229" s="30" t="str">
        <f t="shared" si="205"/>
        <v xml:space="preserve"> g_decision_land_preparation_male,</v>
      </c>
      <c r="G3229" s="30" t="str">
        <f t="shared" si="206"/>
        <v xml:space="preserve"> g_decision_land_preparation_male</v>
      </c>
      <c r="I3229" t="s">
        <v>5602</v>
      </c>
      <c r="J3229" t="s">
        <v>5604</v>
      </c>
      <c r="K3229" t="s">
        <v>5603</v>
      </c>
      <c r="M3229" t="str">
        <f t="shared" si="207"/>
        <v>variable = ifelse(variable == " g_decision_land_preparation_male","      g_prod_decision_land_preparation_2 ",variable),</v>
      </c>
    </row>
    <row r="3230" spans="1:13">
      <c r="A3230" t="s">
        <v>5899</v>
      </c>
      <c r="E3230" s="30" t="str">
        <f t="shared" si="204"/>
        <v xml:space="preserve">      g_prod_decision_marketing </v>
      </c>
      <c r="F3230" s="30" t="str">
        <f t="shared" si="205"/>
        <v xml:space="preserve"> g_decision_marketing,</v>
      </c>
      <c r="G3230" s="30" t="str">
        <f t="shared" si="206"/>
        <v xml:space="preserve"> g_decision_marketing</v>
      </c>
      <c r="I3230" t="s">
        <v>5602</v>
      </c>
      <c r="J3230" t="s">
        <v>5604</v>
      </c>
      <c r="K3230" t="s">
        <v>5603</v>
      </c>
      <c r="M3230" t="str">
        <f t="shared" si="207"/>
        <v>variable = ifelse(variable == " g_decision_marketing","      g_prod_decision_marketing ",variable),</v>
      </c>
    </row>
    <row r="3231" spans="1:13">
      <c r="A3231" t="s">
        <v>5903</v>
      </c>
      <c r="E3231" s="30" t="str">
        <f t="shared" si="204"/>
        <v xml:space="preserve">      g_prod_decision_marketing_2 </v>
      </c>
      <c r="F3231" s="30" t="str">
        <f t="shared" si="205"/>
        <v xml:space="preserve"> g_decision_marketing_male,</v>
      </c>
      <c r="G3231" s="30" t="str">
        <f t="shared" si="206"/>
        <v xml:space="preserve"> g_decision_marketing_male</v>
      </c>
      <c r="I3231" t="s">
        <v>5602</v>
      </c>
      <c r="J3231" t="s">
        <v>5604</v>
      </c>
      <c r="K3231" t="s">
        <v>5603</v>
      </c>
      <c r="M3231" t="str">
        <f t="shared" si="207"/>
        <v>variable = ifelse(variable == " g_decision_marketing_male","      g_prod_decision_marketing_2 ",variable),</v>
      </c>
    </row>
    <row r="3232" spans="1:13">
      <c r="A3232" t="s">
        <v>5551</v>
      </c>
      <c r="E3232" s="30" t="str">
        <f t="shared" si="204"/>
        <v xml:space="preserve">      g_prod_decision_planting </v>
      </c>
      <c r="F3232" s="30" t="str">
        <f t="shared" si="205"/>
        <v xml:space="preserve"> g_decision_planting,</v>
      </c>
      <c r="G3232" s="30" t="str">
        <f t="shared" si="206"/>
        <v xml:space="preserve"> g_decision_planting</v>
      </c>
      <c r="I3232" t="s">
        <v>5602</v>
      </c>
      <c r="J3232" t="s">
        <v>5604</v>
      </c>
      <c r="K3232" t="s">
        <v>5603</v>
      </c>
      <c r="M3232" t="str">
        <f t="shared" si="207"/>
        <v>variable = ifelse(variable == " g_decision_planting","      g_prod_decision_planting ",variable),</v>
      </c>
    </row>
    <row r="3233" spans="1:13">
      <c r="A3233" t="s">
        <v>5905</v>
      </c>
      <c r="E3233" s="30" t="str">
        <f t="shared" si="204"/>
        <v xml:space="preserve">      g_prod_decision_planting_2 </v>
      </c>
      <c r="F3233" s="30" t="str">
        <f t="shared" si="205"/>
        <v xml:space="preserve"> g_decision_planting_male,</v>
      </c>
      <c r="G3233" s="30" t="str">
        <f t="shared" si="206"/>
        <v xml:space="preserve"> g_decision_planting_male</v>
      </c>
      <c r="I3233" t="s">
        <v>5602</v>
      </c>
      <c r="J3233" t="s">
        <v>5604</v>
      </c>
      <c r="K3233" t="s">
        <v>5603</v>
      </c>
      <c r="M3233" t="str">
        <f t="shared" si="207"/>
        <v>variable = ifelse(variable == " g_decision_planting_male","      g_prod_decision_planting_2 ",variable),</v>
      </c>
    </row>
    <row r="3234" spans="1:13">
      <c r="A3234" t="s">
        <v>5552</v>
      </c>
      <c r="E3234" s="30" t="str">
        <f t="shared" si="204"/>
        <v xml:space="preserve">      g_prod_decision_postharvesting </v>
      </c>
      <c r="F3234" s="30" t="str">
        <f t="shared" si="205"/>
        <v xml:space="preserve"> g_decision_postharvesting,</v>
      </c>
      <c r="G3234" s="30" t="str">
        <f t="shared" si="206"/>
        <v xml:space="preserve"> g_decision_postharvesting</v>
      </c>
      <c r="I3234" t="s">
        <v>5602</v>
      </c>
      <c r="J3234" t="s">
        <v>5604</v>
      </c>
      <c r="K3234" t="s">
        <v>5603</v>
      </c>
      <c r="M3234" t="str">
        <f t="shared" si="207"/>
        <v>variable = ifelse(variable == " g_decision_postharvesting","      g_prod_decision_postharvesting ",variable),</v>
      </c>
    </row>
    <row r="3235" spans="1:13">
      <c r="A3235" t="s">
        <v>5907</v>
      </c>
      <c r="E3235" s="30" t="str">
        <f t="shared" si="204"/>
        <v xml:space="preserve">      g_prod_decision_postharvesting_2 </v>
      </c>
      <c r="F3235" s="30" t="str">
        <f t="shared" si="205"/>
        <v xml:space="preserve"> g_decision_postharvesting_male,</v>
      </c>
      <c r="G3235" s="30" t="str">
        <f t="shared" si="206"/>
        <v xml:space="preserve"> g_decision_postharvesting_male</v>
      </c>
      <c r="I3235" t="s">
        <v>5602</v>
      </c>
      <c r="J3235" t="s">
        <v>5604</v>
      </c>
      <c r="K3235" t="s">
        <v>5603</v>
      </c>
      <c r="M3235" t="str">
        <f t="shared" si="207"/>
        <v>variable = ifelse(variable == " g_decision_postharvesting_male","      g_prod_decision_postharvesting_2 ",variable),</v>
      </c>
    </row>
    <row r="3236" spans="1:13">
      <c r="A3236" t="s">
        <v>5908</v>
      </c>
      <c r="E3236" s="30" t="str">
        <f t="shared" si="204"/>
        <v xml:space="preserve">      g_education </v>
      </c>
      <c r="F3236" s="30" t="str">
        <f t="shared" si="205"/>
        <v xml:space="preserve"> g_education_female,</v>
      </c>
      <c r="G3236" s="30" t="str">
        <f t="shared" si="206"/>
        <v xml:space="preserve"> g_education_female</v>
      </c>
      <c r="I3236" t="s">
        <v>5602</v>
      </c>
      <c r="J3236" t="s">
        <v>5604</v>
      </c>
      <c r="K3236" t="s">
        <v>5603</v>
      </c>
      <c r="M3236" t="str">
        <f t="shared" si="207"/>
        <v>variable = ifelse(variable == " g_education_female","      g_education ",variable),</v>
      </c>
    </row>
    <row r="3237" spans="1:13">
      <c r="A3237" t="s">
        <v>5909</v>
      </c>
      <c r="E3237" s="30" t="str">
        <f t="shared" si="204"/>
        <v xml:space="preserve">      g_education_2 </v>
      </c>
      <c r="F3237" s="30" t="str">
        <f t="shared" si="205"/>
        <v xml:space="preserve"> g_education_female_male,</v>
      </c>
      <c r="G3237" s="30" t="str">
        <f t="shared" si="206"/>
        <v xml:space="preserve"> g_education_female_male</v>
      </c>
      <c r="I3237" t="s">
        <v>5602</v>
      </c>
      <c r="J3237" t="s">
        <v>5604</v>
      </c>
      <c r="K3237" t="s">
        <v>5603</v>
      </c>
      <c r="M3237" t="str">
        <f t="shared" si="207"/>
        <v>variable = ifelse(variable == " g_education_female_male","      g_education_2 ",variable),</v>
      </c>
    </row>
    <row r="3238" spans="1:13">
      <c r="A3238" t="s">
        <v>5554</v>
      </c>
      <c r="E3238" s="30" t="str">
        <f t="shared" si="204"/>
        <v xml:space="preserve">      g_prod_input_crop_maintenance </v>
      </c>
      <c r="F3238" s="30" t="str">
        <f t="shared" si="205"/>
        <v xml:space="preserve"> g_involvement_crop_maintenance,</v>
      </c>
      <c r="G3238" s="30" t="str">
        <f t="shared" si="206"/>
        <v xml:space="preserve"> g_involvement_crop_maintenance</v>
      </c>
      <c r="I3238" t="s">
        <v>5602</v>
      </c>
      <c r="J3238" t="s">
        <v>5604</v>
      </c>
      <c r="K3238" t="s">
        <v>5603</v>
      </c>
      <c r="M3238" t="str">
        <f t="shared" si="207"/>
        <v>variable = ifelse(variable == " g_involvement_crop_maintenance","      g_prod_input_crop_maintenance ",variable),</v>
      </c>
    </row>
    <row r="3239" spans="1:13">
      <c r="A3239" t="s">
        <v>5911</v>
      </c>
      <c r="E3239" s="30" t="str">
        <f t="shared" si="204"/>
        <v xml:space="preserve">      g_prod_input_crop_maintenance_2 </v>
      </c>
      <c r="F3239" s="30" t="str">
        <f t="shared" si="205"/>
        <v xml:space="preserve"> g_involvement_crop_maintenance_male,</v>
      </c>
      <c r="G3239" s="30" t="str">
        <f t="shared" si="206"/>
        <v xml:space="preserve"> g_involvement_crop_maintenance_male</v>
      </c>
      <c r="I3239" t="s">
        <v>5602</v>
      </c>
      <c r="J3239" t="s">
        <v>5604</v>
      </c>
      <c r="K3239" t="s">
        <v>5603</v>
      </c>
      <c r="M3239" t="str">
        <f t="shared" si="207"/>
        <v>variable = ifelse(variable == " g_involvement_crop_maintenance_male","      g_prod_input_crop_maintenance_2 ",variable),</v>
      </c>
    </row>
    <row r="3240" spans="1:13">
      <c r="A3240" t="s">
        <v>5555</v>
      </c>
      <c r="E3240" s="30" t="str">
        <f t="shared" si="204"/>
        <v xml:space="preserve">      g_prod_input_crop_protection </v>
      </c>
      <c r="F3240" s="30" t="str">
        <f t="shared" si="205"/>
        <v xml:space="preserve"> g_involvement_crop_protection,</v>
      </c>
      <c r="G3240" s="30" t="str">
        <f t="shared" si="206"/>
        <v xml:space="preserve"> g_involvement_crop_protection</v>
      </c>
      <c r="I3240" t="s">
        <v>5602</v>
      </c>
      <c r="J3240" t="s">
        <v>5604</v>
      </c>
      <c r="K3240" t="s">
        <v>5603</v>
      </c>
      <c r="M3240" t="str">
        <f t="shared" si="207"/>
        <v>variable = ifelse(variable == " g_involvement_crop_protection","      g_prod_input_crop_protection ",variable),</v>
      </c>
    </row>
    <row r="3241" spans="1:13">
      <c r="A3241" t="s">
        <v>5913</v>
      </c>
      <c r="E3241" s="30" t="str">
        <f t="shared" si="204"/>
        <v xml:space="preserve">      g_prod_input_crop_protection_2 </v>
      </c>
      <c r="F3241" s="30" t="str">
        <f t="shared" si="205"/>
        <v xml:space="preserve"> g_involvement_crop_protection_male,</v>
      </c>
      <c r="G3241" s="30" t="str">
        <f t="shared" si="206"/>
        <v xml:space="preserve"> g_involvement_crop_protection_male</v>
      </c>
      <c r="I3241" t="s">
        <v>5602</v>
      </c>
      <c r="J3241" t="s">
        <v>5604</v>
      </c>
      <c r="K3241" t="s">
        <v>5603</v>
      </c>
      <c r="M3241" t="str">
        <f t="shared" si="207"/>
        <v>variable = ifelse(variable == " g_involvement_crop_protection_male","      g_prod_input_crop_protection_2 ",variable),</v>
      </c>
    </row>
    <row r="3242" spans="1:13">
      <c r="A3242" t="s">
        <v>5556</v>
      </c>
      <c r="E3242" s="30" t="str">
        <f t="shared" si="204"/>
        <v xml:space="preserve">      g_prod_input_harvesting </v>
      </c>
      <c r="F3242" s="30" t="str">
        <f t="shared" si="205"/>
        <v xml:space="preserve"> g_involvement_harvesting,</v>
      </c>
      <c r="G3242" s="30" t="str">
        <f t="shared" si="206"/>
        <v xml:space="preserve"> g_involvement_harvesting</v>
      </c>
      <c r="I3242" t="s">
        <v>5602</v>
      </c>
      <c r="J3242" t="s">
        <v>5604</v>
      </c>
      <c r="K3242" t="s">
        <v>5603</v>
      </c>
      <c r="M3242" t="str">
        <f t="shared" si="207"/>
        <v>variable = ifelse(variable == " g_involvement_harvesting","      g_prod_input_harvesting ",variable),</v>
      </c>
    </row>
    <row r="3243" spans="1:13">
      <c r="A3243" t="s">
        <v>5915</v>
      </c>
      <c r="E3243" s="30" t="str">
        <f t="shared" si="204"/>
        <v xml:space="preserve">      g_prod_input_harvesting_2 </v>
      </c>
      <c r="F3243" s="30" t="str">
        <f t="shared" si="205"/>
        <v xml:space="preserve"> g_involvement_harvesting_male,</v>
      </c>
      <c r="G3243" s="30" t="str">
        <f t="shared" si="206"/>
        <v xml:space="preserve"> g_involvement_harvesting_male</v>
      </c>
      <c r="I3243" t="s">
        <v>5602</v>
      </c>
      <c r="J3243" t="s">
        <v>5604</v>
      </c>
      <c r="K3243" t="s">
        <v>5603</v>
      </c>
      <c r="M3243" t="str">
        <f t="shared" si="207"/>
        <v>variable = ifelse(variable == " g_involvement_harvesting_male","      g_prod_input_harvesting_2 ",variable),</v>
      </c>
    </row>
    <row r="3244" spans="1:13">
      <c r="A3244" t="s">
        <v>5557</v>
      </c>
      <c r="E3244" s="30" t="str">
        <f t="shared" si="204"/>
        <v xml:space="preserve">      g_reprod_input_decisions </v>
      </c>
      <c r="F3244" s="30" t="str">
        <f t="shared" si="205"/>
        <v xml:space="preserve"> g_involvement_household,</v>
      </c>
      <c r="G3244" s="30" t="str">
        <f t="shared" si="206"/>
        <v xml:space="preserve"> g_involvement_household</v>
      </c>
      <c r="I3244" t="s">
        <v>5602</v>
      </c>
      <c r="J3244" t="s">
        <v>5604</v>
      </c>
      <c r="K3244" t="s">
        <v>5603</v>
      </c>
      <c r="M3244" t="str">
        <f t="shared" si="207"/>
        <v>variable = ifelse(variable == " g_involvement_household","      g_reprod_input_decisions ",variable),</v>
      </c>
    </row>
    <row r="3245" spans="1:13">
      <c r="A3245" t="s">
        <v>5916</v>
      </c>
      <c r="E3245" s="30" t="str">
        <f t="shared" si="204"/>
        <v xml:space="preserve">      g_reprod_input_decisions_2 </v>
      </c>
      <c r="F3245" s="30" t="str">
        <f t="shared" si="205"/>
        <v xml:space="preserve"> g_involvement_household_male,</v>
      </c>
      <c r="G3245" s="30" t="str">
        <f t="shared" si="206"/>
        <v xml:space="preserve"> g_involvement_household_male</v>
      </c>
      <c r="I3245" t="s">
        <v>5602</v>
      </c>
      <c r="J3245" t="s">
        <v>5604</v>
      </c>
      <c r="K3245" t="s">
        <v>5603</v>
      </c>
      <c r="M3245" t="str">
        <f t="shared" si="207"/>
        <v>variable = ifelse(variable == " g_involvement_household_male","      g_reprod_input_decisions_2 ",variable),</v>
      </c>
    </row>
    <row r="3246" spans="1:13">
      <c r="A3246" t="s">
        <v>5558</v>
      </c>
      <c r="E3246" s="30" t="str">
        <f t="shared" si="204"/>
        <v xml:space="preserve">      g_prod_input_land_preraration </v>
      </c>
      <c r="F3246" s="30" t="str">
        <f t="shared" si="205"/>
        <v xml:space="preserve"> g_involvement_land_preparation,</v>
      </c>
      <c r="G3246" s="30" t="str">
        <f t="shared" si="206"/>
        <v xml:space="preserve"> g_involvement_land_preparation</v>
      </c>
      <c r="I3246" t="s">
        <v>5602</v>
      </c>
      <c r="J3246" t="s">
        <v>5604</v>
      </c>
      <c r="K3246" t="s">
        <v>5603</v>
      </c>
      <c r="M3246" t="str">
        <f t="shared" si="207"/>
        <v>variable = ifelse(variable == " g_involvement_land_preparation","      g_prod_input_land_preraration ",variable),</v>
      </c>
    </row>
    <row r="3247" spans="1:13">
      <c r="A3247" t="s">
        <v>5918</v>
      </c>
      <c r="E3247" s="30" t="str">
        <f t="shared" si="204"/>
        <v xml:space="preserve">      g_prod_input_land_preraration_2 </v>
      </c>
      <c r="F3247" s="30" t="str">
        <f t="shared" si="205"/>
        <v xml:space="preserve"> g_involvement_land_preparation_male,</v>
      </c>
      <c r="G3247" s="30" t="str">
        <f t="shared" si="206"/>
        <v xml:space="preserve"> g_involvement_land_preparation_male</v>
      </c>
      <c r="I3247" t="s">
        <v>5602</v>
      </c>
      <c r="J3247" t="s">
        <v>5604</v>
      </c>
      <c r="K3247" t="s">
        <v>5603</v>
      </c>
      <c r="M3247" t="str">
        <f t="shared" si="207"/>
        <v>variable = ifelse(variable == " g_involvement_land_preparation_male","      g_prod_input_land_preraration_2 ",variable),</v>
      </c>
    </row>
    <row r="3248" spans="1:13">
      <c r="A3248" t="s">
        <v>5919</v>
      </c>
      <c r="E3248" s="30" t="str">
        <f t="shared" si="204"/>
        <v xml:space="preserve">      g_prod_input_marketing </v>
      </c>
      <c r="F3248" s="30" t="str">
        <f t="shared" si="205"/>
        <v xml:space="preserve"> g_involvement_marketing,</v>
      </c>
      <c r="G3248" s="30" t="str">
        <f t="shared" si="206"/>
        <v xml:space="preserve"> g_involvement_marketing</v>
      </c>
      <c r="I3248" t="s">
        <v>5602</v>
      </c>
      <c r="J3248" t="s">
        <v>5604</v>
      </c>
      <c r="K3248" t="s">
        <v>5603</v>
      </c>
      <c r="M3248" t="str">
        <f t="shared" si="207"/>
        <v>variable = ifelse(variable == " g_involvement_marketing","      g_prod_input_marketing ",variable),</v>
      </c>
    </row>
    <row r="3249" spans="1:13">
      <c r="A3249" t="s">
        <v>5920</v>
      </c>
      <c r="E3249" s="30" t="str">
        <f t="shared" si="204"/>
        <v xml:space="preserve">      g_prod_input_marketing_2 </v>
      </c>
      <c r="F3249" s="30" t="str">
        <f t="shared" si="205"/>
        <v xml:space="preserve"> g_involvement_marketing_male,</v>
      </c>
      <c r="G3249" s="30" t="str">
        <f t="shared" si="206"/>
        <v xml:space="preserve"> g_involvement_marketing_male</v>
      </c>
      <c r="I3249" t="s">
        <v>5602</v>
      </c>
      <c r="J3249" t="s">
        <v>5604</v>
      </c>
      <c r="K3249" t="s">
        <v>5603</v>
      </c>
      <c r="M3249" t="str">
        <f t="shared" si="207"/>
        <v>variable = ifelse(variable == " g_involvement_marketing_male","      g_prod_input_marketing_2 ",variable),</v>
      </c>
    </row>
    <row r="3250" spans="1:13">
      <c r="A3250" t="s">
        <v>5560</v>
      </c>
      <c r="E3250" s="30" t="str">
        <f t="shared" si="204"/>
        <v xml:space="preserve">      g_prod_input_planting </v>
      </c>
      <c r="F3250" s="30" t="str">
        <f t="shared" si="205"/>
        <v xml:space="preserve"> g_involvement_planting,</v>
      </c>
      <c r="G3250" s="30" t="str">
        <f t="shared" si="206"/>
        <v xml:space="preserve"> g_involvement_planting</v>
      </c>
      <c r="I3250" t="s">
        <v>5602</v>
      </c>
      <c r="J3250" t="s">
        <v>5604</v>
      </c>
      <c r="K3250" t="s">
        <v>5603</v>
      </c>
      <c r="M3250" t="str">
        <f t="shared" si="207"/>
        <v>variable = ifelse(variable == " g_involvement_planting","      g_prod_input_planting ",variable),</v>
      </c>
    </row>
    <row r="3251" spans="1:13">
      <c r="A3251" t="s">
        <v>5922</v>
      </c>
      <c r="E3251" s="30" t="str">
        <f t="shared" si="204"/>
        <v xml:space="preserve">      g_prod_input_planting_2 </v>
      </c>
      <c r="F3251" s="30" t="str">
        <f t="shared" si="205"/>
        <v xml:space="preserve"> g_involvement_planting_male,</v>
      </c>
      <c r="G3251" s="30" t="str">
        <f t="shared" si="206"/>
        <v xml:space="preserve"> g_involvement_planting_male</v>
      </c>
      <c r="I3251" t="s">
        <v>5602</v>
      </c>
      <c r="J3251" t="s">
        <v>5604</v>
      </c>
      <c r="K3251" t="s">
        <v>5603</v>
      </c>
      <c r="M3251" t="str">
        <f t="shared" si="207"/>
        <v>variable = ifelse(variable == " g_involvement_planting_male","      g_prod_input_planting_2 ",variable),</v>
      </c>
    </row>
    <row r="3252" spans="1:13">
      <c r="A3252" t="s">
        <v>5561</v>
      </c>
      <c r="E3252" s="30" t="str">
        <f t="shared" si="204"/>
        <v xml:space="preserve">      g_prod_input_postharvesting </v>
      </c>
      <c r="F3252" s="30" t="str">
        <f t="shared" si="205"/>
        <v xml:space="preserve"> g_involvement_postharvesting,</v>
      </c>
      <c r="G3252" s="30" t="str">
        <f t="shared" si="206"/>
        <v xml:space="preserve"> g_involvement_postharvesting</v>
      </c>
      <c r="I3252" t="s">
        <v>5602</v>
      </c>
      <c r="J3252" t="s">
        <v>5604</v>
      </c>
      <c r="K3252" t="s">
        <v>5603</v>
      </c>
      <c r="M3252" t="str">
        <f t="shared" si="207"/>
        <v>variable = ifelse(variable == " g_involvement_postharvesting","      g_prod_input_postharvesting ",variable),</v>
      </c>
    </row>
    <row r="3253" spans="1:13">
      <c r="A3253" t="s">
        <v>5927</v>
      </c>
      <c r="E3253" s="30" t="str">
        <f t="shared" si="204"/>
        <v xml:space="preserve">      g_prod_input_postharvesting_2 </v>
      </c>
      <c r="F3253" s="30" t="str">
        <f t="shared" si="205"/>
        <v xml:space="preserve"> g_involvement_postharvesting_male,</v>
      </c>
      <c r="G3253" s="30" t="str">
        <f t="shared" si="206"/>
        <v xml:space="preserve"> g_involvement_postharvesting_male</v>
      </c>
      <c r="I3253" t="s">
        <v>5602</v>
      </c>
      <c r="J3253" t="s">
        <v>5604</v>
      </c>
      <c r="K3253" t="s">
        <v>5603</v>
      </c>
      <c r="M3253" t="str">
        <f t="shared" si="207"/>
        <v>variable = ifelse(variable == " g_involvement_postharvesting_male","      g_prod_input_postharvesting_2 ",variable),</v>
      </c>
    </row>
    <row r="3254" spans="1:13">
      <c r="A3254" t="s">
        <v>6559</v>
      </c>
      <c r="E3254" s="30" t="str">
        <f t="shared" si="204"/>
        <v xml:space="preserve">      g_informed_consent_2 </v>
      </c>
      <c r="F3254" s="30" t="str">
        <f t="shared" si="205"/>
        <v xml:space="preserve"> g_male,</v>
      </c>
      <c r="G3254" s="30" t="str">
        <f t="shared" si="206"/>
        <v xml:space="preserve"> g_male</v>
      </c>
      <c r="I3254" t="s">
        <v>5602</v>
      </c>
      <c r="J3254" t="s">
        <v>5604</v>
      </c>
      <c r="K3254" t="s">
        <v>5603</v>
      </c>
      <c r="M3254" t="str">
        <f t="shared" si="207"/>
        <v>variable = ifelse(variable == " g_male","      g_informed_consent_2 ",variable),</v>
      </c>
    </row>
    <row r="3255" spans="1:13">
      <c r="A3255" t="s">
        <v>5562</v>
      </c>
      <c r="E3255" s="30" t="str">
        <f t="shared" si="204"/>
        <v xml:space="preserve">      g_prod_activities </v>
      </c>
      <c r="F3255" s="30" t="str">
        <f t="shared" si="205"/>
        <v xml:space="preserve"> g_productive,</v>
      </c>
      <c r="G3255" s="30" t="str">
        <f t="shared" si="206"/>
        <v xml:space="preserve"> g_productive</v>
      </c>
      <c r="I3255" t="s">
        <v>5602</v>
      </c>
      <c r="J3255" t="s">
        <v>5604</v>
      </c>
      <c r="K3255" t="s">
        <v>5603</v>
      </c>
      <c r="M3255" t="str">
        <f t="shared" si="207"/>
        <v>variable = ifelse(variable == " g_productive","      g_prod_activities ",variable),</v>
      </c>
    </row>
    <row r="3256" spans="1:13">
      <c r="A3256" t="s">
        <v>5930</v>
      </c>
      <c r="E3256" s="30" t="str">
        <f t="shared" si="204"/>
        <v xml:space="preserve">      g_prod_activities_2 </v>
      </c>
      <c r="F3256" s="30" t="str">
        <f t="shared" si="205"/>
        <v xml:space="preserve"> g_productive_male,</v>
      </c>
      <c r="G3256" s="30" t="str">
        <f t="shared" si="206"/>
        <v xml:space="preserve"> g_productive_male</v>
      </c>
      <c r="I3256" t="s">
        <v>5602</v>
      </c>
      <c r="J3256" t="s">
        <v>5604</v>
      </c>
      <c r="K3256" t="s">
        <v>5603</v>
      </c>
      <c r="M3256" t="str">
        <f t="shared" si="207"/>
        <v>variable = ifelse(variable == " g_productive_male","      g_prod_activities_2 ",variable),</v>
      </c>
    </row>
    <row r="3257" spans="1:13">
      <c r="A3257" t="s">
        <v>5563</v>
      </c>
      <c r="E3257" s="30" t="str">
        <f t="shared" si="204"/>
        <v xml:space="preserve">      g_reprod_activities </v>
      </c>
      <c r="F3257" s="30" t="str">
        <f t="shared" si="205"/>
        <v xml:space="preserve"> g_reproductive,</v>
      </c>
      <c r="G3257" s="30" t="str">
        <f t="shared" si="206"/>
        <v xml:space="preserve"> g_reproductive</v>
      </c>
      <c r="I3257" t="s">
        <v>5602</v>
      </c>
      <c r="J3257" t="s">
        <v>5604</v>
      </c>
      <c r="K3257" t="s">
        <v>5603</v>
      </c>
      <c r="M3257" t="str">
        <f t="shared" si="207"/>
        <v>variable = ifelse(variable == " g_reproductive","      g_reprod_activities ",variable),</v>
      </c>
    </row>
    <row r="3258" spans="1:13">
      <c r="A3258" t="s">
        <v>5931</v>
      </c>
      <c r="E3258" s="30" t="str">
        <f t="shared" si="204"/>
        <v xml:space="preserve">      g_reprod_activities_2 </v>
      </c>
      <c r="F3258" s="30" t="str">
        <f t="shared" si="205"/>
        <v xml:space="preserve"> g_reproductive_male,</v>
      </c>
      <c r="G3258" s="30" t="str">
        <f t="shared" si="206"/>
        <v xml:space="preserve"> g_reproductive_male</v>
      </c>
      <c r="I3258" t="s">
        <v>5602</v>
      </c>
      <c r="J3258" t="s">
        <v>5604</v>
      </c>
      <c r="K3258" t="s">
        <v>5603</v>
      </c>
      <c r="M3258" t="str">
        <f t="shared" si="207"/>
        <v>variable = ifelse(variable == " g_reproductive_male","      g_reprod_activities_2 ",variable),</v>
      </c>
    </row>
    <row r="3259" spans="1:13">
      <c r="A3259" t="s">
        <v>5564</v>
      </c>
      <c r="E3259" s="30" t="str">
        <f t="shared" si="204"/>
        <v xml:space="preserve">      hh_farmer_birthyear </v>
      </c>
      <c r="F3259" s="30" t="str">
        <f t="shared" si="205"/>
        <v xml:space="preserve"> h_age,</v>
      </c>
      <c r="G3259" s="30" t="str">
        <f t="shared" si="206"/>
        <v xml:space="preserve"> h_age</v>
      </c>
      <c r="I3259" t="s">
        <v>5602</v>
      </c>
      <c r="J3259" t="s">
        <v>5604</v>
      </c>
      <c r="K3259" t="s">
        <v>5603</v>
      </c>
      <c r="M3259" t="str">
        <f t="shared" si="207"/>
        <v>variable = ifelse(variable == " h_age","      hh_farmer_birthyear ",variable),</v>
      </c>
    </row>
    <row r="3260" spans="1:13">
      <c r="A3260" t="s">
        <v>5565</v>
      </c>
      <c r="E3260" s="30" t="str">
        <f t="shared" si="204"/>
        <v xml:space="preserve">      hh_bank_account </v>
      </c>
      <c r="F3260" s="30" t="str">
        <f t="shared" si="205"/>
        <v xml:space="preserve"> h_bank,</v>
      </c>
      <c r="G3260" s="30" t="str">
        <f t="shared" si="206"/>
        <v xml:space="preserve"> h_bank</v>
      </c>
      <c r="I3260" t="s">
        <v>5602</v>
      </c>
      <c r="J3260" t="s">
        <v>5604</v>
      </c>
      <c r="K3260" t="s">
        <v>5603</v>
      </c>
      <c r="M3260" t="str">
        <f t="shared" si="207"/>
        <v>variable = ifelse(variable == " h_bank","      hh_bank_account ",variable),</v>
      </c>
    </row>
    <row r="3261" spans="1:13">
      <c r="A3261" t="s">
        <v>5937</v>
      </c>
      <c r="E3261" s="30" t="str">
        <f t="shared" si="204"/>
        <v xml:space="preserve">      hh_education_family </v>
      </c>
      <c r="F3261" s="30" t="str">
        <f t="shared" si="205"/>
        <v xml:space="preserve"> h_education_family,</v>
      </c>
      <c r="G3261" s="30" t="str">
        <f t="shared" si="206"/>
        <v xml:space="preserve"> h_education_family</v>
      </c>
      <c r="I3261" t="s">
        <v>5602</v>
      </c>
      <c r="J3261" t="s">
        <v>5604</v>
      </c>
      <c r="K3261" t="s">
        <v>5603</v>
      </c>
      <c r="M3261" t="str">
        <f t="shared" si="207"/>
        <v>variable = ifelse(variable == " h_education_family","      hh_education_family ",variable),</v>
      </c>
    </row>
    <row r="3262" spans="1:13">
      <c r="A3262" t="s">
        <v>5938</v>
      </c>
      <c r="E3262" s="30" t="str">
        <f t="shared" si="204"/>
        <v xml:space="preserve">      hh_education_farmer </v>
      </c>
      <c r="F3262" s="30" t="str">
        <f t="shared" si="205"/>
        <v xml:space="preserve"> h_education_farmer,</v>
      </c>
      <c r="G3262" s="30" t="str">
        <f t="shared" si="206"/>
        <v xml:space="preserve"> h_education_farmer</v>
      </c>
      <c r="I3262" t="s">
        <v>5602</v>
      </c>
      <c r="J3262" t="s">
        <v>5604</v>
      </c>
      <c r="K3262" t="s">
        <v>5603</v>
      </c>
      <c r="M3262" t="str">
        <f t="shared" si="207"/>
        <v>variable = ifelse(variable == " h_education_farmer","      hh_education_farmer ",variable),</v>
      </c>
    </row>
    <row r="3263" spans="1:13">
      <c r="A3263" t="s">
        <v>5566</v>
      </c>
      <c r="E3263" s="30" t="str">
        <f t="shared" si="204"/>
        <v xml:space="preserve">      hh_farmer_gender </v>
      </c>
      <c r="F3263" s="30" t="str">
        <f t="shared" si="205"/>
        <v xml:space="preserve"> h_gender,</v>
      </c>
      <c r="G3263" s="30" t="str">
        <f t="shared" si="206"/>
        <v xml:space="preserve"> h_gender</v>
      </c>
      <c r="I3263" t="s">
        <v>5602</v>
      </c>
      <c r="J3263" t="s">
        <v>5604</v>
      </c>
      <c r="K3263" t="s">
        <v>5603</v>
      </c>
      <c r="M3263" t="str">
        <f t="shared" si="207"/>
        <v>variable = ifelse(variable == " h_gender","      hh_farmer_gender ",variable),</v>
      </c>
    </row>
    <row r="3264" spans="1:13">
      <c r="A3264" t="s">
        <v>5567</v>
      </c>
      <c r="E3264" s="30" t="str">
        <f t="shared" si="204"/>
        <v xml:space="preserve">      hh_head </v>
      </c>
      <c r="F3264" s="30" t="str">
        <f t="shared" si="205"/>
        <v xml:space="preserve"> h_head,</v>
      </c>
      <c r="G3264" s="30" t="str">
        <f t="shared" si="206"/>
        <v xml:space="preserve"> h_head</v>
      </c>
      <c r="I3264" t="s">
        <v>5602</v>
      </c>
      <c r="J3264" t="s">
        <v>5604</v>
      </c>
      <c r="K3264" t="s">
        <v>5603</v>
      </c>
      <c r="M3264" t="str">
        <f t="shared" si="207"/>
        <v>variable = ifelse(variable == " h_head","      hh_head ",variable),</v>
      </c>
    </row>
    <row r="3265" spans="1:13">
      <c r="A3265" t="s">
        <v>5568</v>
      </c>
      <c r="E3265" s="30" t="str">
        <f t="shared" si="204"/>
        <v xml:space="preserve">      hh_size </v>
      </c>
      <c r="F3265" s="30" t="str">
        <f t="shared" si="205"/>
        <v xml:space="preserve"> h_householdsize,</v>
      </c>
      <c r="G3265" s="30" t="str">
        <f t="shared" si="206"/>
        <v xml:space="preserve"> h_householdsize</v>
      </c>
      <c r="I3265" t="s">
        <v>5602</v>
      </c>
      <c r="J3265" t="s">
        <v>5604</v>
      </c>
      <c r="K3265" t="s">
        <v>5603</v>
      </c>
      <c r="M3265" t="str">
        <f t="shared" si="207"/>
        <v>variable = ifelse(variable == " h_householdsize","      hh_size ",variable),</v>
      </c>
    </row>
    <row r="3266" spans="1:13">
      <c r="A3266" t="s">
        <v>5569</v>
      </c>
      <c r="E3266" s="30" t="str">
        <f t="shared" si="204"/>
        <v xml:space="preserve">      hh_loan </v>
      </c>
      <c r="F3266" s="30" t="str">
        <f t="shared" si="205"/>
        <v xml:space="preserve"> h_loan,</v>
      </c>
      <c r="G3266" s="30" t="str">
        <f t="shared" si="206"/>
        <v xml:space="preserve"> h_loan</v>
      </c>
      <c r="I3266" t="s">
        <v>5602</v>
      </c>
      <c r="J3266" t="s">
        <v>5604</v>
      </c>
      <c r="K3266" t="s">
        <v>5603</v>
      </c>
      <c r="M3266" t="str">
        <f t="shared" si="207"/>
        <v>variable = ifelse(variable == " h_loan","      hh_loan ",variable),</v>
      </c>
    </row>
    <row r="3267" spans="1:13">
      <c r="A3267" t="s">
        <v>5570</v>
      </c>
      <c r="E3267" s="30" t="str">
        <f t="shared" si="204"/>
        <v xml:space="preserve">      hh_loan_interest_rate_bank </v>
      </c>
      <c r="F3267" s="30" t="str">
        <f t="shared" si="205"/>
        <v xml:space="preserve"> h_loan_bank,</v>
      </c>
      <c r="G3267" s="30" t="str">
        <f t="shared" si="206"/>
        <v xml:space="preserve"> h_loan_bank</v>
      </c>
      <c r="I3267" t="s">
        <v>5602</v>
      </c>
      <c r="J3267" t="s">
        <v>5604</v>
      </c>
      <c r="K3267" t="s">
        <v>5603</v>
      </c>
      <c r="M3267" t="str">
        <f t="shared" si="207"/>
        <v>variable = ifelse(variable == " h_loan_bank","      hh_loan_interest_rate_bank ",variable),</v>
      </c>
    </row>
    <row r="3268" spans="1:13">
      <c r="A3268" t="s">
        <v>5571</v>
      </c>
      <c r="E3268" s="30" t="str">
        <f t="shared" si="204"/>
        <v xml:space="preserve">      hh_loan_interest_rate_cooperative </v>
      </c>
      <c r="F3268" s="30" t="str">
        <f t="shared" si="205"/>
        <v xml:space="preserve"> h_loan_cooperative,</v>
      </c>
      <c r="G3268" s="30" t="str">
        <f t="shared" si="206"/>
        <v xml:space="preserve"> h_loan_cooperative</v>
      </c>
      <c r="I3268" t="s">
        <v>5602</v>
      </c>
      <c r="J3268" t="s">
        <v>5604</v>
      </c>
      <c r="K3268" t="s">
        <v>5603</v>
      </c>
      <c r="M3268" t="str">
        <f t="shared" si="207"/>
        <v>variable = ifelse(variable == " h_loan_cooperative","      hh_loan_interest_rate_cooperative ",variable),</v>
      </c>
    </row>
    <row r="3269" spans="1:13">
      <c r="A3269" t="s">
        <v>5572</v>
      </c>
      <c r="E3269" s="30" t="str">
        <f t="shared" si="204"/>
        <v xml:space="preserve">      hh_loan_interest_rate_friend </v>
      </c>
      <c r="F3269" s="30" t="str">
        <f t="shared" si="205"/>
        <v xml:space="preserve"> h_loan_friend,</v>
      </c>
      <c r="G3269" s="30" t="str">
        <f t="shared" si="206"/>
        <v xml:space="preserve"> h_loan_friend</v>
      </c>
      <c r="I3269" t="s">
        <v>5602</v>
      </c>
      <c r="J3269" t="s">
        <v>5604</v>
      </c>
      <c r="K3269" t="s">
        <v>5603</v>
      </c>
      <c r="M3269" t="str">
        <f t="shared" si="207"/>
        <v>variable = ifelse(variable == " h_loan_friend","      hh_loan_interest_rate_friend ",variable),</v>
      </c>
    </row>
    <row r="3270" spans="1:13">
      <c r="A3270" t="s">
        <v>5573</v>
      </c>
      <c r="E3270" s="30" t="str">
        <f t="shared" si="204"/>
        <v xml:space="preserve">      hh_loan_interest_rate_informal_credit_group </v>
      </c>
      <c r="F3270" s="30" t="str">
        <f t="shared" si="205"/>
        <v xml:space="preserve"> h_loan_informal_credit,</v>
      </c>
      <c r="G3270" s="30" t="str">
        <f t="shared" si="206"/>
        <v xml:space="preserve"> h_loan_informal_credit</v>
      </c>
      <c r="I3270" t="s">
        <v>5602</v>
      </c>
      <c r="J3270" t="s">
        <v>5604</v>
      </c>
      <c r="K3270" t="s">
        <v>5603</v>
      </c>
      <c r="M3270" t="str">
        <f t="shared" si="207"/>
        <v>variable = ifelse(variable == " h_loan_informal_credit","      hh_loan_interest_rate_informal_credit_group ",variable),</v>
      </c>
    </row>
    <row r="3271" spans="1:13">
      <c r="A3271" t="s">
        <v>5574</v>
      </c>
      <c r="E3271" s="30" t="str">
        <f t="shared" ref="E3271:E3321" si="208">LEFT(A3271, SEARCH("=",A3271)-1)</f>
        <v xml:space="preserve">      hh_loan_interest_rate_informal_lender </v>
      </c>
      <c r="F3271" s="30" t="str">
        <f t="shared" ref="F3271:F3321" si="209">RIGHT(A3271,LEN(A3271)-SEARCH("=",A3271))</f>
        <v xml:space="preserve"> h_loan_informal_local_lender,</v>
      </c>
      <c r="G3271" s="30" t="str">
        <f t="shared" ref="G3271:G3321" si="210">LEFT(F3271, SEARCH(",",F3271)-1)</f>
        <v xml:space="preserve"> h_loan_informal_local_lender</v>
      </c>
      <c r="I3271" t="s">
        <v>5602</v>
      </c>
      <c r="J3271" t="s">
        <v>5604</v>
      </c>
      <c r="K3271" t="s">
        <v>5603</v>
      </c>
      <c r="M3271" t="str">
        <f t="shared" ref="M3271:M3321" si="211">IFERROR(_xlfn.CONCAT(I3271,G3271,J3271,E3271,K3271),"")</f>
        <v>variable = ifelse(variable == " h_loan_informal_local_lender","      hh_loan_interest_rate_informal_lender ",variable),</v>
      </c>
    </row>
    <row r="3272" spans="1:13">
      <c r="A3272" t="s">
        <v>5575</v>
      </c>
      <c r="E3272" s="30" t="str">
        <f t="shared" si="208"/>
        <v xml:space="preserve">      hh_loan_interest_rate_mobile </v>
      </c>
      <c r="F3272" s="30" t="str">
        <f t="shared" si="209"/>
        <v xml:space="preserve"> h_loan_mobile,</v>
      </c>
      <c r="G3272" s="30" t="str">
        <f t="shared" si="210"/>
        <v xml:space="preserve"> h_loan_mobile</v>
      </c>
      <c r="I3272" t="s">
        <v>5602</v>
      </c>
      <c r="J3272" t="s">
        <v>5604</v>
      </c>
      <c r="K3272" t="s">
        <v>5603</v>
      </c>
      <c r="M3272" t="str">
        <f t="shared" si="211"/>
        <v>variable = ifelse(variable == " h_loan_mobile","      hh_loan_interest_rate_mobile ",variable),</v>
      </c>
    </row>
    <row r="3273" spans="1:13">
      <c r="A3273" t="s">
        <v>5576</v>
      </c>
      <c r="E3273" s="30" t="str">
        <f t="shared" si="208"/>
        <v xml:space="preserve">      hh_loan_interest_rate_ngo </v>
      </c>
      <c r="F3273" s="30" t="str">
        <f t="shared" si="209"/>
        <v xml:space="preserve"> h_loan_ngo,</v>
      </c>
      <c r="G3273" s="30" t="str">
        <f t="shared" si="210"/>
        <v xml:space="preserve"> h_loan_ngo</v>
      </c>
      <c r="I3273" t="s">
        <v>5602</v>
      </c>
      <c r="J3273" t="s">
        <v>5604</v>
      </c>
      <c r="K3273" t="s">
        <v>5603</v>
      </c>
      <c r="M3273" t="str">
        <f t="shared" si="211"/>
        <v>variable = ifelse(variable == " h_loan_ngo","      hh_loan_interest_rate_ngo ",variable),</v>
      </c>
    </row>
    <row r="3274" spans="1:13">
      <c r="A3274" t="s">
        <v>5577</v>
      </c>
      <c r="E3274" s="30" t="str">
        <f t="shared" si="208"/>
        <v xml:space="preserve">      hh_loan_purpose </v>
      </c>
      <c r="F3274" s="30" t="str">
        <f t="shared" si="209"/>
        <v xml:space="preserve"> h_loan_purpose,</v>
      </c>
      <c r="G3274" s="30" t="str">
        <f t="shared" si="210"/>
        <v xml:space="preserve"> h_loan_purpose</v>
      </c>
      <c r="I3274" t="s">
        <v>5602</v>
      </c>
      <c r="J3274" t="s">
        <v>5604</v>
      </c>
      <c r="K3274" t="s">
        <v>5603</v>
      </c>
      <c r="M3274" t="str">
        <f t="shared" si="211"/>
        <v>variable = ifelse(variable == " h_loan_purpose","      hh_loan_purpose ",variable),</v>
      </c>
    </row>
    <row r="3275" spans="1:13">
      <c r="A3275" t="s">
        <v>7219</v>
      </c>
      <c r="E3275" s="30" t="str">
        <f t="shared" si="208"/>
        <v xml:space="preserve">      hh_loan_purpose_other </v>
      </c>
      <c r="F3275" s="30" t="str">
        <f t="shared" si="209"/>
        <v xml:space="preserve"> 'h_loan_purpose__other__' ,</v>
      </c>
      <c r="G3275" s="30" t="str">
        <f t="shared" si="210"/>
        <v xml:space="preserve"> 'h_loan_purpose__other__' </v>
      </c>
      <c r="I3275" t="s">
        <v>5602</v>
      </c>
      <c r="J3275" t="s">
        <v>5604</v>
      </c>
      <c r="K3275" t="s">
        <v>5603</v>
      </c>
      <c r="M3275" t="str">
        <f t="shared" si="211"/>
        <v>variable = ifelse(variable == " 'h_loan_purpose__other__' ","      hh_loan_purpose_other ",variable),</v>
      </c>
    </row>
    <row r="3276" spans="1:13">
      <c r="A3276" t="s">
        <v>5578</v>
      </c>
      <c r="E3276" s="30" t="str">
        <f t="shared" si="208"/>
        <v xml:space="preserve">      hh_loan_interest_rate_relative </v>
      </c>
      <c r="F3276" s="30" t="str">
        <f t="shared" si="209"/>
        <v xml:space="preserve"> h_loan_relative,</v>
      </c>
      <c r="G3276" s="30" t="str">
        <f t="shared" si="210"/>
        <v xml:space="preserve"> h_loan_relative</v>
      </c>
      <c r="I3276" t="s">
        <v>5602</v>
      </c>
      <c r="J3276" t="s">
        <v>5604</v>
      </c>
      <c r="K3276" t="s">
        <v>5603</v>
      </c>
      <c r="M3276" t="str">
        <f t="shared" si="211"/>
        <v>variable = ifelse(variable == " h_loan_relative","      hh_loan_interest_rate_relative ",variable),</v>
      </c>
    </row>
    <row r="3277" spans="1:13">
      <c r="A3277" t="s">
        <v>7144</v>
      </c>
      <c r="E3277" s="30" t="str">
        <f t="shared" si="208"/>
        <v xml:space="preserve">      hh_loan_interest_rate_SDM </v>
      </c>
      <c r="F3277" s="30" t="str">
        <f t="shared" si="209"/>
        <v xml:space="preserve"> h_loan_sdm,</v>
      </c>
      <c r="G3277" s="30" t="str">
        <f t="shared" si="210"/>
        <v xml:space="preserve"> h_loan_sdm</v>
      </c>
      <c r="I3277" t="s">
        <v>5602</v>
      </c>
      <c r="J3277" t="s">
        <v>5604</v>
      </c>
      <c r="K3277" t="s">
        <v>5603</v>
      </c>
      <c r="M3277" t="str">
        <f t="shared" si="211"/>
        <v>variable = ifelse(variable == " h_loan_sdm","      hh_loan_interest_rate_SDM ",variable),</v>
      </c>
    </row>
    <row r="3278" spans="1:13">
      <c r="A3278" t="s">
        <v>5580</v>
      </c>
      <c r="E3278" s="30" t="str">
        <f t="shared" si="208"/>
        <v xml:space="preserve">      hh_loan_source </v>
      </c>
      <c r="F3278" s="30" t="str">
        <f t="shared" si="209"/>
        <v xml:space="preserve"> h_loan_source,</v>
      </c>
      <c r="G3278" s="30" t="str">
        <f t="shared" si="210"/>
        <v xml:space="preserve"> h_loan_source</v>
      </c>
      <c r="I3278" t="s">
        <v>5602</v>
      </c>
      <c r="J3278" t="s">
        <v>5604</v>
      </c>
      <c r="K3278" t="s">
        <v>5603</v>
      </c>
      <c r="M3278" t="str">
        <f t="shared" si="211"/>
        <v>variable = ifelse(variable == " h_loan_source","      hh_loan_source ",variable),</v>
      </c>
    </row>
    <row r="3279" spans="1:13">
      <c r="A3279" t="s">
        <v>7220</v>
      </c>
      <c r="E3279" s="30" t="str">
        <f t="shared" si="208"/>
        <v xml:space="preserve">      hh_loan_source_other </v>
      </c>
      <c r="F3279" s="30" t="str">
        <f t="shared" si="209"/>
        <v xml:space="preserve"> 'h_loan_source__other__' ,</v>
      </c>
      <c r="G3279" s="30" t="str">
        <f t="shared" si="210"/>
        <v xml:space="preserve"> 'h_loan_source__other__' </v>
      </c>
      <c r="I3279" t="s">
        <v>5602</v>
      </c>
      <c r="J3279" t="s">
        <v>5604</v>
      </c>
      <c r="K3279" t="s">
        <v>5603</v>
      </c>
      <c r="M3279" t="str">
        <f t="shared" si="211"/>
        <v>variable = ifelse(variable == " 'h_loan_source__other__' ","      hh_loan_source_other ",variable),</v>
      </c>
    </row>
    <row r="3280" spans="1:13">
      <c r="A3280" t="s">
        <v>5581</v>
      </c>
      <c r="E3280" s="30" t="str">
        <f t="shared" si="208"/>
        <v xml:space="preserve">      hh_loan_interest_rate_vsla </v>
      </c>
      <c r="F3280" s="30" t="str">
        <f t="shared" si="209"/>
        <v xml:space="preserve"> h_loan_vsla,</v>
      </c>
      <c r="G3280" s="30" t="str">
        <f t="shared" si="210"/>
        <v xml:space="preserve"> h_loan_vsla</v>
      </c>
      <c r="I3280" t="s">
        <v>5602</v>
      </c>
      <c r="J3280" t="s">
        <v>5604</v>
      </c>
      <c r="K3280" t="s">
        <v>5603</v>
      </c>
      <c r="M3280" t="str">
        <f t="shared" si="211"/>
        <v>variable = ifelse(variable == " h_loan_vsla","      hh_loan_interest_rate_vsla ",variable),</v>
      </c>
    </row>
    <row r="3281" spans="1:13">
      <c r="A3281" t="s">
        <v>5583</v>
      </c>
      <c r="E3281" s="30" t="str">
        <f t="shared" si="208"/>
        <v xml:space="preserve">      hh_phone_yn </v>
      </c>
      <c r="F3281" s="30" t="str">
        <f t="shared" si="209"/>
        <v xml:space="preserve"> h_mobile,</v>
      </c>
      <c r="G3281" s="30" t="str">
        <f t="shared" si="210"/>
        <v xml:space="preserve"> h_mobile</v>
      </c>
      <c r="I3281" t="s">
        <v>5602</v>
      </c>
      <c r="J3281" t="s">
        <v>5604</v>
      </c>
      <c r="K3281" t="s">
        <v>5603</v>
      </c>
      <c r="M3281" t="str">
        <f t="shared" si="211"/>
        <v>variable = ifelse(variable == " h_mobile","      hh_phone_yn ",variable),</v>
      </c>
    </row>
    <row r="3282" spans="1:13">
      <c r="A3282" t="s">
        <v>5943</v>
      </c>
      <c r="E3282" s="30" t="str">
        <f t="shared" si="208"/>
        <v xml:space="preserve">      hh_phone_functionalities </v>
      </c>
      <c r="F3282" s="30" t="str">
        <f t="shared" si="209"/>
        <v xml:space="preserve"> h_mobile_function,</v>
      </c>
      <c r="G3282" s="30" t="str">
        <f t="shared" si="210"/>
        <v xml:space="preserve"> h_mobile_function</v>
      </c>
      <c r="I3282" t="s">
        <v>5602</v>
      </c>
      <c r="J3282" t="s">
        <v>5604</v>
      </c>
      <c r="K3282" t="s">
        <v>5603</v>
      </c>
      <c r="M3282" t="str">
        <f t="shared" si="211"/>
        <v>variable = ifelse(variable == " h_mobile_function","      hh_phone_functionalities ",variable),</v>
      </c>
    </row>
    <row r="3283" spans="1:13">
      <c r="A3283" t="s">
        <v>6854</v>
      </c>
      <c r="E3283" s="30" t="str">
        <f t="shared" si="208"/>
        <v xml:space="preserve">      hh_mobile_money </v>
      </c>
      <c r="F3283" s="30" t="str">
        <f t="shared" si="209"/>
        <v xml:space="preserve"> h_mobilem,</v>
      </c>
      <c r="G3283" s="30" t="str">
        <f t="shared" si="210"/>
        <v xml:space="preserve"> h_mobilem</v>
      </c>
      <c r="I3283" t="s">
        <v>5602</v>
      </c>
      <c r="J3283" t="s">
        <v>5604</v>
      </c>
      <c r="K3283" t="s">
        <v>5603</v>
      </c>
      <c r="M3283" t="str">
        <f t="shared" si="211"/>
        <v>variable = ifelse(variable == " h_mobilem","      hh_mobile_money ",variable),</v>
      </c>
    </row>
    <row r="3284" spans="1:13">
      <c r="A3284" t="s">
        <v>5587</v>
      </c>
      <c r="E3284" s="30" t="str">
        <f t="shared" si="208"/>
        <v xml:space="preserve">      hh_female_nr </v>
      </c>
      <c r="F3284" s="30" t="str">
        <f t="shared" si="209"/>
        <v xml:space="preserve"> h_size_female,</v>
      </c>
      <c r="G3284" s="30" t="str">
        <f t="shared" si="210"/>
        <v xml:space="preserve"> h_size_female</v>
      </c>
      <c r="I3284" t="s">
        <v>5602</v>
      </c>
      <c r="J3284" t="s">
        <v>5604</v>
      </c>
      <c r="K3284" t="s">
        <v>5603</v>
      </c>
      <c r="M3284" t="str">
        <f t="shared" si="211"/>
        <v>variable = ifelse(variable == " h_size_female","      hh_female_nr ",variable),</v>
      </c>
    </row>
    <row r="3285" spans="1:13">
      <c r="A3285" t="s">
        <v>5588</v>
      </c>
      <c r="E3285" s="30" t="str">
        <f t="shared" si="208"/>
        <v xml:space="preserve">      hh_male_nr </v>
      </c>
      <c r="F3285" s="30" t="str">
        <f t="shared" si="209"/>
        <v xml:space="preserve"> h_size_male,</v>
      </c>
      <c r="G3285" s="30" t="str">
        <f t="shared" si="210"/>
        <v xml:space="preserve"> h_size_male</v>
      </c>
      <c r="I3285" t="s">
        <v>5602</v>
      </c>
      <c r="J3285" t="s">
        <v>5604</v>
      </c>
      <c r="K3285" t="s">
        <v>5603</v>
      </c>
      <c r="M3285" t="str">
        <f t="shared" si="211"/>
        <v>variable = ifelse(variable == " h_size_male","      hh_male_nr ",variable),</v>
      </c>
    </row>
    <row r="3286" spans="1:13">
      <c r="A3286" t="s">
        <v>7145</v>
      </c>
      <c r="E3286" s="30" t="str">
        <f t="shared" si="208"/>
        <v xml:space="preserve">      ppi_ugan_cooking </v>
      </c>
      <c r="F3286" s="30" t="str">
        <f t="shared" si="209"/>
        <v xml:space="preserve"> hh_ppi_cooking,</v>
      </c>
      <c r="G3286" s="30" t="str">
        <f t="shared" si="210"/>
        <v xml:space="preserve"> hh_ppi_cooking</v>
      </c>
      <c r="I3286" t="s">
        <v>5602</v>
      </c>
      <c r="J3286" t="s">
        <v>5604</v>
      </c>
      <c r="K3286" t="s">
        <v>5603</v>
      </c>
      <c r="M3286" t="str">
        <f t="shared" si="211"/>
        <v>variable = ifelse(variable == " hh_ppi_cooking","      ppi_ugan_cooking ",variable),</v>
      </c>
    </row>
    <row r="3287" spans="1:13">
      <c r="A3287" t="s">
        <v>7146</v>
      </c>
      <c r="E3287" s="30" t="str">
        <f t="shared" si="208"/>
        <v xml:space="preserve">      ppi_ugan_mobile </v>
      </c>
      <c r="F3287" s="30" t="str">
        <f t="shared" si="209"/>
        <v xml:space="preserve"> hh_ppi_mobile,</v>
      </c>
      <c r="G3287" s="30" t="str">
        <f t="shared" si="210"/>
        <v xml:space="preserve"> hh_ppi_mobile</v>
      </c>
      <c r="I3287" t="s">
        <v>5602</v>
      </c>
      <c r="J3287" t="s">
        <v>5604</v>
      </c>
      <c r="K3287" t="s">
        <v>5603</v>
      </c>
      <c r="M3287" t="str">
        <f t="shared" si="211"/>
        <v>variable = ifelse(variable == " hh_ppi_mobile","      ppi_ugan_mobile ",variable),</v>
      </c>
    </row>
    <row r="3288" spans="1:13">
      <c r="A3288" t="s">
        <v>7147</v>
      </c>
      <c r="E3288" s="30" t="str">
        <f t="shared" si="208"/>
        <v xml:space="preserve">      ppi_ugan_radio </v>
      </c>
      <c r="F3288" s="30" t="str">
        <f t="shared" si="209"/>
        <v xml:space="preserve"> hh_ppi_radio,</v>
      </c>
      <c r="G3288" s="30" t="str">
        <f t="shared" si="210"/>
        <v xml:space="preserve"> hh_ppi_radio</v>
      </c>
      <c r="I3288" t="s">
        <v>5602</v>
      </c>
      <c r="J3288" t="s">
        <v>5604</v>
      </c>
      <c r="K3288" t="s">
        <v>5603</v>
      </c>
      <c r="M3288" t="str">
        <f t="shared" si="211"/>
        <v>variable = ifelse(variable == " hh_ppi_radio","      ppi_ugan_radio ",variable),</v>
      </c>
    </row>
    <row r="3289" spans="1:13">
      <c r="A3289" t="s">
        <v>7148</v>
      </c>
      <c r="E3289" s="30" t="str">
        <f t="shared" si="208"/>
        <v xml:space="preserve">      ppi_ugan_female_language </v>
      </c>
      <c r="F3289" s="30" t="str">
        <f t="shared" si="209"/>
        <v xml:space="preserve"> hh_ppi_read,</v>
      </c>
      <c r="G3289" s="30" t="str">
        <f t="shared" si="210"/>
        <v xml:space="preserve"> hh_ppi_read</v>
      </c>
      <c r="I3289" t="s">
        <v>5602</v>
      </c>
      <c r="J3289" t="s">
        <v>5604</v>
      </c>
      <c r="K3289" t="s">
        <v>5603</v>
      </c>
      <c r="M3289" t="str">
        <f t="shared" si="211"/>
        <v>variable = ifelse(variable == " hh_ppi_read","      ppi_ugan_female_language ",variable),</v>
      </c>
    </row>
    <row r="3290" spans="1:13">
      <c r="A3290" t="s">
        <v>7149</v>
      </c>
      <c r="E3290" s="30" t="str">
        <f t="shared" si="208"/>
        <v xml:space="preserve">      ppi_ugan_roof </v>
      </c>
      <c r="F3290" s="30" t="str">
        <f t="shared" si="209"/>
        <v xml:space="preserve"> hh_ppi_roof,</v>
      </c>
      <c r="G3290" s="30" t="str">
        <f t="shared" si="210"/>
        <v xml:space="preserve"> hh_ppi_roof</v>
      </c>
      <c r="I3290" t="s">
        <v>5602</v>
      </c>
      <c r="J3290" t="s">
        <v>5604</v>
      </c>
      <c r="K3290" t="s">
        <v>5603</v>
      </c>
      <c r="M3290" t="str">
        <f t="shared" si="211"/>
        <v>variable = ifelse(variable == " hh_ppi_roof","      ppi_ugan_roof ",variable),</v>
      </c>
    </row>
    <row r="3291" spans="1:13">
      <c r="A3291" t="s">
        <v>7150</v>
      </c>
      <c r="E3291" s="30" t="str">
        <f t="shared" si="208"/>
        <v xml:space="preserve">      ppi_ugan_school </v>
      </c>
      <c r="F3291" s="30" t="str">
        <f t="shared" si="209"/>
        <v xml:space="preserve"> hh_ppi_school,</v>
      </c>
      <c r="G3291" s="30" t="str">
        <f t="shared" si="210"/>
        <v xml:space="preserve"> hh_ppi_school</v>
      </c>
      <c r="I3291" t="s">
        <v>5602</v>
      </c>
      <c r="J3291" t="s">
        <v>5604</v>
      </c>
      <c r="K3291" t="s">
        <v>5603</v>
      </c>
      <c r="M3291" t="str">
        <f t="shared" si="211"/>
        <v>variable = ifelse(variable == " hh_ppi_school","      ppi_ugan_school ",variable),</v>
      </c>
    </row>
    <row r="3292" spans="1:13">
      <c r="A3292" t="s">
        <v>7151</v>
      </c>
      <c r="E3292" s="30" t="str">
        <f t="shared" si="208"/>
        <v xml:space="preserve">      ppi_ugan_shoes </v>
      </c>
      <c r="F3292" s="30" t="str">
        <f t="shared" si="209"/>
        <v xml:space="preserve"> hh_ppi_shoes,</v>
      </c>
      <c r="G3292" s="30" t="str">
        <f t="shared" si="210"/>
        <v xml:space="preserve"> hh_ppi_shoes</v>
      </c>
      <c r="I3292" t="s">
        <v>5602</v>
      </c>
      <c r="J3292" t="s">
        <v>5604</v>
      </c>
      <c r="K3292" t="s">
        <v>5603</v>
      </c>
      <c r="M3292" t="str">
        <f t="shared" si="211"/>
        <v>variable = ifelse(variable == " hh_ppi_shoes","      ppi_ugan_shoes ",variable),</v>
      </c>
    </row>
    <row r="3293" spans="1:13">
      <c r="A3293" t="s">
        <v>7152</v>
      </c>
      <c r="E3293" s="30" t="str">
        <f t="shared" si="208"/>
        <v xml:space="preserve">      ppi_ugan_toilet </v>
      </c>
      <c r="F3293" s="30" t="str">
        <f t="shared" si="209"/>
        <v xml:space="preserve"> hh_ppi_toilet,</v>
      </c>
      <c r="G3293" s="30" t="str">
        <f t="shared" si="210"/>
        <v xml:space="preserve"> hh_ppi_toilet</v>
      </c>
      <c r="I3293" t="s">
        <v>5602</v>
      </c>
      <c r="J3293" t="s">
        <v>5604</v>
      </c>
      <c r="K3293" t="s">
        <v>5603</v>
      </c>
      <c r="M3293" t="str">
        <f t="shared" si="211"/>
        <v>variable = ifelse(variable == " hh_ppi_toilet","      ppi_ugan_toilet ",variable),</v>
      </c>
    </row>
    <row r="3294" spans="1:13">
      <c r="A3294" t="s">
        <v>7153</v>
      </c>
      <c r="E3294" s="30" t="str">
        <f t="shared" si="208"/>
        <v xml:space="preserve">      ppi_ugan_walls </v>
      </c>
      <c r="F3294" s="30" t="str">
        <f t="shared" si="209"/>
        <v xml:space="preserve"> hh_ppi_wall,</v>
      </c>
      <c r="G3294" s="30" t="str">
        <f t="shared" si="210"/>
        <v xml:space="preserve"> hh_ppi_wall</v>
      </c>
      <c r="I3294" t="s">
        <v>5602</v>
      </c>
      <c r="J3294" t="s">
        <v>5604</v>
      </c>
      <c r="K3294" t="s">
        <v>5603</v>
      </c>
      <c r="M3294" t="str">
        <f t="shared" si="211"/>
        <v>variable = ifelse(variable == " hh_ppi_wall","      ppi_ugan_walls ",variable),</v>
      </c>
    </row>
    <row r="3295" spans="1:13">
      <c r="A3295" t="s">
        <v>5963</v>
      </c>
      <c r="E3295" s="30" t="str">
        <f t="shared" si="208"/>
        <v xml:space="preserve">      ic_informed_consent </v>
      </c>
      <c r="F3295" s="30" t="str">
        <f t="shared" si="209"/>
        <v xml:space="preserve"> informed_consent,</v>
      </c>
      <c r="G3295" s="30" t="str">
        <f t="shared" si="210"/>
        <v xml:space="preserve"> informed_consent</v>
      </c>
      <c r="I3295" t="s">
        <v>5602</v>
      </c>
      <c r="J3295" t="s">
        <v>5604</v>
      </c>
      <c r="K3295" t="s">
        <v>5603</v>
      </c>
      <c r="M3295" t="str">
        <f t="shared" si="211"/>
        <v>variable = ifelse(variable == " informed_consent","      ic_informed_consent ",variable),</v>
      </c>
    </row>
    <row r="3296" spans="1:13">
      <c r="A3296" t="s">
        <v>6858</v>
      </c>
      <c r="E3296" s="30" t="str">
        <f t="shared" si="208"/>
        <v xml:space="preserve">      hh_loan_size </v>
      </c>
      <c r="F3296" s="30" t="str">
        <f t="shared" si="209"/>
        <v xml:space="preserve"> l_size,</v>
      </c>
      <c r="G3296" s="30" t="str">
        <f t="shared" si="210"/>
        <v xml:space="preserve"> l_size</v>
      </c>
      <c r="I3296" t="s">
        <v>5602</v>
      </c>
      <c r="J3296" t="s">
        <v>5604</v>
      </c>
      <c r="K3296" t="s">
        <v>5603</v>
      </c>
      <c r="M3296" t="str">
        <f t="shared" si="211"/>
        <v>variable = ifelse(variable == " l_size","      hh_loan_size ",variable),</v>
      </c>
    </row>
    <row r="3297" spans="1:13">
      <c r="A3297" t="s">
        <v>5608</v>
      </c>
      <c r="E3297" s="30" t="str">
        <f t="shared" si="208"/>
        <v xml:space="preserve">      focus_crop </v>
      </c>
      <c r="F3297" s="30" t="str">
        <f t="shared" si="209"/>
        <v xml:space="preserve"> sdm_crop,</v>
      </c>
      <c r="G3297" s="30" t="str">
        <f t="shared" si="210"/>
        <v xml:space="preserve"> sdm_crop</v>
      </c>
      <c r="I3297" t="s">
        <v>5602</v>
      </c>
      <c r="J3297" t="s">
        <v>5604</v>
      </c>
      <c r="K3297" t="s">
        <v>5603</v>
      </c>
      <c r="M3297" t="str">
        <f t="shared" si="211"/>
        <v>variable = ifelse(variable == " sdm_crop","      focus_crop ",variable),</v>
      </c>
    </row>
    <row r="3298" spans="1:13">
      <c r="A3298" t="s">
        <v>7221</v>
      </c>
      <c r="E3298" s="30" t="str">
        <f t="shared" si="208"/>
        <v xml:space="preserve">      f_coffee_certification_yn </v>
      </c>
      <c r="F3298" s="30" t="str">
        <f t="shared" si="209"/>
        <v xml:space="preserve"> t_certification,</v>
      </c>
      <c r="G3298" s="30" t="str">
        <f t="shared" si="210"/>
        <v xml:space="preserve"> t_certification</v>
      </c>
      <c r="I3298" t="s">
        <v>5602</v>
      </c>
      <c r="J3298" t="s">
        <v>5604</v>
      </c>
      <c r="K3298" t="s">
        <v>5603</v>
      </c>
      <c r="M3298" t="str">
        <f t="shared" si="211"/>
        <v>variable = ifelse(variable == " t_certification","      f_coffee_certification_yn ",variable),</v>
      </c>
    </row>
    <row r="3299" spans="1:13">
      <c r="A3299" t="s">
        <v>7222</v>
      </c>
      <c r="E3299" s="30" t="str">
        <f t="shared" si="208"/>
        <v xml:space="preserve">      f_coffee_pay_milling_fee_yn </v>
      </c>
      <c r="F3299" s="30" t="str">
        <f t="shared" si="209"/>
        <v xml:space="preserve"> t_faq_milling,</v>
      </c>
      <c r="G3299" s="30" t="str">
        <f t="shared" si="210"/>
        <v xml:space="preserve"> t_faq_milling</v>
      </c>
      <c r="I3299" t="s">
        <v>5602</v>
      </c>
      <c r="J3299" t="s">
        <v>5604</v>
      </c>
      <c r="K3299" t="s">
        <v>5603</v>
      </c>
      <c r="M3299" t="str">
        <f t="shared" si="211"/>
        <v>variable = ifelse(variable == " t_faq_milling","      f_coffee_pay_milling_fee_yn ",variable),</v>
      </c>
    </row>
    <row r="3300" spans="1:13">
      <c r="A3300" t="s">
        <v>7223</v>
      </c>
      <c r="E3300" s="30" t="str">
        <f t="shared" si="208"/>
        <v xml:space="preserve">      f_coffee_pay_milling_fee_amount </v>
      </c>
      <c r="F3300" s="30" t="str">
        <f t="shared" si="209"/>
        <v xml:space="preserve"> t_faq_milling_fee,</v>
      </c>
      <c r="G3300" s="30" t="str">
        <f t="shared" si="210"/>
        <v xml:space="preserve"> t_faq_milling_fee</v>
      </c>
      <c r="I3300" t="s">
        <v>5602</v>
      </c>
      <c r="J3300" t="s">
        <v>5604</v>
      </c>
      <c r="K3300" t="s">
        <v>5603</v>
      </c>
      <c r="M3300" t="str">
        <f t="shared" si="211"/>
        <v>variable = ifelse(variable == " t_faq_milling_fee","      f_coffee_pay_milling_fee_amount ",variable),</v>
      </c>
    </row>
    <row r="3301" spans="1:13">
      <c r="A3301" t="s">
        <v>7224</v>
      </c>
      <c r="E3301" s="30" t="str">
        <f t="shared" si="208"/>
        <v xml:space="preserve">      f_coffee_rev_timeperiod </v>
      </c>
      <c r="F3301" s="30" t="str">
        <f t="shared" si="209"/>
        <v xml:space="preserve"> t_harvest_number,</v>
      </c>
      <c r="G3301" s="30" t="str">
        <f t="shared" si="210"/>
        <v xml:space="preserve"> t_harvest_number</v>
      </c>
      <c r="I3301" t="s">
        <v>5602</v>
      </c>
      <c r="J3301" t="s">
        <v>5604</v>
      </c>
      <c r="K3301" t="s">
        <v>5603</v>
      </c>
      <c r="M3301" t="str">
        <f t="shared" si="211"/>
        <v>variable = ifelse(variable == " t_harvest_number","      f_coffee_rev_timeperiod ",variable),</v>
      </c>
    </row>
    <row r="3302" spans="1:13">
      <c r="A3302" t="s">
        <v>7225</v>
      </c>
      <c r="E3302" s="30" t="str">
        <f t="shared" si="208"/>
        <v xml:space="preserve">      f_coffee_measurement_lost </v>
      </c>
      <c r="F3302" s="30" t="str">
        <f t="shared" si="209"/>
        <v xml:space="preserve"> t_loss_measurement,</v>
      </c>
      <c r="G3302" s="30" t="str">
        <f t="shared" si="210"/>
        <v xml:space="preserve"> t_loss_measurement</v>
      </c>
      <c r="I3302" t="s">
        <v>5602</v>
      </c>
      <c r="J3302" t="s">
        <v>5604</v>
      </c>
      <c r="K3302" t="s">
        <v>5603</v>
      </c>
      <c r="M3302" t="str">
        <f t="shared" si="211"/>
        <v>variable = ifelse(variable == " t_loss_measurement","      f_coffee_measurement_lost ",variable),</v>
      </c>
    </row>
    <row r="3303" spans="1:13">
      <c r="A3303" t="s">
        <v>7226</v>
      </c>
      <c r="E3303" s="30" t="str">
        <f t="shared" si="208"/>
        <v xml:space="preserve">      f_coffee_measurement_lost_other </v>
      </c>
      <c r="F3303" s="30" t="str">
        <f t="shared" si="209"/>
        <v xml:space="preserve"> 't_loss_measurement__other__' ,</v>
      </c>
      <c r="G3303" s="30" t="str">
        <f t="shared" si="210"/>
        <v xml:space="preserve"> 't_loss_measurement__other__' </v>
      </c>
      <c r="I3303" t="s">
        <v>5602</v>
      </c>
      <c r="J3303" t="s">
        <v>5604</v>
      </c>
      <c r="K3303" t="s">
        <v>5603</v>
      </c>
      <c r="M3303" t="str">
        <f t="shared" si="211"/>
        <v>variable = ifelse(variable == " 't_loss_measurement__other__' ","      f_coffee_measurement_lost_other ",variable),</v>
      </c>
    </row>
    <row r="3304" spans="1:13">
      <c r="A3304" t="s">
        <v>7227</v>
      </c>
      <c r="E3304" s="30" t="str">
        <f t="shared" si="208"/>
        <v xml:space="preserve">      f_coffee_quant_lost </v>
      </c>
      <c r="F3304" s="30" t="str">
        <f t="shared" si="209"/>
        <v xml:space="preserve"> t_lost,</v>
      </c>
      <c r="G3304" s="30" t="str">
        <f t="shared" si="210"/>
        <v xml:space="preserve"> t_lost</v>
      </c>
      <c r="I3304" t="s">
        <v>5602</v>
      </c>
      <c r="J3304" t="s">
        <v>5604</v>
      </c>
      <c r="K3304" t="s">
        <v>5603</v>
      </c>
      <c r="M3304" t="str">
        <f t="shared" si="211"/>
        <v>variable = ifelse(variable == " t_lost","      f_coffee_quant_lost ",variable),</v>
      </c>
    </row>
    <row r="3305" spans="1:13">
      <c r="A3305" t="s">
        <v>6868</v>
      </c>
      <c r="E3305" s="30" t="str">
        <f t="shared" si="208"/>
        <v xml:space="preserve">      f_coop_premiumpayment_yn </v>
      </c>
      <c r="F3305" s="30" t="str">
        <f t="shared" si="209"/>
        <v xml:space="preserve"> t_premium,</v>
      </c>
      <c r="G3305" s="30" t="str">
        <f t="shared" si="210"/>
        <v xml:space="preserve"> t_premium</v>
      </c>
      <c r="I3305" t="s">
        <v>5602</v>
      </c>
      <c r="J3305" t="s">
        <v>5604</v>
      </c>
      <c r="K3305" t="s">
        <v>5603</v>
      </c>
      <c r="M3305" t="str">
        <f t="shared" si="211"/>
        <v>variable = ifelse(variable == " t_premium","      f_coop_premiumpayment_yn ",variable),</v>
      </c>
    </row>
    <row r="3306" spans="1:13">
      <c r="A3306" t="s">
        <v>7228</v>
      </c>
      <c r="E3306" s="30" t="str">
        <f t="shared" si="208"/>
        <v xml:space="preserve">      f_coop_premiumpayment_other </v>
      </c>
      <c r="F3306" s="30" t="str">
        <f t="shared" si="209"/>
        <v xml:space="preserve"> 't_premium__other__' ,</v>
      </c>
      <c r="G3306" s="30" t="str">
        <f t="shared" si="210"/>
        <v xml:space="preserve"> 't_premium__other__' </v>
      </c>
      <c r="I3306" t="s">
        <v>5602</v>
      </c>
      <c r="J3306" t="s">
        <v>5604</v>
      </c>
      <c r="K3306" t="s">
        <v>5603</v>
      </c>
      <c r="M3306" t="str">
        <f t="shared" si="211"/>
        <v>variable = ifelse(variable == " 't_premium__other__' ","      f_coop_premiumpayment_other ",variable),</v>
      </c>
    </row>
    <row r="3307" spans="1:13">
      <c r="A3307" t="s">
        <v>6869</v>
      </c>
      <c r="E3307" s="30" t="str">
        <f t="shared" si="208"/>
        <v xml:space="preserve">      f_coop_premiumpayment_per_kg </v>
      </c>
      <c r="F3307" s="30" t="str">
        <f t="shared" si="209"/>
        <v xml:space="preserve"> t_premium_kg,</v>
      </c>
      <c r="G3307" s="30" t="str">
        <f t="shared" si="210"/>
        <v xml:space="preserve"> t_premium_kg</v>
      </c>
      <c r="I3307" t="s">
        <v>5602</v>
      </c>
      <c r="J3307" t="s">
        <v>5604</v>
      </c>
      <c r="K3307" t="s">
        <v>5603</v>
      </c>
      <c r="M3307" t="str">
        <f t="shared" si="211"/>
        <v>variable = ifelse(variable == " t_premium_kg","      f_coop_premiumpayment_per_kg ",variable),</v>
      </c>
    </row>
    <row r="3308" spans="1:13">
      <c r="A3308" t="s">
        <v>7229</v>
      </c>
      <c r="E3308" s="30" t="str">
        <f t="shared" si="208"/>
        <v xml:space="preserve">      f_coffee_price_freshcherries </v>
      </c>
      <c r="F3308" s="30" t="str">
        <f t="shared" si="209"/>
        <v xml:space="preserve"> t_price_cherries,</v>
      </c>
      <c r="G3308" s="30" t="str">
        <f t="shared" si="210"/>
        <v xml:space="preserve"> t_price_cherries</v>
      </c>
      <c r="I3308" t="s">
        <v>5602</v>
      </c>
      <c r="J3308" t="s">
        <v>5604</v>
      </c>
      <c r="K3308" t="s">
        <v>5603</v>
      </c>
      <c r="M3308" t="str">
        <f t="shared" si="211"/>
        <v>variable = ifelse(variable == " t_price_cherries","      f_coffee_price_freshcherries ",variable),</v>
      </c>
    </row>
    <row r="3309" spans="1:13">
      <c r="A3309" t="s">
        <v>7230</v>
      </c>
      <c r="E3309" s="30" t="str">
        <f t="shared" si="208"/>
        <v xml:space="preserve">      f_coffee_price_faq </v>
      </c>
      <c r="F3309" s="30" t="str">
        <f t="shared" si="209"/>
        <v xml:space="preserve"> t_price_faq,</v>
      </c>
      <c r="G3309" s="30" t="str">
        <f t="shared" si="210"/>
        <v xml:space="preserve"> t_price_faq</v>
      </c>
      <c r="I3309" t="s">
        <v>5602</v>
      </c>
      <c r="J3309" t="s">
        <v>5604</v>
      </c>
      <c r="K3309" t="s">
        <v>5603</v>
      </c>
      <c r="M3309" t="str">
        <f t="shared" si="211"/>
        <v>variable = ifelse(variable == " t_price_faq","      f_coffee_price_faq ",variable),</v>
      </c>
    </row>
    <row r="3310" spans="1:13">
      <c r="A3310" t="s">
        <v>7231</v>
      </c>
      <c r="E3310" s="30" t="str">
        <f t="shared" si="208"/>
        <v xml:space="preserve">      f_coffee_price_kiboko </v>
      </c>
      <c r="F3310" s="30" t="str">
        <f t="shared" si="209"/>
        <v xml:space="preserve"> t_price_kiboko,</v>
      </c>
      <c r="G3310" s="30" t="str">
        <f t="shared" si="210"/>
        <v xml:space="preserve"> t_price_kiboko</v>
      </c>
      <c r="I3310" t="s">
        <v>5602</v>
      </c>
      <c r="J3310" t="s">
        <v>5604</v>
      </c>
      <c r="K3310" t="s">
        <v>5603</v>
      </c>
      <c r="M3310" t="str">
        <f t="shared" si="211"/>
        <v>variable = ifelse(variable == " t_price_kiboko","      f_coffee_price_kiboko ",variable),</v>
      </c>
    </row>
    <row r="3311" spans="1:13">
      <c r="A3311" t="s">
        <v>7232</v>
      </c>
      <c r="E3311" s="30" t="str">
        <f t="shared" si="208"/>
        <v xml:space="preserve">      f_coffee_productionstep </v>
      </c>
      <c r="F3311" s="30" t="str">
        <f t="shared" si="209"/>
        <v xml:space="preserve"> t_processing_step,</v>
      </c>
      <c r="G3311" s="30" t="str">
        <f t="shared" si="210"/>
        <v xml:space="preserve"> t_processing_step</v>
      </c>
      <c r="I3311" t="s">
        <v>5602</v>
      </c>
      <c r="J3311" t="s">
        <v>5604</v>
      </c>
      <c r="K3311" t="s">
        <v>5603</v>
      </c>
      <c r="M3311" t="str">
        <f t="shared" si="211"/>
        <v>variable = ifelse(variable == " t_processing_step","      f_coffee_productionstep ",variable),</v>
      </c>
    </row>
    <row r="3312" spans="1:13">
      <c r="A3312" t="s">
        <v>7233</v>
      </c>
      <c r="E3312" s="30" t="str">
        <f t="shared" si="208"/>
        <v xml:space="preserve">      f_coffee_quant_prod </v>
      </c>
      <c r="F3312" s="30" t="str">
        <f t="shared" si="209"/>
        <v xml:space="preserve"> t_produced,</v>
      </c>
      <c r="G3312" s="30" t="str">
        <f t="shared" si="210"/>
        <v xml:space="preserve"> t_produced</v>
      </c>
      <c r="I3312" t="s">
        <v>5602</v>
      </c>
      <c r="J3312" t="s">
        <v>5604</v>
      </c>
      <c r="K3312" t="s">
        <v>5603</v>
      </c>
      <c r="M3312" t="str">
        <f t="shared" si="211"/>
        <v>variable = ifelse(variable == " t_produced","      f_coffee_quant_prod ",variable),</v>
      </c>
    </row>
    <row r="3313" spans="1:13">
      <c r="A3313" t="s">
        <v>7234</v>
      </c>
      <c r="E3313" s="30" t="str">
        <f t="shared" si="208"/>
        <v xml:space="preserve">      f_coffee_quant_sold_freshcherries </v>
      </c>
      <c r="F3313" s="30" t="str">
        <f t="shared" si="209"/>
        <v xml:space="preserve"> t_sold_cherries,</v>
      </c>
      <c r="G3313" s="30" t="str">
        <f t="shared" si="210"/>
        <v xml:space="preserve"> t_sold_cherries</v>
      </c>
      <c r="I3313" t="s">
        <v>5602</v>
      </c>
      <c r="J3313" t="s">
        <v>5604</v>
      </c>
      <c r="K3313" t="s">
        <v>5603</v>
      </c>
      <c r="M3313" t="str">
        <f t="shared" si="211"/>
        <v>variable = ifelse(variable == " t_sold_cherries","      f_coffee_quant_sold_freshcherries ",variable),</v>
      </c>
    </row>
    <row r="3314" spans="1:13">
      <c r="A3314" t="s">
        <v>7235</v>
      </c>
      <c r="E3314" s="30" t="str">
        <f t="shared" si="208"/>
        <v xml:space="preserve">      f_coffee_quant_sold_faq </v>
      </c>
      <c r="F3314" s="30" t="str">
        <f t="shared" si="209"/>
        <v xml:space="preserve"> t_sold_faq,</v>
      </c>
      <c r="G3314" s="30" t="str">
        <f t="shared" si="210"/>
        <v xml:space="preserve"> t_sold_faq</v>
      </c>
      <c r="I3314" t="s">
        <v>5602</v>
      </c>
      <c r="J3314" t="s">
        <v>5604</v>
      </c>
      <c r="K3314" t="s">
        <v>5603</v>
      </c>
      <c r="M3314" t="str">
        <f t="shared" si="211"/>
        <v>variable = ifelse(variable == " t_sold_faq","      f_coffee_quant_sold_faq ",variable),</v>
      </c>
    </row>
    <row r="3315" spans="1:13">
      <c r="A3315" t="s">
        <v>7236</v>
      </c>
      <c r="E3315" s="30" t="str">
        <f t="shared" si="208"/>
        <v xml:space="preserve">      f_coffee_quant_sold_kiboko </v>
      </c>
      <c r="F3315" s="30" t="str">
        <f t="shared" si="209"/>
        <v xml:space="preserve"> t_sold_kiboko,</v>
      </c>
      <c r="G3315" s="30" t="str">
        <f t="shared" si="210"/>
        <v xml:space="preserve"> t_sold_kiboko</v>
      </c>
      <c r="I3315" t="s">
        <v>5602</v>
      </c>
      <c r="J3315" t="s">
        <v>5604</v>
      </c>
      <c r="K3315" t="s">
        <v>5603</v>
      </c>
      <c r="M3315" t="str">
        <f t="shared" si="211"/>
        <v>variable = ifelse(variable == " t_sold_kiboko","      f_coffee_quant_sold_kiboko ",variable),</v>
      </c>
    </row>
    <row r="3316" spans="1:13">
      <c r="A3316" t="s">
        <v>7237</v>
      </c>
      <c r="E3316" s="30" t="str">
        <f t="shared" si="208"/>
        <v xml:space="preserve">      f_coffee_measurement_sold_freshcherries </v>
      </c>
      <c r="F3316" s="30" t="str">
        <f t="shared" si="209"/>
        <v xml:space="preserve"> t_sold_measurement_cherries,</v>
      </c>
      <c r="G3316" s="30" t="str">
        <f t="shared" si="210"/>
        <v xml:space="preserve"> t_sold_measurement_cherries</v>
      </c>
      <c r="I3316" t="s">
        <v>5602</v>
      </c>
      <c r="J3316" t="s">
        <v>5604</v>
      </c>
      <c r="K3316" t="s">
        <v>5603</v>
      </c>
      <c r="M3316" t="str">
        <f t="shared" si="211"/>
        <v>variable = ifelse(variable == " t_sold_measurement_cherries","      f_coffee_measurement_sold_freshcherries ",variable),</v>
      </c>
    </row>
    <row r="3317" spans="1:13">
      <c r="A3317" t="s">
        <v>7238</v>
      </c>
      <c r="E3317" s="30" t="str">
        <f t="shared" si="208"/>
        <v xml:space="preserve">      f_coffee_measurement_sold_freshcherries_other </v>
      </c>
      <c r="F3317" s="30" t="str">
        <f t="shared" si="209"/>
        <v xml:space="preserve"> 't_sold_measurement_cherries__other__' ,</v>
      </c>
      <c r="G3317" s="30" t="str">
        <f t="shared" si="210"/>
        <v xml:space="preserve"> 't_sold_measurement_cherries__other__' </v>
      </c>
      <c r="I3317" t="s">
        <v>5602</v>
      </c>
      <c r="J3317" t="s">
        <v>5604</v>
      </c>
      <c r="K3317" t="s">
        <v>5603</v>
      </c>
      <c r="M3317" t="str">
        <f t="shared" si="211"/>
        <v>variable = ifelse(variable == " 't_sold_measurement_cherries__other__' ","      f_coffee_measurement_sold_freshcherries_other ",variable),</v>
      </c>
    </row>
    <row r="3318" spans="1:13">
      <c r="A3318" t="s">
        <v>7239</v>
      </c>
      <c r="E3318" s="30" t="str">
        <f t="shared" si="208"/>
        <v xml:space="preserve">      f_coffee_measurement_sold_faq </v>
      </c>
      <c r="F3318" s="30" t="str">
        <f t="shared" si="209"/>
        <v xml:space="preserve"> t_sold_measurement_faq,</v>
      </c>
      <c r="G3318" s="30" t="str">
        <f t="shared" si="210"/>
        <v xml:space="preserve"> t_sold_measurement_faq</v>
      </c>
      <c r="I3318" t="s">
        <v>5602</v>
      </c>
      <c r="J3318" t="s">
        <v>5604</v>
      </c>
      <c r="K3318" t="s">
        <v>5603</v>
      </c>
      <c r="M3318" t="str">
        <f t="shared" si="211"/>
        <v>variable = ifelse(variable == " t_sold_measurement_faq","      f_coffee_measurement_sold_faq ",variable),</v>
      </c>
    </row>
    <row r="3319" spans="1:13">
      <c r="A3319" t="s">
        <v>7240</v>
      </c>
      <c r="E3319" s="30" t="str">
        <f t="shared" si="208"/>
        <v xml:space="preserve">      f_coffee_measurement_sold_faq_other </v>
      </c>
      <c r="F3319" s="30" t="str">
        <f t="shared" si="209"/>
        <v xml:space="preserve"> 't_sold_measurement_faq__other__' ,</v>
      </c>
      <c r="G3319" s="30" t="str">
        <f t="shared" si="210"/>
        <v xml:space="preserve"> 't_sold_measurement_faq__other__' </v>
      </c>
      <c r="I3319" t="s">
        <v>5602</v>
      </c>
      <c r="J3319" t="s">
        <v>5604</v>
      </c>
      <c r="K3319" t="s">
        <v>5603</v>
      </c>
      <c r="M3319" t="str">
        <f t="shared" si="211"/>
        <v>variable = ifelse(variable == " 't_sold_measurement_faq__other__' ","      f_coffee_measurement_sold_faq_other ",variable),</v>
      </c>
    </row>
    <row r="3320" spans="1:13">
      <c r="A3320" t="s">
        <v>7241</v>
      </c>
      <c r="E3320" s="30" t="str">
        <f t="shared" si="208"/>
        <v xml:space="preserve">      f_coffee_measurement_sold_kiboko </v>
      </c>
      <c r="F3320" s="30" t="str">
        <f t="shared" si="209"/>
        <v xml:space="preserve"> t_sold_measurement_kiboko,</v>
      </c>
      <c r="G3320" s="30" t="str">
        <f t="shared" si="210"/>
        <v xml:space="preserve"> t_sold_measurement_kiboko</v>
      </c>
      <c r="I3320" t="s">
        <v>5602</v>
      </c>
      <c r="J3320" t="s">
        <v>5604</v>
      </c>
      <c r="K3320" t="s">
        <v>5603</v>
      </c>
      <c r="M3320" t="str">
        <f t="shared" si="211"/>
        <v>variable = ifelse(variable == " t_sold_measurement_kiboko","      f_coffee_measurement_sold_kiboko ",variable),</v>
      </c>
    </row>
    <row r="3321" spans="1:13">
      <c r="A3321" t="s">
        <v>7242</v>
      </c>
      <c r="E3321" s="30" t="str">
        <f t="shared" si="208"/>
        <v xml:space="preserve">      f_coffee_measurement_sold_kiboko_other </v>
      </c>
      <c r="F3321" s="30" t="str">
        <f t="shared" si="209"/>
        <v xml:space="preserve"> 't_sold_measurement_kiboko__other__' ,</v>
      </c>
      <c r="G3321" s="30" t="str">
        <f t="shared" si="210"/>
        <v xml:space="preserve"> 't_sold_measurement_kiboko__other__' </v>
      </c>
      <c r="I3321" t="s">
        <v>5602</v>
      </c>
      <c r="J3321" t="s">
        <v>5604</v>
      </c>
      <c r="K3321" t="s">
        <v>5603</v>
      </c>
      <c r="M3321" t="str">
        <f t="shared" si="211"/>
        <v>variable = ifelse(variable == " 't_sold_measurement_kiboko__other__' ","      f_coffee_measurement_sold_kiboko_other ",variable),</v>
      </c>
    </row>
    <row r="3322" spans="1:13">
      <c r="A3322" t="s">
        <v>5609</v>
      </c>
      <c r="E3322" s="30"/>
      <c r="F3322" s="30"/>
      <c r="G3322" s="30"/>
      <c r="M3322" t="str">
        <f t="shared" ref="M3322:M3334" si="212">IFERROR(_xlfn.CONCAT(I3322,G3322,J3322,E3322,K3322),"")</f>
        <v/>
      </c>
    </row>
    <row r="3323" spans="1:13">
      <c r="A3323" t="s">
        <v>5612</v>
      </c>
      <c r="E3323" s="30"/>
      <c r="F3323" s="30"/>
      <c r="G3323" s="30"/>
      <c r="M3323" t="str">
        <f t="shared" si="212"/>
        <v/>
      </c>
    </row>
    <row r="3324" spans="1:13">
      <c r="A3324" t="s">
        <v>7260</v>
      </c>
      <c r="E3324" s="30" t="str">
        <f t="shared" ref="E3322:E3334" si="213">LEFT(A3324, SEARCH("=",A3324)-1)</f>
        <v xml:space="preserve">f_focus_measurement_prod </v>
      </c>
      <c r="F3324" s="30" t="str">
        <f t="shared" ref="F3322:F3334" si="214">RIGHT(A3324,LEN(A3324)-SEARCH("=",A3324))</f>
        <v xml:space="preserve"> f_focus_measurement_other,</v>
      </c>
      <c r="G3324" s="30" t="str">
        <f t="shared" ref="G3322:G3334" si="215">LEFT(F3324, SEARCH(",",F3324)-1)</f>
        <v xml:space="preserve"> f_focus_measurement_other</v>
      </c>
      <c r="I3324" t="s">
        <v>5602</v>
      </c>
      <c r="J3324" t="s">
        <v>5604</v>
      </c>
      <c r="K3324" t="s">
        <v>5603</v>
      </c>
      <c r="M3324" t="str">
        <f t="shared" si="212"/>
        <v>variable = ifelse(variable == " f_focus_measurement_other","f_focus_measurement_prod ",variable),</v>
      </c>
    </row>
    <row r="3325" spans="1:13">
      <c r="A3325" t="s">
        <v>7251</v>
      </c>
      <c r="E3325" s="30" t="str">
        <f t="shared" si="213"/>
        <v xml:space="preserve">         farmer_present </v>
      </c>
      <c r="F3325" s="30" t="str">
        <f t="shared" si="214"/>
        <v xml:space="preserve"> sdm_farmer,</v>
      </c>
      <c r="G3325" s="30" t="str">
        <f t="shared" si="215"/>
        <v xml:space="preserve"> sdm_farmer</v>
      </c>
      <c r="I3325" t="s">
        <v>5602</v>
      </c>
      <c r="J3325" t="s">
        <v>5604</v>
      </c>
      <c r="K3325" t="s">
        <v>5603</v>
      </c>
      <c r="M3325" t="str">
        <f t="shared" si="212"/>
        <v>variable = ifelse(variable == " sdm_farmer","         farmer_present ",variable),</v>
      </c>
    </row>
    <row r="3326" spans="1:13">
      <c r="A3326" t="s">
        <v>7252</v>
      </c>
      <c r="E3326" s="30" t="str">
        <f t="shared" si="213"/>
        <v xml:space="preserve">         focus_crop </v>
      </c>
      <c r="F3326" s="30" t="str">
        <f t="shared" si="214"/>
        <v xml:space="preserve"> sdm_crop,</v>
      </c>
      <c r="G3326" s="30" t="str">
        <f t="shared" si="215"/>
        <v xml:space="preserve"> sdm_crop</v>
      </c>
      <c r="I3326" t="s">
        <v>5602</v>
      </c>
      <c r="J3326" t="s">
        <v>5604</v>
      </c>
      <c r="K3326" t="s">
        <v>5603</v>
      </c>
      <c r="M3326" t="str">
        <f t="shared" si="212"/>
        <v>variable = ifelse(variable == " sdm_crop","         focus_crop ",variable),</v>
      </c>
    </row>
    <row r="3327" spans="1:13">
      <c r="A3327" t="s">
        <v>7253</v>
      </c>
      <c r="E3327" s="30" t="str">
        <f t="shared" si="213"/>
        <v xml:space="preserve">         f_unit_land </v>
      </c>
      <c r="F3327" s="30" t="str">
        <f t="shared" si="214"/>
        <v xml:space="preserve"> f_unit_land_no,</v>
      </c>
      <c r="G3327" s="30" t="str">
        <f t="shared" si="215"/>
        <v xml:space="preserve"> f_unit_land_no</v>
      </c>
      <c r="I3327" t="s">
        <v>5602</v>
      </c>
      <c r="J3327" t="s">
        <v>5604</v>
      </c>
      <c r="K3327" t="s">
        <v>5603</v>
      </c>
      <c r="M3327" t="str">
        <f t="shared" si="212"/>
        <v>variable = ifelse(variable == " f_unit_land_no","         f_unit_land ",variable),</v>
      </c>
    </row>
    <row r="3328" spans="1:13">
      <c r="A3328" t="s">
        <v>7254</v>
      </c>
      <c r="E3328" s="30" t="str">
        <f t="shared" si="213"/>
        <v xml:space="preserve">         f_focus_lost_measurement </v>
      </c>
      <c r="F3328" s="30" t="str">
        <f t="shared" si="214"/>
        <v xml:space="preserve"> f_focus_own_lost_measurement,</v>
      </c>
      <c r="G3328" s="30" t="str">
        <f t="shared" si="215"/>
        <v xml:space="preserve"> f_focus_own_lost_measurement</v>
      </c>
      <c r="I3328" t="s">
        <v>5602</v>
      </c>
      <c r="J3328" t="s">
        <v>5604</v>
      </c>
      <c r="K3328" t="s">
        <v>5603</v>
      </c>
      <c r="M3328" t="str">
        <f t="shared" si="212"/>
        <v>variable = ifelse(variable == " f_focus_own_lost_measurement","         f_focus_lost_measurement ",variable),</v>
      </c>
    </row>
    <row r="3329" spans="1:13">
      <c r="A3329" t="s">
        <v>7255</v>
      </c>
      <c r="E3329" s="30" t="str">
        <f t="shared" si="213"/>
        <v xml:space="preserve">         m_crops_livestock_seller </v>
      </c>
      <c r="F3329" s="30" t="str">
        <f t="shared" si="214"/>
        <v xml:space="preserve"> m_crops_livestock_seller,</v>
      </c>
      <c r="G3329" s="30" t="str">
        <f t="shared" si="215"/>
        <v xml:space="preserve"> m_crops_livestock_seller</v>
      </c>
      <c r="I3329" t="s">
        <v>5602</v>
      </c>
      <c r="J3329" t="s">
        <v>5604</v>
      </c>
      <c r="K3329" t="s">
        <v>5603</v>
      </c>
      <c r="M3329" t="str">
        <f t="shared" si="212"/>
        <v>variable = ifelse(variable == " m_crops_livestock_seller","         m_crops_livestock_seller ",variable),</v>
      </c>
    </row>
    <row r="3330" spans="1:13">
      <c r="A3330" t="s">
        <v>7256</v>
      </c>
      <c r="E3330" s="30" t="str">
        <f t="shared" si="213"/>
        <v xml:space="preserve">         f_labour_landprep_rememberwage </v>
      </c>
      <c r="F3330" s="30" t="str">
        <f t="shared" si="214"/>
        <v xml:space="preserve"> f_labour_andprep_rememberwage,</v>
      </c>
      <c r="G3330" s="30" t="str">
        <f t="shared" si="215"/>
        <v xml:space="preserve"> f_labour_andprep_rememberwage</v>
      </c>
      <c r="I3330" t="s">
        <v>5602</v>
      </c>
      <c r="J3330" t="s">
        <v>5604</v>
      </c>
      <c r="K3330" t="s">
        <v>5603</v>
      </c>
      <c r="M3330" t="str">
        <f t="shared" si="212"/>
        <v>variable = ifelse(variable == " f_labour_andprep_rememberwage","         f_labour_landprep_rememberwage ",variable),</v>
      </c>
    </row>
    <row r="3331" spans="1:13">
      <c r="A3331" t="s">
        <v>7257</v>
      </c>
      <c r="E3331" s="30" t="str">
        <f t="shared" si="213"/>
        <v xml:space="preserve">         f_inputs_usage_types </v>
      </c>
      <c r="F3331" s="30" t="str">
        <f t="shared" si="214"/>
        <v xml:space="preserve"> f_inputs_usage,</v>
      </c>
      <c r="G3331" s="30" t="str">
        <f t="shared" si="215"/>
        <v xml:space="preserve"> f_inputs_usage</v>
      </c>
      <c r="I3331" t="s">
        <v>5602</v>
      </c>
      <c r="J3331" t="s">
        <v>5604</v>
      </c>
      <c r="K3331" t="s">
        <v>5603</v>
      </c>
      <c r="M3331" t="str">
        <f t="shared" si="212"/>
        <v>variable = ifelse(variable == " f_inputs_usage","         f_inputs_usage_types ",variable),</v>
      </c>
    </row>
    <row r="3332" spans="1:13">
      <c r="A3332" t="s">
        <v>7258</v>
      </c>
      <c r="E3332" s="30" t="str">
        <f t="shared" si="213"/>
        <v xml:space="preserve">         #cf_fail_to_purchase </v>
      </c>
      <c r="F3332" s="30" t="str">
        <f t="shared" si="214"/>
        <v xml:space="preserve"> cf_lackmoney,</v>
      </c>
      <c r="G3332" s="30" t="str">
        <f t="shared" si="215"/>
        <v xml:space="preserve"> cf_lackmoney</v>
      </c>
      <c r="I3332" t="s">
        <v>5602</v>
      </c>
      <c r="J3332" t="s">
        <v>5604</v>
      </c>
      <c r="K3332" t="s">
        <v>5603</v>
      </c>
      <c r="M3332" t="str">
        <f t="shared" si="212"/>
        <v>variable = ifelse(variable == " cf_lackmoney","         #cf_fail_to_purchase ",variable),</v>
      </c>
    </row>
    <row r="3333" spans="1:13">
      <c r="A3333" t="s">
        <v>7259</v>
      </c>
      <c r="E3333" s="30" t="str">
        <f t="shared" si="213"/>
        <v xml:space="preserve">         fo_water </v>
      </c>
      <c r="F3333" s="30" t="str">
        <f t="shared" si="214"/>
        <v xml:space="preserve"> fo_urban_water,</v>
      </c>
      <c r="G3333" s="30" t="str">
        <f t="shared" si="215"/>
        <v xml:space="preserve"> fo_urban_water</v>
      </c>
      <c r="I3333" t="s">
        <v>5602</v>
      </c>
      <c r="J3333" t="s">
        <v>5604</v>
      </c>
      <c r="K3333" t="s">
        <v>5603</v>
      </c>
      <c r="M3333" t="str">
        <f t="shared" si="212"/>
        <v>variable = ifelse(variable == " fo_urban_water","         fo_water ",variable),</v>
      </c>
    </row>
    <row r="3334" spans="1:13">
      <c r="A3334" t="s">
        <v>7261</v>
      </c>
      <c r="E3334" s="30" t="str">
        <f t="shared" si="213"/>
        <v xml:space="preserve">         fo_business_nonagri </v>
      </c>
      <c r="F3334" s="30" t="str">
        <f t="shared" si="214"/>
        <v xml:space="preserve"> fo_business,</v>
      </c>
      <c r="G3334" s="30" t="str">
        <f t="shared" si="215"/>
        <v xml:space="preserve"> fo_business</v>
      </c>
      <c r="I3334" t="s">
        <v>5602</v>
      </c>
      <c r="J3334" t="s">
        <v>5604</v>
      </c>
      <c r="K3334" t="s">
        <v>5603</v>
      </c>
      <c r="M3334" t="str">
        <f t="shared" si="212"/>
        <v>variable = ifelse(variable == " fo_business","         fo_business_nonagri ",variable),</v>
      </c>
    </row>
    <row r="3335" spans="1:13">
      <c r="E3335" s="30"/>
      <c r="F3335" s="30"/>
      <c r="G3335" s="30"/>
    </row>
    <row r="3336" spans="1:13">
      <c r="A3336" t="s">
        <v>7262</v>
      </c>
      <c r="E3336" s="30" t="str">
        <f t="shared" ref="E3335:E3349" si="216">LEFT(A3336, SEARCH("=",A3336)-1)</f>
        <v xml:space="preserve"> cf_lack_of_money </v>
      </c>
      <c r="F3336" s="30" t="str">
        <f t="shared" ref="F3335:F3349" si="217">RIGHT(A3336,LEN(A3336)-SEARCH("=",A3336))</f>
        <v xml:space="preserve"> cf_fail_to_purchase,</v>
      </c>
      <c r="G3336" s="30" t="str">
        <f t="shared" ref="G3335:G3349" si="218">LEFT(F3336, SEARCH(",",F3336)-1)</f>
        <v xml:space="preserve"> cf_fail_to_purchase</v>
      </c>
      <c r="I3336" t="s">
        <v>5602</v>
      </c>
      <c r="J3336" t="s">
        <v>5604</v>
      </c>
      <c r="K3336" t="s">
        <v>5603</v>
      </c>
      <c r="M3336" t="str">
        <f t="shared" ref="M3335:M3349" si="219">IFERROR(_xlfn.CONCAT(I3336,G3336,J3336,E3336,K3336),"")</f>
        <v>variable = ifelse(variable == " cf_fail_to_purchase"," cf_lack_of_money ",variable),</v>
      </c>
    </row>
    <row r="3337" spans="1:13">
      <c r="A3337" t="s">
        <v>7263</v>
      </c>
      <c r="E3337" s="30" t="str">
        <f t="shared" si="216"/>
        <v xml:space="preserve">  f_size_acre </v>
      </c>
      <c r="F3337" s="30" t="str">
        <f t="shared" si="217"/>
        <v xml:space="preserve"> `f_size (acre)`,</v>
      </c>
      <c r="G3337" s="30" t="str">
        <f t="shared" si="218"/>
        <v xml:space="preserve"> `f_size (acre)`</v>
      </c>
      <c r="I3337" t="s">
        <v>5602</v>
      </c>
      <c r="J3337" t="s">
        <v>5604</v>
      </c>
      <c r="K3337" t="s">
        <v>5603</v>
      </c>
      <c r="M3337" t="str">
        <f t="shared" si="219"/>
        <v>variable = ifelse(variable == " `f_size (acre)`","  f_size_acre ",variable),</v>
      </c>
    </row>
    <row r="3338" spans="1:13">
      <c r="A3338" t="s">
        <v>7264</v>
      </c>
      <c r="E3338" s="30" t="str">
        <f t="shared" si="216"/>
        <v xml:space="preserve">  f_focus_crop_size_acre </v>
      </c>
      <c r="F3338" s="30" t="str">
        <f t="shared" si="217"/>
        <v xml:space="preserve"> `f_focus_crop_size (acre)`,</v>
      </c>
      <c r="G3338" s="30" t="str">
        <f t="shared" si="218"/>
        <v xml:space="preserve"> `f_focus_crop_size (acre)`</v>
      </c>
      <c r="I3338" t="s">
        <v>5602</v>
      </c>
      <c r="J3338" t="s">
        <v>5604</v>
      </c>
      <c r="K3338" t="s">
        <v>5603</v>
      </c>
      <c r="M3338" t="str">
        <f t="shared" si="219"/>
        <v>variable = ifelse(variable == " `f_focus_crop_size (acre)`","  f_focus_crop_size_acre ",variable),</v>
      </c>
    </row>
    <row r="3339" spans="1:13">
      <c r="A3339" t="s">
        <v>7265</v>
      </c>
      <c r="E3339" s="30" t="str">
        <f t="shared" si="216"/>
        <v xml:space="preserve">  f_size_othermaincrop_1_acre </v>
      </c>
      <c r="F3339" s="30" t="str">
        <f t="shared" si="217"/>
        <v xml:space="preserve"> `f_size_othermaincrop_1 (acre)`,</v>
      </c>
      <c r="G3339" s="30" t="str">
        <f t="shared" si="218"/>
        <v xml:space="preserve"> `f_size_othermaincrop_1 (acre)`</v>
      </c>
      <c r="I3339" t="s">
        <v>5602</v>
      </c>
      <c r="J3339" t="s">
        <v>5604</v>
      </c>
      <c r="K3339" t="s">
        <v>5603</v>
      </c>
      <c r="M3339" t="str">
        <f t="shared" si="219"/>
        <v>variable = ifelse(variable == " `f_size_othermaincrop_1 (acre)`","  f_size_othermaincrop_1_acre ",variable),</v>
      </c>
    </row>
    <row r="3340" spans="1:13">
      <c r="A3340" t="s">
        <v>7266</v>
      </c>
      <c r="E3340" s="30" t="str">
        <f t="shared" si="216"/>
        <v xml:space="preserve">  f_size_othermaincrop_2_acre </v>
      </c>
      <c r="F3340" s="30" t="str">
        <f t="shared" si="217"/>
        <v xml:space="preserve"> `f_size_othermaincrop_2 (acre)`,</v>
      </c>
      <c r="G3340" s="30" t="str">
        <f t="shared" si="218"/>
        <v xml:space="preserve"> `f_size_othermaincrop_2 (acre)`</v>
      </c>
      <c r="I3340" t="s">
        <v>5602</v>
      </c>
      <c r="J3340" t="s">
        <v>5604</v>
      </c>
      <c r="K3340" t="s">
        <v>5603</v>
      </c>
      <c r="M3340" t="str">
        <f t="shared" si="219"/>
        <v>variable = ifelse(variable == " `f_size_othermaincrop_2 (acre)`","  f_size_othermaincrop_2_acre ",variable),</v>
      </c>
    </row>
    <row r="3341" spans="1:13">
      <c r="A3341" t="s">
        <v>7267</v>
      </c>
      <c r="E3341" s="30" t="str">
        <f t="shared" si="216"/>
        <v xml:space="preserve">  cal_farm_costs_general </v>
      </c>
      <c r="F3341" s="30" t="str">
        <f t="shared" si="217"/>
        <v xml:space="preserve"> cal_farm_general_cost,</v>
      </c>
      <c r="G3341" s="30" t="str">
        <f t="shared" si="218"/>
        <v xml:space="preserve"> cal_farm_general_cost</v>
      </c>
      <c r="I3341" t="s">
        <v>5602</v>
      </c>
      <c r="J3341" t="s">
        <v>5604</v>
      </c>
      <c r="K3341" t="s">
        <v>5603</v>
      </c>
      <c r="M3341" t="str">
        <f t="shared" si="219"/>
        <v>variable = ifelse(variable == " cal_farm_general_cost","  cal_farm_costs_general ",variable),</v>
      </c>
    </row>
    <row r="3342" spans="1:13">
      <c r="A3342" t="s">
        <v>7268</v>
      </c>
      <c r="E3342" s="30" t="str">
        <f t="shared" si="216"/>
        <v xml:space="preserve">  cal_farm_revenue </v>
      </c>
      <c r="F3342" s="30" t="str">
        <f t="shared" si="217"/>
        <v xml:space="preserve"> cal_farm_revenu,</v>
      </c>
      <c r="G3342" s="30" t="str">
        <f t="shared" si="218"/>
        <v xml:space="preserve"> cal_farm_revenu</v>
      </c>
      <c r="I3342" t="s">
        <v>5602</v>
      </c>
      <c r="J3342" t="s">
        <v>5604</v>
      </c>
      <c r="K3342" t="s">
        <v>5603</v>
      </c>
      <c r="M3342" t="str">
        <f t="shared" si="219"/>
        <v>variable = ifelse(variable == " cal_farm_revenu","  cal_farm_revenue ",variable),</v>
      </c>
    </row>
    <row r="3343" spans="1:13">
      <c r="A3343" t="s">
        <v>7269</v>
      </c>
      <c r="E3343" s="30" t="str">
        <f t="shared" si="216"/>
        <v xml:space="preserve">  cal_focus_measurement_lost </v>
      </c>
      <c r="F3343" s="30" t="str">
        <f t="shared" si="217"/>
        <v xml:space="preserve"> cal_focus_lost_measurement,</v>
      </c>
      <c r="G3343" s="30" t="str">
        <f t="shared" si="218"/>
        <v xml:space="preserve"> cal_focus_lost_measurement</v>
      </c>
      <c r="I3343" t="s">
        <v>5602</v>
      </c>
      <c r="J3343" t="s">
        <v>5604</v>
      </c>
      <c r="K3343" t="s">
        <v>5603</v>
      </c>
      <c r="M3343" t="str">
        <f t="shared" si="219"/>
        <v>variable = ifelse(variable == " cal_focus_lost_measurement","  cal_focus_measurement_lost ",variable),</v>
      </c>
    </row>
    <row r="3344" spans="1:13">
      <c r="A3344" t="s">
        <v>7270</v>
      </c>
      <c r="E3344" s="30" t="str">
        <f t="shared" si="216"/>
        <v xml:space="preserve">  cal_focus_productivity_acre </v>
      </c>
      <c r="F3344" s="30" t="str">
        <f t="shared" si="217"/>
        <v xml:space="preserve"> cal_focus_productivity,</v>
      </c>
      <c r="G3344" s="30" t="str">
        <f t="shared" si="218"/>
        <v xml:space="preserve"> cal_focus_productivity</v>
      </c>
      <c r="I3344" t="s">
        <v>5602</v>
      </c>
      <c r="J3344" t="s">
        <v>5604</v>
      </c>
      <c r="K3344" t="s">
        <v>5603</v>
      </c>
      <c r="M3344" t="str">
        <f t="shared" si="219"/>
        <v>variable = ifelse(variable == " cal_focus_productivity","  cal_focus_productivity_acre ",variable),</v>
      </c>
    </row>
    <row r="3345" spans="1:13">
      <c r="A3345" t="s">
        <v>7271</v>
      </c>
      <c r="E3345" s="30" t="str">
        <f t="shared" si="216"/>
        <v xml:space="preserve">  cal_livestock_revenue </v>
      </c>
      <c r="F3345" s="30" t="str">
        <f t="shared" si="217"/>
        <v xml:space="preserve"> cal_livestock_revenu,</v>
      </c>
      <c r="G3345" s="30" t="str">
        <f t="shared" si="218"/>
        <v xml:space="preserve"> cal_livestock_revenu</v>
      </c>
      <c r="I3345" t="s">
        <v>5602</v>
      </c>
      <c r="J3345" t="s">
        <v>5604</v>
      </c>
      <c r="K3345" t="s">
        <v>5603</v>
      </c>
      <c r="M3345" t="str">
        <f t="shared" si="219"/>
        <v>variable = ifelse(variable == " cal_livestock_revenu","  cal_livestock_revenue ",variable),</v>
      </c>
    </row>
    <row r="3346" spans="1:13">
      <c r="A3346" t="s">
        <v>7272</v>
      </c>
      <c r="E3346" s="30" t="str">
        <f t="shared" si="216"/>
        <v xml:space="preserve">  cal_off_farm_labour_income </v>
      </c>
      <c r="F3346" s="30" t="str">
        <f t="shared" si="217"/>
        <v xml:space="preserve"> cal_offfarm_labour_income,</v>
      </c>
      <c r="G3346" s="30" t="str">
        <f t="shared" si="218"/>
        <v xml:space="preserve"> cal_offfarm_labour_income</v>
      </c>
      <c r="I3346" t="s">
        <v>5602</v>
      </c>
      <c r="J3346" t="s">
        <v>5604</v>
      </c>
      <c r="K3346" t="s">
        <v>5603</v>
      </c>
      <c r="M3346" t="str">
        <f t="shared" si="219"/>
        <v>variable = ifelse(variable == " cal_offfarm_labour_income","  cal_off_farm_labour_income ",variable),</v>
      </c>
    </row>
    <row r="3347" spans="1:13">
      <c r="A3347" t="s">
        <v>7273</v>
      </c>
      <c r="E3347" s="30" t="str">
        <f t="shared" si="216"/>
        <v xml:space="preserve">  m_crops_livestock_distance </v>
      </c>
      <c r="F3347" s="30" t="str">
        <f t="shared" si="217"/>
        <v xml:space="preserve"> m_crops_livestock_seller_1,</v>
      </c>
      <c r="G3347" s="30" t="str">
        <f t="shared" si="218"/>
        <v xml:space="preserve"> m_crops_livestock_seller_1</v>
      </c>
      <c r="I3347" t="s">
        <v>5602</v>
      </c>
      <c r="J3347" t="s">
        <v>5604</v>
      </c>
      <c r="K3347" t="s">
        <v>5603</v>
      </c>
      <c r="M3347" t="str">
        <f t="shared" si="219"/>
        <v>variable = ifelse(variable == " m_crops_livestock_seller_1","  m_crops_livestock_distance ",variable),</v>
      </c>
    </row>
    <row r="3348" spans="1:13">
      <c r="A3348" t="s">
        <v>7274</v>
      </c>
      <c r="E3348" s="30" t="str">
        <f t="shared" si="216"/>
        <v xml:space="preserve">  farmer_present </v>
      </c>
      <c r="F3348" s="30" t="str">
        <f t="shared" si="217"/>
        <v xml:space="preserve"> sdm_farmer,</v>
      </c>
      <c r="G3348" s="30" t="str">
        <f t="shared" si="218"/>
        <v xml:space="preserve"> sdm_farmer</v>
      </c>
      <c r="I3348" t="s">
        <v>5602</v>
      </c>
      <c r="J3348" t="s">
        <v>5604</v>
      </c>
      <c r="K3348" t="s">
        <v>5603</v>
      </c>
      <c r="M3348" t="str">
        <f t="shared" si="219"/>
        <v>variable = ifelse(variable == " sdm_farmer","  farmer_present ",variable),</v>
      </c>
    </row>
    <row r="3349" spans="1:13">
      <c r="A3349" t="s">
        <v>7275</v>
      </c>
      <c r="E3349" s="30" t="str">
        <f t="shared" si="216"/>
        <v xml:space="preserve">  focus_crop </v>
      </c>
      <c r="F3349" s="30" t="str">
        <f t="shared" si="217"/>
        <v xml:space="preserve"> sdm_crop,</v>
      </c>
      <c r="G3349" s="30" t="str">
        <f t="shared" si="218"/>
        <v xml:space="preserve"> sdm_crop</v>
      </c>
      <c r="I3349" t="s">
        <v>5602</v>
      </c>
      <c r="J3349" t="s">
        <v>5604</v>
      </c>
      <c r="K3349" t="s">
        <v>5603</v>
      </c>
      <c r="M3349" t="str">
        <f t="shared" si="219"/>
        <v>variable = ifelse(variable == " sdm_crop","  focus_crop ",variable),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D2358-D5D3-E44D-9316-3EE7E492DD44}">
  <sheetPr filterMode="1"/>
  <dimension ref="A1:I927"/>
  <sheetViews>
    <sheetView topLeftCell="B60" zoomScale="98" zoomScaleNormal="98" workbookViewId="0">
      <selection activeCell="D12" sqref="D12"/>
    </sheetView>
  </sheetViews>
  <sheetFormatPr baseColWidth="10" defaultRowHeight="16"/>
  <cols>
    <col min="1" max="1" width="38.5" bestFit="1" customWidth="1"/>
    <col min="2" max="2" width="76" style="25" customWidth="1"/>
    <col min="3" max="3" width="35.6640625" customWidth="1"/>
    <col min="4" max="4" width="31.1640625" customWidth="1"/>
    <col min="5" max="6" width="31.1640625" hidden="1" customWidth="1"/>
    <col min="7" max="7" width="10.6640625" customWidth="1"/>
  </cols>
  <sheetData>
    <row r="1" spans="1:9">
      <c r="A1" s="3" t="s">
        <v>26</v>
      </c>
      <c r="B1" s="24" t="s">
        <v>1212</v>
      </c>
      <c r="C1" s="27" t="s">
        <v>1564</v>
      </c>
      <c r="D1" s="27" t="s">
        <v>116</v>
      </c>
      <c r="E1" s="27" t="s">
        <v>5405</v>
      </c>
      <c r="F1" s="27"/>
      <c r="G1" s="3" t="s">
        <v>117</v>
      </c>
      <c r="H1" s="3" t="s">
        <v>118</v>
      </c>
      <c r="I1" s="3"/>
    </row>
    <row r="2" spans="1:9">
      <c r="A2" s="14" t="s">
        <v>119</v>
      </c>
      <c r="B2" t="s">
        <v>5247</v>
      </c>
      <c r="C2" t="s">
        <v>1738</v>
      </c>
      <c r="D2" t="s">
        <v>5385</v>
      </c>
      <c r="E2" t="str">
        <f t="shared" ref="E2:E65" si="0">_xlfn.CONCAT(D1,"_other")</f>
        <v>new_other</v>
      </c>
      <c r="F2" t="b">
        <f t="shared" ref="F2:F33" si="1">D3=D2</f>
        <v>0</v>
      </c>
      <c r="G2" s="3" t="b">
        <f t="shared" ref="G2:G65" si="2">D2=C2</f>
        <v>0</v>
      </c>
      <c r="H2" s="3" t="str">
        <f>_xlfn.CONCAT(D2," = ",C2,",")</f>
        <v>f_inputs_challenges  = c_challenges_inputs,</v>
      </c>
      <c r="I2" s="3"/>
    </row>
    <row r="3" spans="1:9">
      <c r="A3" s="14" t="s">
        <v>358</v>
      </c>
      <c r="B3" t="s">
        <v>5248</v>
      </c>
      <c r="C3" t="s">
        <v>5040</v>
      </c>
      <c r="D3" t="s">
        <v>5386</v>
      </c>
      <c r="E3" t="str">
        <f t="shared" si="0"/>
        <v>f_inputs_challenges _other</v>
      </c>
      <c r="F3" t="b">
        <f t="shared" si="1"/>
        <v>0</v>
      </c>
      <c r="G3" s="3" t="b">
        <f t="shared" si="2"/>
        <v>0</v>
      </c>
      <c r="H3" s="3" t="str">
        <f>_xlfn.CONCAT(D3," = ",C3,",")</f>
        <v>f_inputs_usage_per_acre = c_challenges_inputs_1,</v>
      </c>
      <c r="I3" s="3"/>
    </row>
    <row r="4" spans="1:9">
      <c r="A4" s="14" t="s">
        <v>171</v>
      </c>
      <c r="B4" t="s">
        <v>2640</v>
      </c>
      <c r="C4" t="s">
        <v>1739</v>
      </c>
      <c r="D4" t="s">
        <v>547</v>
      </c>
      <c r="E4" t="str">
        <f t="shared" si="0"/>
        <v>f_inputs_usage_per_acre_other</v>
      </c>
      <c r="F4" t="b">
        <f t="shared" si="1"/>
        <v>0</v>
      </c>
      <c r="G4" s="3" t="b">
        <f t="shared" si="2"/>
        <v>0</v>
      </c>
      <c r="H4" s="3" t="str">
        <f>_xlfn.CONCAT(D4," = ",C4,",")</f>
        <v>f_inputs_challenges_types = c_challenges_inputs_type,</v>
      </c>
      <c r="I4" s="3"/>
    </row>
    <row r="5" spans="1:9">
      <c r="A5" s="14" t="s">
        <v>476</v>
      </c>
      <c r="B5"/>
      <c r="C5" t="s">
        <v>5106</v>
      </c>
      <c r="D5" t="str">
        <f>E5</f>
        <v>f_inputs_challenges_types_other</v>
      </c>
      <c r="E5" t="str">
        <f t="shared" si="0"/>
        <v>f_inputs_challenges_types_other</v>
      </c>
      <c r="F5" t="b">
        <f t="shared" si="1"/>
        <v>0</v>
      </c>
      <c r="G5" s="3" t="b">
        <f t="shared" si="2"/>
        <v>0</v>
      </c>
      <c r="H5" s="3" t="str">
        <f>_xlfn.CONCAT(D5," = '",C5,"',")</f>
        <v>f_inputs_challenges_types_other = 'c_challenges_inputs_type__other__',</v>
      </c>
      <c r="I5" s="3"/>
    </row>
    <row r="6" spans="1:9">
      <c r="A6" s="3" t="s">
        <v>136</v>
      </c>
      <c r="B6" t="s">
        <v>3730</v>
      </c>
      <c r="C6" t="s">
        <v>1726</v>
      </c>
      <c r="D6" t="s">
        <v>743</v>
      </c>
      <c r="E6" t="str">
        <f t="shared" si="0"/>
        <v>f_inputs_challenges_types_other_other</v>
      </c>
      <c r="F6" t="b">
        <f t="shared" si="1"/>
        <v>0</v>
      </c>
      <c r="G6" s="3" t="b">
        <f t="shared" si="2"/>
        <v>0</v>
      </c>
      <c r="H6" s="3" t="str">
        <f>_xlfn.CONCAT(D6," = ",C6,",")</f>
        <v>f_inputs_costs_compost = c_compost_amount,</v>
      </c>
      <c r="I6" s="3"/>
    </row>
    <row r="7" spans="1:9">
      <c r="A7" s="3" t="s">
        <v>89</v>
      </c>
      <c r="B7" t="s">
        <v>3735</v>
      </c>
      <c r="C7" t="s">
        <v>1734</v>
      </c>
      <c r="D7" t="s">
        <v>535</v>
      </c>
      <c r="E7" t="str">
        <f t="shared" si="0"/>
        <v>f_inputs_costs_compost_other</v>
      </c>
      <c r="F7" t="b">
        <f t="shared" si="1"/>
        <v>0</v>
      </c>
      <c r="G7" s="3" t="b">
        <f t="shared" si="2"/>
        <v>0</v>
      </c>
      <c r="H7" s="3" t="str">
        <f>_xlfn.CONCAT(D7," = ",C7,",")</f>
        <v>f_inputs_costs_electricity = c_electricity_amount,</v>
      </c>
      <c r="I7" s="3"/>
    </row>
    <row r="8" spans="1:9">
      <c r="A8" s="3" t="s">
        <v>45</v>
      </c>
      <c r="B8" t="s">
        <v>5206</v>
      </c>
      <c r="C8" t="s">
        <v>1678</v>
      </c>
      <c r="D8" t="s">
        <v>1113</v>
      </c>
      <c r="E8" t="str">
        <f t="shared" si="0"/>
        <v>f_inputs_costs_electricity_other</v>
      </c>
      <c r="F8" t="b">
        <f t="shared" si="1"/>
        <v>0</v>
      </c>
      <c r="G8" s="3" t="b">
        <f t="shared" si="2"/>
        <v>0</v>
      </c>
      <c r="H8" s="3" t="str">
        <f>_xlfn.CONCAT(D8," = ",C8,",")</f>
        <v>f_equip_type = c_equipment,</v>
      </c>
      <c r="I8" s="3"/>
    </row>
    <row r="9" spans="1:9">
      <c r="A9" s="14" t="s">
        <v>323</v>
      </c>
      <c r="B9"/>
      <c r="C9" t="s">
        <v>3587</v>
      </c>
      <c r="D9" t="str">
        <f>E9</f>
        <v>f_equip_type_other</v>
      </c>
      <c r="E9" t="str">
        <f t="shared" si="0"/>
        <v>f_equip_type_other</v>
      </c>
      <c r="F9" t="b">
        <f t="shared" si="1"/>
        <v>0</v>
      </c>
      <c r="G9" s="3" t="b">
        <f t="shared" si="2"/>
        <v>0</v>
      </c>
      <c r="H9" s="3" t="str">
        <f>_xlfn.CONCAT(D9," = '",C9,"',")</f>
        <v>f_equip_type_other = 'c_equipment__other__',</v>
      </c>
      <c r="I9" s="3"/>
    </row>
    <row r="10" spans="1:9">
      <c r="A10" s="14" t="s">
        <v>207</v>
      </c>
      <c r="B10" t="s">
        <v>3711</v>
      </c>
      <c r="C10" t="s">
        <v>1717</v>
      </c>
      <c r="D10" t="s">
        <v>1955</v>
      </c>
      <c r="E10" t="str">
        <f t="shared" si="0"/>
        <v>f_equip_type_other_other</v>
      </c>
      <c r="F10" t="b">
        <f t="shared" si="1"/>
        <v>0</v>
      </c>
      <c r="G10" s="3" t="b">
        <f t="shared" si="2"/>
        <v>0</v>
      </c>
      <c r="H10" s="3" t="str">
        <f t="shared" ref="H10:H37" si="3">_xlfn.CONCAT(D10," = ",C10,",")</f>
        <v>f_equip_maintenance_year_purchase = c_equipment_buy_maintenance,</v>
      </c>
      <c r="I10" s="3"/>
    </row>
    <row r="11" spans="1:9">
      <c r="A11" s="14" t="s">
        <v>233</v>
      </c>
      <c r="B11" t="s">
        <v>3696</v>
      </c>
      <c r="C11" t="s">
        <v>1702</v>
      </c>
      <c r="D11" t="s">
        <v>1941</v>
      </c>
      <c r="E11" t="str">
        <f t="shared" si="0"/>
        <v>f_equip_maintenance_year_purchase_other</v>
      </c>
      <c r="F11" t="b">
        <f t="shared" si="1"/>
        <v>0</v>
      </c>
      <c r="G11" s="3" t="b">
        <f t="shared" si="2"/>
        <v>0</v>
      </c>
      <c r="H11" s="3" t="str">
        <f t="shared" si="3"/>
        <v>f_equip_hose_year_purchase = c_equipment_buy_permanent_hose,</v>
      </c>
      <c r="I11" s="3"/>
    </row>
    <row r="12" spans="1:9">
      <c r="A12" s="14" t="s">
        <v>122</v>
      </c>
      <c r="B12" t="s">
        <v>5214</v>
      </c>
      <c r="C12" t="s">
        <v>1722</v>
      </c>
      <c r="D12" t="s">
        <v>5381</v>
      </c>
      <c r="E12" t="str">
        <f t="shared" si="0"/>
        <v>f_equip_hose_year_purchase_other</v>
      </c>
      <c r="F12" t="b">
        <f t="shared" si="1"/>
        <v>0</v>
      </c>
      <c r="G12" s="3" t="b">
        <f t="shared" si="2"/>
        <v>0</v>
      </c>
      <c r="H12" s="3" t="str">
        <f t="shared" si="3"/>
        <v>f_equip_pesticides_year_purchase = c_equipment_buy_pesticides,</v>
      </c>
      <c r="I12" s="3"/>
    </row>
    <row r="13" spans="1:9">
      <c r="A13" s="14" t="s">
        <v>393</v>
      </c>
      <c r="B13" t="s">
        <v>3677</v>
      </c>
      <c r="C13" t="s">
        <v>1683</v>
      </c>
      <c r="D13" t="s">
        <v>1923</v>
      </c>
      <c r="E13" t="str">
        <f t="shared" si="0"/>
        <v>f_equip_pesticides_year_purchase_other</v>
      </c>
      <c r="F13" t="b">
        <f t="shared" si="1"/>
        <v>0</v>
      </c>
      <c r="G13" s="3" t="b">
        <f t="shared" si="2"/>
        <v>0</v>
      </c>
      <c r="H13" s="3" t="str">
        <f t="shared" si="3"/>
        <v>f_equip_animal_traction_purchase_costs = c_equipment_buy_price,</v>
      </c>
      <c r="I13" s="3"/>
    </row>
    <row r="14" spans="1:9">
      <c r="A14" s="14" t="s">
        <v>188</v>
      </c>
      <c r="B14" t="s">
        <v>5211</v>
      </c>
      <c r="C14" t="s">
        <v>1698</v>
      </c>
      <c r="D14" t="s">
        <v>1937</v>
      </c>
      <c r="E14" t="str">
        <f t="shared" si="0"/>
        <v>f_equip_animal_traction_purchase_costs_other</v>
      </c>
      <c r="F14" t="b">
        <f t="shared" si="1"/>
        <v>0</v>
      </c>
      <c r="G14" s="3" t="b">
        <f t="shared" si="2"/>
        <v>0</v>
      </c>
      <c r="H14" s="3" t="str">
        <f t="shared" si="3"/>
        <v>f_equip_irrigation_purchase_costs = c_equipment_buy_price_irrigation,</v>
      </c>
      <c r="I14" s="3"/>
    </row>
    <row r="15" spans="1:9">
      <c r="A15" s="14" t="s">
        <v>313</v>
      </c>
      <c r="B15" t="s">
        <v>3712</v>
      </c>
      <c r="C15" t="s">
        <v>1718</v>
      </c>
      <c r="D15" t="s">
        <v>1956</v>
      </c>
      <c r="E15" t="str">
        <f t="shared" si="0"/>
        <v>f_equip_irrigation_purchase_costs_other</v>
      </c>
      <c r="F15" t="b">
        <f t="shared" si="1"/>
        <v>0</v>
      </c>
      <c r="G15" s="3" t="b">
        <f t="shared" si="2"/>
        <v>0</v>
      </c>
      <c r="H15" s="3" t="str">
        <f t="shared" si="3"/>
        <v>f_equip_maintenance_purchase_costs = c_equipment_buy_price_maintenance,</v>
      </c>
      <c r="I15" s="3"/>
    </row>
    <row r="16" spans="1:9">
      <c r="A16" s="14" t="s">
        <v>283</v>
      </c>
      <c r="B16" t="s">
        <v>3682</v>
      </c>
      <c r="C16" t="s">
        <v>1688</v>
      </c>
      <c r="D16" t="s">
        <v>1928</v>
      </c>
      <c r="E16" t="str">
        <f t="shared" si="0"/>
        <v>f_equip_maintenance_purchase_costs_other</v>
      </c>
      <c r="F16" t="b">
        <f t="shared" si="1"/>
        <v>0</v>
      </c>
      <c r="G16" s="3" t="b">
        <f t="shared" si="2"/>
        <v>0</v>
      </c>
      <c r="H16" s="3" t="str">
        <f t="shared" si="3"/>
        <v>f_equip_tiller_purchase_costs = c_equipment_buy_price_motorised_tiller,</v>
      </c>
      <c r="I16" s="3"/>
    </row>
    <row r="17" spans="1:9">
      <c r="A17" s="3" t="s">
        <v>68</v>
      </c>
      <c r="B17" t="s">
        <v>3687</v>
      </c>
      <c r="C17" t="s">
        <v>1693</v>
      </c>
      <c r="D17" t="s">
        <v>1933</v>
      </c>
      <c r="E17" t="str">
        <f t="shared" si="0"/>
        <v>f_equip_tiller_purchase_costs_other</v>
      </c>
      <c r="F17" t="b">
        <f t="shared" si="1"/>
        <v>0</v>
      </c>
      <c r="G17" s="3" t="b">
        <f t="shared" si="2"/>
        <v>0</v>
      </c>
      <c r="H17" s="3" t="str">
        <f t="shared" si="3"/>
        <v>f_equip_tractor_purchase_costs = c_equipment_buy_price_mulching,</v>
      </c>
      <c r="I17" s="3"/>
    </row>
    <row r="18" spans="1:9">
      <c r="A18" s="14" t="s">
        <v>200</v>
      </c>
      <c r="B18" t="s">
        <v>3697</v>
      </c>
      <c r="C18" t="s">
        <v>1703</v>
      </c>
      <c r="D18" t="s">
        <v>1942</v>
      </c>
      <c r="E18" t="str">
        <f t="shared" si="0"/>
        <v>f_equip_tractor_purchase_costs_other</v>
      </c>
      <c r="F18" t="b">
        <f t="shared" si="1"/>
        <v>0</v>
      </c>
      <c r="G18" s="3" t="b">
        <f t="shared" si="2"/>
        <v>0</v>
      </c>
      <c r="H18" s="3" t="str">
        <f t="shared" si="3"/>
        <v>f_equip_hose_purchase_costs = c_equipment_buy_price_permanent_hose,</v>
      </c>
      <c r="I18" s="3"/>
    </row>
    <row r="19" spans="1:9">
      <c r="A19" s="3" t="s">
        <v>32</v>
      </c>
      <c r="B19" t="s">
        <v>5215</v>
      </c>
      <c r="C19" t="s">
        <v>1723</v>
      </c>
      <c r="D19" t="s">
        <v>5382</v>
      </c>
      <c r="E19" t="str">
        <f t="shared" si="0"/>
        <v>f_equip_hose_purchase_costs_other</v>
      </c>
      <c r="F19" t="b">
        <f t="shared" si="1"/>
        <v>0</v>
      </c>
      <c r="G19" s="3" t="b">
        <f t="shared" si="2"/>
        <v>0</v>
      </c>
      <c r="H19" s="3" t="str">
        <f t="shared" si="3"/>
        <v>f_equip_pesticides_purchase_costs = c_equipment_buy_price_pesticides,</v>
      </c>
      <c r="I19" s="3"/>
    </row>
    <row r="20" spans="1:9">
      <c r="A20" s="14" t="s">
        <v>311</v>
      </c>
      <c r="B20" t="s">
        <v>3702</v>
      </c>
      <c r="C20" t="s">
        <v>1708</v>
      </c>
      <c r="D20" t="s">
        <v>1947</v>
      </c>
      <c r="E20" t="str">
        <f t="shared" si="0"/>
        <v>f_equip_pesticides_purchase_costs_other</v>
      </c>
      <c r="F20" t="b">
        <f t="shared" si="1"/>
        <v>0</v>
      </c>
      <c r="G20" s="3" t="b">
        <f t="shared" si="2"/>
        <v>0</v>
      </c>
      <c r="H20" s="3" t="str">
        <f t="shared" si="3"/>
        <v>f_equip_pumps_purchase_costs = c_equipment_buy_price_pumps,</v>
      </c>
      <c r="I20" s="3"/>
    </row>
    <row r="21" spans="1:9">
      <c r="A21" s="14" t="s">
        <v>164</v>
      </c>
      <c r="B21" t="s">
        <v>3707</v>
      </c>
      <c r="C21" t="s">
        <v>1713</v>
      </c>
      <c r="D21" t="s">
        <v>1952</v>
      </c>
      <c r="E21" t="str">
        <f t="shared" si="0"/>
        <v>f_equip_pumps_purchase_costs_other</v>
      </c>
      <c r="F21" t="b">
        <f t="shared" si="1"/>
        <v>0</v>
      </c>
      <c r="G21" s="3" t="b">
        <f t="shared" si="2"/>
        <v>0</v>
      </c>
      <c r="H21" s="3" t="str">
        <f t="shared" si="3"/>
        <v>f_equip_sprinklers_purchase_costs = c_equipment_buy_price_sprinklers,</v>
      </c>
      <c r="I21" s="3"/>
    </row>
    <row r="22" spans="1:9">
      <c r="A22" s="3" t="s">
        <v>749</v>
      </c>
      <c r="B22" t="s">
        <v>3701</v>
      </c>
      <c r="C22" t="s">
        <v>1707</v>
      </c>
      <c r="D22" t="s">
        <v>1946</v>
      </c>
      <c r="E22" t="str">
        <f t="shared" si="0"/>
        <v>f_equip_sprinklers_purchase_costs_other</v>
      </c>
      <c r="F22" t="b">
        <f t="shared" si="1"/>
        <v>0</v>
      </c>
      <c r="G22" s="3" t="b">
        <f t="shared" si="2"/>
        <v>0</v>
      </c>
      <c r="H22" s="3" t="str">
        <f t="shared" si="3"/>
        <v>f_equip_pumps_year_purchase = c_equipment_buy_pumps,</v>
      </c>
      <c r="I22" s="3"/>
    </row>
    <row r="23" spans="1:9">
      <c r="A23" s="14" t="s">
        <v>438</v>
      </c>
      <c r="B23" t="s">
        <v>3706</v>
      </c>
      <c r="C23" t="s">
        <v>1712</v>
      </c>
      <c r="D23" t="s">
        <v>1951</v>
      </c>
      <c r="E23" t="str">
        <f t="shared" si="0"/>
        <v>f_equip_pumps_year_purchase_other</v>
      </c>
      <c r="F23" t="b">
        <f t="shared" si="1"/>
        <v>0</v>
      </c>
      <c r="G23" s="3" t="b">
        <f t="shared" si="2"/>
        <v>0</v>
      </c>
      <c r="H23" s="3" t="str">
        <f t="shared" si="3"/>
        <v>f_equip_sprinklers_year_purchase = c_equipment_buy_sprinklers,</v>
      </c>
      <c r="I23" s="3"/>
    </row>
    <row r="24" spans="1:9">
      <c r="A24" s="3" t="s">
        <v>4</v>
      </c>
      <c r="B24" t="s">
        <v>3676</v>
      </c>
      <c r="C24" t="s">
        <v>1682</v>
      </c>
      <c r="D24" t="s">
        <v>1921</v>
      </c>
      <c r="E24" t="str">
        <f t="shared" si="0"/>
        <v>f_equip_sprinklers_year_purchase_other</v>
      </c>
      <c r="F24" t="b">
        <f t="shared" si="1"/>
        <v>0</v>
      </c>
      <c r="G24" s="3" t="b">
        <f t="shared" si="2"/>
        <v>0</v>
      </c>
      <c r="H24" s="3" t="str">
        <f t="shared" si="3"/>
        <v>f_equip_animal_traction_year_purchase = c_equipment_buy_year_animal_traction,</v>
      </c>
      <c r="I24" s="3"/>
    </row>
    <row r="25" spans="1:9">
      <c r="A25" s="14" t="s">
        <v>192</v>
      </c>
      <c r="B25" t="s">
        <v>5210</v>
      </c>
      <c r="C25" t="s">
        <v>1697</v>
      </c>
      <c r="D25" t="s">
        <v>1936</v>
      </c>
      <c r="E25" t="str">
        <f t="shared" si="0"/>
        <v>f_equip_animal_traction_year_purchase_other</v>
      </c>
      <c r="F25" t="b">
        <f t="shared" si="1"/>
        <v>0</v>
      </c>
      <c r="G25" s="3" t="b">
        <f t="shared" si="2"/>
        <v>0</v>
      </c>
      <c r="H25" s="3" t="str">
        <f t="shared" si="3"/>
        <v>f_equip_irrigation_year_purchase = c_equipment_buy_year_irrigation,</v>
      </c>
      <c r="I25" s="3"/>
    </row>
    <row r="26" spans="1:9">
      <c r="A26" s="14" t="s">
        <v>269</v>
      </c>
      <c r="B26" t="s">
        <v>3681</v>
      </c>
      <c r="C26" t="s">
        <v>1687</v>
      </c>
      <c r="D26" t="s">
        <v>1927</v>
      </c>
      <c r="E26" t="str">
        <f t="shared" si="0"/>
        <v>f_equip_irrigation_year_purchase_other</v>
      </c>
      <c r="F26" t="b">
        <f t="shared" si="1"/>
        <v>0</v>
      </c>
      <c r="G26" s="3" t="b">
        <f t="shared" si="2"/>
        <v>0</v>
      </c>
      <c r="H26" s="3" t="str">
        <f t="shared" si="3"/>
        <v>f_equip_tiller_year_purchase = c_equipment_buy_year_motorised_tiller,</v>
      </c>
      <c r="I26" s="3"/>
    </row>
    <row r="27" spans="1:9">
      <c r="A27" s="14" t="s">
        <v>258</v>
      </c>
      <c r="B27" t="s">
        <v>3686</v>
      </c>
      <c r="C27" t="s">
        <v>1692</v>
      </c>
      <c r="D27" t="s">
        <v>1932</v>
      </c>
      <c r="E27" t="str">
        <f t="shared" si="0"/>
        <v>f_equip_tiller_year_purchase_other</v>
      </c>
      <c r="F27" t="b">
        <f t="shared" si="1"/>
        <v>0</v>
      </c>
      <c r="G27" s="3" t="b">
        <f t="shared" si="2"/>
        <v>0</v>
      </c>
      <c r="H27" s="3" t="str">
        <f t="shared" si="3"/>
        <v>f_equip_tractor_year_purchase = c_equipment_buy_year_mulching,</v>
      </c>
      <c r="I27" s="3"/>
    </row>
    <row r="28" spans="1:9">
      <c r="A28" s="3" t="s">
        <v>8</v>
      </c>
      <c r="B28" t="s">
        <v>3674</v>
      </c>
      <c r="C28" t="s">
        <v>1680</v>
      </c>
      <c r="D28" t="s">
        <v>5370</v>
      </c>
      <c r="E28" t="str">
        <f t="shared" si="0"/>
        <v>f_equip_tractor_year_purchase_other</v>
      </c>
      <c r="F28" t="b">
        <f t="shared" si="1"/>
        <v>0</v>
      </c>
      <c r="G28" s="3" t="b">
        <f t="shared" si="2"/>
        <v>0</v>
      </c>
      <c r="H28" s="3" t="str">
        <f t="shared" si="3"/>
        <v>f_equip_animal_traction_rent_num_days  = c_equipment_days_animal_traction,</v>
      </c>
      <c r="I28" s="3"/>
    </row>
    <row r="29" spans="1:9">
      <c r="A29" s="14" t="s">
        <v>289</v>
      </c>
      <c r="B29" t="s">
        <v>5208</v>
      </c>
      <c r="C29" t="s">
        <v>1695</v>
      </c>
      <c r="D29" t="s">
        <v>5373</v>
      </c>
      <c r="E29" t="str">
        <f t="shared" si="0"/>
        <v>f_equip_animal_traction_rent_num_days _other</v>
      </c>
      <c r="F29" t="b">
        <f t="shared" si="1"/>
        <v>0</v>
      </c>
      <c r="G29" s="3" t="b">
        <f t="shared" si="2"/>
        <v>0</v>
      </c>
      <c r="H29" s="3" t="str">
        <f t="shared" si="3"/>
        <v>f_equip_irrigation_rent_num_days  = c_equipment_days_irrigation,</v>
      </c>
      <c r="I29" s="3"/>
    </row>
    <row r="30" spans="1:9">
      <c r="A30" s="14" t="s">
        <v>205</v>
      </c>
      <c r="B30" t="s">
        <v>3709</v>
      </c>
      <c r="C30" t="s">
        <v>1715</v>
      </c>
      <c r="D30" t="s">
        <v>5377</v>
      </c>
      <c r="E30" t="str">
        <f t="shared" si="0"/>
        <v>f_equip_irrigation_rent_num_days _other</v>
      </c>
      <c r="F30" t="b">
        <f t="shared" si="1"/>
        <v>0</v>
      </c>
      <c r="G30" s="3" t="b">
        <f t="shared" si="2"/>
        <v>0</v>
      </c>
      <c r="H30" s="3" t="str">
        <f t="shared" si="3"/>
        <v>f_equip_maintenance_rent_num_days  = c_equipment_days_maintenance,</v>
      </c>
      <c r="I30" s="3"/>
    </row>
    <row r="31" spans="1:9">
      <c r="A31" s="14" t="s">
        <v>333</v>
      </c>
      <c r="B31" t="s">
        <v>3679</v>
      </c>
      <c r="C31" t="s">
        <v>1685</v>
      </c>
      <c r="D31" t="s">
        <v>5371</v>
      </c>
      <c r="E31" t="str">
        <f t="shared" si="0"/>
        <v>f_equip_maintenance_rent_num_days _other</v>
      </c>
      <c r="F31" t="b">
        <f t="shared" si="1"/>
        <v>0</v>
      </c>
      <c r="G31" s="3" t="b">
        <f t="shared" si="2"/>
        <v>0</v>
      </c>
      <c r="H31" s="3" t="str">
        <f t="shared" si="3"/>
        <v>f_equip_tiller_rent_num_days  = c_equipment_days_motorised_tiller,</v>
      </c>
      <c r="I31" s="3"/>
    </row>
    <row r="32" spans="1:9">
      <c r="A32" s="14" t="s">
        <v>305</v>
      </c>
      <c r="B32" t="s">
        <v>3684</v>
      </c>
      <c r="C32" t="s">
        <v>1690</v>
      </c>
      <c r="D32" t="s">
        <v>5372</v>
      </c>
      <c r="E32" t="str">
        <f t="shared" si="0"/>
        <v>f_equip_tiller_rent_num_days _other</v>
      </c>
      <c r="F32" t="b">
        <f t="shared" si="1"/>
        <v>0</v>
      </c>
      <c r="G32" s="3" t="b">
        <f t="shared" si="2"/>
        <v>0</v>
      </c>
      <c r="H32" s="3" t="str">
        <f t="shared" si="3"/>
        <v>f_equip_tractor_rent_num_days  = c_equipment_days_mulching,</v>
      </c>
      <c r="I32" s="3"/>
    </row>
    <row r="33" spans="1:9">
      <c r="A33" s="3" t="s">
        <v>750</v>
      </c>
      <c r="B33" t="s">
        <v>3694</v>
      </c>
      <c r="C33" t="s">
        <v>1700</v>
      </c>
      <c r="D33" t="s">
        <v>5374</v>
      </c>
      <c r="E33" t="str">
        <f t="shared" si="0"/>
        <v>f_equip_tractor_rent_num_days _other</v>
      </c>
      <c r="F33" t="b">
        <f t="shared" si="1"/>
        <v>0</v>
      </c>
      <c r="G33" s="3" t="b">
        <f t="shared" si="2"/>
        <v>0</v>
      </c>
      <c r="H33" s="3" t="str">
        <f t="shared" si="3"/>
        <v>f_equip_hose_rent_num_days  = c_equipment_days_permanent_hose,</v>
      </c>
      <c r="I33" s="3"/>
    </row>
    <row r="34" spans="1:9">
      <c r="A34" s="3" t="s">
        <v>48</v>
      </c>
      <c r="B34" t="s">
        <v>5212</v>
      </c>
      <c r="C34" t="s">
        <v>1720</v>
      </c>
      <c r="D34" t="s">
        <v>5379</v>
      </c>
      <c r="E34" t="str">
        <f t="shared" si="0"/>
        <v>f_equip_hose_rent_num_days _other</v>
      </c>
      <c r="F34" t="b">
        <f t="shared" ref="F34:F64" si="4">D35=D34</f>
        <v>0</v>
      </c>
      <c r="G34" s="3" t="b">
        <f t="shared" si="2"/>
        <v>0</v>
      </c>
      <c r="H34" s="3" t="str">
        <f t="shared" si="3"/>
        <v>f_equip_pesticides_rent_num_days  = c_equipment_days_pesticides,</v>
      </c>
      <c r="I34" s="3"/>
    </row>
    <row r="35" spans="1:9">
      <c r="A35" s="14" t="s">
        <v>441</v>
      </c>
      <c r="B35" t="s">
        <v>3699</v>
      </c>
      <c r="C35" t="s">
        <v>1705</v>
      </c>
      <c r="D35" t="s">
        <v>5375</v>
      </c>
      <c r="E35" t="str">
        <f t="shared" si="0"/>
        <v>f_equip_pesticides_rent_num_days _other</v>
      </c>
      <c r="F35" t="b">
        <f t="shared" si="4"/>
        <v>0</v>
      </c>
      <c r="G35" s="3" t="b">
        <f t="shared" si="2"/>
        <v>0</v>
      </c>
      <c r="H35" s="3" t="str">
        <f t="shared" si="3"/>
        <v>f_equip_pumps_rent_num_days  = c_equipment_days_pumps,</v>
      </c>
      <c r="I35" s="3"/>
    </row>
    <row r="36" spans="1:9">
      <c r="A36" s="14" t="s">
        <v>175</v>
      </c>
      <c r="B36" t="s">
        <v>3704</v>
      </c>
      <c r="C36" t="s">
        <v>1710</v>
      </c>
      <c r="D36" t="s">
        <v>5376</v>
      </c>
      <c r="E36" t="str">
        <f t="shared" si="0"/>
        <v>f_equip_pumps_rent_num_days _other</v>
      </c>
      <c r="F36" t="b">
        <f t="shared" si="4"/>
        <v>0</v>
      </c>
      <c r="G36" s="3" t="b">
        <f t="shared" si="2"/>
        <v>0</v>
      </c>
      <c r="H36" s="3" t="str">
        <f t="shared" si="3"/>
        <v>f_equip_sprinklers_rent_num_days  = c_equipment_days_sprinklers,</v>
      </c>
      <c r="I36" s="3"/>
    </row>
    <row r="37" spans="1:9">
      <c r="A37" s="14" t="s">
        <v>212</v>
      </c>
      <c r="B37" t="s">
        <v>3673</v>
      </c>
      <c r="C37" t="s">
        <v>1679</v>
      </c>
      <c r="D37" t="s">
        <v>1919</v>
      </c>
      <c r="E37" t="str">
        <f t="shared" si="0"/>
        <v>f_equip_sprinklers_rent_num_days _other</v>
      </c>
      <c r="F37" t="b">
        <f t="shared" si="4"/>
        <v>0</v>
      </c>
      <c r="G37" s="3" t="b">
        <f t="shared" si="2"/>
        <v>0</v>
      </c>
      <c r="H37" s="3" t="str">
        <f t="shared" si="3"/>
        <v>f_equip_animal_traction_ownership_type = c_equipment_ownership_animal_traction,</v>
      </c>
      <c r="I37" s="3"/>
    </row>
    <row r="38" spans="1:9">
      <c r="A38" s="14" t="s">
        <v>683</v>
      </c>
      <c r="B38"/>
      <c r="C38" t="s">
        <v>3588</v>
      </c>
      <c r="D38" t="str">
        <f>E38</f>
        <v>f_equip_animal_traction_ownership_type_other</v>
      </c>
      <c r="E38" t="str">
        <f t="shared" si="0"/>
        <v>f_equip_animal_traction_ownership_type_other</v>
      </c>
      <c r="F38" t="b">
        <f t="shared" si="4"/>
        <v>0</v>
      </c>
      <c r="G38" s="3" t="b">
        <f t="shared" si="2"/>
        <v>0</v>
      </c>
      <c r="H38" s="3" t="str">
        <f>_xlfn.CONCAT(D38," = '",C38,"',")</f>
        <v>f_equip_animal_traction_ownership_type_other = 'c_equipment_ownership_animal_traction__other__',</v>
      </c>
      <c r="I38" s="3"/>
    </row>
    <row r="39" spans="1:9">
      <c r="A39" s="14" t="s">
        <v>156</v>
      </c>
      <c r="B39" t="s">
        <v>5207</v>
      </c>
      <c r="C39" t="s">
        <v>1694</v>
      </c>
      <c r="D39" t="s">
        <v>1115</v>
      </c>
      <c r="E39" t="str">
        <f t="shared" si="0"/>
        <v>f_equip_animal_traction_ownership_type_other_other</v>
      </c>
      <c r="F39" t="b">
        <f t="shared" si="4"/>
        <v>0</v>
      </c>
      <c r="G39" s="3" t="b">
        <f t="shared" si="2"/>
        <v>0</v>
      </c>
      <c r="H39" s="3" t="str">
        <f>_xlfn.CONCAT(D39," = ",C39,",")</f>
        <v>f_equip_irrigation_ownership_type = c_equipment_ownership_irrigation,</v>
      </c>
      <c r="I39" s="3"/>
    </row>
    <row r="40" spans="1:9">
      <c r="A40" s="14" t="s">
        <v>423</v>
      </c>
      <c r="B40"/>
      <c r="C40" t="s">
        <v>3591</v>
      </c>
      <c r="D40" t="str">
        <f>E40</f>
        <v>f_equip_irrigation_ownership_type_other</v>
      </c>
      <c r="E40" t="str">
        <f t="shared" si="0"/>
        <v>f_equip_irrigation_ownership_type_other</v>
      </c>
      <c r="F40" t="b">
        <f t="shared" si="4"/>
        <v>0</v>
      </c>
      <c r="G40" s="3" t="b">
        <f t="shared" si="2"/>
        <v>0</v>
      </c>
      <c r="H40" s="3" t="str">
        <f>_xlfn.CONCAT(D40," = '",C40,"',")</f>
        <v>f_equip_irrigation_ownership_type_other = 'c_equipment_ownership_irrigation__other__',</v>
      </c>
      <c r="I40" s="3"/>
    </row>
    <row r="41" spans="1:9">
      <c r="A41" s="14" t="s">
        <v>213</v>
      </c>
      <c r="B41" t="s">
        <v>3708</v>
      </c>
      <c r="C41" t="s">
        <v>1714</v>
      </c>
      <c r="D41" t="s">
        <v>1252</v>
      </c>
      <c r="E41" t="str">
        <f t="shared" si="0"/>
        <v>f_equip_irrigation_ownership_type_other_other</v>
      </c>
      <c r="F41" t="b">
        <f t="shared" si="4"/>
        <v>0</v>
      </c>
      <c r="G41" s="3" t="b">
        <f t="shared" si="2"/>
        <v>0</v>
      </c>
      <c r="H41" s="3" t="str">
        <f>_xlfn.CONCAT(D41," = ",C41,",")</f>
        <v>f_equip_maintenance_ownership_type = c_equipment_ownership_maintenance,</v>
      </c>
      <c r="I41" s="3"/>
    </row>
    <row r="42" spans="1:9">
      <c r="A42" s="14" t="s">
        <v>627</v>
      </c>
      <c r="B42"/>
      <c r="C42" t="s">
        <v>3595</v>
      </c>
      <c r="D42" t="str">
        <f>E42</f>
        <v>f_equip_maintenance_ownership_type_other</v>
      </c>
      <c r="E42" t="str">
        <f t="shared" si="0"/>
        <v>f_equip_maintenance_ownership_type_other</v>
      </c>
      <c r="F42" t="b">
        <f t="shared" si="4"/>
        <v>0</v>
      </c>
      <c r="G42" s="3" t="b">
        <f t="shared" si="2"/>
        <v>0</v>
      </c>
      <c r="H42" s="3" t="str">
        <f>_xlfn.CONCAT(D42," = '",C42,"',")</f>
        <v>f_equip_maintenance_ownership_type_other = 'c_equipment_ownership_maintenance__other__',</v>
      </c>
      <c r="I42" s="3"/>
    </row>
    <row r="43" spans="1:9">
      <c r="A43" s="14" t="s">
        <v>363</v>
      </c>
      <c r="B43" t="s">
        <v>3678</v>
      </c>
      <c r="C43" t="s">
        <v>1684</v>
      </c>
      <c r="D43" t="s">
        <v>1924</v>
      </c>
      <c r="E43" t="str">
        <f t="shared" si="0"/>
        <v>f_equip_maintenance_ownership_type_other_other</v>
      </c>
      <c r="F43" t="b">
        <f t="shared" si="4"/>
        <v>0</v>
      </c>
      <c r="G43" s="3" t="b">
        <f t="shared" si="2"/>
        <v>0</v>
      </c>
      <c r="H43" s="3" t="str">
        <f>_xlfn.CONCAT(D43," = ",C43,",")</f>
        <v>f_equip_tiller_ownership_type = c_equipment_ownership_motorised_tiller,</v>
      </c>
      <c r="I43" s="3"/>
    </row>
    <row r="44" spans="1:9">
      <c r="A44" s="14" t="s">
        <v>684</v>
      </c>
      <c r="B44"/>
      <c r="C44" t="s">
        <v>3589</v>
      </c>
      <c r="D44" t="str">
        <f>E44</f>
        <v>f_equip_tiller_ownership_type_other</v>
      </c>
      <c r="E44" t="str">
        <f t="shared" si="0"/>
        <v>f_equip_tiller_ownership_type_other</v>
      </c>
      <c r="F44" t="b">
        <f t="shared" si="4"/>
        <v>0</v>
      </c>
      <c r="G44" s="3" t="b">
        <f t="shared" si="2"/>
        <v>0</v>
      </c>
      <c r="H44" s="3" t="str">
        <f>_xlfn.CONCAT(D44," = '",C44,"',")</f>
        <v>f_equip_tiller_ownership_type_other = 'c_equipment_ownership_motorised_tiller__other__',</v>
      </c>
      <c r="I44" s="3"/>
    </row>
    <row r="45" spans="1:9">
      <c r="A45" s="14" t="s">
        <v>190</v>
      </c>
      <c r="B45" t="s">
        <v>3693</v>
      </c>
      <c r="C45" t="s">
        <v>1699</v>
      </c>
      <c r="D45" t="s">
        <v>1938</v>
      </c>
      <c r="E45" t="str">
        <f t="shared" si="0"/>
        <v>f_equip_tiller_ownership_type_other_other</v>
      </c>
      <c r="F45" t="b">
        <f t="shared" si="4"/>
        <v>0</v>
      </c>
      <c r="G45" s="3" t="b">
        <f t="shared" si="2"/>
        <v>0</v>
      </c>
      <c r="H45" s="3" t="str">
        <f>_xlfn.CONCAT(D45," = ",C45,",")</f>
        <v>f_equip_hose_ownership_type = c_equipment_ownership_permanent_hose,</v>
      </c>
      <c r="I45" s="3"/>
    </row>
    <row r="46" spans="1:9">
      <c r="A46" s="3" t="s">
        <v>120</v>
      </c>
      <c r="B46"/>
      <c r="C46" t="s">
        <v>3592</v>
      </c>
      <c r="D46" t="str">
        <f>E46</f>
        <v>f_equip_hose_ownership_type_other</v>
      </c>
      <c r="E46" t="str">
        <f t="shared" si="0"/>
        <v>f_equip_hose_ownership_type_other</v>
      </c>
      <c r="F46" t="b">
        <f t="shared" si="4"/>
        <v>0</v>
      </c>
      <c r="G46" s="3" t="b">
        <f t="shared" si="2"/>
        <v>0</v>
      </c>
      <c r="H46" s="3" t="str">
        <f>_xlfn.CONCAT(D46," = '",C46,"',")</f>
        <v>f_equip_hose_ownership_type_other = 'c_equipment_ownership_permanent_hose__other__',</v>
      </c>
      <c r="I46" s="3"/>
    </row>
    <row r="47" spans="1:9">
      <c r="A47" s="14" t="s">
        <v>299</v>
      </c>
      <c r="B47" t="s">
        <v>3723</v>
      </c>
      <c r="C47" t="s">
        <v>1719</v>
      </c>
      <c r="D47" t="s">
        <v>5378</v>
      </c>
      <c r="E47" t="str">
        <f t="shared" si="0"/>
        <v>f_equip_hose_ownership_type_other_other</v>
      </c>
      <c r="F47" t="b">
        <f t="shared" si="4"/>
        <v>0</v>
      </c>
      <c r="G47" s="3" t="b">
        <f t="shared" si="2"/>
        <v>0</v>
      </c>
      <c r="H47" s="3" t="str">
        <f>_xlfn.CONCAT(D47," = ",C47,",")</f>
        <v>f_equip_pesticides_ownership_type = c_equipment_ownership_pesticides,</v>
      </c>
      <c r="I47" s="3"/>
    </row>
    <row r="48" spans="1:9">
      <c r="A48" s="14" t="s">
        <v>395</v>
      </c>
      <c r="B48"/>
      <c r="C48" t="s">
        <v>3598</v>
      </c>
      <c r="D48" t="str">
        <f>E48</f>
        <v>f_equip_pesticides_ownership_type_other</v>
      </c>
      <c r="E48" t="str">
        <f t="shared" si="0"/>
        <v>f_equip_pesticides_ownership_type_other</v>
      </c>
      <c r="F48" t="b">
        <f t="shared" si="4"/>
        <v>0</v>
      </c>
      <c r="G48" s="3" t="b">
        <f t="shared" si="2"/>
        <v>0</v>
      </c>
      <c r="H48" s="3" t="str">
        <f>_xlfn.CONCAT(D48," = '",C48,"',")</f>
        <v>f_equip_pesticides_ownership_type_other = 'c_equipment_ownership_pesticides__other__',</v>
      </c>
      <c r="I48" s="3"/>
    </row>
    <row r="49" spans="1:9">
      <c r="A49" s="3" t="s">
        <v>69</v>
      </c>
      <c r="B49" t="s">
        <v>3698</v>
      </c>
      <c r="C49" t="s">
        <v>1704</v>
      </c>
      <c r="D49" t="s">
        <v>1943</v>
      </c>
      <c r="E49" t="str">
        <f t="shared" si="0"/>
        <v>f_equip_pesticides_ownership_type_other_other</v>
      </c>
      <c r="F49" t="b">
        <f t="shared" si="4"/>
        <v>0</v>
      </c>
      <c r="G49" s="3" t="b">
        <f t="shared" si="2"/>
        <v>0</v>
      </c>
      <c r="H49" s="3" t="str">
        <f>_xlfn.CONCAT(D49," = ",C49,",")</f>
        <v>f_equip_pumps_ownership_type = c_equipment_ownership_pumps,</v>
      </c>
      <c r="I49" s="3"/>
    </row>
    <row r="50" spans="1:9">
      <c r="A50" s="14" t="s">
        <v>573</v>
      </c>
      <c r="B50"/>
      <c r="C50" t="s">
        <v>3593</v>
      </c>
      <c r="D50" t="str">
        <f>E50</f>
        <v>f_equip_pumps_ownership_type_other</v>
      </c>
      <c r="E50" t="str">
        <f t="shared" si="0"/>
        <v>f_equip_pumps_ownership_type_other</v>
      </c>
      <c r="F50" t="b">
        <f t="shared" si="4"/>
        <v>0</v>
      </c>
      <c r="G50" s="3" t="b">
        <f t="shared" si="2"/>
        <v>0</v>
      </c>
      <c r="H50" s="3" t="str">
        <f>_xlfn.CONCAT(D50," = '",C50,"',")</f>
        <v>f_equip_pumps_ownership_type_other = 'c_equipment_ownership_pumps__other__',</v>
      </c>
      <c r="I50" s="3"/>
    </row>
    <row r="51" spans="1:9">
      <c r="A51" s="14" t="s">
        <v>286</v>
      </c>
      <c r="B51" t="s">
        <v>3703</v>
      </c>
      <c r="C51" t="s">
        <v>1709</v>
      </c>
      <c r="D51" t="s">
        <v>1948</v>
      </c>
      <c r="E51" t="str">
        <f t="shared" si="0"/>
        <v>f_equip_pumps_ownership_type_other_other</v>
      </c>
      <c r="F51" t="b">
        <f t="shared" si="4"/>
        <v>0</v>
      </c>
      <c r="G51" s="3" t="b">
        <f t="shared" si="2"/>
        <v>0</v>
      </c>
      <c r="H51" s="3" t="str">
        <f>_xlfn.CONCAT(D51," = ",C51,",")</f>
        <v>f_equip_sprinklers_ownership_type = c_equipment_ownership_sprinklers,</v>
      </c>
      <c r="I51" s="3"/>
    </row>
    <row r="52" spans="1:9">
      <c r="A52" s="14" t="s">
        <v>455</v>
      </c>
      <c r="B52"/>
      <c r="C52" t="s">
        <v>3594</v>
      </c>
      <c r="D52" t="str">
        <f>E52</f>
        <v>f_equip_sprinklers_ownership_type_other</v>
      </c>
      <c r="E52" t="str">
        <f t="shared" si="0"/>
        <v>f_equip_sprinklers_ownership_type_other</v>
      </c>
      <c r="F52" t="b">
        <f t="shared" si="4"/>
        <v>0</v>
      </c>
      <c r="G52" s="3" t="b">
        <f t="shared" si="2"/>
        <v>0</v>
      </c>
      <c r="H52" s="3" t="str">
        <f>_xlfn.CONCAT(D52," = '",C52,"',")</f>
        <v>f_equip_sprinklers_ownership_type_other = 'c_equipment_ownership_sprinklers__other__',</v>
      </c>
      <c r="I52" s="3"/>
    </row>
    <row r="53" spans="1:9">
      <c r="A53" s="14" t="s">
        <v>257</v>
      </c>
      <c r="B53" t="s">
        <v>3683</v>
      </c>
      <c r="C53" t="s">
        <v>1689</v>
      </c>
      <c r="D53" t="s">
        <v>1929</v>
      </c>
      <c r="E53" t="str">
        <f t="shared" si="0"/>
        <v>f_equip_sprinklers_ownership_type_other_other</v>
      </c>
      <c r="F53" t="b">
        <f t="shared" si="4"/>
        <v>0</v>
      </c>
      <c r="G53" s="3" t="b">
        <f t="shared" si="2"/>
        <v>0</v>
      </c>
      <c r="H53" s="3" t="str">
        <f>_xlfn.CONCAT(D53," = ",C53,",")</f>
        <v>f_equip_tractor_ownership_type = c_equipment_ownership_tractor,</v>
      </c>
      <c r="I53" s="3"/>
    </row>
    <row r="54" spans="1:9">
      <c r="A54" s="14" t="s">
        <v>382</v>
      </c>
      <c r="B54"/>
      <c r="C54" t="s">
        <v>3590</v>
      </c>
      <c r="D54" t="str">
        <f>E54</f>
        <v>f_equip_tractor_ownership_type_other</v>
      </c>
      <c r="E54" t="str">
        <f t="shared" si="0"/>
        <v>f_equip_tractor_ownership_type_other</v>
      </c>
      <c r="F54" t="b">
        <f t="shared" si="4"/>
        <v>0</v>
      </c>
      <c r="G54" s="3" t="b">
        <f t="shared" si="2"/>
        <v>0</v>
      </c>
      <c r="H54" s="3" t="str">
        <f>_xlfn.CONCAT(D54," = '",C54,"',")</f>
        <v>f_equip_tractor_ownership_type_other = 'c_equipment_ownership_tractor__other__',</v>
      </c>
      <c r="I54" s="3"/>
    </row>
    <row r="55" spans="1:9">
      <c r="A55" s="3" t="s">
        <v>112</v>
      </c>
      <c r="B55" t="s">
        <v>5209</v>
      </c>
      <c r="C55" t="s">
        <v>1696</v>
      </c>
      <c r="D55" t="s">
        <v>1935</v>
      </c>
      <c r="E55" t="str">
        <f t="shared" si="0"/>
        <v>f_equip_tractor_ownership_type_other_other</v>
      </c>
      <c r="F55" t="b">
        <f t="shared" si="4"/>
        <v>0</v>
      </c>
      <c r="G55" s="3" t="b">
        <f t="shared" si="2"/>
        <v>0</v>
      </c>
      <c r="H55" s="3" t="str">
        <f t="shared" ref="H55:H80" si="5">_xlfn.CONCAT(D55," = ",C55,",")</f>
        <v>f_equip_irrigation_rent_costs_day = c_equipment_pay_rent_irrigation,</v>
      </c>
      <c r="I55" s="3"/>
    </row>
    <row r="56" spans="1:9">
      <c r="A56" s="14" t="s">
        <v>297</v>
      </c>
      <c r="B56" t="s">
        <v>3675</v>
      </c>
      <c r="C56" t="s">
        <v>1681</v>
      </c>
      <c r="D56" t="s">
        <v>1920</v>
      </c>
      <c r="E56" t="str">
        <f t="shared" si="0"/>
        <v>f_equip_irrigation_rent_costs_day_other</v>
      </c>
      <c r="F56" t="b">
        <f t="shared" si="4"/>
        <v>0</v>
      </c>
      <c r="G56" s="3" t="b">
        <f t="shared" si="2"/>
        <v>0</v>
      </c>
      <c r="H56" s="3" t="str">
        <f t="shared" si="5"/>
        <v>f_equip_animal_traction_rent_costs_day = c_equipment_pay_rent_land_preparation,</v>
      </c>
      <c r="I56" s="3"/>
    </row>
    <row r="57" spans="1:9">
      <c r="A57" s="14" t="s">
        <v>271</v>
      </c>
      <c r="B57" t="s">
        <v>3710</v>
      </c>
      <c r="C57" t="s">
        <v>1716</v>
      </c>
      <c r="D57" t="s">
        <v>1954</v>
      </c>
      <c r="E57" t="str">
        <f t="shared" si="0"/>
        <v>f_equip_animal_traction_rent_costs_day_other</v>
      </c>
      <c r="F57" t="b">
        <f t="shared" si="4"/>
        <v>0</v>
      </c>
      <c r="G57" s="3" t="b">
        <f t="shared" si="2"/>
        <v>0</v>
      </c>
      <c r="H57" s="3" t="str">
        <f t="shared" si="5"/>
        <v>f_equip_maintenance_rent_costs_day = c_equipment_pay_rent_maintenance,</v>
      </c>
      <c r="I57" s="3"/>
    </row>
    <row r="58" spans="1:9">
      <c r="A58" s="14" t="s">
        <v>218</v>
      </c>
      <c r="B58" t="s">
        <v>3680</v>
      </c>
      <c r="C58" t="s">
        <v>1686</v>
      </c>
      <c r="D58" t="s">
        <v>1926</v>
      </c>
      <c r="E58" t="str">
        <f t="shared" si="0"/>
        <v>f_equip_maintenance_rent_costs_day_other</v>
      </c>
      <c r="F58" t="b">
        <f t="shared" si="4"/>
        <v>0</v>
      </c>
      <c r="G58" s="3" t="b">
        <f t="shared" si="2"/>
        <v>0</v>
      </c>
      <c r="H58" s="3" t="str">
        <f t="shared" si="5"/>
        <v>f_equip_tiller_rent_costs_day = c_equipment_pay_rent_motorized_tiller,</v>
      </c>
      <c r="I58" s="3"/>
    </row>
    <row r="59" spans="1:9">
      <c r="A59" s="3" t="s">
        <v>21</v>
      </c>
      <c r="B59" t="s">
        <v>3685</v>
      </c>
      <c r="C59" t="s">
        <v>1691</v>
      </c>
      <c r="D59" t="s">
        <v>1931</v>
      </c>
      <c r="E59" t="str">
        <f t="shared" si="0"/>
        <v>f_equip_tiller_rent_costs_day_other</v>
      </c>
      <c r="F59" t="b">
        <f t="shared" si="4"/>
        <v>0</v>
      </c>
      <c r="G59" s="3" t="b">
        <f t="shared" si="2"/>
        <v>0</v>
      </c>
      <c r="H59" s="3" t="str">
        <f t="shared" si="5"/>
        <v>f_equip_tractor_rent_costs_day = c_equipment_pay_rent_mulching,</v>
      </c>
      <c r="I59" s="3"/>
    </row>
    <row r="60" spans="1:9">
      <c r="A60" s="14" t="s">
        <v>392</v>
      </c>
      <c r="B60" t="s">
        <v>3695</v>
      </c>
      <c r="C60" t="s">
        <v>1701</v>
      </c>
      <c r="D60" t="s">
        <v>1940</v>
      </c>
      <c r="E60" t="str">
        <f t="shared" si="0"/>
        <v>f_equip_tractor_rent_costs_day_other</v>
      </c>
      <c r="F60" t="b">
        <f t="shared" si="4"/>
        <v>0</v>
      </c>
      <c r="G60" s="3" t="b">
        <f t="shared" si="2"/>
        <v>0</v>
      </c>
      <c r="H60" s="3" t="str">
        <f t="shared" si="5"/>
        <v>f_equip_hose_rent_costs_day = c_equipment_pay_rent_permanent_hose,</v>
      </c>
      <c r="I60" s="3"/>
    </row>
    <row r="61" spans="1:9">
      <c r="A61" s="14" t="s">
        <v>253</v>
      </c>
      <c r="B61" t="s">
        <v>5213</v>
      </c>
      <c r="C61" t="s">
        <v>1721</v>
      </c>
      <c r="D61" t="s">
        <v>5380</v>
      </c>
      <c r="E61" t="str">
        <f t="shared" si="0"/>
        <v>f_equip_hose_rent_costs_day_other</v>
      </c>
      <c r="F61" t="b">
        <f t="shared" si="4"/>
        <v>0</v>
      </c>
      <c r="G61" s="3" t="b">
        <f t="shared" si="2"/>
        <v>0</v>
      </c>
      <c r="H61" s="3" t="str">
        <f t="shared" si="5"/>
        <v>f_equip_pesticides_rent_costs_day = c_equipment_pay_rent_pesticides,</v>
      </c>
      <c r="I61" s="3"/>
    </row>
    <row r="62" spans="1:9">
      <c r="A62" s="14" t="s">
        <v>284</v>
      </c>
      <c r="B62" t="s">
        <v>3700</v>
      </c>
      <c r="C62" t="s">
        <v>1706</v>
      </c>
      <c r="D62" t="s">
        <v>1945</v>
      </c>
      <c r="E62" t="str">
        <f t="shared" si="0"/>
        <v>f_equip_pesticides_rent_costs_day_other</v>
      </c>
      <c r="F62" t="b">
        <f t="shared" si="4"/>
        <v>0</v>
      </c>
      <c r="G62" s="3" t="b">
        <f t="shared" si="2"/>
        <v>0</v>
      </c>
      <c r="H62" s="3" t="str">
        <f t="shared" si="5"/>
        <v>f_equip_pumps_rent_costs_day = c_equipment_pay_rent_pumps,</v>
      </c>
      <c r="I62" s="3"/>
    </row>
    <row r="63" spans="1:9">
      <c r="A63" s="3" t="s">
        <v>733</v>
      </c>
      <c r="B63" t="s">
        <v>3705</v>
      </c>
      <c r="C63" t="s">
        <v>1711</v>
      </c>
      <c r="D63" t="s">
        <v>1950</v>
      </c>
      <c r="E63" t="str">
        <f t="shared" si="0"/>
        <v>f_equip_pumps_rent_costs_day_other</v>
      </c>
      <c r="F63" t="b">
        <f t="shared" si="4"/>
        <v>0</v>
      </c>
      <c r="G63" s="3" t="b">
        <f t="shared" si="2"/>
        <v>0</v>
      </c>
      <c r="H63" s="3" t="str">
        <f t="shared" si="5"/>
        <v>f_equip_sprinklers_rent_costs_day = c_equipment_pay_rent_sprinklers,</v>
      </c>
      <c r="I63" s="3"/>
    </row>
    <row r="64" spans="1:9">
      <c r="A64" s="14" t="s">
        <v>172</v>
      </c>
      <c r="B64" t="s">
        <v>5188</v>
      </c>
      <c r="C64" t="s">
        <v>1677</v>
      </c>
      <c r="D64" t="s">
        <v>5341</v>
      </c>
      <c r="E64" t="str">
        <f t="shared" si="0"/>
        <v>f_equip_sprinklers_rent_costs_day_other</v>
      </c>
      <c r="F64" t="b">
        <f t="shared" si="4"/>
        <v>0</v>
      </c>
      <c r="G64" s="3" t="b">
        <f t="shared" si="2"/>
        <v>0</v>
      </c>
      <c r="H64" s="3" t="str">
        <f t="shared" si="5"/>
        <v>f_labour_extension_worker_freq_wage = c_extension_worker_paid_frequency,</v>
      </c>
      <c r="I64" s="3"/>
    </row>
    <row r="65" spans="1:9" hidden="1">
      <c r="A65" s="14" t="s">
        <v>161</v>
      </c>
      <c r="B65" t="s">
        <v>5200</v>
      </c>
      <c r="C65" s="2" t="s">
        <v>5027</v>
      </c>
      <c r="E65" t="str">
        <f t="shared" si="0"/>
        <v>f_labour_extension_worker_freq_wage_other</v>
      </c>
      <c r="G65" s="3" t="b">
        <f t="shared" si="2"/>
        <v>0</v>
      </c>
      <c r="H65" s="3" t="str">
        <f t="shared" si="5"/>
        <v xml:space="preserve"> = c_farm_size_defeathering,</v>
      </c>
      <c r="I65" s="3"/>
    </row>
    <row r="66" spans="1:9">
      <c r="A66" s="14" t="s">
        <v>536</v>
      </c>
      <c r="B66"/>
      <c r="C66" t="s">
        <v>5078</v>
      </c>
      <c r="D66" t="s">
        <v>5406</v>
      </c>
      <c r="E66" t="str">
        <f t="shared" ref="E66:E129" si="6">_xlfn.CONCAT(D65,"_other")</f>
        <v>_other</v>
      </c>
      <c r="F66" t="b">
        <f>D67=D66</f>
        <v>0</v>
      </c>
      <c r="G66" s="3" t="b">
        <f t="shared" ref="G66:G129" si="7">D66=C66</f>
        <v>0</v>
      </c>
      <c r="H66" s="3" t="str">
        <f t="shared" si="5"/>
        <v>f_labour_livestock_defeathering_acres = c_farm_size_defeathering_acre,</v>
      </c>
      <c r="I66" s="3"/>
    </row>
    <row r="67" spans="1:9" hidden="1">
      <c r="A67" s="14" t="s">
        <v>439</v>
      </c>
      <c r="B67" t="s">
        <v>5196</v>
      </c>
      <c r="C67" s="2" t="s">
        <v>5019</v>
      </c>
      <c r="E67" t="str">
        <f t="shared" si="6"/>
        <v>f_labour_livestock_defeathering_acres_other</v>
      </c>
      <c r="G67" s="3" t="b">
        <f t="shared" si="7"/>
        <v>0</v>
      </c>
      <c r="H67" s="3" t="str">
        <f t="shared" si="5"/>
        <v xml:space="preserve"> = c_farm_size_deworming,</v>
      </c>
      <c r="I67" s="3"/>
    </row>
    <row r="68" spans="1:9">
      <c r="A68" s="14" t="s">
        <v>204</v>
      </c>
      <c r="B68"/>
      <c r="C68" t="s">
        <v>5076</v>
      </c>
      <c r="D68" t="s">
        <v>5407</v>
      </c>
      <c r="E68" t="str">
        <f t="shared" si="6"/>
        <v>_other</v>
      </c>
      <c r="F68" t="b">
        <f>D69=D68</f>
        <v>0</v>
      </c>
      <c r="G68" s="3" t="b">
        <f t="shared" si="7"/>
        <v>0</v>
      </c>
      <c r="H68" s="3" t="str">
        <f t="shared" si="5"/>
        <v>f_labour_livestock_deworming_acres = c_farm_size_deworming_acre,</v>
      </c>
      <c r="I68" s="3"/>
    </row>
    <row r="69" spans="1:9" hidden="1">
      <c r="A69" s="3" t="s">
        <v>35</v>
      </c>
      <c r="B69" t="s">
        <v>5198</v>
      </c>
      <c r="C69" s="2" t="s">
        <v>5023</v>
      </c>
      <c r="E69" t="str">
        <f t="shared" si="6"/>
        <v>f_labour_livestock_deworming_acres_other</v>
      </c>
      <c r="G69" s="3" t="b">
        <f t="shared" si="7"/>
        <v>0</v>
      </c>
      <c r="H69" s="3" t="str">
        <f t="shared" si="5"/>
        <v xml:space="preserve"> = c_farm_size_pesticide_application_1,</v>
      </c>
      <c r="I69" s="3"/>
    </row>
    <row r="70" spans="1:9">
      <c r="A70" s="14" t="s">
        <v>331</v>
      </c>
      <c r="B70"/>
      <c r="C70" t="s">
        <v>5077</v>
      </c>
      <c r="D70" t="s">
        <v>5408</v>
      </c>
      <c r="E70" t="str">
        <f t="shared" si="6"/>
        <v>_other</v>
      </c>
      <c r="F70" t="b">
        <f>D71=D70</f>
        <v>0</v>
      </c>
      <c r="G70" s="3" t="b">
        <f t="shared" si="7"/>
        <v>0</v>
      </c>
      <c r="H70" s="3" t="str">
        <f t="shared" si="5"/>
        <v>f_labour_livestock_chemicalapp_acres = c_farm_size_pesticide_application_1_acre,</v>
      </c>
      <c r="I70" s="3"/>
    </row>
    <row r="71" spans="1:9" hidden="1">
      <c r="A71" s="14" t="s">
        <v>228</v>
      </c>
      <c r="B71" t="s">
        <v>5192</v>
      </c>
      <c r="C71" s="2" t="s">
        <v>5011</v>
      </c>
      <c r="E71" t="str">
        <f t="shared" si="6"/>
        <v>f_labour_livestock_chemicalapp_acres_other</v>
      </c>
      <c r="G71" s="3" t="b">
        <f t="shared" si="7"/>
        <v>0</v>
      </c>
      <c r="H71" s="3" t="str">
        <f t="shared" si="5"/>
        <v xml:space="preserve"> = c_farm_size_sowing_1,</v>
      </c>
      <c r="I71" s="3"/>
    </row>
    <row r="72" spans="1:9">
      <c r="A72" s="3" t="s">
        <v>15</v>
      </c>
      <c r="B72"/>
      <c r="C72" t="s">
        <v>5074</v>
      </c>
      <c r="D72" t="s">
        <v>5409</v>
      </c>
      <c r="E72" t="str">
        <f t="shared" si="6"/>
        <v>_other</v>
      </c>
      <c r="F72" t="b">
        <f>D73=D72</f>
        <v>0</v>
      </c>
      <c r="G72" s="3" t="b">
        <f t="shared" si="7"/>
        <v>0</v>
      </c>
      <c r="H72" s="3" t="str">
        <f t="shared" si="5"/>
        <v>f_labour_livestock_sowing_acres = c_farm_size_sowing_1_acre,</v>
      </c>
      <c r="I72" s="3"/>
    </row>
    <row r="73" spans="1:9" hidden="1">
      <c r="A73" s="14" t="s">
        <v>137</v>
      </c>
      <c r="B73" t="s">
        <v>5194</v>
      </c>
      <c r="C73" s="2" t="s">
        <v>5015</v>
      </c>
      <c r="E73" t="str">
        <f t="shared" si="6"/>
        <v>f_labour_livestock_sowing_acres_other</v>
      </c>
      <c r="G73" s="3" t="b">
        <f t="shared" si="7"/>
        <v>0</v>
      </c>
      <c r="H73" s="3" t="str">
        <f t="shared" si="5"/>
        <v xml:space="preserve"> = c_farm_size_vaccination,</v>
      </c>
      <c r="I73" s="3"/>
    </row>
    <row r="74" spans="1:9">
      <c r="A74" s="14" t="s">
        <v>268</v>
      </c>
      <c r="B74"/>
      <c r="C74" t="s">
        <v>5075</v>
      </c>
      <c r="D74" t="s">
        <v>5410</v>
      </c>
      <c r="E74" t="str">
        <f t="shared" si="6"/>
        <v>_other</v>
      </c>
      <c r="F74" t="b">
        <f t="shared" ref="F74:F105" si="8">D75=D74</f>
        <v>0</v>
      </c>
      <c r="G74" s="3" t="b">
        <f t="shared" si="7"/>
        <v>0</v>
      </c>
      <c r="H74" s="3" t="str">
        <f t="shared" si="5"/>
        <v>f_labour_livestock_vaccination_acres = c_farm_size_vaccination_acre,</v>
      </c>
      <c r="I74" s="3"/>
    </row>
    <row r="75" spans="1:9">
      <c r="A75" s="14" t="s">
        <v>436</v>
      </c>
      <c r="B75" t="s">
        <v>3731</v>
      </c>
      <c r="C75" t="s">
        <v>1727</v>
      </c>
      <c r="D75" t="s">
        <v>530</v>
      </c>
      <c r="E75" t="str">
        <f t="shared" si="6"/>
        <v>f_labour_livestock_vaccination_acres_other</v>
      </c>
      <c r="F75" t="b">
        <f t="shared" si="8"/>
        <v>0</v>
      </c>
      <c r="G75" s="3" t="b">
        <f t="shared" si="7"/>
        <v>0</v>
      </c>
      <c r="H75" s="3" t="str">
        <f t="shared" si="5"/>
        <v>f_inputs_costs_fertilizer = c_fertiliser_amount,</v>
      </c>
      <c r="I75" s="3"/>
    </row>
    <row r="76" spans="1:9">
      <c r="A76" s="14" t="s">
        <v>509</v>
      </c>
      <c r="B76" t="s">
        <v>3737</v>
      </c>
      <c r="C76" t="s">
        <v>1736</v>
      </c>
      <c r="D76" t="s">
        <v>285</v>
      </c>
      <c r="E76" t="str">
        <f t="shared" si="6"/>
        <v>f_inputs_costs_fertilizer_other</v>
      </c>
      <c r="F76" t="b">
        <f t="shared" si="8"/>
        <v>0</v>
      </c>
      <c r="G76" s="3" t="b">
        <f t="shared" si="7"/>
        <v>0</v>
      </c>
      <c r="H76" s="3" t="str">
        <f t="shared" si="5"/>
        <v>f_livestock_costs_fodderwater = c_fodder_amount,</v>
      </c>
      <c r="I76" s="3"/>
    </row>
    <row r="77" spans="1:9">
      <c r="A77" s="14" t="s">
        <v>613</v>
      </c>
      <c r="B77" t="s">
        <v>5244</v>
      </c>
      <c r="C77" t="s">
        <v>1731</v>
      </c>
      <c r="D77" t="s">
        <v>791</v>
      </c>
      <c r="E77" t="str">
        <f t="shared" si="6"/>
        <v>f_livestock_costs_fodderwater_other</v>
      </c>
      <c r="F77" t="b">
        <f t="shared" si="8"/>
        <v>0</v>
      </c>
      <c r="G77" s="3" t="b">
        <f t="shared" si="7"/>
        <v>0</v>
      </c>
      <c r="H77" s="3" t="str">
        <f t="shared" si="5"/>
        <v>f_inputs_costs_chemicals_3 = c_fungicides_amount,</v>
      </c>
      <c r="I77" s="3"/>
    </row>
    <row r="78" spans="1:9">
      <c r="A78" s="14" t="s">
        <v>601</v>
      </c>
      <c r="B78" t="s">
        <v>5243</v>
      </c>
      <c r="C78" t="s">
        <v>1730</v>
      </c>
      <c r="D78" t="s">
        <v>790</v>
      </c>
      <c r="E78" t="str">
        <f t="shared" si="6"/>
        <v>f_inputs_costs_chemicals_3_other</v>
      </c>
      <c r="F78" t="b">
        <f t="shared" si="8"/>
        <v>0</v>
      </c>
      <c r="G78" s="3" t="b">
        <f t="shared" si="7"/>
        <v>0</v>
      </c>
      <c r="H78" s="3" t="str">
        <f t="shared" si="5"/>
        <v>f_inputs_costs_chemicals_2 = c_herbicides_amount,</v>
      </c>
      <c r="I78" s="3"/>
    </row>
    <row r="79" spans="1:9">
      <c r="A79" s="14" t="s">
        <v>223</v>
      </c>
      <c r="B79" t="s">
        <v>5185</v>
      </c>
      <c r="C79" t="s">
        <v>1674</v>
      </c>
      <c r="D79" t="s">
        <v>5339</v>
      </c>
      <c r="E79" t="str">
        <f t="shared" si="6"/>
        <v>f_inputs_costs_chemicals_2_other</v>
      </c>
      <c r="F79" t="b">
        <f t="shared" si="8"/>
        <v>0</v>
      </c>
      <c r="G79" s="3" t="b">
        <f t="shared" si="7"/>
        <v>0</v>
      </c>
      <c r="H79" s="3" t="str">
        <f t="shared" si="5"/>
        <v>f_labour_extension_worker_yn = c_hired_extension_worker,</v>
      </c>
      <c r="I79" s="3"/>
    </row>
    <row r="80" spans="1:9">
      <c r="A80" s="3" t="s">
        <v>755</v>
      </c>
      <c r="B80" t="s">
        <v>3728</v>
      </c>
      <c r="C80" t="s">
        <v>1724</v>
      </c>
      <c r="D80" t="s">
        <v>5384</v>
      </c>
      <c r="E80" t="str">
        <f t="shared" si="6"/>
        <v>f_labour_extension_worker_yn_other</v>
      </c>
      <c r="F80" t="b">
        <f t="shared" si="8"/>
        <v>0</v>
      </c>
      <c r="G80" s="3" t="b">
        <f t="shared" si="7"/>
        <v>0</v>
      </c>
      <c r="H80" s="3" t="str">
        <f t="shared" si="5"/>
        <v>f_inputs_costs_usage = c_inputs_supplies,</v>
      </c>
      <c r="I80" s="3"/>
    </row>
    <row r="81" spans="1:9">
      <c r="A81" s="14" t="s">
        <v>379</v>
      </c>
      <c r="B81"/>
      <c r="C81" t="s">
        <v>5105</v>
      </c>
      <c r="D81" t="str">
        <f>E81</f>
        <v>f_inputs_costs_usage_other</v>
      </c>
      <c r="E81" t="str">
        <f t="shared" si="6"/>
        <v>f_inputs_costs_usage_other</v>
      </c>
      <c r="F81" t="b">
        <f t="shared" si="8"/>
        <v>0</v>
      </c>
      <c r="G81" s="3" t="b">
        <f t="shared" si="7"/>
        <v>0</v>
      </c>
      <c r="H81" s="3" t="str">
        <f>_xlfn.CONCAT(D81," = '",C81,"',")</f>
        <v>f_inputs_costs_usage_other = 'c_inputs_supplies__other__',</v>
      </c>
      <c r="I81" s="3"/>
    </row>
    <row r="82" spans="1:9">
      <c r="A82" s="14" t="s">
        <v>360</v>
      </c>
      <c r="B82"/>
      <c r="C82" t="s">
        <v>2102</v>
      </c>
      <c r="D82" t="s">
        <v>364</v>
      </c>
      <c r="E82" t="str">
        <f t="shared" si="6"/>
        <v>f_inputs_costs_usage_other_other</v>
      </c>
      <c r="F82" t="b">
        <f t="shared" si="8"/>
        <v>0</v>
      </c>
      <c r="G82" s="3" t="b">
        <f t="shared" si="7"/>
        <v>0</v>
      </c>
      <c r="H82" s="3" t="str">
        <f t="shared" ref="H82:H113" si="9">_xlfn.CONCAT(D82," = ",C82,",")</f>
        <v>f_crop_labour_types = c_labor,</v>
      </c>
      <c r="I82" s="3"/>
    </row>
    <row r="83" spans="1:9">
      <c r="A83" s="3" t="s">
        <v>33</v>
      </c>
      <c r="B83"/>
      <c r="C83" t="s">
        <v>5073</v>
      </c>
      <c r="D83" t="s">
        <v>5411</v>
      </c>
      <c r="E83" t="str">
        <f t="shared" si="6"/>
        <v>f_crop_labour_types_other</v>
      </c>
      <c r="F83" t="b">
        <f t="shared" si="8"/>
        <v>0</v>
      </c>
      <c r="G83" s="3" t="b">
        <f t="shared" si="7"/>
        <v>0</v>
      </c>
      <c r="H83" s="3" t="str">
        <f t="shared" si="9"/>
        <v>f_crop_labour_types_1 = c_labor_1,</v>
      </c>
      <c r="I83" s="3"/>
    </row>
    <row r="84" spans="1:9">
      <c r="A84" s="3" t="s">
        <v>43</v>
      </c>
      <c r="B84" t="s">
        <v>5203</v>
      </c>
      <c r="C84" t="s">
        <v>5032</v>
      </c>
      <c r="D84" t="s">
        <v>5366</v>
      </c>
      <c r="E84" t="str">
        <f t="shared" si="6"/>
        <v>f_crop_labour_types_1_other</v>
      </c>
      <c r="F84" t="b">
        <f t="shared" si="8"/>
        <v>0</v>
      </c>
      <c r="G84" s="3" t="b">
        <f t="shared" si="7"/>
        <v>0</v>
      </c>
      <c r="H84" s="3" t="str">
        <f t="shared" si="9"/>
        <v>f_labour_livestock_differentiation_quant_parted = c_labor_bagamount_differentiation,</v>
      </c>
      <c r="I84" s="3"/>
    </row>
    <row r="85" spans="1:9">
      <c r="A85" s="14" t="s">
        <v>148</v>
      </c>
      <c r="B85" t="s">
        <v>5180</v>
      </c>
      <c r="C85" t="s">
        <v>4995</v>
      </c>
      <c r="D85" t="s">
        <v>5334</v>
      </c>
      <c r="E85" t="str">
        <f t="shared" si="6"/>
        <v>f_labour_livestock_differentiation_quant_parted_other</v>
      </c>
      <c r="F85" t="b">
        <f t="shared" si="8"/>
        <v>0</v>
      </c>
      <c r="G85" s="3" t="b">
        <f t="shared" si="7"/>
        <v>0</v>
      </c>
      <c r="H85" s="3" t="str">
        <f t="shared" si="9"/>
        <v>f_labour_drying_kg_per_person = c_labor_bagamount_drying,</v>
      </c>
      <c r="I85" s="3"/>
    </row>
    <row r="86" spans="1:9">
      <c r="A86" s="3" t="s">
        <v>42</v>
      </c>
      <c r="B86" t="s">
        <v>5179</v>
      </c>
      <c r="C86" t="s">
        <v>4994</v>
      </c>
      <c r="D86" t="s">
        <v>5333</v>
      </c>
      <c r="E86" t="str">
        <f t="shared" si="6"/>
        <v>f_labour_drying_kg_per_person_other</v>
      </c>
      <c r="F86" t="b">
        <f t="shared" si="8"/>
        <v>0</v>
      </c>
      <c r="G86" s="3" t="b">
        <f t="shared" si="7"/>
        <v>0</v>
      </c>
      <c r="H86" s="3" t="str">
        <f t="shared" si="9"/>
        <v>f_labour_drying_pay_per_bag = c_labor_bagrate_drying,</v>
      </c>
      <c r="I86" s="3"/>
    </row>
    <row r="87" spans="1:9">
      <c r="A87" s="3" t="s">
        <v>102</v>
      </c>
      <c r="B87" t="s">
        <v>2581</v>
      </c>
      <c r="C87" t="s">
        <v>5012</v>
      </c>
      <c r="D87" t="s">
        <v>5348</v>
      </c>
      <c r="E87" t="str">
        <f t="shared" si="6"/>
        <v>f_labour_drying_pay_per_bag_other</v>
      </c>
      <c r="F87" t="b">
        <f t="shared" si="8"/>
        <v>0</v>
      </c>
      <c r="G87" s="3" t="b">
        <f t="shared" si="7"/>
        <v>0</v>
      </c>
      <c r="H87" s="3" t="str">
        <f t="shared" si="9"/>
        <v>f_labour_livestock_cleaning_paymentpertimeframe = c_labor_dayrate_cleaning,</v>
      </c>
      <c r="I87" s="3"/>
    </row>
    <row r="88" spans="1:9">
      <c r="A88" s="14" t="s">
        <v>183</v>
      </c>
      <c r="B88" t="s">
        <v>2581</v>
      </c>
      <c r="C88" t="s">
        <v>5008</v>
      </c>
      <c r="D88" t="s">
        <v>5345</v>
      </c>
      <c r="E88" t="str">
        <f t="shared" si="6"/>
        <v>f_labour_livestock_cleaning_paymentpertimeframe_other</v>
      </c>
      <c r="F88" t="b">
        <f t="shared" si="8"/>
        <v>0</v>
      </c>
      <c r="G88" s="3" t="b">
        <f t="shared" si="7"/>
        <v>0</v>
      </c>
      <c r="H88" s="3" t="str">
        <f t="shared" si="9"/>
        <v>f_labour_livestock_feeding_paymentpertimeframe = c_labor_dayrate_feeding,</v>
      </c>
      <c r="I88" s="3"/>
    </row>
    <row r="89" spans="1:9">
      <c r="A89" s="3" t="s">
        <v>108</v>
      </c>
      <c r="B89" t="s">
        <v>2581</v>
      </c>
      <c r="C89" t="s">
        <v>4979</v>
      </c>
      <c r="D89" t="s">
        <v>421</v>
      </c>
      <c r="E89" t="str">
        <f t="shared" si="6"/>
        <v>f_labour_livestock_feeding_paymentpertimeframe_other</v>
      </c>
      <c r="F89" t="b">
        <f t="shared" si="8"/>
        <v>0</v>
      </c>
      <c r="G89" s="3" t="b">
        <f t="shared" si="7"/>
        <v>0</v>
      </c>
      <c r="H89" s="3" t="str">
        <f t="shared" si="9"/>
        <v>f_labour_fertilizerapp_paymentpertimeframe = c_labor_dayrate_fertilizer_application,</v>
      </c>
      <c r="I89" s="3"/>
    </row>
    <row r="90" spans="1:9">
      <c r="A90" s="3" t="s">
        <v>107</v>
      </c>
      <c r="B90" t="s">
        <v>2581</v>
      </c>
      <c r="C90" t="s">
        <v>5020</v>
      </c>
      <c r="D90" t="s">
        <v>5354</v>
      </c>
      <c r="E90" t="str">
        <f t="shared" si="6"/>
        <v>f_labour_fertilizerapp_paymentpertimeframe_other</v>
      </c>
      <c r="F90" t="b">
        <f t="shared" si="8"/>
        <v>0</v>
      </c>
      <c r="G90" s="3" t="b">
        <f t="shared" si="7"/>
        <v>0</v>
      </c>
      <c r="H90" s="3" t="str">
        <f t="shared" si="9"/>
        <v>f_labour_livestock_deworming_paymentpertimeframe = c_labor_dayrate_fertilizer_application_1,</v>
      </c>
      <c r="I90" s="3"/>
    </row>
    <row r="91" spans="1:9">
      <c r="A91" s="14" t="s">
        <v>179</v>
      </c>
      <c r="B91" t="s">
        <v>2581</v>
      </c>
      <c r="C91" t="s">
        <v>5003</v>
      </c>
      <c r="D91" t="s">
        <v>5338</v>
      </c>
      <c r="E91" t="str">
        <f t="shared" si="6"/>
        <v>f_labour_livestock_deworming_paymentpertimeframe_other</v>
      </c>
      <c r="F91" t="b">
        <f t="shared" si="8"/>
        <v>0</v>
      </c>
      <c r="G91" s="3" t="b">
        <f t="shared" si="7"/>
        <v>0</v>
      </c>
      <c r="H91" s="3" t="str">
        <f t="shared" si="9"/>
        <v>f_labour_harrowing_paymentpertimeframe = c_labor_dayrate_harrowing,</v>
      </c>
      <c r="I91" s="3"/>
    </row>
    <row r="92" spans="1:9">
      <c r="A92" s="14" t="s">
        <v>180</v>
      </c>
      <c r="B92" t="s">
        <v>2581</v>
      </c>
      <c r="C92" t="s">
        <v>4988</v>
      </c>
      <c r="D92" t="s">
        <v>441</v>
      </c>
      <c r="E92" t="str">
        <f t="shared" si="6"/>
        <v>f_labour_harrowing_paymentpertimeframe_other</v>
      </c>
      <c r="F92" t="b">
        <f t="shared" si="8"/>
        <v>0</v>
      </c>
      <c r="G92" s="3" t="b">
        <f t="shared" si="7"/>
        <v>0</v>
      </c>
      <c r="H92" s="3" t="str">
        <f t="shared" si="9"/>
        <v>f_labour_harvesting_paymentpertimeframe = c_labor_dayrate_harvesting,</v>
      </c>
      <c r="I92" s="3"/>
    </row>
    <row r="93" spans="1:9">
      <c r="A93" s="14" t="s">
        <v>310</v>
      </c>
      <c r="B93" t="s">
        <v>2581</v>
      </c>
      <c r="C93" t="s">
        <v>4999</v>
      </c>
      <c r="D93" t="s">
        <v>5332</v>
      </c>
      <c r="E93" t="str">
        <f t="shared" si="6"/>
        <v>f_labour_harvesting_paymentpertimeframe_other</v>
      </c>
      <c r="F93" t="b">
        <f t="shared" si="8"/>
        <v>0</v>
      </c>
      <c r="G93" s="3" t="b">
        <f t="shared" si="7"/>
        <v>0</v>
      </c>
      <c r="H93" s="3" t="str">
        <f t="shared" si="9"/>
        <v>f_labour_packaging_paymentpertimeframe = c_labor_dayrate_packaging,</v>
      </c>
      <c r="I93" s="3"/>
    </row>
    <row r="94" spans="1:9">
      <c r="A94" s="14" t="s">
        <v>288</v>
      </c>
      <c r="B94" t="s">
        <v>2581</v>
      </c>
      <c r="C94" t="s">
        <v>4983</v>
      </c>
      <c r="D94" t="s">
        <v>431</v>
      </c>
      <c r="E94" t="str">
        <f t="shared" si="6"/>
        <v>f_labour_packaging_paymentpertimeframe_other</v>
      </c>
      <c r="F94" t="b">
        <f t="shared" si="8"/>
        <v>0</v>
      </c>
      <c r="G94" s="3" t="b">
        <f t="shared" si="7"/>
        <v>0</v>
      </c>
      <c r="H94" s="3" t="str">
        <f t="shared" si="9"/>
        <v>f_labour_agrochemicalapp_paymentpertimeframe = c_labor_dayrate_pesticide_application,</v>
      </c>
      <c r="I94" s="3"/>
    </row>
    <row r="95" spans="1:9">
      <c r="A95" s="14" t="s">
        <v>242</v>
      </c>
      <c r="B95" t="s">
        <v>2581</v>
      </c>
      <c r="C95" t="s">
        <v>4969</v>
      </c>
      <c r="D95" t="s">
        <v>5315</v>
      </c>
      <c r="E95" t="str">
        <f t="shared" si="6"/>
        <v>f_labour_agrochemicalapp_paymentpertimeframe_other</v>
      </c>
      <c r="F95" t="b">
        <f t="shared" si="8"/>
        <v>0</v>
      </c>
      <c r="G95" s="3" t="b">
        <f t="shared" si="7"/>
        <v>0</v>
      </c>
      <c r="H95" s="3" t="str">
        <f t="shared" si="9"/>
        <v>f_labour_ploughing_paymentpertimeframe = c_labor_dayrate_ploughing,</v>
      </c>
      <c r="I95" s="3"/>
    </row>
    <row r="96" spans="1:9">
      <c r="A96" s="14" t="s">
        <v>324</v>
      </c>
      <c r="B96" t="s">
        <v>2581</v>
      </c>
      <c r="C96" t="s">
        <v>5024</v>
      </c>
      <c r="D96" t="s">
        <v>5357</v>
      </c>
      <c r="E96" t="str">
        <f t="shared" si="6"/>
        <v>f_labour_ploughing_paymentpertimeframe_other</v>
      </c>
      <c r="F96" t="b">
        <f t="shared" si="8"/>
        <v>0</v>
      </c>
      <c r="G96" s="3" t="b">
        <f t="shared" si="7"/>
        <v>0</v>
      </c>
      <c r="H96" s="3" t="str">
        <f t="shared" si="9"/>
        <v>f_labour_livestock_slaughtering_paymentpertimeframe = c_labor_dayrate_slaughtering,</v>
      </c>
      <c r="I96" s="3"/>
    </row>
    <row r="97" spans="1:9">
      <c r="A97" s="14" t="s">
        <v>554</v>
      </c>
      <c r="B97" t="s">
        <v>2581</v>
      </c>
      <c r="C97" t="s">
        <v>4973</v>
      </c>
      <c r="D97" t="s">
        <v>5319</v>
      </c>
      <c r="E97" t="str">
        <f t="shared" si="6"/>
        <v>f_labour_livestock_slaughtering_paymentpertimeframe_other</v>
      </c>
      <c r="F97" t="b">
        <f t="shared" si="8"/>
        <v>0</v>
      </c>
      <c r="G97" s="3" t="b">
        <f t="shared" si="7"/>
        <v>0</v>
      </c>
      <c r="H97" s="3" t="str">
        <f t="shared" si="9"/>
        <v>f_labour_sowing_paymentpertimeframe = c_labor_dayrate_sowing,</v>
      </c>
      <c r="I97" s="3"/>
    </row>
    <row r="98" spans="1:9">
      <c r="A98" s="14" t="s">
        <v>239</v>
      </c>
      <c r="B98" t="s">
        <v>2581</v>
      </c>
      <c r="C98" t="s">
        <v>4975</v>
      </c>
      <c r="D98" t="s">
        <v>4617</v>
      </c>
      <c r="E98" t="str">
        <f t="shared" si="6"/>
        <v>f_labour_sowing_paymentpertimeframe_other</v>
      </c>
      <c r="F98" t="b">
        <f t="shared" si="8"/>
        <v>0</v>
      </c>
      <c r="G98" s="3" t="b">
        <f t="shared" si="7"/>
        <v>0</v>
      </c>
      <c r="H98" s="3" t="str">
        <f t="shared" si="9"/>
        <v>f_labour_weeding_paymentpertimeframe = c_labor_dayrate_weeding,</v>
      </c>
      <c r="I98" s="3"/>
    </row>
    <row r="99" spans="1:9">
      <c r="A99" s="14" t="s">
        <v>420</v>
      </c>
      <c r="B99" t="s">
        <v>2581</v>
      </c>
      <c r="C99" t="s">
        <v>5016</v>
      </c>
      <c r="D99" t="s">
        <v>5351</v>
      </c>
      <c r="E99" t="str">
        <f t="shared" si="6"/>
        <v>f_labour_weeding_paymentpertimeframe_other</v>
      </c>
      <c r="F99" t="b">
        <f t="shared" si="8"/>
        <v>0</v>
      </c>
      <c r="G99" s="3" t="b">
        <f t="shared" si="7"/>
        <v>0</v>
      </c>
      <c r="H99" s="3" t="str">
        <f t="shared" si="9"/>
        <v>f_labour_livestock_vaccination_paymentpertimeframe = c_labor_dayrate_weeding_1,</v>
      </c>
      <c r="I99" s="3"/>
    </row>
    <row r="100" spans="1:9">
      <c r="A100" s="14" t="s">
        <v>558</v>
      </c>
      <c r="B100" t="s">
        <v>2581</v>
      </c>
      <c r="C100" t="s">
        <v>4987</v>
      </c>
      <c r="D100" t="s">
        <v>5323</v>
      </c>
      <c r="E100" t="str">
        <f t="shared" si="6"/>
        <v>f_labour_livestock_vaccination_paymentpertimeframe_other</v>
      </c>
      <c r="F100" t="b">
        <f t="shared" si="8"/>
        <v>0</v>
      </c>
      <c r="G100" s="3" t="b">
        <f t="shared" si="7"/>
        <v>0</v>
      </c>
      <c r="H100" s="3" t="str">
        <f t="shared" si="9"/>
        <v>f_labour_winnowing_paymentpertimeframe = c_labor_dayrate_winnowing,</v>
      </c>
      <c r="I100" s="3"/>
    </row>
    <row r="101" spans="1:9">
      <c r="A101" s="14" t="s">
        <v>215</v>
      </c>
      <c r="B101" t="s">
        <v>2581</v>
      </c>
      <c r="C101" t="s">
        <v>5028</v>
      </c>
      <c r="D101" t="s">
        <v>5360</v>
      </c>
      <c r="E101" t="str">
        <f t="shared" si="6"/>
        <v>f_labour_winnowing_paymentpertimeframe_other</v>
      </c>
      <c r="F101" t="b">
        <f t="shared" si="8"/>
        <v>0</v>
      </c>
      <c r="G101" s="3" t="b">
        <f t="shared" si="7"/>
        <v>0</v>
      </c>
      <c r="H101" s="3" t="str">
        <f t="shared" si="9"/>
        <v>f_labour_livestock_defeathering_paymentpertimeframe = c_labor_dayrate_winnowing_1,</v>
      </c>
      <c r="I101" s="3"/>
    </row>
    <row r="102" spans="1:9">
      <c r="A102" s="14" t="s">
        <v>250</v>
      </c>
      <c r="B102" t="s">
        <v>5170</v>
      </c>
      <c r="C102" t="s">
        <v>4978</v>
      </c>
      <c r="D102" t="s">
        <v>418</v>
      </c>
      <c r="E102" t="str">
        <f t="shared" si="6"/>
        <v>f_labour_livestock_defeathering_paymentpertimeframe_other</v>
      </c>
      <c r="F102" t="b">
        <f t="shared" si="8"/>
        <v>0</v>
      </c>
      <c r="G102" s="3" t="b">
        <f t="shared" si="7"/>
        <v>0</v>
      </c>
      <c r="H102" s="3" t="str">
        <f t="shared" si="9"/>
        <v>f_labour_fertilizerapp_nrdays = c_labor_days_fertilizer_application,</v>
      </c>
      <c r="I102" s="3"/>
    </row>
    <row r="103" spans="1:9">
      <c r="A103" s="3" t="s">
        <v>95</v>
      </c>
      <c r="B103" t="s">
        <v>5184</v>
      </c>
      <c r="C103" t="s">
        <v>5002</v>
      </c>
      <c r="D103" t="s">
        <v>5337</v>
      </c>
      <c r="E103" t="str">
        <f t="shared" si="6"/>
        <v>f_labour_fertilizerapp_nrdays_other</v>
      </c>
      <c r="F103" t="b">
        <f t="shared" si="8"/>
        <v>0</v>
      </c>
      <c r="G103" s="3" t="b">
        <f t="shared" si="7"/>
        <v>0</v>
      </c>
      <c r="H103" s="3" t="str">
        <f t="shared" si="9"/>
        <v>f_labour_harrowing_nrdays = c_labor_days_harrowing,</v>
      </c>
      <c r="I103" s="3"/>
    </row>
    <row r="104" spans="1:9">
      <c r="A104" s="14" t="s">
        <v>318</v>
      </c>
      <c r="B104" t="s">
        <v>5175</v>
      </c>
      <c r="C104" t="s">
        <v>3002</v>
      </c>
      <c r="D104" t="s">
        <v>438</v>
      </c>
      <c r="E104" t="str">
        <f t="shared" si="6"/>
        <v>f_labour_harrowing_nrdays_other</v>
      </c>
      <c r="F104" t="b">
        <f t="shared" si="8"/>
        <v>0</v>
      </c>
      <c r="G104" s="3" t="b">
        <f t="shared" si="7"/>
        <v>0</v>
      </c>
      <c r="H104" s="3" t="str">
        <f t="shared" si="9"/>
        <v>f_labour_harvesting_nrdays = c_labor_days_harvesting,</v>
      </c>
      <c r="I104" s="3"/>
    </row>
    <row r="105" spans="1:9">
      <c r="A105" s="14" t="s">
        <v>170</v>
      </c>
      <c r="B105" t="s">
        <v>5182</v>
      </c>
      <c r="C105" t="s">
        <v>4998</v>
      </c>
      <c r="D105" t="s">
        <v>5331</v>
      </c>
      <c r="E105" t="str">
        <f t="shared" si="6"/>
        <v>f_labour_harvesting_nrdays_other</v>
      </c>
      <c r="F105" t="b">
        <f t="shared" si="8"/>
        <v>0</v>
      </c>
      <c r="G105" s="3" t="b">
        <f t="shared" si="7"/>
        <v>0</v>
      </c>
      <c r="H105" s="3" t="str">
        <f t="shared" si="9"/>
        <v>f_labour_packaging_nrdays = c_labor_days_packaging,</v>
      </c>
      <c r="I105" s="3"/>
    </row>
    <row r="106" spans="1:9">
      <c r="A106" s="14" t="s">
        <v>301</v>
      </c>
      <c r="B106" t="s">
        <v>5172</v>
      </c>
      <c r="C106" t="s">
        <v>4982</v>
      </c>
      <c r="D106" t="s">
        <v>428</v>
      </c>
      <c r="E106" t="str">
        <f t="shared" si="6"/>
        <v>f_labour_packaging_nrdays_other</v>
      </c>
      <c r="F106" t="b">
        <f t="shared" ref="F106:F134" si="10">D107=D106</f>
        <v>0</v>
      </c>
      <c r="G106" s="3" t="b">
        <f t="shared" si="7"/>
        <v>0</v>
      </c>
      <c r="H106" s="3" t="str">
        <f t="shared" si="9"/>
        <v>f_labour_agrochemicalapp_nrdays = c_labor_days_pesticide_application,</v>
      </c>
      <c r="I106" s="3"/>
    </row>
    <row r="107" spans="1:9">
      <c r="A107" s="14" t="s">
        <v>173</v>
      </c>
      <c r="B107" t="s">
        <v>5165</v>
      </c>
      <c r="C107" t="s">
        <v>4968</v>
      </c>
      <c r="D107" t="s">
        <v>5314</v>
      </c>
      <c r="E107" t="str">
        <f t="shared" si="6"/>
        <v>f_labour_agrochemicalapp_nrdays_other</v>
      </c>
      <c r="F107" t="b">
        <f t="shared" si="10"/>
        <v>0</v>
      </c>
      <c r="G107" s="3" t="b">
        <f t="shared" si="7"/>
        <v>0</v>
      </c>
      <c r="H107" s="3" t="str">
        <f t="shared" si="9"/>
        <v>f_labour_ploughing_nrdays = c_labor_days_ploughing,</v>
      </c>
      <c r="I107" s="3"/>
    </row>
    <row r="108" spans="1:9">
      <c r="A108" s="14" t="s">
        <v>351</v>
      </c>
      <c r="B108" t="s">
        <v>5167</v>
      </c>
      <c r="C108" t="s">
        <v>4972</v>
      </c>
      <c r="D108" t="s">
        <v>5318</v>
      </c>
      <c r="E108" t="str">
        <f t="shared" si="6"/>
        <v>f_labour_ploughing_nrdays_other</v>
      </c>
      <c r="F108" t="b">
        <f t="shared" si="10"/>
        <v>0</v>
      </c>
      <c r="G108" s="3" t="b">
        <f t="shared" si="7"/>
        <v>0</v>
      </c>
      <c r="H108" s="3" t="str">
        <f t="shared" si="9"/>
        <v>f_labour_sowing_nrdays = c_labor_days_sowing,</v>
      </c>
      <c r="I108" s="3"/>
    </row>
    <row r="109" spans="1:9">
      <c r="A109" s="14" t="s">
        <v>144</v>
      </c>
      <c r="B109" t="s">
        <v>2585</v>
      </c>
      <c r="C109" t="s">
        <v>4974</v>
      </c>
      <c r="D109" t="s">
        <v>4618</v>
      </c>
      <c r="E109" t="str">
        <f t="shared" si="6"/>
        <v>f_labour_sowing_nrdays_other</v>
      </c>
      <c r="F109" t="b">
        <f t="shared" si="10"/>
        <v>0</v>
      </c>
      <c r="G109" s="3" t="b">
        <f t="shared" si="7"/>
        <v>0</v>
      </c>
      <c r="H109" s="3" t="str">
        <f t="shared" si="9"/>
        <v>f_labour_weeding_nrdays = c_labor_days_weeding,</v>
      </c>
      <c r="I109" s="3"/>
    </row>
    <row r="110" spans="1:9">
      <c r="A110" s="3" t="s">
        <v>39</v>
      </c>
      <c r="B110" t="s">
        <v>5174</v>
      </c>
      <c r="C110" t="s">
        <v>4986</v>
      </c>
      <c r="D110" t="s">
        <v>5322</v>
      </c>
      <c r="E110" t="str">
        <f t="shared" si="6"/>
        <v>f_labour_weeding_nrdays_other</v>
      </c>
      <c r="F110" t="b">
        <f t="shared" si="10"/>
        <v>0</v>
      </c>
      <c r="G110" s="3" t="b">
        <f t="shared" si="7"/>
        <v>0</v>
      </c>
      <c r="H110" s="3" t="str">
        <f t="shared" si="9"/>
        <v>f_labour_winnowing_nrdays = c_labor_days_winnowing,</v>
      </c>
      <c r="I110" s="3"/>
    </row>
    <row r="111" spans="1:9">
      <c r="A111" s="14" t="s">
        <v>356</v>
      </c>
      <c r="B111"/>
      <c r="C111" t="s">
        <v>2125</v>
      </c>
      <c r="D111" t="s">
        <v>5412</v>
      </c>
      <c r="E111" t="str">
        <f t="shared" si="6"/>
        <v>f_labour_winnowing_nrdays_other</v>
      </c>
      <c r="F111" t="b">
        <f t="shared" si="10"/>
        <v>0</v>
      </c>
      <c r="G111" s="3" t="b">
        <f t="shared" si="7"/>
        <v>0</v>
      </c>
      <c r="H111" s="3" t="str">
        <f t="shared" si="9"/>
        <v>f_labour_exension_worker_num = c_labor_extension_worker_amount,</v>
      </c>
      <c r="I111" s="3"/>
    </row>
    <row r="112" spans="1:9">
      <c r="A112" s="14" t="s">
        <v>278</v>
      </c>
      <c r="B112" t="s">
        <v>5202</v>
      </c>
      <c r="C112" t="s">
        <v>5031</v>
      </c>
      <c r="D112" t="s">
        <v>5365</v>
      </c>
      <c r="E112" t="str">
        <f t="shared" si="6"/>
        <v>f_labour_exension_worker_num_other</v>
      </c>
      <c r="F112" t="b">
        <f t="shared" si="10"/>
        <v>0</v>
      </c>
      <c r="G112" s="3" t="b">
        <f t="shared" si="7"/>
        <v>0</v>
      </c>
      <c r="H112" s="3" t="str">
        <f t="shared" si="9"/>
        <v>f_labour_livestock_differentiation_pay_per_part = c_labor_part_differentiation,</v>
      </c>
      <c r="I112" s="3"/>
    </row>
    <row r="113" spans="1:9">
      <c r="A113" s="14" t="s">
        <v>609</v>
      </c>
      <c r="B113" t="s">
        <v>5204</v>
      </c>
      <c r="C113" t="s">
        <v>5035</v>
      </c>
      <c r="D113" t="s">
        <v>5367</v>
      </c>
      <c r="E113" t="str">
        <f t="shared" si="6"/>
        <v>f_labour_livestock_differentiation_pay_per_part_other</v>
      </c>
      <c r="F113" t="b">
        <f t="shared" si="10"/>
        <v>0</v>
      </c>
      <c r="G113" s="3" t="b">
        <f t="shared" si="7"/>
        <v>0</v>
      </c>
      <c r="H113" s="3" t="str">
        <f t="shared" si="9"/>
        <v>f_labour_livestock_packaging_nrdays = c_labor_rate_packaging,</v>
      </c>
      <c r="I113" s="3"/>
    </row>
    <row r="114" spans="1:9">
      <c r="A114" s="14" t="s">
        <v>252</v>
      </c>
      <c r="B114" t="s">
        <v>5177</v>
      </c>
      <c r="C114" t="s">
        <v>4991</v>
      </c>
      <c r="D114" t="s">
        <v>5326</v>
      </c>
      <c r="E114" t="str">
        <f t="shared" si="6"/>
        <v>f_labour_livestock_packaging_nrdays_other</v>
      </c>
      <c r="F114" t="b">
        <f t="shared" si="10"/>
        <v>0</v>
      </c>
      <c r="G114" s="3" t="b">
        <f t="shared" si="7"/>
        <v>0</v>
      </c>
      <c r="H114" s="3" t="str">
        <f t="shared" ref="H114:H145" si="11">_xlfn.CONCAT(D114," = ",C114,",")</f>
        <v>f_labour_threshing_nrdays = c_labor_rate_threshing,</v>
      </c>
      <c r="I114" s="3"/>
    </row>
    <row r="115" spans="1:9">
      <c r="A115" s="14" t="s">
        <v>263</v>
      </c>
      <c r="B115" t="s">
        <v>2579</v>
      </c>
      <c r="C115" t="s">
        <v>5037</v>
      </c>
      <c r="D115" t="s">
        <v>5369</v>
      </c>
      <c r="E115" t="str">
        <f t="shared" si="6"/>
        <v>f_labour_threshing_nrdays_other</v>
      </c>
      <c r="F115" t="b">
        <f t="shared" si="10"/>
        <v>0</v>
      </c>
      <c r="G115" s="3" t="b">
        <f t="shared" si="7"/>
        <v>0</v>
      </c>
      <c r="H115" s="3" t="str">
        <f t="shared" si="11"/>
        <v>f_labour_livestock_boiling_nrhiredpeople = c_laborers_boiling,</v>
      </c>
      <c r="I115" s="3"/>
    </row>
    <row r="116" spans="1:9">
      <c r="A116" s="14" t="s">
        <v>142</v>
      </c>
      <c r="B116" t="s">
        <v>2579</v>
      </c>
      <c r="C116" t="s">
        <v>4977</v>
      </c>
      <c r="D116" t="s">
        <v>413</v>
      </c>
      <c r="E116" t="str">
        <f t="shared" si="6"/>
        <v>f_labour_livestock_boiling_nrhiredpeople_other</v>
      </c>
      <c r="F116" t="b">
        <f t="shared" si="10"/>
        <v>0</v>
      </c>
      <c r="G116" s="3" t="b">
        <f t="shared" si="7"/>
        <v>0</v>
      </c>
      <c r="H116" s="3" t="str">
        <f t="shared" si="11"/>
        <v>f_labour_fertilizerapp_nrhiredpeople = c_laborers_fertilizer_application,</v>
      </c>
      <c r="I116" s="3"/>
    </row>
    <row r="117" spans="1:9">
      <c r="A117" s="14" t="s">
        <v>485</v>
      </c>
      <c r="B117" t="s">
        <v>2579</v>
      </c>
      <c r="C117" t="s">
        <v>5018</v>
      </c>
      <c r="D117" t="s">
        <v>5353</v>
      </c>
      <c r="E117" t="str">
        <f t="shared" si="6"/>
        <v>f_labour_fertilizerapp_nrhiredpeople_other</v>
      </c>
      <c r="F117" t="b">
        <f t="shared" si="10"/>
        <v>0</v>
      </c>
      <c r="G117" s="3" t="b">
        <f t="shared" si="7"/>
        <v>0</v>
      </c>
      <c r="H117" s="3" t="str">
        <f t="shared" si="11"/>
        <v>f_labour_livestock_deworming_nrhiredpeople = c_laborers_fertilizer_application_1,</v>
      </c>
      <c r="I117" s="3"/>
    </row>
    <row r="118" spans="1:9">
      <c r="A118" s="3" t="s">
        <v>138</v>
      </c>
      <c r="B118" t="s">
        <v>2579</v>
      </c>
      <c r="C118" t="s">
        <v>5001</v>
      </c>
      <c r="D118" t="s">
        <v>5336</v>
      </c>
      <c r="E118" t="str">
        <f t="shared" si="6"/>
        <v>f_labour_livestock_deworming_nrhiredpeople_other</v>
      </c>
      <c r="F118" t="b">
        <f t="shared" si="10"/>
        <v>0</v>
      </c>
      <c r="G118" s="3" t="b">
        <f t="shared" si="7"/>
        <v>0</v>
      </c>
      <c r="H118" s="3" t="str">
        <f t="shared" si="11"/>
        <v>f_labour_harrowing_nrhiredpeople = c_laborers_harrowing,</v>
      </c>
      <c r="I118" s="3"/>
    </row>
    <row r="119" spans="1:9">
      <c r="A119" s="14" t="s">
        <v>182</v>
      </c>
      <c r="B119" t="s">
        <v>2579</v>
      </c>
      <c r="C119" t="s">
        <v>5010</v>
      </c>
      <c r="D119" t="s">
        <v>5347</v>
      </c>
      <c r="E119" t="str">
        <f t="shared" si="6"/>
        <v>f_labour_harrowing_nrhiredpeople_other</v>
      </c>
      <c r="F119" t="b">
        <f t="shared" si="10"/>
        <v>0</v>
      </c>
      <c r="G119" s="3" t="b">
        <f t="shared" si="7"/>
        <v>0</v>
      </c>
      <c r="H119" s="3" t="str">
        <f t="shared" si="11"/>
        <v>f_labour_livestock_cleaning_nrhiredpeople = c_laborers_hired_cleaning,</v>
      </c>
      <c r="I119" s="3"/>
    </row>
    <row r="120" spans="1:9">
      <c r="A120" s="14" t="s">
        <v>303</v>
      </c>
      <c r="B120" t="s">
        <v>2579</v>
      </c>
      <c r="C120" t="s">
        <v>5026</v>
      </c>
      <c r="D120" t="s">
        <v>5359</v>
      </c>
      <c r="E120" t="str">
        <f t="shared" si="6"/>
        <v>f_labour_livestock_cleaning_nrhiredpeople_other</v>
      </c>
      <c r="F120" t="b">
        <f t="shared" si="10"/>
        <v>0</v>
      </c>
      <c r="G120" s="3" t="b">
        <f t="shared" si="7"/>
        <v>0</v>
      </c>
      <c r="H120" s="3" t="str">
        <f t="shared" si="11"/>
        <v>f_labour_livestock_defeathering_nrhiredpeople = c_laborers_hired_defeathering,</v>
      </c>
      <c r="I120" s="3"/>
    </row>
    <row r="121" spans="1:9">
      <c r="A121" s="14" t="s">
        <v>475</v>
      </c>
      <c r="B121" t="s">
        <v>2579</v>
      </c>
      <c r="C121" t="s">
        <v>5030</v>
      </c>
      <c r="D121" t="s">
        <v>5362</v>
      </c>
      <c r="E121" t="str">
        <f t="shared" si="6"/>
        <v>f_labour_livestock_defeathering_nrhiredpeople_other</v>
      </c>
      <c r="F121" t="b">
        <f t="shared" si="10"/>
        <v>0</v>
      </c>
      <c r="G121" s="3" t="b">
        <f t="shared" si="7"/>
        <v>0</v>
      </c>
      <c r="H121" s="3" t="str">
        <f t="shared" si="11"/>
        <v>f_labour_livestock_differentiation_nrhiredpeople = c_laborers_hired_differentiation,</v>
      </c>
      <c r="I121" s="3"/>
    </row>
    <row r="122" spans="1:9">
      <c r="A122" s="14" t="s">
        <v>140</v>
      </c>
      <c r="B122" t="s">
        <v>2579</v>
      </c>
      <c r="C122" t="s">
        <v>4993</v>
      </c>
      <c r="D122" t="s">
        <v>5328</v>
      </c>
      <c r="E122" t="str">
        <f t="shared" si="6"/>
        <v>f_labour_livestock_differentiation_nrhiredpeople_other</v>
      </c>
      <c r="F122" t="b">
        <f t="shared" si="10"/>
        <v>0</v>
      </c>
      <c r="G122" s="3" t="b">
        <f t="shared" si="7"/>
        <v>0</v>
      </c>
      <c r="H122" s="3" t="str">
        <f t="shared" si="11"/>
        <v>f_labour_drying_nrhiredpeople = c_laborers_hired_drying,</v>
      </c>
      <c r="I122" s="3"/>
    </row>
    <row r="123" spans="1:9">
      <c r="A123" s="14" t="s">
        <v>162</v>
      </c>
      <c r="B123" t="s">
        <v>2579</v>
      </c>
      <c r="C123" t="s">
        <v>5006</v>
      </c>
      <c r="D123" t="s">
        <v>5343</v>
      </c>
      <c r="E123" t="str">
        <f t="shared" si="6"/>
        <v>f_labour_drying_nrhiredpeople_other</v>
      </c>
      <c r="F123" t="b">
        <f t="shared" si="10"/>
        <v>0</v>
      </c>
      <c r="G123" s="3" t="b">
        <f t="shared" si="7"/>
        <v>0</v>
      </c>
      <c r="H123" s="3" t="str">
        <f t="shared" si="11"/>
        <v>f_labour_livestock_feeding_nrhiredpeople = c_laborers_hired_feeding,</v>
      </c>
      <c r="I123" s="3"/>
    </row>
    <row r="124" spans="1:9">
      <c r="A124" s="14" t="s">
        <v>123</v>
      </c>
      <c r="B124" t="s">
        <v>2579</v>
      </c>
      <c r="C124" t="s">
        <v>1656</v>
      </c>
      <c r="D124" t="s">
        <v>433</v>
      </c>
      <c r="E124" t="str">
        <f t="shared" si="6"/>
        <v>f_labour_livestock_feeding_nrhiredpeople_other</v>
      </c>
      <c r="F124" t="b">
        <f t="shared" si="10"/>
        <v>0</v>
      </c>
      <c r="G124" s="3" t="b">
        <f t="shared" si="7"/>
        <v>0</v>
      </c>
      <c r="H124" s="3" t="str">
        <f t="shared" si="11"/>
        <v>f_labour_harvesting_nrhiredpeople = c_laborers_hired_harvesting,</v>
      </c>
      <c r="I124" s="3"/>
    </row>
    <row r="125" spans="1:9">
      <c r="A125" s="14" t="s">
        <v>537</v>
      </c>
      <c r="B125" t="s">
        <v>2579</v>
      </c>
      <c r="C125" t="s">
        <v>4997</v>
      </c>
      <c r="D125" t="s">
        <v>5330</v>
      </c>
      <c r="E125" t="str">
        <f t="shared" si="6"/>
        <v>f_labour_harvesting_nrhiredpeople_other</v>
      </c>
      <c r="F125" t="b">
        <f t="shared" si="10"/>
        <v>0</v>
      </c>
      <c r="G125" s="3" t="b">
        <f t="shared" si="7"/>
        <v>0</v>
      </c>
      <c r="H125" s="3" t="str">
        <f t="shared" si="11"/>
        <v>f_labour_packaging_nrhiredpeople = c_laborers_hired_packaging,</v>
      </c>
      <c r="I125" s="3"/>
    </row>
    <row r="126" spans="1:9">
      <c r="A126" s="14" t="s">
        <v>155</v>
      </c>
      <c r="B126" t="s">
        <v>2579</v>
      </c>
      <c r="C126" t="s">
        <v>5034</v>
      </c>
      <c r="D126" t="s">
        <v>5364</v>
      </c>
      <c r="E126" t="str">
        <f t="shared" si="6"/>
        <v>f_labour_packaging_nrhiredpeople_other</v>
      </c>
      <c r="F126" t="b">
        <f t="shared" si="10"/>
        <v>0</v>
      </c>
      <c r="G126" s="3" t="b">
        <f t="shared" si="7"/>
        <v>0</v>
      </c>
      <c r="H126" s="3" t="str">
        <f t="shared" si="11"/>
        <v>f_labour_livestock_packaging_nrhiredpeople = c_laborers_hired_packaging_poultry,</v>
      </c>
      <c r="I126" s="3"/>
    </row>
    <row r="127" spans="1:9">
      <c r="A127" s="3" t="s">
        <v>38</v>
      </c>
      <c r="B127" t="s">
        <v>2579</v>
      </c>
      <c r="C127" t="s">
        <v>4981</v>
      </c>
      <c r="D127" t="s">
        <v>423</v>
      </c>
      <c r="E127" t="str">
        <f t="shared" si="6"/>
        <v>f_labour_livestock_packaging_nrhiredpeople_other</v>
      </c>
      <c r="F127" t="b">
        <f t="shared" si="10"/>
        <v>0</v>
      </c>
      <c r="G127" s="3" t="b">
        <f t="shared" si="7"/>
        <v>0</v>
      </c>
      <c r="H127" s="3" t="str">
        <f t="shared" si="11"/>
        <v>f_labour_agrochemicalapp_nrhiredpeople = c_laborers_hired_pesticide_application,</v>
      </c>
      <c r="I127" s="3"/>
    </row>
    <row r="128" spans="1:9">
      <c r="A128" s="3" t="s">
        <v>73</v>
      </c>
      <c r="B128" t="s">
        <v>2579</v>
      </c>
      <c r="C128" t="s">
        <v>4967</v>
      </c>
      <c r="D128" t="s">
        <v>5313</v>
      </c>
      <c r="E128" t="str">
        <f t="shared" si="6"/>
        <v>f_labour_agrochemicalapp_nrhiredpeople_other</v>
      </c>
      <c r="F128" t="b">
        <f t="shared" si="10"/>
        <v>0</v>
      </c>
      <c r="G128" s="3" t="b">
        <f t="shared" si="7"/>
        <v>0</v>
      </c>
      <c r="H128" s="3" t="str">
        <f t="shared" si="11"/>
        <v>f_labour_ploughing_nrhiredpeople = c_laborers_hired_ploughing,</v>
      </c>
      <c r="I128" s="3"/>
    </row>
    <row r="129" spans="1:9">
      <c r="A129" s="14" t="s">
        <v>470</v>
      </c>
      <c r="B129" t="s">
        <v>2579</v>
      </c>
      <c r="C129" t="s">
        <v>5022</v>
      </c>
      <c r="D129" t="s">
        <v>5356</v>
      </c>
      <c r="E129" t="str">
        <f t="shared" si="6"/>
        <v>f_labour_ploughing_nrhiredpeople_other</v>
      </c>
      <c r="F129" t="b">
        <f t="shared" si="10"/>
        <v>0</v>
      </c>
      <c r="G129" s="3" t="b">
        <f t="shared" si="7"/>
        <v>0</v>
      </c>
      <c r="H129" s="3" t="str">
        <f t="shared" si="11"/>
        <v>f_labour_livestock_slaughtering_nrhiredpeople = c_laborers_hired_slaughtering,</v>
      </c>
      <c r="I129" s="3"/>
    </row>
    <row r="130" spans="1:9">
      <c r="A130" s="14" t="s">
        <v>427</v>
      </c>
      <c r="B130" t="s">
        <v>2579</v>
      </c>
      <c r="C130" t="s">
        <v>4971</v>
      </c>
      <c r="D130" t="s">
        <v>5317</v>
      </c>
      <c r="E130" t="str">
        <f t="shared" ref="E130:E193" si="12">_xlfn.CONCAT(D129,"_other")</f>
        <v>f_labour_livestock_slaughtering_nrhiredpeople_other</v>
      </c>
      <c r="F130" t="b">
        <f t="shared" si="10"/>
        <v>0</v>
      </c>
      <c r="G130" s="3" t="b">
        <f t="shared" ref="G130:G193" si="13">D130=C130</f>
        <v>0</v>
      </c>
      <c r="H130" s="3" t="str">
        <f t="shared" si="11"/>
        <v>f_labour_sowing_nrhiredpeople = c_laborers_hired_sowing,</v>
      </c>
      <c r="I130" s="3"/>
    </row>
    <row r="131" spans="1:9">
      <c r="A131" s="3" t="s">
        <v>92</v>
      </c>
      <c r="B131" t="s">
        <v>2579</v>
      </c>
      <c r="C131" t="s">
        <v>4990</v>
      </c>
      <c r="D131" t="s">
        <v>5325</v>
      </c>
      <c r="E131" t="str">
        <f t="shared" si="12"/>
        <v>f_labour_sowing_nrhiredpeople_other</v>
      </c>
      <c r="F131" t="b">
        <f t="shared" si="10"/>
        <v>0</v>
      </c>
      <c r="G131" s="3" t="b">
        <f t="shared" si="13"/>
        <v>0</v>
      </c>
      <c r="H131" s="3" t="str">
        <f t="shared" si="11"/>
        <v>f_labour_threshing_nrhiredpeople = c_laborers_hired_threshing,</v>
      </c>
      <c r="I131" s="3"/>
    </row>
    <row r="132" spans="1:9">
      <c r="A132" s="14" t="s">
        <v>615</v>
      </c>
      <c r="B132" t="s">
        <v>2579</v>
      </c>
      <c r="C132" t="s">
        <v>5014</v>
      </c>
      <c r="D132" t="s">
        <v>5350</v>
      </c>
      <c r="E132" t="str">
        <f t="shared" si="12"/>
        <v>f_labour_threshing_nrhiredpeople_other</v>
      </c>
      <c r="F132" t="b">
        <f t="shared" si="10"/>
        <v>0</v>
      </c>
      <c r="G132" s="3" t="b">
        <f t="shared" si="13"/>
        <v>0</v>
      </c>
      <c r="H132" s="3" t="str">
        <f t="shared" si="11"/>
        <v>f_labour_livestock_vaccination_nrhiredpeople = c_laborers_hired_vaccination,</v>
      </c>
      <c r="I132" s="3"/>
    </row>
    <row r="133" spans="1:9">
      <c r="A133" s="3" t="s">
        <v>140</v>
      </c>
      <c r="B133" t="s">
        <v>2579</v>
      </c>
      <c r="C133" t="s">
        <v>4264</v>
      </c>
      <c r="D133" t="s">
        <v>4614</v>
      </c>
      <c r="E133" t="str">
        <f t="shared" si="12"/>
        <v>f_labour_livestock_vaccination_nrhiredpeople_other</v>
      </c>
      <c r="F133" t="b">
        <f t="shared" si="10"/>
        <v>0</v>
      </c>
      <c r="G133" s="3" t="b">
        <f t="shared" si="13"/>
        <v>0</v>
      </c>
      <c r="H133" s="3" t="str">
        <f t="shared" si="11"/>
        <v>f_labour_weeding_nrhiredpeople = c_laborers_hired_weeding,</v>
      </c>
      <c r="I133" s="3"/>
    </row>
    <row r="134" spans="1:9">
      <c r="A134" s="3" t="s">
        <v>134</v>
      </c>
      <c r="B134" t="s">
        <v>2579</v>
      </c>
      <c r="C134" t="s">
        <v>4985</v>
      </c>
      <c r="D134" t="s">
        <v>5321</v>
      </c>
      <c r="E134" t="str">
        <f t="shared" si="12"/>
        <v>f_labour_weeding_nrhiredpeople_other</v>
      </c>
      <c r="F134" t="b">
        <f t="shared" si="10"/>
        <v>0</v>
      </c>
      <c r="G134" s="3" t="b">
        <f t="shared" si="13"/>
        <v>0</v>
      </c>
      <c r="H134" s="3" t="str">
        <f t="shared" si="11"/>
        <v>f_labour_winnowing_nrhiredpeople = c_laborers_hired_winnowing,</v>
      </c>
      <c r="I134" s="3"/>
    </row>
    <row r="135" spans="1:9" hidden="1">
      <c r="A135" s="3" t="s">
        <v>7</v>
      </c>
      <c r="B135" t="s">
        <v>5163</v>
      </c>
      <c r="C135" s="2" t="s">
        <v>1630</v>
      </c>
      <c r="E135" t="str">
        <f t="shared" si="12"/>
        <v>f_labour_winnowing_nrhiredpeople_other</v>
      </c>
      <c r="G135" s="3" t="b">
        <f t="shared" si="13"/>
        <v>0</v>
      </c>
      <c r="H135" s="3" t="str">
        <f t="shared" si="11"/>
        <v xml:space="preserve"> = c_labour,</v>
      </c>
      <c r="I135" s="3"/>
    </row>
    <row r="136" spans="1:9" hidden="1">
      <c r="A136" s="3" t="s">
        <v>54</v>
      </c>
      <c r="B136" t="s">
        <v>5189</v>
      </c>
      <c r="C136" s="2" t="s">
        <v>5004</v>
      </c>
      <c r="E136" t="str">
        <f t="shared" si="12"/>
        <v>_other</v>
      </c>
      <c r="G136" s="3" t="b">
        <f t="shared" si="13"/>
        <v>0</v>
      </c>
      <c r="H136" s="3" t="str">
        <f t="shared" si="11"/>
        <v xml:space="preserve"> = c_labour_1,</v>
      </c>
      <c r="I136" s="3"/>
    </row>
    <row r="137" spans="1:9" hidden="1">
      <c r="A137" s="14" t="s">
        <v>248</v>
      </c>
      <c r="B137" t="s">
        <v>5187</v>
      </c>
      <c r="C137" s="2" t="s">
        <v>1676</v>
      </c>
      <c r="E137" t="str">
        <f t="shared" si="12"/>
        <v>_other</v>
      </c>
      <c r="G137" s="3" t="b">
        <f t="shared" si="13"/>
        <v>0</v>
      </c>
      <c r="H137" s="3" t="str">
        <f t="shared" si="11"/>
        <v xml:space="preserve"> = c_labour_extension_worker_amount,</v>
      </c>
      <c r="I137" s="3"/>
    </row>
    <row r="138" spans="1:9">
      <c r="A138" s="14" t="s">
        <v>425</v>
      </c>
      <c r="B138" t="s">
        <v>5245</v>
      </c>
      <c r="C138" t="s">
        <v>1735</v>
      </c>
      <c r="D138" t="s">
        <v>3448</v>
      </c>
      <c r="E138" t="str">
        <f t="shared" si="12"/>
        <v>_other</v>
      </c>
      <c r="F138" t="b">
        <f t="shared" ref="F138:F169" si="14">D139=D138</f>
        <v>0</v>
      </c>
      <c r="G138" s="3" t="b">
        <f t="shared" si="13"/>
        <v>0</v>
      </c>
      <c r="H138" s="3" t="str">
        <f t="shared" si="11"/>
        <v>f_equip_costs_maintenance = c_maintenance_amount,</v>
      </c>
      <c r="I138" s="3"/>
    </row>
    <row r="139" spans="1:9">
      <c r="A139" s="14" t="s">
        <v>526</v>
      </c>
      <c r="B139" t="s">
        <v>5246</v>
      </c>
      <c r="C139" t="s">
        <v>5039</v>
      </c>
      <c r="D139" t="s">
        <v>5451</v>
      </c>
      <c r="E139" t="str">
        <f t="shared" si="12"/>
        <v>f_equip_costs_maintenance_other</v>
      </c>
      <c r="F139" t="b">
        <f t="shared" si="14"/>
        <v>0</v>
      </c>
      <c r="G139" s="3" t="b">
        <f t="shared" si="13"/>
        <v>0</v>
      </c>
      <c r="H139" s="3" t="str">
        <f t="shared" si="11"/>
        <v>f_livestock_costs_antibiotics = c_medicine_antibiotics,</v>
      </c>
      <c r="I139" s="3"/>
    </row>
    <row r="140" spans="1:9">
      <c r="A140" s="14" t="s">
        <v>569</v>
      </c>
      <c r="B140" t="s">
        <v>3738</v>
      </c>
      <c r="C140" t="s">
        <v>1737</v>
      </c>
      <c r="D140" s="2" t="s">
        <v>286</v>
      </c>
      <c r="E140" t="str">
        <f t="shared" si="12"/>
        <v>f_livestock_costs_antibiotics_other</v>
      </c>
      <c r="F140" t="b">
        <f t="shared" si="14"/>
        <v>0</v>
      </c>
      <c r="G140" s="3" t="b">
        <f t="shared" si="13"/>
        <v>0</v>
      </c>
      <c r="H140" s="3" t="str">
        <f t="shared" si="11"/>
        <v>f_livestock_costs_medics = c_medicine_livestock_amount,</v>
      </c>
      <c r="I140" s="3"/>
    </row>
    <row r="141" spans="1:9">
      <c r="A141" s="3" t="s">
        <v>25</v>
      </c>
      <c r="B141" t="s">
        <v>5205</v>
      </c>
      <c r="C141" t="s">
        <v>5036</v>
      </c>
      <c r="D141" t="s">
        <v>5368</v>
      </c>
      <c r="E141" t="str">
        <f t="shared" si="12"/>
        <v>f_livestock_costs_medics_other</v>
      </c>
      <c r="F141" t="b">
        <f t="shared" si="14"/>
        <v>0</v>
      </c>
      <c r="G141" s="3" t="b">
        <f t="shared" si="13"/>
        <v>0</v>
      </c>
      <c r="H141" s="3" t="str">
        <f t="shared" si="11"/>
        <v>f_labour_livestock_boiling_nrpeople = c_number_boiling_eggs,</v>
      </c>
      <c r="I141" s="3"/>
    </row>
    <row r="142" spans="1:9">
      <c r="A142" s="14" t="s">
        <v>285</v>
      </c>
      <c r="B142" t="s">
        <v>2580</v>
      </c>
      <c r="C142" t="s">
        <v>5007</v>
      </c>
      <c r="D142" t="s">
        <v>5344</v>
      </c>
      <c r="E142" t="str">
        <f t="shared" si="12"/>
        <v>f_labour_livestock_boiling_nrpeople_other</v>
      </c>
      <c r="F142" t="b">
        <f t="shared" si="14"/>
        <v>0</v>
      </c>
      <c r="G142" s="3" t="b">
        <f t="shared" si="13"/>
        <v>0</v>
      </c>
      <c r="H142" s="3" t="str">
        <f t="shared" si="11"/>
        <v>f_labour_livestock_feeding_nrdays = c_number_days_feeding,</v>
      </c>
      <c r="I142" s="3"/>
    </row>
    <row r="143" spans="1:9">
      <c r="A143" s="14" t="s">
        <v>490</v>
      </c>
      <c r="B143" t="s">
        <v>5195</v>
      </c>
      <c r="C143" t="s">
        <v>5017</v>
      </c>
      <c r="D143" t="s">
        <v>5352</v>
      </c>
      <c r="E143" t="str">
        <f t="shared" si="12"/>
        <v>f_labour_livestock_feeding_nrdays_other</v>
      </c>
      <c r="F143" t="b">
        <f t="shared" si="14"/>
        <v>0</v>
      </c>
      <c r="G143" s="3" t="b">
        <f t="shared" si="13"/>
        <v>0</v>
      </c>
      <c r="H143" s="3" t="str">
        <f t="shared" si="11"/>
        <v>f_labour_livestock_deworming_nrpeople = c_number_deworming,</v>
      </c>
      <c r="I143" s="3"/>
    </row>
    <row r="144" spans="1:9">
      <c r="A144" s="14" t="s">
        <v>728</v>
      </c>
      <c r="B144" t="s">
        <v>5169</v>
      </c>
      <c r="C144" t="s">
        <v>4976</v>
      </c>
      <c r="D144" t="s">
        <v>412</v>
      </c>
      <c r="E144" t="str">
        <f t="shared" si="12"/>
        <v>f_labour_livestock_deworming_nrpeople_other</v>
      </c>
      <c r="F144" t="b">
        <f t="shared" si="14"/>
        <v>0</v>
      </c>
      <c r="G144" s="3" t="b">
        <f t="shared" si="13"/>
        <v>0</v>
      </c>
      <c r="H144" s="3" t="str">
        <f t="shared" si="11"/>
        <v>f_labour_fertilizerapp_nrpeople = c_number_fertilizer_application,</v>
      </c>
      <c r="I144" s="3"/>
    </row>
    <row r="145" spans="1:9">
      <c r="A145" s="3" t="s">
        <v>109</v>
      </c>
      <c r="B145" t="s">
        <v>5191</v>
      </c>
      <c r="C145" t="s">
        <v>5009</v>
      </c>
      <c r="D145" t="s">
        <v>5346</v>
      </c>
      <c r="E145" t="str">
        <f t="shared" si="12"/>
        <v>f_labour_fertilizerapp_nrpeople_other</v>
      </c>
      <c r="F145" t="b">
        <f t="shared" si="14"/>
        <v>0</v>
      </c>
      <c r="G145" s="3" t="b">
        <f t="shared" si="13"/>
        <v>0</v>
      </c>
      <c r="H145" s="3" t="str">
        <f t="shared" si="11"/>
        <v>f_labour_livestock_cleaning_nrpeople = c_number_laborer_cleaning,</v>
      </c>
      <c r="I145" s="3"/>
    </row>
    <row r="146" spans="1:9">
      <c r="A146" s="14" t="s">
        <v>437</v>
      </c>
      <c r="B146" t="s">
        <v>5199</v>
      </c>
      <c r="C146" t="s">
        <v>5025</v>
      </c>
      <c r="D146" t="s">
        <v>5358</v>
      </c>
      <c r="E146" t="str">
        <f t="shared" si="12"/>
        <v>f_labour_livestock_cleaning_nrpeople_other</v>
      </c>
      <c r="F146" t="b">
        <f t="shared" si="14"/>
        <v>0</v>
      </c>
      <c r="G146" s="3" t="b">
        <f t="shared" si="13"/>
        <v>0</v>
      </c>
      <c r="H146" s="3" t="str">
        <f t="shared" ref="H146:H182" si="15">_xlfn.CONCAT(D146," = ",C146,",")</f>
        <v>f_labour_livestock_defeathering_nrpeople = c_number_laborer_defeathering,</v>
      </c>
      <c r="I146" s="3"/>
    </row>
    <row r="147" spans="1:9">
      <c r="A147" s="14" t="s">
        <v>153</v>
      </c>
      <c r="B147" t="s">
        <v>5201</v>
      </c>
      <c r="C147" t="s">
        <v>5029</v>
      </c>
      <c r="D147" t="s">
        <v>5361</v>
      </c>
      <c r="E147" t="str">
        <f t="shared" si="12"/>
        <v>f_labour_livestock_defeathering_nrpeople_other</v>
      </c>
      <c r="F147" t="b">
        <f t="shared" si="14"/>
        <v>0</v>
      </c>
      <c r="G147" s="3" t="b">
        <f t="shared" si="13"/>
        <v>0</v>
      </c>
      <c r="H147" s="3" t="str">
        <f t="shared" si="15"/>
        <v>f_labour_livestock_differentiation_nrpeople = c_number_laborer_differentiation,</v>
      </c>
      <c r="I147" s="3"/>
    </row>
    <row r="148" spans="1:9">
      <c r="A148" s="14" t="s">
        <v>158</v>
      </c>
      <c r="B148" t="s">
        <v>5178</v>
      </c>
      <c r="C148" t="s">
        <v>4992</v>
      </c>
      <c r="D148" t="s">
        <v>5327</v>
      </c>
      <c r="E148" t="str">
        <f t="shared" si="12"/>
        <v>f_labour_livestock_differentiation_nrpeople_other</v>
      </c>
      <c r="F148" t="b">
        <f t="shared" si="14"/>
        <v>0</v>
      </c>
      <c r="G148" s="3" t="b">
        <f t="shared" si="13"/>
        <v>0</v>
      </c>
      <c r="H148" s="3" t="str">
        <f t="shared" si="15"/>
        <v>f_labour_drying_nrpeople = c_number_laborer_drying,</v>
      </c>
      <c r="I148" s="3"/>
    </row>
    <row r="149" spans="1:9">
      <c r="A149" s="14" t="s">
        <v>296</v>
      </c>
      <c r="B149" t="s">
        <v>5190</v>
      </c>
      <c r="C149" t="s">
        <v>5005</v>
      </c>
      <c r="D149" t="s">
        <v>5342</v>
      </c>
      <c r="E149" t="str">
        <f t="shared" si="12"/>
        <v>f_labour_drying_nrpeople_other</v>
      </c>
      <c r="F149" t="b">
        <f t="shared" si="14"/>
        <v>0</v>
      </c>
      <c r="G149" s="3" t="b">
        <f t="shared" si="13"/>
        <v>0</v>
      </c>
      <c r="H149" s="3" t="str">
        <f t="shared" si="15"/>
        <v>f_labour_livestock_feeding_nrpeople = c_number_laborer_feeding,</v>
      </c>
      <c r="I149" s="3"/>
    </row>
    <row r="150" spans="1:9">
      <c r="A150" s="14" t="s">
        <v>240</v>
      </c>
      <c r="B150" t="s">
        <v>5183</v>
      </c>
      <c r="C150" t="s">
        <v>5000</v>
      </c>
      <c r="D150" t="s">
        <v>5335</v>
      </c>
      <c r="E150" t="str">
        <f t="shared" si="12"/>
        <v>f_labour_livestock_feeding_nrpeople_other</v>
      </c>
      <c r="F150" t="b">
        <f t="shared" si="14"/>
        <v>0</v>
      </c>
      <c r="G150" s="3" t="b">
        <f t="shared" si="13"/>
        <v>0</v>
      </c>
      <c r="H150" s="3" t="str">
        <f t="shared" si="15"/>
        <v>f_labour_harrowing_nrpeople = c_number_laborer_harrowing,</v>
      </c>
      <c r="I150" s="3"/>
    </row>
    <row r="151" spans="1:9">
      <c r="A151" s="14" t="s">
        <v>256</v>
      </c>
      <c r="B151" t="s">
        <v>2592</v>
      </c>
      <c r="C151" t="s">
        <v>1655</v>
      </c>
      <c r="D151" t="s">
        <v>432</v>
      </c>
      <c r="E151" t="str">
        <f t="shared" si="12"/>
        <v>f_labour_harrowing_nrpeople_other</v>
      </c>
      <c r="F151" t="b">
        <f t="shared" si="14"/>
        <v>0</v>
      </c>
      <c r="G151" s="3" t="b">
        <f t="shared" si="13"/>
        <v>0</v>
      </c>
      <c r="H151" s="3" t="str">
        <f t="shared" si="15"/>
        <v>f_labour_harvesting_nrpeople = c_number_laborer_harvesting,</v>
      </c>
      <c r="I151" s="3"/>
    </row>
    <row r="152" spans="1:9">
      <c r="A152" s="3" t="s">
        <v>44</v>
      </c>
      <c r="B152" t="s">
        <v>5181</v>
      </c>
      <c r="C152" t="s">
        <v>4996</v>
      </c>
      <c r="D152" t="s">
        <v>5329</v>
      </c>
      <c r="E152" t="str">
        <f t="shared" si="12"/>
        <v>f_labour_harvesting_nrpeople_other</v>
      </c>
      <c r="F152" t="b">
        <f t="shared" si="14"/>
        <v>0</v>
      </c>
      <c r="G152" s="3" t="b">
        <f t="shared" si="13"/>
        <v>0</v>
      </c>
      <c r="H152" s="3" t="str">
        <f t="shared" si="15"/>
        <v>f_labour_packaging_nrpeople = c_number_laborer_packaging,</v>
      </c>
      <c r="I152" s="3"/>
    </row>
    <row r="153" spans="1:9">
      <c r="A153" s="14" t="s">
        <v>202</v>
      </c>
      <c r="B153" t="s">
        <v>5171</v>
      </c>
      <c r="C153" t="s">
        <v>4980</v>
      </c>
      <c r="D153" t="s">
        <v>422</v>
      </c>
      <c r="E153" t="str">
        <f t="shared" si="12"/>
        <v>f_labour_packaging_nrpeople_other</v>
      </c>
      <c r="F153" t="b">
        <f t="shared" si="14"/>
        <v>0</v>
      </c>
      <c r="G153" s="3" t="b">
        <f t="shared" si="13"/>
        <v>0</v>
      </c>
      <c r="H153" s="3" t="str">
        <f t="shared" si="15"/>
        <v>f_labour_agrochemicalapp_nrpeople = c_number_laborer_pesticide_application,</v>
      </c>
      <c r="I153" s="3"/>
    </row>
    <row r="154" spans="1:9">
      <c r="A154" s="14" t="s">
        <v>440</v>
      </c>
      <c r="B154" t="s">
        <v>5164</v>
      </c>
      <c r="C154" t="s">
        <v>4966</v>
      </c>
      <c r="D154" t="s">
        <v>5312</v>
      </c>
      <c r="E154" t="str">
        <f t="shared" si="12"/>
        <v>f_labour_agrochemicalapp_nrpeople_other</v>
      </c>
      <c r="F154" t="b">
        <f t="shared" si="14"/>
        <v>0</v>
      </c>
      <c r="G154" s="3" t="b">
        <f t="shared" si="13"/>
        <v>0</v>
      </c>
      <c r="H154" s="3" t="str">
        <f t="shared" si="15"/>
        <v>f_labour_ploughing_nrpeople = c_number_laborer_ploughing,</v>
      </c>
      <c r="I154" s="3"/>
    </row>
    <row r="155" spans="1:9">
      <c r="A155" s="14" t="s">
        <v>435</v>
      </c>
      <c r="B155" t="s">
        <v>5197</v>
      </c>
      <c r="C155" t="s">
        <v>5021</v>
      </c>
      <c r="D155" t="s">
        <v>5355</v>
      </c>
      <c r="E155" t="str">
        <f t="shared" si="12"/>
        <v>f_labour_ploughing_nrpeople_other</v>
      </c>
      <c r="F155" t="b">
        <f t="shared" si="14"/>
        <v>0</v>
      </c>
      <c r="G155" s="3" t="b">
        <f t="shared" si="13"/>
        <v>0</v>
      </c>
      <c r="H155" s="3" t="str">
        <f t="shared" si="15"/>
        <v>f_labour_livestock_slaughtering_nrpeople = c_number_laborer_slaughtering,</v>
      </c>
      <c r="I155" s="3"/>
    </row>
    <row r="156" spans="1:9">
      <c r="A156" s="14" t="s">
        <v>362</v>
      </c>
      <c r="B156" t="s">
        <v>5166</v>
      </c>
      <c r="C156" t="s">
        <v>4970</v>
      </c>
      <c r="D156" t="s">
        <v>5316</v>
      </c>
      <c r="E156" t="str">
        <f t="shared" si="12"/>
        <v>f_labour_livestock_slaughtering_nrpeople_other</v>
      </c>
      <c r="F156" t="b">
        <f t="shared" si="14"/>
        <v>0</v>
      </c>
      <c r="G156" s="3" t="b">
        <f t="shared" si="13"/>
        <v>0</v>
      </c>
      <c r="H156" s="3" t="str">
        <f t="shared" si="15"/>
        <v>f_labour_sowing_nrpeople = c_number_laborer_sowing,</v>
      </c>
      <c r="I156" s="3"/>
    </row>
    <row r="157" spans="1:9">
      <c r="A157" s="14" t="s">
        <v>208</v>
      </c>
      <c r="B157" t="s">
        <v>5176</v>
      </c>
      <c r="C157" t="s">
        <v>4989</v>
      </c>
      <c r="D157" t="s">
        <v>5324</v>
      </c>
      <c r="E157" t="str">
        <f t="shared" si="12"/>
        <v>f_labour_sowing_nrpeople_other</v>
      </c>
      <c r="F157" t="b">
        <f t="shared" si="14"/>
        <v>0</v>
      </c>
      <c r="G157" s="3" t="b">
        <f t="shared" si="13"/>
        <v>0</v>
      </c>
      <c r="H157" s="3" t="str">
        <f t="shared" si="15"/>
        <v>f_labour_threshing_nrpeople = c_number_laborer_threshing,</v>
      </c>
      <c r="I157" s="3"/>
    </row>
    <row r="158" spans="1:9">
      <c r="A158" s="14" t="s">
        <v>480</v>
      </c>
      <c r="B158" t="s">
        <v>5181</v>
      </c>
      <c r="C158" t="s">
        <v>5033</v>
      </c>
      <c r="D158" t="s">
        <v>5363</v>
      </c>
      <c r="E158" t="str">
        <f t="shared" si="12"/>
        <v>f_labour_threshing_nrpeople_other</v>
      </c>
      <c r="F158" t="b">
        <f t="shared" si="14"/>
        <v>0</v>
      </c>
      <c r="G158" s="3" t="b">
        <f t="shared" si="13"/>
        <v>0</v>
      </c>
      <c r="H158" s="3" t="str">
        <f t="shared" si="15"/>
        <v>f_labour_livestock_packaging_nrpeople = c_number_laborer_threshing_1,</v>
      </c>
      <c r="I158" s="3"/>
    </row>
    <row r="159" spans="1:9">
      <c r="A159" s="14" t="s">
        <v>281</v>
      </c>
      <c r="B159" t="s">
        <v>5193</v>
      </c>
      <c r="C159" t="s">
        <v>5013</v>
      </c>
      <c r="D159" t="s">
        <v>5349</v>
      </c>
      <c r="E159" t="str">
        <f t="shared" si="12"/>
        <v>f_labour_livestock_packaging_nrpeople_other</v>
      </c>
      <c r="F159" t="b">
        <f t="shared" si="14"/>
        <v>0</v>
      </c>
      <c r="G159" s="3" t="b">
        <f t="shared" si="13"/>
        <v>0</v>
      </c>
      <c r="H159" s="3" t="str">
        <f t="shared" si="15"/>
        <v>f_labour_livestock_vaccination_nrpeople = c_number_laborer_vaccination,</v>
      </c>
      <c r="I159" s="3"/>
    </row>
    <row r="160" spans="1:9">
      <c r="A160" s="3" t="s">
        <v>0</v>
      </c>
      <c r="B160" t="s">
        <v>5168</v>
      </c>
      <c r="C160" t="s">
        <v>4263</v>
      </c>
      <c r="D160" t="s">
        <v>4613</v>
      </c>
      <c r="E160" t="str">
        <f t="shared" si="12"/>
        <v>f_labour_livestock_vaccination_nrpeople_other</v>
      </c>
      <c r="F160" t="b">
        <f t="shared" si="14"/>
        <v>0</v>
      </c>
      <c r="G160" s="3" t="b">
        <f t="shared" si="13"/>
        <v>0</v>
      </c>
      <c r="H160" s="3" t="str">
        <f t="shared" si="15"/>
        <v>f_labour_weeding_nrpeople = c_number_laborer_weeding,</v>
      </c>
      <c r="I160" s="3"/>
    </row>
    <row r="161" spans="1:9">
      <c r="A161" s="3" t="s">
        <v>93</v>
      </c>
      <c r="B161" t="s">
        <v>5173</v>
      </c>
      <c r="C161" t="s">
        <v>4984</v>
      </c>
      <c r="D161" t="s">
        <v>5320</v>
      </c>
      <c r="E161" t="str">
        <f t="shared" si="12"/>
        <v>f_labour_weeding_nrpeople_other</v>
      </c>
      <c r="F161" t="b">
        <f t="shared" si="14"/>
        <v>0</v>
      </c>
      <c r="G161" s="3" t="b">
        <f t="shared" si="13"/>
        <v>0</v>
      </c>
      <c r="H161" s="3" t="str">
        <f t="shared" si="15"/>
        <v>f_labour_winnowing_nrpeople = c_number_laborer_winnowing,</v>
      </c>
      <c r="I161" s="3"/>
    </row>
    <row r="162" spans="1:9">
      <c r="A162" s="14" t="s">
        <v>177</v>
      </c>
      <c r="B162" t="s">
        <v>5186</v>
      </c>
      <c r="C162" t="s">
        <v>1675</v>
      </c>
      <c r="D162" t="s">
        <v>5340</v>
      </c>
      <c r="E162" t="str">
        <f t="shared" si="12"/>
        <v>f_labour_winnowing_nrpeople_other</v>
      </c>
      <c r="F162" t="b">
        <f t="shared" si="14"/>
        <v>0</v>
      </c>
      <c r="G162" s="3" t="b">
        <f t="shared" si="13"/>
        <v>0</v>
      </c>
      <c r="H162" s="3" t="str">
        <f t="shared" si="15"/>
        <v>f_labour_exension_worker_wage = c_pay_extension_worker,</v>
      </c>
      <c r="I162" s="3"/>
    </row>
    <row r="163" spans="1:9">
      <c r="A163" s="14" t="s">
        <v>264</v>
      </c>
      <c r="B163" t="s">
        <v>5242</v>
      </c>
      <c r="C163" t="s">
        <v>1729</v>
      </c>
      <c r="D163" t="s">
        <v>789</v>
      </c>
      <c r="E163" t="str">
        <f t="shared" si="12"/>
        <v>f_labour_exension_worker_wage_other</v>
      </c>
      <c r="F163" t="b">
        <f t="shared" si="14"/>
        <v>0</v>
      </c>
      <c r="G163" s="3" t="b">
        <f t="shared" si="13"/>
        <v>0</v>
      </c>
      <c r="H163" s="3" t="str">
        <f t="shared" si="15"/>
        <v>f_inputs_costs_chemicals_1 = c_pesticides_amount,</v>
      </c>
      <c r="I163" s="3"/>
    </row>
    <row r="164" spans="1:9">
      <c r="A164" s="14" t="s">
        <v>504</v>
      </c>
      <c r="B164" t="s">
        <v>3732</v>
      </c>
      <c r="C164" t="s">
        <v>1728</v>
      </c>
      <c r="D164" t="s">
        <v>4702</v>
      </c>
      <c r="E164" t="str">
        <f t="shared" si="12"/>
        <v>f_inputs_costs_chemicals_1_other</v>
      </c>
      <c r="F164" t="b">
        <f t="shared" si="14"/>
        <v>0</v>
      </c>
      <c r="G164" s="3" t="b">
        <f t="shared" si="13"/>
        <v>0</v>
      </c>
      <c r="H164" s="3" t="str">
        <f t="shared" si="15"/>
        <v>f_inputs_costs_ratoons = c_ratoons_amount,</v>
      </c>
      <c r="I164" s="3"/>
    </row>
    <row r="165" spans="1:9">
      <c r="A165" s="14" t="s">
        <v>229</v>
      </c>
      <c r="B165" t="s">
        <v>3739</v>
      </c>
      <c r="C165" t="s">
        <v>1732</v>
      </c>
      <c r="D165" t="s">
        <v>792</v>
      </c>
      <c r="E165" t="str">
        <f t="shared" si="12"/>
        <v>f_inputs_costs_ratoons_other</v>
      </c>
      <c r="F165" t="b">
        <f t="shared" si="14"/>
        <v>0</v>
      </c>
      <c r="G165" s="3" t="b">
        <f t="shared" si="13"/>
        <v>0</v>
      </c>
      <c r="H165" s="3" t="str">
        <f t="shared" si="15"/>
        <v>f_inputs_costs_seedlings = c_seedlings_amount,</v>
      </c>
      <c r="I165" s="3"/>
    </row>
    <row r="166" spans="1:9">
      <c r="A166" s="14" t="s">
        <v>290</v>
      </c>
      <c r="B166" t="s">
        <v>3729</v>
      </c>
      <c r="C166" t="s">
        <v>1725</v>
      </c>
      <c r="D166" t="s">
        <v>529</v>
      </c>
      <c r="E166" t="str">
        <f t="shared" si="12"/>
        <v>f_inputs_costs_seedlings_other</v>
      </c>
      <c r="F166" t="b">
        <f t="shared" si="14"/>
        <v>0</v>
      </c>
      <c r="G166" s="3" t="b">
        <f t="shared" si="13"/>
        <v>0</v>
      </c>
      <c r="H166" s="3" t="str">
        <f t="shared" si="15"/>
        <v>f_inputs_costs_seeds = c_seeds_amount,</v>
      </c>
      <c r="I166" s="3"/>
    </row>
    <row r="167" spans="1:9">
      <c r="A167" s="14" t="s">
        <v>500</v>
      </c>
      <c r="B167" t="s">
        <v>3734</v>
      </c>
      <c r="C167" t="s">
        <v>1733</v>
      </c>
      <c r="D167" t="s">
        <v>534</v>
      </c>
      <c r="E167" t="str">
        <f t="shared" si="12"/>
        <v>f_inputs_costs_seeds_other</v>
      </c>
      <c r="F167" t="b">
        <f t="shared" si="14"/>
        <v>0</v>
      </c>
      <c r="G167" s="3" t="b">
        <f t="shared" si="13"/>
        <v>0</v>
      </c>
      <c r="H167" s="3" t="str">
        <f t="shared" si="15"/>
        <v>f_inputs_costs_irrigation = c_water_amount,</v>
      </c>
      <c r="I167" s="3"/>
    </row>
    <row r="168" spans="1:9">
      <c r="A168" s="14" t="s">
        <v>443</v>
      </c>
      <c r="B168" t="s">
        <v>3759</v>
      </c>
      <c r="C168" t="s">
        <v>1763</v>
      </c>
      <c r="D168" s="4" t="s">
        <v>1965</v>
      </c>
      <c r="E168" t="str">
        <f t="shared" si="12"/>
        <v>f_inputs_costs_irrigation_other</v>
      </c>
      <c r="F168" t="b">
        <f t="shared" si="14"/>
        <v>0</v>
      </c>
      <c r="G168" s="3" t="b">
        <f t="shared" si="13"/>
        <v>0</v>
      </c>
      <c r="H168" s="3" t="str">
        <f t="shared" si="15"/>
        <v>cl_loss_cold_waves = cr_amount_cold,</v>
      </c>
      <c r="I168" s="3" t="str">
        <f>_xlfn.CONCAT(D177," = ",C168,",")</f>
        <v>cl_floods = cr_amount_cold,</v>
      </c>
    </row>
    <row r="169" spans="1:9">
      <c r="A169" s="3" t="s">
        <v>249</v>
      </c>
      <c r="B169" t="s">
        <v>2659</v>
      </c>
      <c r="C169" t="s">
        <v>1757</v>
      </c>
      <c r="D169" s="4" t="s">
        <v>574</v>
      </c>
      <c r="E169" t="str">
        <f t="shared" si="12"/>
        <v>cl_loss_cold_waves_other</v>
      </c>
      <c r="F169" t="b">
        <f t="shared" si="14"/>
        <v>0</v>
      </c>
      <c r="G169" s="3" t="b">
        <f t="shared" si="13"/>
        <v>0</v>
      </c>
      <c r="H169" s="3" t="str">
        <f t="shared" si="15"/>
        <v>cl_loss_droughts = cr_amount_droughts,</v>
      </c>
      <c r="I169" s="3" t="str">
        <f>_xlfn.CONCAT(D178," = ",C169,",")</f>
        <v>cl_land_slides = cr_amount_droughts,</v>
      </c>
    </row>
    <row r="170" spans="1:9">
      <c r="A170" s="14" t="s">
        <v>270</v>
      </c>
      <c r="B170" t="s">
        <v>2657</v>
      </c>
      <c r="C170" t="s">
        <v>1755</v>
      </c>
      <c r="D170" s="4" t="s">
        <v>572</v>
      </c>
      <c r="E170" t="str">
        <f t="shared" si="12"/>
        <v>cl_loss_droughts_other</v>
      </c>
      <c r="F170" t="b">
        <f t="shared" ref="F170:F197" si="16">D171=D170</f>
        <v>0</v>
      </c>
      <c r="G170" s="3" t="b">
        <f t="shared" si="13"/>
        <v>0</v>
      </c>
      <c r="H170" s="3" t="str">
        <f t="shared" si="15"/>
        <v>cl_loss_floods = cr_amount_floods,</v>
      </c>
      <c r="I170" s="3" t="str">
        <f>_xlfn.CONCAT(D164," = ",C170,",")</f>
        <v>f_inputs_costs_ratoons = cr_amount_floods,</v>
      </c>
    </row>
    <row r="171" spans="1:9">
      <c r="A171" s="14" t="s">
        <v>570</v>
      </c>
      <c r="B171" t="s">
        <v>2663</v>
      </c>
      <c r="C171" t="s">
        <v>1761</v>
      </c>
      <c r="D171" s="4" t="s">
        <v>578</v>
      </c>
      <c r="E171" t="str">
        <f t="shared" si="12"/>
        <v>cl_loss_floods_other</v>
      </c>
      <c r="F171" t="b">
        <f t="shared" si="16"/>
        <v>0</v>
      </c>
      <c r="G171" s="3" t="b">
        <f t="shared" si="13"/>
        <v>0</v>
      </c>
      <c r="H171" s="3" t="str">
        <f t="shared" si="15"/>
        <v>cl_loss_land_slides = cr_amount_landslides,</v>
      </c>
      <c r="I171" s="3"/>
    </row>
    <row r="172" spans="1:9">
      <c r="A172" s="14" t="s">
        <v>383</v>
      </c>
      <c r="B172" t="s">
        <v>2653</v>
      </c>
      <c r="C172" t="s">
        <v>1751</v>
      </c>
      <c r="D172" s="4" t="s">
        <v>568</v>
      </c>
      <c r="E172" t="str">
        <f t="shared" si="12"/>
        <v>cl_loss_land_slides_other</v>
      </c>
      <c r="F172" t="b">
        <f t="shared" si="16"/>
        <v>0</v>
      </c>
      <c r="G172" s="3" t="b">
        <f t="shared" si="13"/>
        <v>0</v>
      </c>
      <c r="H172" s="3" t="str">
        <f t="shared" si="15"/>
        <v>cl_loss_rain_patterns = cr_amount_rain,</v>
      </c>
      <c r="I172" s="3"/>
    </row>
    <row r="173" spans="1:9">
      <c r="A173" s="3" t="s">
        <v>732</v>
      </c>
      <c r="B173" t="s">
        <v>2661</v>
      </c>
      <c r="C173" t="s">
        <v>1759</v>
      </c>
      <c r="D173" s="4" t="s">
        <v>576</v>
      </c>
      <c r="E173" t="str">
        <f t="shared" si="12"/>
        <v>cl_loss_rain_patterns_other</v>
      </c>
      <c r="F173" t="b">
        <f t="shared" si="16"/>
        <v>0</v>
      </c>
      <c r="G173" s="3" t="b">
        <f t="shared" si="13"/>
        <v>0</v>
      </c>
      <c r="H173" s="3" t="str">
        <f t="shared" si="15"/>
        <v>cl_loss_storms = cr_amount_storms,</v>
      </c>
      <c r="I173" s="3"/>
    </row>
    <row r="174" spans="1:9">
      <c r="A174" s="14" t="s">
        <v>539</v>
      </c>
      <c r="B174" t="s">
        <v>2655</v>
      </c>
      <c r="C174" t="s">
        <v>1753</v>
      </c>
      <c r="D174" s="4" t="s">
        <v>570</v>
      </c>
      <c r="E174" t="str">
        <f t="shared" si="12"/>
        <v>cl_loss_storms_other</v>
      </c>
      <c r="F174" t="b">
        <f t="shared" si="16"/>
        <v>0</v>
      </c>
      <c r="G174" s="3" t="b">
        <f t="shared" si="13"/>
        <v>0</v>
      </c>
      <c r="H174" s="3" t="str">
        <f t="shared" si="15"/>
        <v>cl_loss_heat_waves = cr_amount_temperature,</v>
      </c>
      <c r="I174" s="3"/>
    </row>
    <row r="175" spans="1:9">
      <c r="A175" s="14" t="s">
        <v>198</v>
      </c>
      <c r="B175" t="s">
        <v>3758</v>
      </c>
      <c r="C175" t="s">
        <v>1762</v>
      </c>
      <c r="D175" s="4" t="s">
        <v>1964</v>
      </c>
      <c r="E175" t="str">
        <f t="shared" si="12"/>
        <v>cl_loss_heat_waves_other</v>
      </c>
      <c r="F175" t="b">
        <f t="shared" si="16"/>
        <v>0</v>
      </c>
      <c r="G175" s="3" t="b">
        <f t="shared" si="13"/>
        <v>0</v>
      </c>
      <c r="H175" s="3" t="str">
        <f t="shared" si="15"/>
        <v>cl_cold_waves = cr_frequency_cold,</v>
      </c>
      <c r="I175" s="3"/>
    </row>
    <row r="176" spans="1:9">
      <c r="A176" s="14" t="s">
        <v>267</v>
      </c>
      <c r="B176" t="s">
        <v>3755</v>
      </c>
      <c r="C176" t="s">
        <v>1756</v>
      </c>
      <c r="D176" s="4" t="s">
        <v>573</v>
      </c>
      <c r="E176" t="str">
        <f t="shared" si="12"/>
        <v>cl_cold_waves_other</v>
      </c>
      <c r="F176" t="b">
        <f t="shared" si="16"/>
        <v>0</v>
      </c>
      <c r="G176" s="3" t="b">
        <f t="shared" si="13"/>
        <v>0</v>
      </c>
      <c r="H176" s="3" t="str">
        <f t="shared" si="15"/>
        <v>cl_droughts = cr_frequency_droughts,</v>
      </c>
      <c r="I176" s="3"/>
    </row>
    <row r="177" spans="1:9">
      <c r="A177" s="14" t="s">
        <v>237</v>
      </c>
      <c r="B177" t="s">
        <v>3754</v>
      </c>
      <c r="C177" t="s">
        <v>1754</v>
      </c>
      <c r="D177" s="4" t="s">
        <v>571</v>
      </c>
      <c r="E177" t="str">
        <f t="shared" si="12"/>
        <v>cl_droughts_other</v>
      </c>
      <c r="F177" t="b">
        <f t="shared" si="16"/>
        <v>0</v>
      </c>
      <c r="G177" s="3" t="b">
        <f t="shared" si="13"/>
        <v>0</v>
      </c>
      <c r="H177" s="3" t="str">
        <f t="shared" si="15"/>
        <v>cl_floods = cr_frequency_floods,</v>
      </c>
      <c r="I177" s="3"/>
    </row>
    <row r="178" spans="1:9">
      <c r="A178" s="3" t="s">
        <v>754</v>
      </c>
      <c r="B178" t="s">
        <v>3757</v>
      </c>
      <c r="C178" t="s">
        <v>1760</v>
      </c>
      <c r="D178" s="4" t="s">
        <v>577</v>
      </c>
      <c r="E178" t="str">
        <f t="shared" si="12"/>
        <v>cl_floods_other</v>
      </c>
      <c r="F178" t="b">
        <f t="shared" si="16"/>
        <v>0</v>
      </c>
      <c r="G178" s="3" t="b">
        <f t="shared" si="13"/>
        <v>0</v>
      </c>
      <c r="H178" s="3" t="str">
        <f t="shared" si="15"/>
        <v>cl_land_slides = cr_frequency_landslides,</v>
      </c>
      <c r="I178" s="3"/>
    </row>
    <row r="179" spans="1:9">
      <c r="A179" s="3" t="s">
        <v>91</v>
      </c>
      <c r="B179" t="s">
        <v>3752</v>
      </c>
      <c r="C179" t="s">
        <v>1750</v>
      </c>
      <c r="D179" s="4" t="s">
        <v>567</v>
      </c>
      <c r="E179" t="str">
        <f t="shared" si="12"/>
        <v>cl_land_slides_other</v>
      </c>
      <c r="F179" t="b">
        <f t="shared" si="16"/>
        <v>0</v>
      </c>
      <c r="G179" s="3" t="b">
        <f t="shared" si="13"/>
        <v>0</v>
      </c>
      <c r="H179" s="3" t="str">
        <f t="shared" si="15"/>
        <v>cl_rain_patterns = cr_frequency_rain,</v>
      </c>
      <c r="I179" s="3"/>
    </row>
    <row r="180" spans="1:9">
      <c r="A180" s="14" t="s">
        <v>617</v>
      </c>
      <c r="B180" t="s">
        <v>3756</v>
      </c>
      <c r="C180" t="s">
        <v>1758</v>
      </c>
      <c r="D180" s="4" t="s">
        <v>575</v>
      </c>
      <c r="E180" t="str">
        <f t="shared" si="12"/>
        <v>cl_rain_patterns_other</v>
      </c>
      <c r="F180" t="b">
        <f t="shared" si="16"/>
        <v>0</v>
      </c>
      <c r="G180" s="3" t="b">
        <f t="shared" si="13"/>
        <v>0</v>
      </c>
      <c r="H180" s="3" t="str">
        <f t="shared" si="15"/>
        <v>cl_storms = cr_frequency_storms,</v>
      </c>
      <c r="I180" s="3"/>
    </row>
    <row r="181" spans="1:9">
      <c r="A181" s="14" t="s">
        <v>430</v>
      </c>
      <c r="B181" t="s">
        <v>3753</v>
      </c>
      <c r="C181" t="s">
        <v>1752</v>
      </c>
      <c r="D181" s="4" t="s">
        <v>569</v>
      </c>
      <c r="E181" t="str">
        <f t="shared" si="12"/>
        <v>cl_storms_other</v>
      </c>
      <c r="F181" t="b">
        <f t="shared" si="16"/>
        <v>0</v>
      </c>
      <c r="G181" s="3" t="b">
        <f t="shared" si="13"/>
        <v>0</v>
      </c>
      <c r="H181" s="3" t="str">
        <f t="shared" si="15"/>
        <v>cl_heat_waves = cr_frequency_temperature,</v>
      </c>
      <c r="I181" s="3"/>
    </row>
    <row r="182" spans="1:9">
      <c r="A182" s="14" t="s">
        <v>277</v>
      </c>
      <c r="B182" t="s">
        <v>2664</v>
      </c>
      <c r="C182" t="s">
        <v>1764</v>
      </c>
      <c r="D182" s="4" t="s">
        <v>581</v>
      </c>
      <c r="E182" t="str">
        <f t="shared" si="12"/>
        <v>cl_heat_waves_other</v>
      </c>
      <c r="F182" t="b">
        <f t="shared" si="16"/>
        <v>0</v>
      </c>
      <c r="G182" s="3" t="b">
        <f t="shared" si="13"/>
        <v>0</v>
      </c>
      <c r="H182" s="3" t="str">
        <f t="shared" si="15"/>
        <v>cl_coping_mechanisms = cr_methods,</v>
      </c>
      <c r="I182" s="3"/>
    </row>
    <row r="183" spans="1:9">
      <c r="A183" s="14" t="s">
        <v>551</v>
      </c>
      <c r="B183"/>
      <c r="C183" t="s">
        <v>3606</v>
      </c>
      <c r="D183" s="4" t="s">
        <v>2805</v>
      </c>
      <c r="E183" t="str">
        <f t="shared" si="12"/>
        <v>cl_coping_mechanisms_other</v>
      </c>
      <c r="F183" t="b">
        <f t="shared" si="16"/>
        <v>0</v>
      </c>
      <c r="G183" s="3" t="b">
        <f t="shared" si="13"/>
        <v>0</v>
      </c>
      <c r="H183" s="3" t="str">
        <f>_xlfn.CONCAT(D183," = '",C183,"',")</f>
        <v>cl_coping_mechanisms_other_2 = 'cr_methods__other__',</v>
      </c>
      <c r="I183" s="3"/>
    </row>
    <row r="184" spans="1:9">
      <c r="A184" s="14" t="s">
        <v>128</v>
      </c>
      <c r="B184" t="s">
        <v>5256</v>
      </c>
      <c r="C184" t="s">
        <v>2524</v>
      </c>
      <c r="D184" s="4" t="s">
        <v>800</v>
      </c>
      <c r="E184" t="str">
        <f t="shared" si="12"/>
        <v>cl_coping_mechanisms_other_2_other</v>
      </c>
      <c r="F184" t="b">
        <f t="shared" si="16"/>
        <v>0</v>
      </c>
      <c r="G184" s="3" t="b">
        <f t="shared" si="13"/>
        <v>0</v>
      </c>
      <c r="H184" s="3" t="str">
        <f>_xlfn.CONCAT(D184," = ",C184,",")</f>
        <v>cl_coping_mechanisms_other = cr_methods_other,</v>
      </c>
      <c r="I184" s="3"/>
    </row>
    <row r="185" spans="1:9">
      <c r="A185" s="14" t="s">
        <v>298</v>
      </c>
      <c r="B185" t="s">
        <v>3751</v>
      </c>
      <c r="C185" t="s">
        <v>1749</v>
      </c>
      <c r="D185" s="4" t="s">
        <v>566</v>
      </c>
      <c r="E185" t="str">
        <f t="shared" si="12"/>
        <v>cl_coping_mechanisms_other_other</v>
      </c>
      <c r="F185" t="b">
        <f t="shared" si="16"/>
        <v>0</v>
      </c>
      <c r="G185" s="3" t="b">
        <f t="shared" si="13"/>
        <v>0</v>
      </c>
      <c r="H185" s="3" t="str">
        <f>_xlfn.CONCAT(D185," = ",C185,",")</f>
        <v>cl_extreme_weather = cr_options,</v>
      </c>
      <c r="I185" s="3"/>
    </row>
    <row r="186" spans="1:9">
      <c r="A186" s="14" t="s">
        <v>532</v>
      </c>
      <c r="B186"/>
      <c r="C186" t="s">
        <v>3605</v>
      </c>
      <c r="D186" t="str">
        <f>E186</f>
        <v>cl_extreme_weather_other</v>
      </c>
      <c r="E186" t="str">
        <f t="shared" si="12"/>
        <v>cl_extreme_weather_other</v>
      </c>
      <c r="F186" t="b">
        <f t="shared" si="16"/>
        <v>0</v>
      </c>
      <c r="G186" s="3" t="b">
        <f t="shared" si="13"/>
        <v>0</v>
      </c>
      <c r="H186" s="3" t="str">
        <f>_xlfn.CONCAT(D186," = '",C186,"',")</f>
        <v>cl_extreme_weather_other = 'cr_options__other__',</v>
      </c>
      <c r="I186" s="3"/>
    </row>
    <row r="187" spans="1:9">
      <c r="A187" s="3" t="s">
        <v>40</v>
      </c>
      <c r="B187" t="s">
        <v>5254</v>
      </c>
      <c r="C187" t="s">
        <v>1747</v>
      </c>
      <c r="D187" s="4" t="s">
        <v>563</v>
      </c>
      <c r="E187" t="str">
        <f t="shared" si="12"/>
        <v>cl_extreme_weather_other_other</v>
      </c>
      <c r="F187" t="b">
        <f t="shared" si="16"/>
        <v>0</v>
      </c>
      <c r="G187" s="3" t="b">
        <f t="shared" si="13"/>
        <v>0</v>
      </c>
      <c r="H187" s="3" t="str">
        <f>_xlfn.CONCAT(D187," = ",C187,",")</f>
        <v>cs_negative_recommendation = cs_neg_recommendation,</v>
      </c>
      <c r="I187" s="3"/>
    </row>
    <row r="188" spans="1:9">
      <c r="A188" s="14" t="s">
        <v>512</v>
      </c>
      <c r="B188"/>
      <c r="C188" t="s">
        <v>3604</v>
      </c>
      <c r="D188" t="str">
        <f>E188</f>
        <v>cs_negative_recommendation_other</v>
      </c>
      <c r="E188" t="str">
        <f t="shared" si="12"/>
        <v>cs_negative_recommendation_other</v>
      </c>
      <c r="F188" t="b">
        <f t="shared" si="16"/>
        <v>0</v>
      </c>
      <c r="G188" s="3" t="b">
        <f t="shared" si="13"/>
        <v>0</v>
      </c>
      <c r="H188" s="3" t="str">
        <f>_xlfn.CONCAT(D188," = '",C188,"',")</f>
        <v>cs_negative_recommendation_other = 'cs_neg_recommendation__other__',</v>
      </c>
      <c r="I188" s="3"/>
    </row>
    <row r="189" spans="1:9">
      <c r="A189" s="3" t="s">
        <v>752</v>
      </c>
      <c r="B189" t="s">
        <v>5255</v>
      </c>
      <c r="C189" t="s">
        <v>1748</v>
      </c>
      <c r="D189" s="4" t="s">
        <v>564</v>
      </c>
      <c r="E189" t="str">
        <f t="shared" si="12"/>
        <v>cs_negative_recommendation_other_other</v>
      </c>
      <c r="F189" t="b">
        <f t="shared" si="16"/>
        <v>0</v>
      </c>
      <c r="G189" s="3" t="b">
        <f t="shared" si="13"/>
        <v>0</v>
      </c>
      <c r="H189" s="3" t="str">
        <f>_xlfn.CONCAT(D189," = ",C189,",")</f>
        <v>cs_timely_payment = cs_pay_on_time,</v>
      </c>
      <c r="I189" s="3"/>
    </row>
    <row r="190" spans="1:9">
      <c r="A190" s="14" t="s">
        <v>124</v>
      </c>
      <c r="B190" t="s">
        <v>5253</v>
      </c>
      <c r="C190" t="s">
        <v>1746</v>
      </c>
      <c r="D190" s="4" t="s">
        <v>562</v>
      </c>
      <c r="E190" t="str">
        <f t="shared" si="12"/>
        <v>cs_timely_payment_other</v>
      </c>
      <c r="F190" t="b">
        <f t="shared" si="16"/>
        <v>0</v>
      </c>
      <c r="G190" s="3" t="b">
        <f t="shared" si="13"/>
        <v>0</v>
      </c>
      <c r="H190" s="3" t="str">
        <f>_xlfn.CONCAT(D190," = ",C190,",")</f>
        <v>cs_positive_recommendation = cs_pos_recommendation,</v>
      </c>
      <c r="I190" s="3"/>
    </row>
    <row r="191" spans="1:9">
      <c r="A191" s="14" t="s">
        <v>496</v>
      </c>
      <c r="B191"/>
      <c r="C191" t="s">
        <v>3603</v>
      </c>
      <c r="D191" t="str">
        <f>E191</f>
        <v>cs_positive_recommendation_other</v>
      </c>
      <c r="E191" t="str">
        <f t="shared" si="12"/>
        <v>cs_positive_recommendation_other</v>
      </c>
      <c r="F191" t="b">
        <f t="shared" si="16"/>
        <v>0</v>
      </c>
      <c r="G191" s="3" t="b">
        <f t="shared" si="13"/>
        <v>0</v>
      </c>
      <c r="H191" s="3" t="str">
        <f>_xlfn.CONCAT(D191," = '",C191,"',")</f>
        <v>cs_positive_recommendation_other = 'cs_pos_recommendation__other__',</v>
      </c>
      <c r="I191" s="3"/>
    </row>
    <row r="192" spans="1:9">
      <c r="A192" s="14" t="s">
        <v>232</v>
      </c>
      <c r="B192" t="s">
        <v>5252</v>
      </c>
      <c r="C192" t="s">
        <v>1745</v>
      </c>
      <c r="D192" s="4" t="s">
        <v>561</v>
      </c>
      <c r="E192" t="str">
        <f t="shared" si="12"/>
        <v>cs_positive_recommendation_other_other</v>
      </c>
      <c r="F192" t="b">
        <f t="shared" si="16"/>
        <v>0</v>
      </c>
      <c r="G192" s="3" t="b">
        <f t="shared" si="13"/>
        <v>0</v>
      </c>
      <c r="H192" s="3" t="str">
        <f>_xlfn.CONCAT(D192," = ",C192,",")</f>
        <v>cs_recommendation = cs_services_recommend,</v>
      </c>
      <c r="I192" s="3"/>
    </row>
    <row r="193" spans="1:9">
      <c r="A193" s="14" t="s">
        <v>574</v>
      </c>
      <c r="B193"/>
      <c r="C193" t="s">
        <v>5099</v>
      </c>
      <c r="D193" s="4" t="s">
        <v>5413</v>
      </c>
      <c r="E193" t="str">
        <f t="shared" si="12"/>
        <v>cs_recommendation_other</v>
      </c>
      <c r="F193" t="b">
        <f t="shared" si="16"/>
        <v>0</v>
      </c>
      <c r="G193" s="3" t="b">
        <f t="shared" si="13"/>
        <v>0</v>
      </c>
      <c r="H193" s="3" t="str">
        <f>_xlfn.CONCAT(D193," = '",C193,"',")</f>
        <v>f_equip_brooders_ownership_type = 'did_you_rent_the_brooders_or_do_you_own_it_',</v>
      </c>
      <c r="I193" s="3"/>
    </row>
    <row r="194" spans="1:9">
      <c r="A194" s="14" t="s">
        <v>330</v>
      </c>
      <c r="B194"/>
      <c r="C194" t="s">
        <v>5084</v>
      </c>
      <c r="D194" s="4" t="s">
        <v>5414</v>
      </c>
      <c r="E194" t="str">
        <f t="shared" ref="E194:E257" si="17">_xlfn.CONCAT(D193,"_other")</f>
        <v>f_equip_brooders_ownership_type_other</v>
      </c>
      <c r="F194" t="b">
        <f t="shared" si="16"/>
        <v>0</v>
      </c>
      <c r="G194" s="3" t="b">
        <f t="shared" ref="G194:G257" si="18">D194=C194</f>
        <v>0</v>
      </c>
      <c r="H194" s="3" t="str">
        <f>_xlfn.CONCAT(D194," = '",C194,"',")</f>
        <v>f_equip_drinkers_ownership_type = 'did_you_rent_the_drinkers_or_do_you_own_it_',</v>
      </c>
      <c r="I194" s="3"/>
    </row>
    <row r="195" spans="1:9">
      <c r="A195" s="14" t="s">
        <v>361</v>
      </c>
      <c r="B195"/>
      <c r="C195" t="s">
        <v>5079</v>
      </c>
      <c r="D195" s="4" t="s">
        <v>5415</v>
      </c>
      <c r="E195" t="str">
        <f t="shared" si="17"/>
        <v>f_equip_drinkers_ownership_type_other</v>
      </c>
      <c r="F195" t="b">
        <f t="shared" si="16"/>
        <v>0</v>
      </c>
      <c r="G195" s="3" t="b">
        <f t="shared" si="18"/>
        <v>0</v>
      </c>
      <c r="H195" s="3" t="str">
        <f>_xlfn.CONCAT(D195," = '",C195,"',")</f>
        <v>f_equip_feeders_ownership_type = 'did_you_rent_the_feeders_or_do_you_own_it_',</v>
      </c>
      <c r="I195" s="3"/>
    </row>
    <row r="196" spans="1:9">
      <c r="A196" s="3" t="s">
        <v>97</v>
      </c>
      <c r="B196"/>
      <c r="C196" t="s">
        <v>5089</v>
      </c>
      <c r="D196" s="4" t="s">
        <v>5416</v>
      </c>
      <c r="E196" t="str">
        <f t="shared" si="17"/>
        <v>f_equip_feeders_ownership_type_other</v>
      </c>
      <c r="F196" t="b">
        <f t="shared" si="16"/>
        <v>0</v>
      </c>
      <c r="G196" s="3" t="b">
        <f t="shared" si="18"/>
        <v>0</v>
      </c>
      <c r="H196" s="3" t="str">
        <f>_xlfn.CONCAT(D196," = '",C196,"',")</f>
        <v>f_equip_rake_ownership_type = 'did_you_rent_the_rake_s__or_do_you_own_it_',</v>
      </c>
      <c r="I196" s="3"/>
    </row>
    <row r="197" spans="1:9">
      <c r="A197" s="3" t="s">
        <v>55</v>
      </c>
      <c r="B197"/>
      <c r="C197" t="s">
        <v>5094</v>
      </c>
      <c r="D197" s="4" t="s">
        <v>5417</v>
      </c>
      <c r="E197" t="str">
        <f t="shared" si="17"/>
        <v>f_equip_rake_ownership_type_other</v>
      </c>
      <c r="F197" t="b">
        <f t="shared" si="16"/>
        <v>0</v>
      </c>
      <c r="G197" s="3" t="b">
        <f t="shared" si="18"/>
        <v>0</v>
      </c>
      <c r="H197" s="3" t="str">
        <f>_xlfn.CONCAT(D197," = '",C197,"',")</f>
        <v>f_equip_shovels_ownership_type = 'did_you_rent_the_shovels_and_spades_or_do_you_own_it_',</v>
      </c>
      <c r="I197" s="3"/>
    </row>
    <row r="198" spans="1:9" hidden="1">
      <c r="A198" s="14" t="s">
        <v>247</v>
      </c>
      <c r="B198"/>
      <c r="C198" t="s">
        <v>733</v>
      </c>
      <c r="E198" t="str">
        <f t="shared" si="17"/>
        <v>f_equip_shovels_ownership_type_other</v>
      </c>
      <c r="G198" s="3" t="b">
        <f t="shared" si="18"/>
        <v>0</v>
      </c>
      <c r="H198" s="3" t="str">
        <f t="shared" ref="H198:H215" si="19">_xlfn.CONCAT(D198," = ",C198,",")</f>
        <v xml:space="preserve"> = duration,</v>
      </c>
      <c r="I198" s="3"/>
    </row>
    <row r="199" spans="1:9">
      <c r="A199" s="3" t="s">
        <v>61</v>
      </c>
      <c r="B199" t="s">
        <v>5285</v>
      </c>
      <c r="C199" t="s">
        <v>1848</v>
      </c>
      <c r="D199" s="4" t="s">
        <v>728</v>
      </c>
      <c r="E199" t="str">
        <f t="shared" si="17"/>
        <v>_other</v>
      </c>
      <c r="F199" t="b">
        <f>D200=D199</f>
        <v>0</v>
      </c>
      <c r="G199" s="3" t="b">
        <f t="shared" si="18"/>
        <v>0</v>
      </c>
      <c r="H199" s="3" t="str">
        <f t="shared" si="19"/>
        <v>monitoring_survey_yn = f_aw_survey_future,</v>
      </c>
      <c r="I199" s="3"/>
    </row>
    <row r="200" spans="1:9">
      <c r="A200" s="3" t="s">
        <v>37</v>
      </c>
      <c r="B200" t="s">
        <v>5144</v>
      </c>
      <c r="C200" t="s">
        <v>4951</v>
      </c>
      <c r="D200" t="s">
        <v>5299</v>
      </c>
      <c r="E200" t="str">
        <f t="shared" si="17"/>
        <v>monitoring_survey_yn_other</v>
      </c>
      <c r="F200" t="b">
        <f>D201=D200</f>
        <v>0</v>
      </c>
      <c r="G200" s="3" t="b">
        <f t="shared" si="18"/>
        <v>0</v>
      </c>
      <c r="H200" s="3" t="str">
        <f t="shared" si="19"/>
        <v>f_livestock_chickens_num = f_chickens,</v>
      </c>
      <c r="I200" s="3"/>
    </row>
    <row r="201" spans="1:9">
      <c r="A201" s="3" t="s">
        <v>751</v>
      </c>
      <c r="B201" t="s">
        <v>5145</v>
      </c>
      <c r="C201" t="s">
        <v>4952</v>
      </c>
      <c r="D201" t="s">
        <v>5300</v>
      </c>
      <c r="E201" t="str">
        <f t="shared" si="17"/>
        <v>f_livestock_chickens_num_other</v>
      </c>
      <c r="F201" t="b">
        <f>D202=D201</f>
        <v>0</v>
      </c>
      <c r="G201" s="3" t="b">
        <f t="shared" si="18"/>
        <v>0</v>
      </c>
      <c r="H201" s="3" t="str">
        <f t="shared" si="19"/>
        <v>f_livestock_chicks_num = f_chicks,</v>
      </c>
      <c r="I201" s="3"/>
    </row>
    <row r="202" spans="1:9">
      <c r="A202" s="14" t="s">
        <v>127</v>
      </c>
      <c r="B202" t="s">
        <v>5149</v>
      </c>
      <c r="C202" t="s">
        <v>4956</v>
      </c>
      <c r="D202" t="s">
        <v>5303</v>
      </c>
      <c r="E202" t="str">
        <f t="shared" si="17"/>
        <v>f_livestock_chicks_num_other</v>
      </c>
      <c r="F202" t="b">
        <f>D203=D202</f>
        <v>0</v>
      </c>
      <c r="G202" s="3" t="b">
        <f t="shared" si="18"/>
        <v>0</v>
      </c>
      <c r="H202" s="3" t="str">
        <f t="shared" si="19"/>
        <v>f_livestock_chicken_sell_eggs_crate_num = f_eggs_crates_month,</v>
      </c>
      <c r="I202" s="3"/>
    </row>
    <row r="203" spans="1:9">
      <c r="A203" s="14" t="s">
        <v>34</v>
      </c>
      <c r="B203" t="s">
        <v>5150</v>
      </c>
      <c r="C203" t="s">
        <v>4957</v>
      </c>
      <c r="D203" t="s">
        <v>5304</v>
      </c>
      <c r="E203" t="str">
        <f t="shared" si="17"/>
        <v>f_livestock_chicken_sell_eggs_crate_num_other</v>
      </c>
      <c r="F203" t="b">
        <f>D204=D203</f>
        <v>0</v>
      </c>
      <c r="G203" s="3" t="b">
        <f t="shared" si="18"/>
        <v>0</v>
      </c>
      <c r="H203" s="3" t="str">
        <f t="shared" si="19"/>
        <v>f_livestock_chicken_sell_eggs_price_per_crate = f_eggs_crates_price,</v>
      </c>
      <c r="I203" s="3"/>
    </row>
    <row r="204" spans="1:9" hidden="1">
      <c r="A204" s="3" t="s">
        <v>82</v>
      </c>
      <c r="B204" t="s">
        <v>5153</v>
      </c>
      <c r="C204" s="2" t="s">
        <v>4960</v>
      </c>
      <c r="E204" t="str">
        <f t="shared" si="17"/>
        <v>f_livestock_chicken_sell_eggs_price_per_crate_other</v>
      </c>
      <c r="G204" s="3" t="b">
        <f t="shared" si="18"/>
        <v>0</v>
      </c>
      <c r="H204" s="3" t="str">
        <f t="shared" si="19"/>
        <v xml:space="preserve"> = f_eggs_lost,</v>
      </c>
      <c r="I204" s="3"/>
    </row>
    <row r="205" spans="1:9">
      <c r="A205" s="3" t="s">
        <v>52</v>
      </c>
      <c r="B205"/>
      <c r="C205" t="s">
        <v>5071</v>
      </c>
      <c r="D205" t="s">
        <v>5418</v>
      </c>
      <c r="E205" t="str">
        <f t="shared" si="17"/>
        <v>_other</v>
      </c>
      <c r="F205" t="b">
        <f>D206=D205</f>
        <v>0</v>
      </c>
      <c r="G205" s="3" t="b">
        <f t="shared" si="18"/>
        <v>0</v>
      </c>
      <c r="H205" s="3" t="str">
        <f t="shared" si="19"/>
        <v>f_livestock_chicken_sell_egs_quant_lost_kg = f_eggs_lost_kg,</v>
      </c>
      <c r="I205" s="3"/>
    </row>
    <row r="206" spans="1:9">
      <c r="A206" s="3" t="s">
        <v>47</v>
      </c>
      <c r="B206" t="s">
        <v>5152</v>
      </c>
      <c r="C206" t="s">
        <v>4959</v>
      </c>
      <c r="D206" t="s">
        <v>5306</v>
      </c>
      <c r="E206" t="str">
        <f t="shared" si="17"/>
        <v>f_livestock_chicken_sell_egs_quant_lost_kg_other</v>
      </c>
      <c r="F206" t="b">
        <f>D207=D206</f>
        <v>0</v>
      </c>
      <c r="G206" s="3" t="b">
        <f t="shared" si="18"/>
        <v>0</v>
      </c>
      <c r="H206" s="3" t="str">
        <f t="shared" si="19"/>
        <v>f_livestock_chicken_sell_eggs_price = f_eggs_price,</v>
      </c>
      <c r="I206" s="3"/>
    </row>
    <row r="207" spans="1:9" hidden="1">
      <c r="A207" s="3" t="s">
        <v>87</v>
      </c>
      <c r="B207" t="s">
        <v>5148</v>
      </c>
      <c r="C207" s="2" t="s">
        <v>4955</v>
      </c>
      <c r="E207" t="str">
        <f t="shared" si="17"/>
        <v>f_livestock_chicken_sell_eggs_price_other</v>
      </c>
      <c r="G207" s="3" t="b">
        <f t="shared" si="18"/>
        <v>0</v>
      </c>
      <c r="H207" s="3" t="str">
        <f t="shared" si="19"/>
        <v xml:space="preserve"> = f_eggs_sold,</v>
      </c>
      <c r="I207" s="3"/>
    </row>
    <row r="208" spans="1:9">
      <c r="A208" s="3" t="s">
        <v>72</v>
      </c>
      <c r="B208"/>
      <c r="C208" t="s">
        <v>5070</v>
      </c>
      <c r="D208" t="s">
        <v>5419</v>
      </c>
      <c r="E208" t="str">
        <f t="shared" si="17"/>
        <v>_other</v>
      </c>
      <c r="F208" t="b">
        <f>D209=D208</f>
        <v>0</v>
      </c>
      <c r="G208" s="3" t="b">
        <f t="shared" si="18"/>
        <v>0</v>
      </c>
      <c r="H208" s="3" t="str">
        <f t="shared" si="19"/>
        <v>f_livestock_chicken_sell_egs_quant_sold_kg = f_eggs_sold_kg,</v>
      </c>
      <c r="I208" s="3"/>
    </row>
    <row r="209" spans="1:9">
      <c r="A209" s="3" t="s">
        <v>86</v>
      </c>
      <c r="B209" t="s">
        <v>5151</v>
      </c>
      <c r="C209" t="s">
        <v>4958</v>
      </c>
      <c r="D209" t="s">
        <v>5305</v>
      </c>
      <c r="E209" t="str">
        <f t="shared" si="17"/>
        <v>f_livestock_chicken_sell_egs_quant_sold_kg_other</v>
      </c>
      <c r="F209" t="b">
        <f>D210=D209</f>
        <v>0</v>
      </c>
      <c r="G209" s="3" t="b">
        <f t="shared" si="18"/>
        <v>0</v>
      </c>
      <c r="H209" s="3" t="str">
        <f t="shared" si="19"/>
        <v>f_livestock_chicken_sell_eggs_num_per_year = f_eggs_year,</v>
      </c>
      <c r="I209" s="3"/>
    </row>
    <row r="210" spans="1:9" hidden="1">
      <c r="A210" s="3" t="s">
        <v>748</v>
      </c>
      <c r="B210" t="s">
        <v>5119</v>
      </c>
      <c r="C210" s="2" t="s">
        <v>3538</v>
      </c>
      <c r="E210" t="str">
        <f t="shared" si="17"/>
        <v>f_livestock_chicken_sell_eggs_num_per_year_other</v>
      </c>
      <c r="G210" s="3" t="b">
        <f t="shared" si="18"/>
        <v>0</v>
      </c>
      <c r="H210" s="3" t="str">
        <f t="shared" si="19"/>
        <v xml:space="preserve"> = f_grams_crate,</v>
      </c>
      <c r="I210" s="3"/>
    </row>
    <row r="211" spans="1:9" hidden="1">
      <c r="A211" s="14" t="s">
        <v>410</v>
      </c>
      <c r="B211" t="s">
        <v>5120</v>
      </c>
      <c r="C211" s="2" t="s">
        <v>3540</v>
      </c>
      <c r="E211" t="str">
        <f t="shared" si="17"/>
        <v>_other</v>
      </c>
      <c r="G211" s="3" t="b">
        <f t="shared" si="18"/>
        <v>0</v>
      </c>
      <c r="H211" s="3" t="str">
        <f t="shared" si="19"/>
        <v xml:space="preserve"> = f_grams_other,</v>
      </c>
      <c r="I211" s="3"/>
    </row>
    <row r="212" spans="1:9">
      <c r="A212" s="14" t="s">
        <v>38</v>
      </c>
      <c r="B212" t="s">
        <v>5250</v>
      </c>
      <c r="C212" t="s">
        <v>1743</v>
      </c>
      <c r="D212" t="s">
        <v>555</v>
      </c>
      <c r="E212" t="str">
        <f t="shared" si="17"/>
        <v>_other</v>
      </c>
      <c r="F212" t="b">
        <f t="shared" ref="F212:F220" si="20">D213=D212</f>
        <v>0</v>
      </c>
      <c r="G212" s="3" t="b">
        <f t="shared" si="18"/>
        <v>0</v>
      </c>
      <c r="H212" s="3" t="str">
        <f t="shared" si="19"/>
        <v>cs_sdm_company = f_know_company,</v>
      </c>
      <c r="I212" s="3"/>
    </row>
    <row r="213" spans="1:9">
      <c r="A213" s="14" t="s">
        <v>262</v>
      </c>
      <c r="B213" t="s">
        <v>3782</v>
      </c>
      <c r="C213" t="s">
        <v>1846</v>
      </c>
      <c r="D213" s="4" t="s">
        <v>659</v>
      </c>
      <c r="E213" t="str">
        <f t="shared" si="17"/>
        <v>cs_sdm_company_other</v>
      </c>
      <c r="F213" t="b">
        <f t="shared" si="20"/>
        <v>0</v>
      </c>
      <c r="G213" s="3" t="b">
        <f t="shared" si="18"/>
        <v>0</v>
      </c>
      <c r="H213" s="3" t="str">
        <f t="shared" si="19"/>
        <v>cf_shortage = f_liquidity,</v>
      </c>
      <c r="I213" s="3"/>
    </row>
    <row r="214" spans="1:9">
      <c r="A214" s="3" t="s">
        <v>59</v>
      </c>
      <c r="B214" t="s">
        <v>3783</v>
      </c>
      <c r="C214" t="s">
        <v>1847</v>
      </c>
      <c r="D214" s="4" t="s">
        <v>660</v>
      </c>
      <c r="E214" t="str">
        <f t="shared" si="17"/>
        <v>cf_shortage_other</v>
      </c>
      <c r="F214" t="b">
        <f t="shared" si="20"/>
        <v>0</v>
      </c>
      <c r="G214" s="3" t="b">
        <f t="shared" si="18"/>
        <v>0</v>
      </c>
      <c r="H214" s="3" t="str">
        <f t="shared" si="19"/>
        <v>cf_shortage_months = f_liquidity_months,</v>
      </c>
      <c r="I214" s="3"/>
    </row>
    <row r="215" spans="1:9">
      <c r="A215" s="14" t="s">
        <v>234</v>
      </c>
      <c r="B215" t="s">
        <v>5139</v>
      </c>
      <c r="C215" t="s">
        <v>827</v>
      </c>
      <c r="D215" t="s">
        <v>270</v>
      </c>
      <c r="E215" t="str">
        <f t="shared" si="17"/>
        <v>cf_shortage_months_other</v>
      </c>
      <c r="F215" t="b">
        <f t="shared" si="20"/>
        <v>0</v>
      </c>
      <c r="G215" s="3" t="b">
        <f t="shared" si="18"/>
        <v>0</v>
      </c>
      <c r="H215" s="3" t="str">
        <f t="shared" si="19"/>
        <v>f_livestock_income_type = f_livestock,</v>
      </c>
      <c r="I215" s="3"/>
    </row>
    <row r="216" spans="1:9">
      <c r="A216" s="3" t="s">
        <v>65</v>
      </c>
      <c r="B216"/>
      <c r="C216" t="s">
        <v>3600</v>
      </c>
      <c r="D216" t="str">
        <f>E216</f>
        <v>f_livestock_income_type_other</v>
      </c>
      <c r="E216" t="str">
        <f t="shared" si="17"/>
        <v>f_livestock_income_type_other</v>
      </c>
      <c r="F216" t="b">
        <f t="shared" si="20"/>
        <v>0</v>
      </c>
      <c r="G216" s="3" t="b">
        <f t="shared" si="18"/>
        <v>0</v>
      </c>
      <c r="H216" s="3" t="str">
        <f>_xlfn.CONCAT(D216," = '",C216,"',")</f>
        <v>f_livestock_income_type_other = 'f_livestock__other__',</v>
      </c>
      <c r="I216" s="3"/>
    </row>
    <row r="217" spans="1:9">
      <c r="A217" s="14" t="s">
        <v>292</v>
      </c>
      <c r="B217"/>
      <c r="C217" t="s">
        <v>2080</v>
      </c>
      <c r="D217" t="s">
        <v>281</v>
      </c>
      <c r="E217" t="str">
        <f t="shared" si="17"/>
        <v>f_livestock_income_type_other_other</v>
      </c>
      <c r="F217" t="b">
        <f t="shared" si="20"/>
        <v>0</v>
      </c>
      <c r="G217" s="3" t="b">
        <f t="shared" si="18"/>
        <v>0</v>
      </c>
      <c r="H217" s="3" t="str">
        <f t="shared" ref="H217:H234" si="21">_xlfn.CONCAT(D217," = ",C217,",")</f>
        <v>f_livestock_nr_labourers = f_livestock_labor,</v>
      </c>
      <c r="I217" s="3"/>
    </row>
    <row r="218" spans="1:9">
      <c r="A218" s="14" t="s">
        <v>316</v>
      </c>
      <c r="B218"/>
      <c r="C218" t="s">
        <v>2083</v>
      </c>
      <c r="D218" s="4" t="s">
        <v>284</v>
      </c>
      <c r="E218" t="str">
        <f t="shared" si="17"/>
        <v>f_livestock_nr_labourers_other</v>
      </c>
      <c r="F218" t="b">
        <f t="shared" si="20"/>
        <v>0</v>
      </c>
      <c r="G218" s="3" t="b">
        <f t="shared" si="18"/>
        <v>0</v>
      </c>
      <c r="H218" s="3" t="str">
        <f t="shared" si="21"/>
        <v>f_livestock_wages_hiredlabour = f_livestock_labor_amount,</v>
      </c>
      <c r="I218" s="3"/>
    </row>
    <row r="219" spans="1:9">
      <c r="A219" s="3" t="s">
        <v>76</v>
      </c>
      <c r="B219"/>
      <c r="C219" t="s">
        <v>2082</v>
      </c>
      <c r="D219" s="4" t="s">
        <v>5420</v>
      </c>
      <c r="E219" t="str">
        <f t="shared" si="17"/>
        <v>f_livestock_wages_hiredlabour_other</v>
      </c>
      <c r="F219" t="b">
        <f t="shared" si="20"/>
        <v>0</v>
      </c>
      <c r="G219" s="3" t="b">
        <f t="shared" si="18"/>
        <v>0</v>
      </c>
      <c r="H219" s="3" t="str">
        <f t="shared" si="21"/>
        <v>f_livestock_nr_months = f_livestock_labor_months,</v>
      </c>
      <c r="I219" s="3"/>
    </row>
    <row r="220" spans="1:9">
      <c r="A220" s="3" t="s">
        <v>62</v>
      </c>
      <c r="B220"/>
      <c r="C220" t="s">
        <v>2081</v>
      </c>
      <c r="D220" s="4" t="s">
        <v>282</v>
      </c>
      <c r="E220" t="str">
        <f t="shared" si="17"/>
        <v>f_livestock_nr_months_other</v>
      </c>
      <c r="F220" t="b">
        <f t="shared" si="20"/>
        <v>0</v>
      </c>
      <c r="G220" s="3" t="b">
        <f t="shared" si="18"/>
        <v>0</v>
      </c>
      <c r="H220" s="3" t="str">
        <f t="shared" si="21"/>
        <v>f_livestock_nr_hired_labourers = f_livestock_labor_people_amount,</v>
      </c>
      <c r="I220" s="3"/>
    </row>
    <row r="221" spans="1:9" hidden="1">
      <c r="A221" s="14" t="s">
        <v>385</v>
      </c>
      <c r="B221" t="s">
        <v>5159</v>
      </c>
      <c r="C221" s="2" t="s">
        <v>1216</v>
      </c>
      <c r="E221" t="str">
        <f t="shared" si="17"/>
        <v>f_livestock_nr_hired_labourers_other</v>
      </c>
      <c r="G221" s="3" t="b">
        <f t="shared" si="18"/>
        <v>0</v>
      </c>
      <c r="H221" s="3" t="str">
        <f t="shared" si="21"/>
        <v xml:space="preserve"> = f_livestock_labour,</v>
      </c>
      <c r="I221" s="3"/>
    </row>
    <row r="222" spans="1:9" hidden="1">
      <c r="A222" s="14" t="s">
        <v>629</v>
      </c>
      <c r="B222" t="s">
        <v>2573</v>
      </c>
      <c r="C222" s="2" t="s">
        <v>1219</v>
      </c>
      <c r="E222" t="str">
        <f t="shared" si="17"/>
        <v>_other</v>
      </c>
      <c r="G222" s="3" t="b">
        <f t="shared" si="18"/>
        <v>0</v>
      </c>
      <c r="H222" s="3" t="str">
        <f t="shared" si="21"/>
        <v xml:space="preserve"> = f_livestock_labour_amount,</v>
      </c>
      <c r="I222" s="3"/>
    </row>
    <row r="223" spans="1:9" hidden="1">
      <c r="A223" s="14" t="s">
        <v>332</v>
      </c>
      <c r="B223" t="s">
        <v>5161</v>
      </c>
      <c r="C223" s="2" t="s">
        <v>1218</v>
      </c>
      <c r="E223" t="str">
        <f t="shared" si="17"/>
        <v>_other</v>
      </c>
      <c r="G223" s="3" t="b">
        <f t="shared" si="18"/>
        <v>0</v>
      </c>
      <c r="H223" s="3" t="str">
        <f t="shared" si="21"/>
        <v xml:space="preserve"> = f_livestock_labour_months,</v>
      </c>
      <c r="I223" s="3"/>
    </row>
    <row r="224" spans="1:9" hidden="1">
      <c r="A224" s="14" t="s">
        <v>557</v>
      </c>
      <c r="B224" t="s">
        <v>5160</v>
      </c>
      <c r="C224" s="2" t="s">
        <v>1217</v>
      </c>
      <c r="E224" t="str">
        <f t="shared" si="17"/>
        <v>_other</v>
      </c>
      <c r="G224" s="3" t="b">
        <f t="shared" si="18"/>
        <v>0</v>
      </c>
      <c r="H224" s="3" t="str">
        <f t="shared" si="21"/>
        <v xml:space="preserve"> = f_livestock_labour_people_amount,</v>
      </c>
      <c r="I224" s="3"/>
    </row>
    <row r="225" spans="1:9">
      <c r="A225" s="14" t="s">
        <v>408</v>
      </c>
      <c r="B225" t="s">
        <v>5162</v>
      </c>
      <c r="C225" t="s">
        <v>1220</v>
      </c>
      <c r="D225" t="s">
        <v>271</v>
      </c>
      <c r="E225" t="str">
        <f t="shared" si="17"/>
        <v>_other</v>
      </c>
      <c r="F225" t="b">
        <f>D226=D225</f>
        <v>0</v>
      </c>
      <c r="G225" s="3" t="b">
        <f t="shared" si="18"/>
        <v>0</v>
      </c>
      <c r="H225" s="3" t="str">
        <f t="shared" si="21"/>
        <v>f_livestock_income_total = f_livestock_option,</v>
      </c>
      <c r="I225" s="3"/>
    </row>
    <row r="226" spans="1:9" hidden="1">
      <c r="A226" s="3" t="s">
        <v>29</v>
      </c>
      <c r="B226" t="s">
        <v>5113</v>
      </c>
      <c r="C226" s="2" t="s">
        <v>1570</v>
      </c>
      <c r="E226" t="str">
        <f t="shared" si="17"/>
        <v>f_livestock_income_total_other</v>
      </c>
      <c r="G226" s="3" t="b">
        <f t="shared" si="18"/>
        <v>0</v>
      </c>
      <c r="H226" s="3" t="str">
        <f t="shared" si="21"/>
        <v xml:space="preserve"> = f_location,</v>
      </c>
      <c r="I226" s="3"/>
    </row>
    <row r="227" spans="1:9">
      <c r="A227" s="3" t="s">
        <v>80</v>
      </c>
      <c r="B227" t="s">
        <v>2542</v>
      </c>
      <c r="C227" t="s">
        <v>1571</v>
      </c>
      <c r="D227" t="s">
        <v>124</v>
      </c>
      <c r="E227" t="str">
        <f t="shared" si="17"/>
        <v>_other</v>
      </c>
      <c r="F227" t="b">
        <f t="shared" ref="F227:F233" si="22">D228=D227</f>
        <v>0</v>
      </c>
      <c r="G227" s="3" t="b">
        <f t="shared" si="18"/>
        <v>0</v>
      </c>
      <c r="H227" s="3" t="str">
        <f t="shared" si="21"/>
        <v>pi_location_other = f_location_other,</v>
      </c>
      <c r="I227" s="3"/>
    </row>
    <row r="228" spans="1:9">
      <c r="A228" s="14" t="s">
        <v>261</v>
      </c>
      <c r="B228" t="s">
        <v>3617</v>
      </c>
      <c r="C228" t="s">
        <v>1573</v>
      </c>
      <c r="D228" t="s">
        <v>125</v>
      </c>
      <c r="E228" t="str">
        <f t="shared" si="17"/>
        <v>pi_location_other_other</v>
      </c>
      <c r="F228" t="b">
        <f t="shared" si="22"/>
        <v>0</v>
      </c>
      <c r="G228" s="3" t="b">
        <f t="shared" si="18"/>
        <v>0</v>
      </c>
      <c r="H228" s="3" t="str">
        <f t="shared" si="21"/>
        <v>pi_location_other_first_admin = f_location_other_county,</v>
      </c>
      <c r="I228" s="3"/>
    </row>
    <row r="229" spans="1:9">
      <c r="A229" s="14" t="s">
        <v>206</v>
      </c>
      <c r="B229" t="s">
        <v>3618</v>
      </c>
      <c r="C229" t="s">
        <v>1574</v>
      </c>
      <c r="D229" t="s">
        <v>126</v>
      </c>
      <c r="E229" t="str">
        <f t="shared" si="17"/>
        <v>pi_location_other_first_admin_other</v>
      </c>
      <c r="F229" t="b">
        <f t="shared" si="22"/>
        <v>0</v>
      </c>
      <c r="G229" s="3" t="b">
        <f t="shared" si="18"/>
        <v>0</v>
      </c>
      <c r="H229" s="3" t="str">
        <f t="shared" si="21"/>
        <v>pi_location_other_second_admin = f_location_other_subcounty,</v>
      </c>
      <c r="I229" s="3"/>
    </row>
    <row r="230" spans="1:9">
      <c r="A230" s="14" t="s">
        <v>291</v>
      </c>
      <c r="B230" t="s">
        <v>2545</v>
      </c>
      <c r="C230" t="s">
        <v>1575</v>
      </c>
      <c r="D230" t="s">
        <v>128</v>
      </c>
      <c r="E230" t="str">
        <f t="shared" si="17"/>
        <v>pi_location_other_second_admin_other</v>
      </c>
      <c r="F230" t="b">
        <f t="shared" si="22"/>
        <v>0</v>
      </c>
      <c r="G230" s="3" t="b">
        <f t="shared" si="18"/>
        <v>0</v>
      </c>
      <c r="H230" s="3" t="str">
        <f t="shared" si="21"/>
        <v>pi_location_other_village = f_location_other_village,</v>
      </c>
      <c r="I230" s="3"/>
    </row>
    <row r="231" spans="1:9">
      <c r="A231" s="3" t="s">
        <v>71</v>
      </c>
      <c r="B231"/>
      <c r="C231" t="s">
        <v>5062</v>
      </c>
      <c r="D231" t="s">
        <v>5421</v>
      </c>
      <c r="E231" t="str">
        <f t="shared" si="17"/>
        <v>pi_location_other_village_other</v>
      </c>
      <c r="F231" t="b">
        <f t="shared" si="22"/>
        <v>0</v>
      </c>
      <c r="G231" s="3" t="b">
        <f t="shared" si="18"/>
        <v>0</v>
      </c>
      <c r="H231" s="3" t="str">
        <f t="shared" si="21"/>
        <v>pi_location_second_admin = f_location_sub_county,</v>
      </c>
      <c r="I231" s="3"/>
    </row>
    <row r="232" spans="1:9">
      <c r="A232" s="14" t="s">
        <v>306</v>
      </c>
      <c r="B232"/>
      <c r="C232" t="s">
        <v>5064</v>
      </c>
      <c r="D232" t="s">
        <v>5422</v>
      </c>
      <c r="E232" t="str">
        <f t="shared" si="17"/>
        <v>pi_location_second_admin_other</v>
      </c>
      <c r="F232" t="b">
        <f t="shared" si="22"/>
        <v>0</v>
      </c>
      <c r="G232" s="3" t="b">
        <f t="shared" si="18"/>
        <v>0</v>
      </c>
      <c r="H232" s="3" t="str">
        <f t="shared" si="21"/>
        <v>pi_location_village = f_location_village,</v>
      </c>
      <c r="I232" s="3"/>
    </row>
    <row r="233" spans="1:9">
      <c r="A233" s="3" t="s">
        <v>63</v>
      </c>
      <c r="B233"/>
      <c r="C233" t="s">
        <v>5063</v>
      </c>
      <c r="D233" t="s">
        <v>5423</v>
      </c>
      <c r="E233" t="str">
        <f t="shared" si="17"/>
        <v>pi_location_village_other</v>
      </c>
      <c r="F233" t="b">
        <f t="shared" si="22"/>
        <v>0</v>
      </c>
      <c r="G233" s="3" t="b">
        <f t="shared" si="18"/>
        <v>0</v>
      </c>
      <c r="H233" s="3" t="str">
        <f t="shared" si="21"/>
        <v>pi_location_fourth_admin = f_location_ward,</v>
      </c>
      <c r="I233" s="3"/>
    </row>
    <row r="234" spans="1:9" hidden="1">
      <c r="A234" s="14" t="s">
        <v>235</v>
      </c>
      <c r="B234" t="s">
        <v>2547</v>
      </c>
      <c r="C234" t="s">
        <v>808</v>
      </c>
      <c r="E234" t="str">
        <f t="shared" si="17"/>
        <v>pi_location_fourth_admin_other</v>
      </c>
      <c r="G234" s="3" t="b">
        <f t="shared" si="18"/>
        <v>0</v>
      </c>
      <c r="H234" s="3" t="str">
        <f t="shared" si="21"/>
        <v xml:space="preserve"> = f_maincrop,</v>
      </c>
      <c r="I234" s="3"/>
    </row>
    <row r="235" spans="1:9">
      <c r="A235" s="14" t="s">
        <v>238</v>
      </c>
      <c r="B235"/>
      <c r="C235" t="s">
        <v>3572</v>
      </c>
      <c r="D235" t="s">
        <v>809</v>
      </c>
      <c r="E235" t="str">
        <f t="shared" si="17"/>
        <v>_other</v>
      </c>
      <c r="F235" t="b">
        <f>D236=D235</f>
        <v>0</v>
      </c>
      <c r="G235" s="3" t="b">
        <f t="shared" si="18"/>
        <v>0</v>
      </c>
      <c r="H235" s="3" t="str">
        <f>_xlfn.CONCAT(D235," = '",C235,"',")</f>
        <v>f_maincrop_other = 'f_maincrop__other__',</v>
      </c>
      <c r="I235" s="3"/>
    </row>
    <row r="236" spans="1:9">
      <c r="A236" s="3" t="s">
        <v>121</v>
      </c>
      <c r="B236"/>
      <c r="C236" t="s">
        <v>2451</v>
      </c>
      <c r="D236" t="s">
        <v>5424</v>
      </c>
      <c r="E236" t="str">
        <f t="shared" si="17"/>
        <v>f_maincrop_other_other</v>
      </c>
      <c r="F236" t="b">
        <f>D237=D236</f>
        <v>0</v>
      </c>
      <c r="G236" s="3" t="b">
        <f t="shared" si="18"/>
        <v>0</v>
      </c>
      <c r="H236" s="3" t="str">
        <f t="shared" ref="H236:H244" si="23">_xlfn.CONCAT(D236," = ",C236,",")</f>
        <v>f_focus_measurement_to_kg = f_measurement_to_kg,</v>
      </c>
      <c r="I236" s="3"/>
    </row>
    <row r="237" spans="1:9">
      <c r="A237" s="14" t="s">
        <v>131</v>
      </c>
      <c r="B237" t="s">
        <v>5115</v>
      </c>
      <c r="C237" t="s">
        <v>4935</v>
      </c>
      <c r="D237" t="s">
        <v>5286</v>
      </c>
      <c r="E237" t="str">
        <f t="shared" si="17"/>
        <v>f_focus_measurement_to_kg_other</v>
      </c>
      <c r="F237" t="b">
        <f>D238=D237</f>
        <v>0</v>
      </c>
      <c r="G237" s="3" t="b">
        <f t="shared" si="18"/>
        <v>0</v>
      </c>
      <c r="H237" s="3" t="str">
        <f t="shared" si="23"/>
        <v>f_millet_produced_yn = f_millet,</v>
      </c>
      <c r="I237" s="3"/>
    </row>
    <row r="238" spans="1:9">
      <c r="A238" s="3" t="s">
        <v>28</v>
      </c>
      <c r="B238" t="s">
        <v>5116</v>
      </c>
      <c r="C238" t="s">
        <v>4936</v>
      </c>
      <c r="D238" t="s">
        <v>5287</v>
      </c>
      <c r="E238" t="str">
        <f t="shared" si="17"/>
        <v>f_millet_produced_yn_other</v>
      </c>
      <c r="F238" t="b">
        <f>D239=D238</f>
        <v>0</v>
      </c>
      <c r="G238" s="3" t="b">
        <f t="shared" si="18"/>
        <v>0</v>
      </c>
      <c r="H238" s="3" t="str">
        <f t="shared" si="23"/>
        <v>f_millet_produced_past_season_yn = f_millet_past_season,</v>
      </c>
      <c r="I238" s="3"/>
    </row>
    <row r="239" spans="1:9" hidden="1">
      <c r="A239" s="3" t="s">
        <v>19</v>
      </c>
      <c r="B239" t="s">
        <v>2742</v>
      </c>
      <c r="C239" s="2" t="s">
        <v>1849</v>
      </c>
      <c r="E239" t="str">
        <f t="shared" si="17"/>
        <v>f_millet_produced_past_season_yn_other</v>
      </c>
      <c r="G239" s="3" t="b">
        <f t="shared" si="18"/>
        <v>0</v>
      </c>
      <c r="H239" s="3" t="str">
        <f t="shared" si="23"/>
        <v xml:space="preserve"> = f_new_farmer,</v>
      </c>
      <c r="I239" s="3"/>
    </row>
    <row r="240" spans="1:9" hidden="1">
      <c r="A240" s="14" t="s">
        <v>327</v>
      </c>
      <c r="B240" t="s">
        <v>2743</v>
      </c>
      <c r="C240" s="2" t="s">
        <v>1850</v>
      </c>
      <c r="E240" t="str">
        <f t="shared" si="17"/>
        <v>_other</v>
      </c>
      <c r="G240" s="3" t="b">
        <f t="shared" si="18"/>
        <v>0</v>
      </c>
      <c r="H240" s="3" t="str">
        <f t="shared" si="23"/>
        <v xml:space="preserve"> = f_new_number,</v>
      </c>
      <c r="I240" s="3"/>
    </row>
    <row r="241" spans="1:9">
      <c r="A241" s="14" t="s">
        <v>141</v>
      </c>
      <c r="B241" t="s">
        <v>5117</v>
      </c>
      <c r="C241" t="s">
        <v>1577</v>
      </c>
      <c r="D241" t="s">
        <v>138</v>
      </c>
      <c r="E241" t="str">
        <f t="shared" si="17"/>
        <v>_other</v>
      </c>
      <c r="F241" t="b">
        <f>D242=D241</f>
        <v>0</v>
      </c>
      <c r="G241" s="3" t="b">
        <f t="shared" si="18"/>
        <v>0</v>
      </c>
      <c r="H241" s="3" t="str">
        <f t="shared" si="23"/>
        <v>f_harvest_num = f_number_harvest,</v>
      </c>
      <c r="I241" s="3"/>
    </row>
    <row r="242" spans="1:9" hidden="1">
      <c r="A242" s="14" t="s">
        <v>152</v>
      </c>
      <c r="B242" t="s">
        <v>5138</v>
      </c>
      <c r="C242" t="s">
        <v>269</v>
      </c>
      <c r="E242" t="str">
        <f t="shared" si="17"/>
        <v>f_harvest_num_other</v>
      </c>
      <c r="G242" s="3" t="b">
        <f t="shared" si="18"/>
        <v>0</v>
      </c>
      <c r="H242" s="3" t="str">
        <f t="shared" si="23"/>
        <v xml:space="preserve"> = f_other_crop_income,</v>
      </c>
      <c r="I242" s="3"/>
    </row>
    <row r="243" spans="1:9">
      <c r="A243" s="14" t="s">
        <v>224</v>
      </c>
      <c r="B243" t="s">
        <v>2576</v>
      </c>
      <c r="C243" t="s">
        <v>1629</v>
      </c>
      <c r="D243" t="s">
        <v>769</v>
      </c>
      <c r="E243" t="str">
        <f t="shared" si="17"/>
        <v>_other</v>
      </c>
      <c r="F243" t="b">
        <f t="shared" ref="F243:F262" si="24">D244=D243</f>
        <v>0</v>
      </c>
      <c r="G243" s="3" t="b">
        <f t="shared" si="18"/>
        <v>0</v>
      </c>
      <c r="H243" s="3" t="str">
        <f t="shared" si="23"/>
        <v>f_income_other_total = f_other_sources,</v>
      </c>
      <c r="I243" s="3"/>
    </row>
    <row r="244" spans="1:9">
      <c r="A244" s="14" t="s">
        <v>355</v>
      </c>
      <c r="B244" t="s">
        <v>2568</v>
      </c>
      <c r="C244" t="s">
        <v>1619</v>
      </c>
      <c r="D244" t="s">
        <v>747</v>
      </c>
      <c r="E244" t="str">
        <f t="shared" si="17"/>
        <v>f_income_other_total_other</v>
      </c>
      <c r="F244" t="b">
        <f t="shared" si="24"/>
        <v>0</v>
      </c>
      <c r="G244" s="3" t="b">
        <f t="shared" si="18"/>
        <v>0</v>
      </c>
      <c r="H244" s="3" t="str">
        <f t="shared" si="23"/>
        <v>f_other_crops_type = f_othercrop,</v>
      </c>
      <c r="I244" s="3"/>
    </row>
    <row r="245" spans="1:9">
      <c r="A245" s="3" t="s">
        <v>60</v>
      </c>
      <c r="B245"/>
      <c r="C245" t="s">
        <v>3584</v>
      </c>
      <c r="D245" t="str">
        <f>E245</f>
        <v>f_other_crops_type_other</v>
      </c>
      <c r="E245" t="str">
        <f t="shared" si="17"/>
        <v>f_other_crops_type_other</v>
      </c>
      <c r="F245" t="b">
        <f t="shared" si="24"/>
        <v>0</v>
      </c>
      <c r="G245" s="3" t="b">
        <f t="shared" si="18"/>
        <v>0</v>
      </c>
      <c r="H245" s="3" t="str">
        <f>_xlfn.CONCAT(D245," = '",C245,"',")</f>
        <v>f_other_crops_type_other = 'f_othercrop__other__',</v>
      </c>
      <c r="I245" s="3"/>
    </row>
    <row r="246" spans="1:9">
      <c r="A246" s="14" t="s">
        <v>685</v>
      </c>
      <c r="B246" t="s">
        <v>2574</v>
      </c>
      <c r="C246" t="s">
        <v>1627</v>
      </c>
      <c r="D246" t="s">
        <v>350</v>
      </c>
      <c r="E246" t="str">
        <f t="shared" si="17"/>
        <v>f_other_crops_type_other_other</v>
      </c>
      <c r="F246" t="b">
        <f t="shared" si="24"/>
        <v>0</v>
      </c>
      <c r="G246" s="3" t="b">
        <f t="shared" si="18"/>
        <v>0</v>
      </c>
      <c r="H246" s="3" t="str">
        <f>_xlfn.CONCAT(D246," = ",C246,",")</f>
        <v>f_income_other_type = f_otherincome,</v>
      </c>
      <c r="I246" s="3"/>
    </row>
    <row r="247" spans="1:9">
      <c r="A247" s="14" t="s">
        <v>185</v>
      </c>
      <c r="B247"/>
      <c r="C247" t="s">
        <v>3585</v>
      </c>
      <c r="D247" t="str">
        <f>E247</f>
        <v>f_income_other_type_other</v>
      </c>
      <c r="E247" t="str">
        <f t="shared" si="17"/>
        <v>f_income_other_type_other</v>
      </c>
      <c r="F247" t="b">
        <f t="shared" si="24"/>
        <v>0</v>
      </c>
      <c r="G247" s="3" t="b">
        <f t="shared" si="18"/>
        <v>0</v>
      </c>
      <c r="H247" s="3" t="str">
        <f>_xlfn.CONCAT(D247," = '",C247,"',")</f>
        <v>f_income_other_type_other = 'f_otherincome__other__',</v>
      </c>
      <c r="I247" s="3"/>
    </row>
    <row r="248" spans="1:9">
      <c r="A248" s="14" t="s">
        <v>294</v>
      </c>
      <c r="B248" t="s">
        <v>2575</v>
      </c>
      <c r="C248" t="s">
        <v>1628</v>
      </c>
      <c r="D248" t="s">
        <v>1294</v>
      </c>
      <c r="E248" t="str">
        <f t="shared" si="17"/>
        <v>f_income_other_type_other_other</v>
      </c>
      <c r="F248" t="b">
        <f t="shared" si="24"/>
        <v>0</v>
      </c>
      <c r="G248" s="3" t="b">
        <f t="shared" si="18"/>
        <v>0</v>
      </c>
      <c r="H248" s="3" t="str">
        <f>_xlfn.CONCAT(D248," = ",C248,",")</f>
        <v>f_equip_rental_type = f_otherincome_equipment,</v>
      </c>
      <c r="I248" s="3"/>
    </row>
    <row r="249" spans="1:9">
      <c r="A249" s="14" t="s">
        <v>304</v>
      </c>
      <c r="B249"/>
      <c r="C249" t="s">
        <v>5072</v>
      </c>
      <c r="D249" t="str">
        <f>E249</f>
        <v>f_equip_rental_type_other</v>
      </c>
      <c r="E249" t="str">
        <f t="shared" si="17"/>
        <v>f_equip_rental_type_other</v>
      </c>
      <c r="F249" t="b">
        <f t="shared" si="24"/>
        <v>0</v>
      </c>
      <c r="G249" s="3" t="b">
        <f t="shared" si="18"/>
        <v>0</v>
      </c>
      <c r="H249" s="3" t="str">
        <f>_xlfn.CONCAT(D249," = '",C249,"',")</f>
        <v>f_equip_rental_type_other = 'f_otherincome_equipment__other__',</v>
      </c>
      <c r="I249" s="3"/>
    </row>
    <row r="250" spans="1:9">
      <c r="A250" s="14" t="s">
        <v>328</v>
      </c>
      <c r="B250" t="s">
        <v>2550</v>
      </c>
      <c r="C250" t="s">
        <v>823</v>
      </c>
      <c r="D250" t="s">
        <v>287</v>
      </c>
      <c r="E250" t="str">
        <f t="shared" si="17"/>
        <v>f_equip_rental_type_other_other</v>
      </c>
      <c r="F250" t="b">
        <f t="shared" si="24"/>
        <v>0</v>
      </c>
      <c r="G250" s="3" t="b">
        <f t="shared" si="18"/>
        <v>0</v>
      </c>
      <c r="H250" s="3" t="str">
        <f t="shared" ref="H250:H267" si="25">_xlfn.CONCAT(D250," = ",C250,",")</f>
        <v>f_ownership_type = f_ownership,</v>
      </c>
      <c r="I250" s="3"/>
    </row>
    <row r="251" spans="1:9">
      <c r="A251" s="14" t="s">
        <v>241</v>
      </c>
      <c r="B251" t="s">
        <v>5146</v>
      </c>
      <c r="C251" t="s">
        <v>4953</v>
      </c>
      <c r="D251" t="s">
        <v>5301</v>
      </c>
      <c r="E251" t="str">
        <f t="shared" si="17"/>
        <v>f_ownership_type_other</v>
      </c>
      <c r="F251" t="b">
        <f t="shared" si="24"/>
        <v>0</v>
      </c>
      <c r="G251" s="3" t="b">
        <f t="shared" si="18"/>
        <v>0</v>
      </c>
      <c r="H251" s="3" t="str">
        <f t="shared" si="25"/>
        <v>f_livestock_chicken_sell_poultry_yn = f_poultry,</v>
      </c>
      <c r="I251" s="3"/>
    </row>
    <row r="252" spans="1:9">
      <c r="A252" s="14" t="s">
        <v>525</v>
      </c>
      <c r="B252" t="s">
        <v>5156</v>
      </c>
      <c r="C252" t="s">
        <v>4963</v>
      </c>
      <c r="D252" t="s">
        <v>5309</v>
      </c>
      <c r="E252" t="str">
        <f t="shared" si="17"/>
        <v>f_livestock_chicken_sell_poultry_yn_other</v>
      </c>
      <c r="F252" t="b">
        <f t="shared" si="24"/>
        <v>0</v>
      </c>
      <c r="G252" s="3" t="b">
        <f t="shared" si="18"/>
        <v>0</v>
      </c>
      <c r="H252" s="3" t="str">
        <f t="shared" si="25"/>
        <v>f_livestock_chicken_sell_fullchicken_kg_per_month = f_poultry_chicken_kg_month,</v>
      </c>
      <c r="I252" s="3"/>
    </row>
    <row r="253" spans="1:9">
      <c r="A253" s="3" t="s">
        <v>88</v>
      </c>
      <c r="B253" t="s">
        <v>5158</v>
      </c>
      <c r="C253" t="s">
        <v>4965</v>
      </c>
      <c r="D253" t="s">
        <v>5311</v>
      </c>
      <c r="E253" t="str">
        <f t="shared" si="17"/>
        <v>f_livestock_chicken_sell_fullchicken_kg_per_month_other</v>
      </c>
      <c r="F253" t="b">
        <f t="shared" si="24"/>
        <v>0</v>
      </c>
      <c r="G253" s="3" t="b">
        <f t="shared" si="18"/>
        <v>0</v>
      </c>
      <c r="H253" s="3" t="str">
        <f t="shared" si="25"/>
        <v>f_livestock_chicken_sell_livechicken_price = f_poultry_chicken_live_price,</v>
      </c>
      <c r="I253" s="3"/>
    </row>
    <row r="254" spans="1:9">
      <c r="A254" s="14" t="s">
        <v>245</v>
      </c>
      <c r="B254" t="s">
        <v>5157</v>
      </c>
      <c r="C254" t="s">
        <v>4964</v>
      </c>
      <c r="D254" t="s">
        <v>5310</v>
      </c>
      <c r="E254" t="str">
        <f t="shared" si="17"/>
        <v>f_livestock_chicken_sell_livechicken_price_other</v>
      </c>
      <c r="F254" t="b">
        <f t="shared" si="24"/>
        <v>0</v>
      </c>
      <c r="G254" s="3" t="b">
        <f t="shared" si="18"/>
        <v>0</v>
      </c>
      <c r="H254" s="3" t="str">
        <f t="shared" si="25"/>
        <v>f_livestock_chicken_sell_livechicken_per_year = f_poultry_chicken_live_sold,</v>
      </c>
      <c r="I254" s="3"/>
    </row>
    <row r="255" spans="1:9">
      <c r="A255" s="3" t="s">
        <v>56</v>
      </c>
      <c r="B255" t="s">
        <v>5141</v>
      </c>
      <c r="C255" t="s">
        <v>4948</v>
      </c>
      <c r="D255" t="s">
        <v>5296</v>
      </c>
      <c r="E255" t="str">
        <f t="shared" si="17"/>
        <v>f_livestock_chicken_sell_livechicken_per_year_other</v>
      </c>
      <c r="F255" t="b">
        <f t="shared" si="24"/>
        <v>0</v>
      </c>
      <c r="G255" s="3" t="b">
        <f t="shared" si="18"/>
        <v>0</v>
      </c>
      <c r="H255" s="3" t="str">
        <f t="shared" si="25"/>
        <v>f_millet_measurement_animal_feed = f_poultry_feed_measurement,</v>
      </c>
      <c r="I255" s="3"/>
    </row>
    <row r="256" spans="1:9">
      <c r="A256" s="14" t="s">
        <v>129</v>
      </c>
      <c r="B256" t="s">
        <v>5142</v>
      </c>
      <c r="C256" t="s">
        <v>4949</v>
      </c>
      <c r="D256" t="s">
        <v>5297</v>
      </c>
      <c r="E256" t="str">
        <f t="shared" si="17"/>
        <v>f_millet_measurement_animal_feed_other</v>
      </c>
      <c r="F256" t="b">
        <f t="shared" si="24"/>
        <v>0</v>
      </c>
      <c r="G256" s="3" t="b">
        <f t="shared" si="18"/>
        <v>0</v>
      </c>
      <c r="H256" s="3" t="str">
        <f t="shared" si="25"/>
        <v>f_millet_measurement_animal_feed_bag_kg = f_poultry_feed_measurement_bag,</v>
      </c>
      <c r="I256" s="3"/>
    </row>
    <row r="257" spans="1:9">
      <c r="A257" s="3" t="s">
        <v>30</v>
      </c>
      <c r="B257" t="s">
        <v>5143</v>
      </c>
      <c r="C257" t="s">
        <v>4950</v>
      </c>
      <c r="D257" t="s">
        <v>5298</v>
      </c>
      <c r="E257" t="str">
        <f t="shared" si="17"/>
        <v>f_millet_measurement_animal_feed_bag_kg_other</v>
      </c>
      <c r="F257" t="b">
        <f t="shared" si="24"/>
        <v>0</v>
      </c>
      <c r="G257" s="3" t="b">
        <f t="shared" si="18"/>
        <v>0</v>
      </c>
      <c r="H257" s="3" t="str">
        <f t="shared" si="25"/>
        <v>f_millet_measurement_animal_feed_other_kg = f_poultry_feed_measurement_other,</v>
      </c>
      <c r="I257" s="3"/>
    </row>
    <row r="258" spans="1:9">
      <c r="A258" s="14" t="s">
        <v>249</v>
      </c>
      <c r="B258" t="s">
        <v>5140</v>
      </c>
      <c r="C258" t="s">
        <v>4947</v>
      </c>
      <c r="D258" t="s">
        <v>5295</v>
      </c>
      <c r="E258" t="str">
        <f t="shared" ref="E258:E321" si="26">_xlfn.CONCAT(D257,"_other")</f>
        <v>f_millet_measurement_animal_feed_other_kg_other</v>
      </c>
      <c r="F258" t="b">
        <f t="shared" si="24"/>
        <v>0</v>
      </c>
      <c r="G258" s="3" t="b">
        <f t="shared" ref="G258:G321" si="27">D258=C258</f>
        <v>0</v>
      </c>
      <c r="H258" s="3" t="str">
        <f t="shared" si="25"/>
        <v>f_millet_quant_animal_feed = f_poultry_feed_millet,</v>
      </c>
      <c r="I258" s="3"/>
    </row>
    <row r="259" spans="1:9">
      <c r="A259" s="14" t="s">
        <v>166</v>
      </c>
      <c r="B259" t="s">
        <v>5155</v>
      </c>
      <c r="C259" t="s">
        <v>4962</v>
      </c>
      <c r="D259" t="s">
        <v>5308</v>
      </c>
      <c r="E259" t="str">
        <f t="shared" si="26"/>
        <v>f_millet_quant_animal_feed_other</v>
      </c>
      <c r="F259" t="b">
        <f t="shared" si="24"/>
        <v>0</v>
      </c>
      <c r="G259" s="3" t="b">
        <f t="shared" si="27"/>
        <v>0</v>
      </c>
      <c r="H259" s="3" t="str">
        <f t="shared" si="25"/>
        <v>f_livestock_chicken_sell_meat_kg_per_month = f_poultry_kg_month,</v>
      </c>
      <c r="I259" s="3"/>
    </row>
    <row r="260" spans="1:9">
      <c r="A260" s="14" t="s">
        <v>227</v>
      </c>
      <c r="B260" t="s">
        <v>5147</v>
      </c>
      <c r="C260" t="s">
        <v>4954</v>
      </c>
      <c r="D260" t="s">
        <v>5302</v>
      </c>
      <c r="E260" t="str">
        <f t="shared" si="26"/>
        <v>f_livestock_chicken_sell_meat_kg_per_month_other</v>
      </c>
      <c r="F260" t="b">
        <f t="shared" si="24"/>
        <v>0</v>
      </c>
      <c r="G260" s="3" t="b">
        <f t="shared" si="27"/>
        <v>0</v>
      </c>
      <c r="H260" s="3" t="str">
        <f t="shared" si="25"/>
        <v>f_livestock_chicken_sell_poultry_types = f_poultry_products,</v>
      </c>
      <c r="I260" s="3"/>
    </row>
    <row r="261" spans="1:9">
      <c r="A261" s="14" t="s">
        <v>314</v>
      </c>
      <c r="B261" t="s">
        <v>5154</v>
      </c>
      <c r="C261" t="s">
        <v>4961</v>
      </c>
      <c r="D261" t="s">
        <v>5307</v>
      </c>
      <c r="E261" t="str">
        <f t="shared" si="26"/>
        <v>f_livestock_chicken_sell_poultry_types_other</v>
      </c>
      <c r="F261" t="b">
        <f t="shared" si="24"/>
        <v>0</v>
      </c>
      <c r="G261" s="3" t="b">
        <f t="shared" si="27"/>
        <v>0</v>
      </c>
      <c r="H261" s="3" t="str">
        <f t="shared" si="25"/>
        <v>f_livestock_chicken_sell_meat_how = f_poultry_sold,</v>
      </c>
      <c r="I261" s="3"/>
    </row>
    <row r="262" spans="1:9">
      <c r="A262" s="14" t="s">
        <v>214</v>
      </c>
      <c r="B262" t="s">
        <v>5118</v>
      </c>
      <c r="C262" t="s">
        <v>4937</v>
      </c>
      <c r="D262" t="s">
        <v>764</v>
      </c>
      <c r="E262" t="str">
        <f t="shared" si="26"/>
        <v>f_livestock_chicken_sell_meat_how_other</v>
      </c>
      <c r="F262" t="b">
        <f t="shared" si="24"/>
        <v>0</v>
      </c>
      <c r="G262" s="3" t="b">
        <f t="shared" si="27"/>
        <v>0</v>
      </c>
      <c r="H262" s="3" t="str">
        <f t="shared" si="25"/>
        <v>f_focus_measurement_prod_2 = f_sdm_measurement_millet,</v>
      </c>
      <c r="I262" s="3"/>
    </row>
    <row r="263" spans="1:9" hidden="1">
      <c r="A263" s="14" t="s">
        <v>396</v>
      </c>
      <c r="B263" t="s">
        <v>5121</v>
      </c>
      <c r="C263" s="2" t="s">
        <v>4938</v>
      </c>
      <c r="E263" t="str">
        <f t="shared" si="26"/>
        <v>f_focus_measurement_prod_2_other</v>
      </c>
      <c r="G263" s="3" t="b">
        <f t="shared" si="27"/>
        <v>0</v>
      </c>
      <c r="H263" s="3" t="str">
        <f t="shared" si="25"/>
        <v xml:space="preserve"> = f_sdm_size_millet,</v>
      </c>
      <c r="I263" s="3"/>
    </row>
    <row r="264" spans="1:9">
      <c r="A264" s="14" t="s">
        <v>276</v>
      </c>
      <c r="B264"/>
      <c r="C264" t="s">
        <v>5065</v>
      </c>
      <c r="D264" t="s">
        <v>1</v>
      </c>
      <c r="E264" t="str">
        <f t="shared" si="26"/>
        <v>_other</v>
      </c>
      <c r="F264" t="b">
        <f>D265=D264</f>
        <v>0</v>
      </c>
      <c r="G264" s="3" t="b">
        <f t="shared" si="27"/>
        <v>0</v>
      </c>
      <c r="H264" s="3" t="str">
        <f t="shared" si="25"/>
        <v>f_focus_crop_size_acre = f_sdm_size_millet_acre,</v>
      </c>
      <c r="I264" s="3"/>
    </row>
    <row r="265" spans="1:9" hidden="1">
      <c r="A265" s="14" t="s">
        <v>553</v>
      </c>
      <c r="B265" t="s">
        <v>5122</v>
      </c>
      <c r="C265" s="2" t="s">
        <v>4939</v>
      </c>
      <c r="E265" t="str">
        <f t="shared" si="26"/>
        <v>f_focus_crop_size_acre_other</v>
      </c>
      <c r="G265" s="3" t="b">
        <f t="shared" si="27"/>
        <v>0</v>
      </c>
      <c r="H265" s="3" t="str">
        <f t="shared" si="25"/>
        <v xml:space="preserve"> = f_sdm_size_poultry,</v>
      </c>
      <c r="I265" s="3"/>
    </row>
    <row r="266" spans="1:9">
      <c r="A266" s="14" t="s">
        <v>225</v>
      </c>
      <c r="B266"/>
      <c r="C266" t="s">
        <v>5066</v>
      </c>
      <c r="D266" t="s">
        <v>5425</v>
      </c>
      <c r="E266" t="str">
        <f t="shared" si="26"/>
        <v>_other</v>
      </c>
      <c r="F266" t="b">
        <f t="shared" ref="F266:F273" si="28">D267=D266</f>
        <v>0</v>
      </c>
      <c r="G266" s="3" t="b">
        <f t="shared" si="27"/>
        <v>0</v>
      </c>
      <c r="H266" s="3" t="str">
        <f t="shared" si="25"/>
        <v>f_poultry_size_acre = f_sdm_size_poultry_acre,</v>
      </c>
      <c r="I266" s="3"/>
    </row>
    <row r="267" spans="1:9">
      <c r="A267" s="14" t="s">
        <v>287</v>
      </c>
      <c r="B267" t="s">
        <v>5249</v>
      </c>
      <c r="C267" t="s">
        <v>1741</v>
      </c>
      <c r="D267" t="s">
        <v>554</v>
      </c>
      <c r="E267" t="str">
        <f t="shared" si="26"/>
        <v>f_poultry_size_acre_other</v>
      </c>
      <c r="F267" t="b">
        <f t="shared" si="28"/>
        <v>0</v>
      </c>
      <c r="G267" s="3" t="b">
        <f t="shared" si="27"/>
        <v>0</v>
      </c>
      <c r="H267" s="3" t="str">
        <f t="shared" si="25"/>
        <v>su_services_usage = f_services,</v>
      </c>
      <c r="I267" s="3"/>
    </row>
    <row r="268" spans="1:9">
      <c r="A268" s="14" t="s">
        <v>481</v>
      </c>
      <c r="B268"/>
      <c r="C268" t="s">
        <v>3601</v>
      </c>
      <c r="D268" t="str">
        <f>E268</f>
        <v>su_services_usage_other</v>
      </c>
      <c r="E268" t="str">
        <f t="shared" si="26"/>
        <v>su_services_usage_other</v>
      </c>
      <c r="F268" t="b">
        <f t="shared" si="28"/>
        <v>0</v>
      </c>
      <c r="G268" s="3" t="b">
        <f t="shared" si="27"/>
        <v>0</v>
      </c>
      <c r="H268" s="3" t="str">
        <f>_xlfn.CONCAT(D268," = '",C268,"',")</f>
        <v>su_services_usage_other = 'f_services__other__',</v>
      </c>
      <c r="I268" s="3"/>
    </row>
    <row r="269" spans="1:9">
      <c r="A269" s="3" t="s">
        <v>99</v>
      </c>
      <c r="B269" t="s">
        <v>2641</v>
      </c>
      <c r="C269" t="s">
        <v>1740</v>
      </c>
      <c r="D269" t="s">
        <v>746</v>
      </c>
      <c r="E269" t="str">
        <f t="shared" si="26"/>
        <v>su_services_usage_other_other</v>
      </c>
      <c r="F269" t="b">
        <f t="shared" si="28"/>
        <v>0</v>
      </c>
      <c r="G269" s="3" t="b">
        <f t="shared" si="27"/>
        <v>0</v>
      </c>
      <c r="H269" s="3" t="str">
        <f>_xlfn.CONCAT(D269," = ",C269,",")</f>
        <v>su_farmer_organisation = f_services_farmer_organisation,</v>
      </c>
      <c r="I269" s="3"/>
    </row>
    <row r="270" spans="1:9">
      <c r="A270" s="3" t="s">
        <v>75</v>
      </c>
      <c r="B270" t="s">
        <v>2643</v>
      </c>
      <c r="C270" t="s">
        <v>1742</v>
      </c>
      <c r="D270" t="s">
        <v>794</v>
      </c>
      <c r="E270" t="str">
        <f t="shared" si="26"/>
        <v>su_farmer_organisation_other</v>
      </c>
      <c r="F270" t="b">
        <f t="shared" si="28"/>
        <v>0</v>
      </c>
      <c r="G270" s="3" t="b">
        <f t="shared" si="27"/>
        <v>0</v>
      </c>
      <c r="H270" s="3" t="str">
        <f>_xlfn.CONCAT(D270," = ",C270,",")</f>
        <v>hh_loan_source_inputs = f_services_loan_inputs,</v>
      </c>
      <c r="I270" s="3"/>
    </row>
    <row r="271" spans="1:9">
      <c r="A271" s="14" t="s">
        <v>486</v>
      </c>
      <c r="B271"/>
      <c r="C271" t="s">
        <v>5107</v>
      </c>
      <c r="D271" t="str">
        <f>E271</f>
        <v>hh_loan_source_inputs_other</v>
      </c>
      <c r="E271" t="str">
        <f t="shared" si="26"/>
        <v>hh_loan_source_inputs_other</v>
      </c>
      <c r="F271" t="b">
        <f t="shared" si="28"/>
        <v>0</v>
      </c>
      <c r="G271" s="3" t="b">
        <f t="shared" si="27"/>
        <v>0</v>
      </c>
      <c r="H271" s="3" t="str">
        <f>_xlfn.CONCAT(D271," = '",C271,"',")</f>
        <v>hh_loan_source_inputs_other = 'f_services_loan_inputs__other__',</v>
      </c>
      <c r="I271" s="3"/>
    </row>
    <row r="272" spans="1:9">
      <c r="A272" s="14" t="s">
        <v>195</v>
      </c>
      <c r="B272" t="s">
        <v>5251</v>
      </c>
      <c r="C272" t="s">
        <v>1744</v>
      </c>
      <c r="D272" t="s">
        <v>556</v>
      </c>
      <c r="E272" t="str">
        <f t="shared" si="26"/>
        <v>hh_loan_source_inputs_other_other</v>
      </c>
      <c r="F272" t="b">
        <f t="shared" si="28"/>
        <v>0</v>
      </c>
      <c r="G272" s="3" t="b">
        <f t="shared" si="27"/>
        <v>0</v>
      </c>
      <c r="H272" s="3" t="str">
        <f>_xlfn.CONCAT(D272," = ",C272,",")</f>
        <v>cs_sdm_company_services = f_services_sdm,</v>
      </c>
      <c r="I272" s="3"/>
    </row>
    <row r="273" spans="1:9">
      <c r="A273" s="14" t="s">
        <v>491</v>
      </c>
      <c r="B273"/>
      <c r="C273" t="s">
        <v>3602</v>
      </c>
      <c r="D273" t="str">
        <f>E273</f>
        <v>cs_sdm_company_services_other</v>
      </c>
      <c r="E273" t="str">
        <f t="shared" si="26"/>
        <v>cs_sdm_company_services_other</v>
      </c>
      <c r="F273" t="b">
        <f t="shared" si="28"/>
        <v>0</v>
      </c>
      <c r="G273" s="3" t="b">
        <f t="shared" si="27"/>
        <v>0</v>
      </c>
      <c r="H273" s="3" t="str">
        <f>_xlfn.CONCAT(D273," = '",C273,"',")</f>
        <v>cs_sdm_company_services_other = 'f_services_sdm__other__',</v>
      </c>
      <c r="I273" s="3"/>
    </row>
    <row r="274" spans="1:9" hidden="1">
      <c r="A274" s="3" t="s">
        <v>58</v>
      </c>
      <c r="B274" t="s">
        <v>2549</v>
      </c>
      <c r="C274" s="2" t="s">
        <v>131</v>
      </c>
      <c r="E274" t="str">
        <f t="shared" si="26"/>
        <v>cs_sdm_company_services_other_other</v>
      </c>
      <c r="G274" s="3" t="b">
        <f t="shared" si="27"/>
        <v>0</v>
      </c>
      <c r="H274" s="3" t="str">
        <f t="shared" ref="H274:H305" si="29">_xlfn.CONCAT(D274," = ",C274,",")</f>
        <v xml:space="preserve"> = f_size,</v>
      </c>
      <c r="I274" s="3"/>
    </row>
    <row r="275" spans="1:9" hidden="1">
      <c r="A275" s="3" t="s">
        <v>64</v>
      </c>
      <c r="B275"/>
      <c r="C275" t="s">
        <v>0</v>
      </c>
      <c r="E275" t="str">
        <f t="shared" si="26"/>
        <v>_other</v>
      </c>
      <c r="G275" s="3" t="b">
        <f t="shared" si="27"/>
        <v>0</v>
      </c>
      <c r="H275" s="3" t="str">
        <f t="shared" si="29"/>
        <v xml:space="preserve"> = f_size_acre,</v>
      </c>
      <c r="I275" s="3"/>
    </row>
    <row r="276" spans="1:9">
      <c r="A276" s="14" t="s">
        <v>120</v>
      </c>
      <c r="B276" t="s">
        <v>2548</v>
      </c>
      <c r="C276" t="s">
        <v>1576</v>
      </c>
      <c r="D276" t="s">
        <v>130</v>
      </c>
      <c r="E276" t="str">
        <f t="shared" si="26"/>
        <v>_other</v>
      </c>
      <c r="F276" t="b">
        <f>D277=D276</f>
        <v>0</v>
      </c>
      <c r="G276" s="3" t="b">
        <f t="shared" si="27"/>
        <v>0</v>
      </c>
      <c r="H276" s="3" t="str">
        <f t="shared" si="29"/>
        <v>f_unit_land = f_unit,</v>
      </c>
      <c r="I276" s="3"/>
    </row>
    <row r="277" spans="1:9">
      <c r="A277" s="14" t="s">
        <v>130</v>
      </c>
      <c r="B277" t="s">
        <v>5216</v>
      </c>
      <c r="C277" t="s">
        <v>5038</v>
      </c>
      <c r="D277" t="s">
        <v>5383</v>
      </c>
      <c r="E277" t="str">
        <f t="shared" si="26"/>
        <v>f_unit_land_other</v>
      </c>
      <c r="F277" t="b">
        <f>D278=D277</f>
        <v>0</v>
      </c>
      <c r="G277" s="3" t="b">
        <f t="shared" si="27"/>
        <v>0</v>
      </c>
      <c r="H277" s="3" t="str">
        <f t="shared" si="29"/>
        <v>f_equip_poultry_tye = farm_equipment_poultry,</v>
      </c>
      <c r="I277" s="3"/>
    </row>
    <row r="278" spans="1:9" hidden="1">
      <c r="A278" s="14" t="s">
        <v>315</v>
      </c>
      <c r="B278" t="s">
        <v>5111</v>
      </c>
      <c r="C278" s="2" t="s">
        <v>4933</v>
      </c>
      <c r="E278" t="str">
        <f t="shared" si="26"/>
        <v>f_equip_poultry_tye_other</v>
      </c>
      <c r="G278" s="3" t="b">
        <f t="shared" si="27"/>
        <v>0</v>
      </c>
      <c r="H278" s="3" t="str">
        <f t="shared" si="29"/>
        <v xml:space="preserve"> = farmer_maize,</v>
      </c>
      <c r="I278" s="3"/>
    </row>
    <row r="279" spans="1:9">
      <c r="A279" s="3" t="s">
        <v>74</v>
      </c>
      <c r="B279"/>
      <c r="C279" t="s">
        <v>5061</v>
      </c>
      <c r="D279" t="s">
        <v>4822</v>
      </c>
      <c r="E279" t="str">
        <f t="shared" si="26"/>
        <v>_other</v>
      </c>
      <c r="F279" t="b">
        <f>D280=D279</f>
        <v>0</v>
      </c>
      <c r="G279" s="3" t="b">
        <f t="shared" si="27"/>
        <v>0</v>
      </c>
      <c r="H279" s="3" t="str">
        <f t="shared" si="29"/>
        <v>farmer_present = farmer_millet,</v>
      </c>
      <c r="I279" s="3"/>
    </row>
    <row r="280" spans="1:9">
      <c r="A280" s="14" t="s">
        <v>556</v>
      </c>
      <c r="B280" t="s">
        <v>5112</v>
      </c>
      <c r="C280" t="s">
        <v>4934</v>
      </c>
      <c r="D280" t="s">
        <v>5426</v>
      </c>
      <c r="E280" t="str">
        <f t="shared" si="26"/>
        <v>farmer_present_other</v>
      </c>
      <c r="F280" t="b">
        <f>D281=D280</f>
        <v>0</v>
      </c>
      <c r="G280" s="3" t="b">
        <f t="shared" si="27"/>
        <v>0</v>
      </c>
      <c r="H280" s="3" t="str">
        <f t="shared" si="29"/>
        <v>farmer_present_2 = farmer_poultry,</v>
      </c>
      <c r="I280" s="3"/>
    </row>
    <row r="281" spans="1:9" hidden="1">
      <c r="A281" s="14" t="s">
        <v>149</v>
      </c>
      <c r="B281"/>
      <c r="C281" t="s">
        <v>5060</v>
      </c>
      <c r="E281" t="str">
        <f t="shared" si="26"/>
        <v>farmer_present_2_other</v>
      </c>
      <c r="G281" s="3" t="b">
        <f t="shared" si="27"/>
        <v>0</v>
      </c>
      <c r="H281" s="3" t="str">
        <f t="shared" si="29"/>
        <v xml:space="preserve"> = form_version,</v>
      </c>
      <c r="I281" s="3"/>
    </row>
    <row r="282" spans="1:9">
      <c r="A282" s="3" t="s">
        <v>105</v>
      </c>
      <c r="B282" t="s">
        <v>2677</v>
      </c>
      <c r="C282" t="s">
        <v>1775</v>
      </c>
      <c r="D282" s="4" t="s">
        <v>1968</v>
      </c>
      <c r="E282" t="str">
        <f t="shared" si="26"/>
        <v>_other</v>
      </c>
      <c r="F282" t="b">
        <f>D283=D282</f>
        <v>0</v>
      </c>
      <c r="G282" s="3" t="b">
        <f t="shared" si="27"/>
        <v>0</v>
      </c>
      <c r="H282" s="3" t="str">
        <f t="shared" si="29"/>
        <v>fs_introduction_2 = fs_male,</v>
      </c>
      <c r="I282" s="3"/>
    </row>
    <row r="283" spans="1:9">
      <c r="A283" s="14" t="s">
        <v>236</v>
      </c>
      <c r="B283" t="s">
        <v>2674</v>
      </c>
      <c r="C283" t="s">
        <v>1773</v>
      </c>
      <c r="D283" s="4" t="s">
        <v>583</v>
      </c>
      <c r="E283" t="str">
        <f t="shared" si="26"/>
        <v>fs_introduction_2_other</v>
      </c>
      <c r="F283" t="b">
        <f>D284=D283</f>
        <v>0</v>
      </c>
      <c r="G283" s="3" t="b">
        <f t="shared" si="27"/>
        <v>0</v>
      </c>
      <c r="H283" s="3" t="str">
        <f t="shared" si="29"/>
        <v>fs_introduction = fs_responsible_food,</v>
      </c>
      <c r="I283" s="3"/>
    </row>
    <row r="284" spans="1:9" hidden="1">
      <c r="A284" s="3" t="s">
        <v>81</v>
      </c>
      <c r="B284" t="s">
        <v>2675</v>
      </c>
      <c r="C284" t="s">
        <v>585</v>
      </c>
      <c r="D284" s="4"/>
      <c r="E284" t="str">
        <f t="shared" si="26"/>
        <v>fs_introduction_other</v>
      </c>
      <c r="G284" s="3" t="b">
        <f t="shared" si="27"/>
        <v>0</v>
      </c>
      <c r="H284" s="3" t="str">
        <f t="shared" si="29"/>
        <v xml:space="preserve"> = fs_shortage,</v>
      </c>
      <c r="I284" s="3"/>
    </row>
    <row r="285" spans="1:9">
      <c r="A285" s="14" t="s">
        <v>265</v>
      </c>
      <c r="B285" t="s">
        <v>2675</v>
      </c>
      <c r="C285" t="s">
        <v>1776</v>
      </c>
      <c r="D285" s="4" t="s">
        <v>1969</v>
      </c>
      <c r="E285" t="str">
        <f t="shared" si="26"/>
        <v>_other</v>
      </c>
      <c r="F285" t="b">
        <f>D286=D285</f>
        <v>0</v>
      </c>
      <c r="G285" s="3" t="b">
        <f t="shared" si="27"/>
        <v>0</v>
      </c>
      <c r="H285" s="3" t="str">
        <f t="shared" si="29"/>
        <v>fs_shortage_2 = fs_shortage_male,</v>
      </c>
      <c r="I285" s="3"/>
    </row>
    <row r="286" spans="1:9" hidden="1">
      <c r="A286" s="3" t="s">
        <v>94</v>
      </c>
      <c r="B286" t="s">
        <v>2676</v>
      </c>
      <c r="C286" t="s">
        <v>586</v>
      </c>
      <c r="D286" s="4"/>
      <c r="E286" t="str">
        <f t="shared" si="26"/>
        <v>fs_shortage_2_other</v>
      </c>
      <c r="G286" s="3" t="b">
        <f t="shared" si="27"/>
        <v>0</v>
      </c>
      <c r="H286" s="3" t="str">
        <f t="shared" si="29"/>
        <v xml:space="preserve"> = fs_shortage_months,</v>
      </c>
      <c r="I286" s="3"/>
    </row>
    <row r="287" spans="1:9">
      <c r="A287" s="3" t="s">
        <v>14</v>
      </c>
      <c r="B287" t="s">
        <v>2676</v>
      </c>
      <c r="C287" t="s">
        <v>1777</v>
      </c>
      <c r="D287" s="4" t="s">
        <v>1970</v>
      </c>
      <c r="E287" t="str">
        <f t="shared" si="26"/>
        <v>_other</v>
      </c>
      <c r="F287" t="b">
        <f t="shared" ref="F287:F318" si="30">D288=D287</f>
        <v>0</v>
      </c>
      <c r="G287" s="3" t="b">
        <f t="shared" si="27"/>
        <v>0</v>
      </c>
      <c r="H287" s="3" t="str">
        <f t="shared" si="29"/>
        <v>fs_shortage_months_2 = fs_shortage_months_male,</v>
      </c>
      <c r="I287" s="3"/>
    </row>
    <row r="288" spans="1:9">
      <c r="A288" s="14" t="s">
        <v>280</v>
      </c>
      <c r="B288" t="s">
        <v>2679</v>
      </c>
      <c r="C288" t="s">
        <v>1778</v>
      </c>
      <c r="D288" s="4" t="s">
        <v>599</v>
      </c>
      <c r="E288" t="str">
        <f t="shared" si="26"/>
        <v>fs_shortage_months_2_other</v>
      </c>
      <c r="F288" t="b">
        <f t="shared" si="30"/>
        <v>0</v>
      </c>
      <c r="G288" s="3" t="b">
        <f t="shared" si="27"/>
        <v>0</v>
      </c>
      <c r="H288" s="3" t="str">
        <f t="shared" si="29"/>
        <v>g_introduction = g_available_female,</v>
      </c>
      <c r="I288" s="3"/>
    </row>
    <row r="289" spans="1:9">
      <c r="A289" s="3" t="s">
        <v>10</v>
      </c>
      <c r="B289" t="s">
        <v>2688</v>
      </c>
      <c r="C289" t="s">
        <v>1789</v>
      </c>
      <c r="D289" s="4" t="s">
        <v>610</v>
      </c>
      <c r="E289" t="str">
        <f t="shared" si="26"/>
        <v>g_introduction_other</v>
      </c>
      <c r="F289" t="b">
        <f t="shared" si="30"/>
        <v>0</v>
      </c>
      <c r="G289" s="3" t="b">
        <f t="shared" si="27"/>
        <v>0</v>
      </c>
      <c r="H289" s="3" t="str">
        <f t="shared" si="29"/>
        <v>g_prod_decision_crop_maintenance = g_decision_crop_maintenance,</v>
      </c>
      <c r="I289" s="3"/>
    </row>
    <row r="290" spans="1:9">
      <c r="A290" s="14" t="s">
        <v>320</v>
      </c>
      <c r="B290" t="s">
        <v>5261</v>
      </c>
      <c r="C290" t="s">
        <v>5046</v>
      </c>
      <c r="D290" s="4" t="s">
        <v>5391</v>
      </c>
      <c r="E290" t="str">
        <f t="shared" si="26"/>
        <v>g_prod_decision_crop_maintenance_other</v>
      </c>
      <c r="F290" t="b">
        <f t="shared" si="30"/>
        <v>0</v>
      </c>
      <c r="G290" s="3" t="b">
        <f t="shared" si="27"/>
        <v>0</v>
      </c>
      <c r="H290" s="3" t="str">
        <f t="shared" si="29"/>
        <v>g_prod_decision_vaccination = g_decision_crop_maintenance_1,</v>
      </c>
      <c r="I290" s="3"/>
    </row>
    <row r="291" spans="1:9">
      <c r="A291" s="14" t="s">
        <v>168</v>
      </c>
      <c r="B291" t="s">
        <v>2688</v>
      </c>
      <c r="C291" t="s">
        <v>1809</v>
      </c>
      <c r="D291" s="4" t="s">
        <v>1986</v>
      </c>
      <c r="E291" t="str">
        <f t="shared" si="26"/>
        <v>g_prod_decision_vaccination_other</v>
      </c>
      <c r="F291" t="b">
        <f t="shared" si="30"/>
        <v>0</v>
      </c>
      <c r="G291" s="3" t="b">
        <f t="shared" si="27"/>
        <v>0</v>
      </c>
      <c r="H291" s="3" t="str">
        <f t="shared" si="29"/>
        <v>g_prod_decision_crop_maintenance_2 = g_decision_crop_maintenance_male,</v>
      </c>
      <c r="I291" s="3"/>
    </row>
    <row r="292" spans="1:9">
      <c r="A292" s="3" t="s">
        <v>101</v>
      </c>
      <c r="B292" t="s">
        <v>2690</v>
      </c>
      <c r="C292" t="s">
        <v>1791</v>
      </c>
      <c r="D292" s="4" t="s">
        <v>612</v>
      </c>
      <c r="E292" t="str">
        <f t="shared" si="26"/>
        <v>g_prod_decision_crop_maintenance_2_other</v>
      </c>
      <c r="F292" t="b">
        <f t="shared" si="30"/>
        <v>0</v>
      </c>
      <c r="G292" s="3" t="b">
        <f t="shared" si="27"/>
        <v>0</v>
      </c>
      <c r="H292" s="3" t="str">
        <f t="shared" si="29"/>
        <v>g_prod_decision_crop_protection = g_decision_crop_protection,</v>
      </c>
      <c r="I292" s="3"/>
    </row>
    <row r="293" spans="1:9">
      <c r="A293" s="14" t="s">
        <v>603</v>
      </c>
      <c r="B293" t="s">
        <v>5263</v>
      </c>
      <c r="C293" t="s">
        <v>5048</v>
      </c>
      <c r="D293" s="4" t="s">
        <v>5393</v>
      </c>
      <c r="E293" t="str">
        <f t="shared" si="26"/>
        <v>g_prod_decision_crop_protection_other</v>
      </c>
      <c r="F293" t="b">
        <f t="shared" si="30"/>
        <v>0</v>
      </c>
      <c r="G293" s="3" t="b">
        <f t="shared" si="27"/>
        <v>0</v>
      </c>
      <c r="H293" s="3" t="str">
        <f t="shared" si="29"/>
        <v>g_prod_decision_deworming = g_decision_crop_protection_1,</v>
      </c>
      <c r="I293" s="3"/>
    </row>
    <row r="294" spans="1:9">
      <c r="A294" s="3" t="s">
        <v>753</v>
      </c>
      <c r="B294" t="s">
        <v>2690</v>
      </c>
      <c r="C294" t="s">
        <v>1811</v>
      </c>
      <c r="D294" s="4" t="s">
        <v>1988</v>
      </c>
      <c r="E294" t="str">
        <f t="shared" si="26"/>
        <v>g_prod_decision_deworming_other</v>
      </c>
      <c r="F294" t="b">
        <f t="shared" si="30"/>
        <v>0</v>
      </c>
      <c r="G294" s="3" t="b">
        <f t="shared" si="27"/>
        <v>0</v>
      </c>
      <c r="H294" s="3" t="str">
        <f t="shared" si="29"/>
        <v>g_prod_decision_crop_protection_2 = g_decision_crop_protection_male,</v>
      </c>
      <c r="I294" s="3"/>
    </row>
    <row r="295" spans="1:9">
      <c r="A295" s="3" t="s">
        <v>78</v>
      </c>
      <c r="B295" t="s">
        <v>2692</v>
      </c>
      <c r="C295" t="s">
        <v>1793</v>
      </c>
      <c r="D295" s="4" t="s">
        <v>616</v>
      </c>
      <c r="E295" t="str">
        <f t="shared" si="26"/>
        <v>g_prod_decision_crop_protection_2_other</v>
      </c>
      <c r="F295" t="b">
        <f t="shared" si="30"/>
        <v>0</v>
      </c>
      <c r="G295" s="3" t="b">
        <f t="shared" si="27"/>
        <v>0</v>
      </c>
      <c r="H295" s="3" t="str">
        <f t="shared" si="29"/>
        <v>g_prod_decision_harvesting = g_decision_harvesting,</v>
      </c>
      <c r="I295" s="3"/>
    </row>
    <row r="296" spans="1:9">
      <c r="A296" s="3" t="s">
        <v>83</v>
      </c>
      <c r="B296" t="s">
        <v>5265</v>
      </c>
      <c r="C296" t="s">
        <v>5050</v>
      </c>
      <c r="D296" s="4" t="s">
        <v>5395</v>
      </c>
      <c r="E296" t="str">
        <f t="shared" si="26"/>
        <v>g_prod_decision_harvesting_other</v>
      </c>
      <c r="F296" t="b">
        <f t="shared" si="30"/>
        <v>0</v>
      </c>
      <c r="G296" s="3" t="b">
        <f t="shared" si="27"/>
        <v>0</v>
      </c>
      <c r="H296" s="3" t="str">
        <f t="shared" si="29"/>
        <v>g_prod_decision_slaughtering = g_decision_harvesting_1,</v>
      </c>
      <c r="I296" s="3"/>
    </row>
    <row r="297" spans="1:9">
      <c r="A297" s="14" t="s">
        <v>165</v>
      </c>
      <c r="B297" t="s">
        <v>2692</v>
      </c>
      <c r="C297" t="s">
        <v>1813</v>
      </c>
      <c r="D297" s="4" t="s">
        <v>1990</v>
      </c>
      <c r="E297" t="str">
        <f t="shared" si="26"/>
        <v>g_prod_decision_slaughtering_other</v>
      </c>
      <c r="F297" t="b">
        <f t="shared" si="30"/>
        <v>0</v>
      </c>
      <c r="G297" s="3" t="b">
        <f t="shared" si="27"/>
        <v>0</v>
      </c>
      <c r="H297" s="3" t="str">
        <f t="shared" si="29"/>
        <v>g_prod_decision_harvesting_2 = g_decision_harvesting_male,</v>
      </c>
      <c r="I297" s="3"/>
    </row>
    <row r="298" spans="1:9">
      <c r="A298" s="14" t="s">
        <v>167</v>
      </c>
      <c r="B298" t="s">
        <v>2681</v>
      </c>
      <c r="C298" t="s">
        <v>1782</v>
      </c>
      <c r="D298" s="4" t="s">
        <v>603</v>
      </c>
      <c r="E298" t="str">
        <f t="shared" si="26"/>
        <v>g_prod_decision_harvesting_2_other</v>
      </c>
      <c r="F298" t="b">
        <f t="shared" si="30"/>
        <v>0</v>
      </c>
      <c r="G298" s="3" t="b">
        <f t="shared" si="27"/>
        <v>0</v>
      </c>
      <c r="H298" s="3" t="str">
        <f t="shared" si="29"/>
        <v>g_reprod_resp_decision = g_decision_household_activities,</v>
      </c>
      <c r="I298" s="3"/>
    </row>
    <row r="299" spans="1:9">
      <c r="A299" s="3" t="s">
        <v>49</v>
      </c>
      <c r="B299" t="s">
        <v>2681</v>
      </c>
      <c r="C299" t="s">
        <v>1802</v>
      </c>
      <c r="D299" s="4" t="s">
        <v>1979</v>
      </c>
      <c r="E299" t="str">
        <f t="shared" si="26"/>
        <v>g_reprod_resp_decision_other</v>
      </c>
      <c r="F299" t="b">
        <f t="shared" si="30"/>
        <v>0</v>
      </c>
      <c r="G299" s="3" t="b">
        <f t="shared" si="27"/>
        <v>0</v>
      </c>
      <c r="H299" s="3" t="str">
        <f t="shared" si="29"/>
        <v>g_reprod_resp_decision_2 = g_decision_household_activities_male,</v>
      </c>
      <c r="I299" s="3"/>
    </row>
    <row r="300" spans="1:9">
      <c r="A300" s="3" t="s">
        <v>31</v>
      </c>
      <c r="B300" t="s">
        <v>2684</v>
      </c>
      <c r="C300" t="s">
        <v>1785</v>
      </c>
      <c r="D300" s="4" t="s">
        <v>606</v>
      </c>
      <c r="E300" t="str">
        <f t="shared" si="26"/>
        <v>g_reprod_resp_decision_2_other</v>
      </c>
      <c r="F300" t="b">
        <f t="shared" si="30"/>
        <v>0</v>
      </c>
      <c r="G300" s="3" t="b">
        <f t="shared" si="27"/>
        <v>0</v>
      </c>
      <c r="H300" s="3" t="str">
        <f t="shared" si="29"/>
        <v>g_prod_decision_land_preparation = g_decision_land_preparation,</v>
      </c>
      <c r="I300" s="3"/>
    </row>
    <row r="301" spans="1:9">
      <c r="A301" s="14" t="s">
        <v>507</v>
      </c>
      <c r="B301" t="s">
        <v>5257</v>
      </c>
      <c r="C301" t="s">
        <v>5042</v>
      </c>
      <c r="D301" s="4" t="s">
        <v>5387</v>
      </c>
      <c r="E301" t="str">
        <f t="shared" si="26"/>
        <v>g_prod_decision_land_preparation_other</v>
      </c>
      <c r="F301" t="b">
        <f t="shared" si="30"/>
        <v>0</v>
      </c>
      <c r="G301" s="3" t="b">
        <f t="shared" si="27"/>
        <v>0</v>
      </c>
      <c r="H301" s="3" t="str">
        <f t="shared" si="29"/>
        <v>g_prod_decision_feeding = g_decision_land_preparation_1,</v>
      </c>
      <c r="I301" s="3"/>
    </row>
    <row r="302" spans="1:9">
      <c r="A302" s="14" t="s">
        <v>150</v>
      </c>
      <c r="B302" t="s">
        <v>2684</v>
      </c>
      <c r="C302" t="s">
        <v>1805</v>
      </c>
      <c r="D302" s="4" t="s">
        <v>3509</v>
      </c>
      <c r="E302" t="str">
        <f t="shared" si="26"/>
        <v>g_prod_decision_feeding_other</v>
      </c>
      <c r="F302" t="b">
        <f t="shared" si="30"/>
        <v>0</v>
      </c>
      <c r="G302" s="3" t="b">
        <f t="shared" si="27"/>
        <v>0</v>
      </c>
      <c r="H302" s="3" t="str">
        <f t="shared" si="29"/>
        <v>g_prod_decision_land_preparation_2 = g_decision_land_preparation_male,</v>
      </c>
      <c r="I302" s="3"/>
    </row>
    <row r="303" spans="1:9">
      <c r="A303" s="3" t="s">
        <v>84</v>
      </c>
      <c r="B303" t="s">
        <v>3763</v>
      </c>
      <c r="C303" t="s">
        <v>1797</v>
      </c>
      <c r="D303" s="4" t="s">
        <v>1974</v>
      </c>
      <c r="E303" t="str">
        <f t="shared" si="26"/>
        <v>g_prod_decision_land_preparation_2_other</v>
      </c>
      <c r="F303" t="b">
        <f t="shared" si="30"/>
        <v>0</v>
      </c>
      <c r="G303" s="3" t="b">
        <f t="shared" si="27"/>
        <v>0</v>
      </c>
      <c r="H303" s="3" t="str">
        <f t="shared" si="29"/>
        <v>g_prod_decision_marketing = g_decision_marketing,</v>
      </c>
      <c r="I303" s="3"/>
    </row>
    <row r="304" spans="1:9">
      <c r="A304" s="14" t="s">
        <v>325</v>
      </c>
      <c r="B304" t="s">
        <v>5269</v>
      </c>
      <c r="C304" t="s">
        <v>5054</v>
      </c>
      <c r="D304" s="4" t="s">
        <v>5399</v>
      </c>
      <c r="E304" t="str">
        <f t="shared" si="26"/>
        <v>g_prod_decision_marketing_other</v>
      </c>
      <c r="F304" t="b">
        <f t="shared" si="30"/>
        <v>0</v>
      </c>
      <c r="G304" s="3" t="b">
        <f t="shared" si="27"/>
        <v>0</v>
      </c>
      <c r="H304" s="3" t="str">
        <f t="shared" si="29"/>
        <v>g_prod_decision_differentiation = g_decision_marketing_1,</v>
      </c>
      <c r="I304" s="3"/>
    </row>
    <row r="305" spans="1:9">
      <c r="A305" s="14" t="s">
        <v>203</v>
      </c>
      <c r="B305" t="s">
        <v>5271</v>
      </c>
      <c r="C305" t="s">
        <v>5056</v>
      </c>
      <c r="D305" s="4" t="s">
        <v>5401</v>
      </c>
      <c r="E305" t="str">
        <f t="shared" si="26"/>
        <v>g_prod_decision_differentiation_other</v>
      </c>
      <c r="F305" t="b">
        <f t="shared" si="30"/>
        <v>0</v>
      </c>
      <c r="G305" s="3" t="b">
        <f t="shared" si="27"/>
        <v>0</v>
      </c>
      <c r="H305" s="3" t="str">
        <f t="shared" si="29"/>
        <v>g_prod_decision_packaging = g_decision_marketing_1_1,</v>
      </c>
      <c r="I305" s="3"/>
    </row>
    <row r="306" spans="1:9">
      <c r="A306" s="14" t="s">
        <v>181</v>
      </c>
      <c r="B306" t="s">
        <v>5273</v>
      </c>
      <c r="C306" t="s">
        <v>5058</v>
      </c>
      <c r="D306" s="4" t="s">
        <v>5403</v>
      </c>
      <c r="E306" t="str">
        <f t="shared" si="26"/>
        <v>g_prod_decision_packaging_other</v>
      </c>
      <c r="F306" t="b">
        <f t="shared" si="30"/>
        <v>0</v>
      </c>
      <c r="G306" s="3" t="b">
        <f t="shared" si="27"/>
        <v>0</v>
      </c>
      <c r="H306" s="3" t="str">
        <f t="shared" ref="H306:H337" si="31">_xlfn.CONCAT(D306," = ",C306,",")</f>
        <v>g_prod_decision_boiling_eggs = g_decision_marketing_1_1_1,</v>
      </c>
      <c r="I306" s="3"/>
    </row>
    <row r="307" spans="1:9">
      <c r="A307" s="14" t="s">
        <v>178</v>
      </c>
      <c r="B307" t="s">
        <v>3763</v>
      </c>
      <c r="C307" t="s">
        <v>1817</v>
      </c>
      <c r="D307" s="4" t="s">
        <v>1994</v>
      </c>
      <c r="E307" t="str">
        <f t="shared" si="26"/>
        <v>g_prod_decision_boiling_eggs_other</v>
      </c>
      <c r="F307" t="b">
        <f t="shared" si="30"/>
        <v>0</v>
      </c>
      <c r="G307" s="3" t="b">
        <f t="shared" si="27"/>
        <v>0</v>
      </c>
      <c r="H307" s="3" t="str">
        <f t="shared" si="31"/>
        <v>g_prod_decision_marketing_2 = g_decision_marketing_male,</v>
      </c>
      <c r="I307" s="3"/>
    </row>
    <row r="308" spans="1:9">
      <c r="A308" s="14" t="s">
        <v>352</v>
      </c>
      <c r="B308" t="s">
        <v>2686</v>
      </c>
      <c r="C308" t="s">
        <v>1787</v>
      </c>
      <c r="D308" s="4" t="s">
        <v>608</v>
      </c>
      <c r="E308" t="str">
        <f t="shared" si="26"/>
        <v>g_prod_decision_marketing_2_other</v>
      </c>
      <c r="F308" t="b">
        <f t="shared" si="30"/>
        <v>0</v>
      </c>
      <c r="G308" s="3" t="b">
        <f t="shared" si="27"/>
        <v>0</v>
      </c>
      <c r="H308" s="3" t="str">
        <f t="shared" si="31"/>
        <v>g_prod_decision_planting = g_decision_planting,</v>
      </c>
      <c r="I308" s="3"/>
    </row>
    <row r="309" spans="1:9">
      <c r="A309" s="14" t="s">
        <v>197</v>
      </c>
      <c r="B309" t="s">
        <v>5259</v>
      </c>
      <c r="C309" t="s">
        <v>5044</v>
      </c>
      <c r="D309" s="4" t="s">
        <v>5389</v>
      </c>
      <c r="E309" t="str">
        <f t="shared" si="26"/>
        <v>g_prod_decision_planting_other</v>
      </c>
      <c r="F309" t="b">
        <f t="shared" si="30"/>
        <v>0</v>
      </c>
      <c r="G309" s="3" t="b">
        <f t="shared" si="27"/>
        <v>0</v>
      </c>
      <c r="H309" s="3" t="str">
        <f t="shared" si="31"/>
        <v>g_prod_decision_cleaning = g_decision_planting_1,</v>
      </c>
      <c r="I309" s="3"/>
    </row>
    <row r="310" spans="1:9">
      <c r="A310" s="14" t="s">
        <v>400</v>
      </c>
      <c r="B310" t="s">
        <v>2686</v>
      </c>
      <c r="C310" t="s">
        <v>1807</v>
      </c>
      <c r="D310" s="4" t="s">
        <v>1984</v>
      </c>
      <c r="E310" t="str">
        <f t="shared" si="26"/>
        <v>g_prod_decision_cleaning_other</v>
      </c>
      <c r="F310" t="b">
        <f t="shared" si="30"/>
        <v>0</v>
      </c>
      <c r="G310" s="3" t="b">
        <f t="shared" si="27"/>
        <v>0</v>
      </c>
      <c r="H310" s="3" t="str">
        <f t="shared" si="31"/>
        <v>g_prod_decision_planting_2 = g_decision_planting_male,</v>
      </c>
      <c r="I310" s="3"/>
    </row>
    <row r="311" spans="1:9">
      <c r="A311" s="14" t="s">
        <v>317</v>
      </c>
      <c r="B311" t="s">
        <v>2694</v>
      </c>
      <c r="C311" t="s">
        <v>1795</v>
      </c>
      <c r="D311" s="4" t="s">
        <v>618</v>
      </c>
      <c r="E311" t="str">
        <f t="shared" si="26"/>
        <v>g_prod_decision_planting_2_other</v>
      </c>
      <c r="F311" t="b">
        <f t="shared" si="30"/>
        <v>0</v>
      </c>
      <c r="G311" s="3" t="b">
        <f t="shared" si="27"/>
        <v>0</v>
      </c>
      <c r="H311" s="3" t="str">
        <f t="shared" si="31"/>
        <v>g_prod_decision_postharvesting = g_decision_postharvesting,</v>
      </c>
      <c r="I311" s="3"/>
    </row>
    <row r="312" spans="1:9">
      <c r="A312" s="14" t="s">
        <v>442</v>
      </c>
      <c r="B312" t="s">
        <v>5267</v>
      </c>
      <c r="C312" t="s">
        <v>5052</v>
      </c>
      <c r="D312" s="4" t="s">
        <v>5397</v>
      </c>
      <c r="E312" t="str">
        <f t="shared" si="26"/>
        <v>g_prod_decision_postharvesting_other</v>
      </c>
      <c r="F312" t="b">
        <f t="shared" si="30"/>
        <v>0</v>
      </c>
      <c r="G312" s="3" t="b">
        <f t="shared" si="27"/>
        <v>0</v>
      </c>
      <c r="H312" s="3" t="str">
        <f t="shared" si="31"/>
        <v>g_prod_decision_defeathering = g_decision_postharvesting_1,</v>
      </c>
      <c r="I312" s="3"/>
    </row>
    <row r="313" spans="1:9">
      <c r="A313" s="3" t="s">
        <v>106</v>
      </c>
      <c r="B313" t="s">
        <v>2694</v>
      </c>
      <c r="C313" t="s">
        <v>1815</v>
      </c>
      <c r="D313" s="4" t="s">
        <v>1991</v>
      </c>
      <c r="E313" t="str">
        <f t="shared" si="26"/>
        <v>g_prod_decision_defeathering_other</v>
      </c>
      <c r="F313" t="b">
        <f t="shared" si="30"/>
        <v>0</v>
      </c>
      <c r="G313" s="3" t="b">
        <f t="shared" si="27"/>
        <v>0</v>
      </c>
      <c r="H313" s="3" t="str">
        <f t="shared" si="31"/>
        <v>g_prod_decision_postharvesting_2 = g_decision_postharvesting_male,</v>
      </c>
      <c r="I313" s="3"/>
    </row>
    <row r="314" spans="1:9">
      <c r="A314" s="14" t="s">
        <v>605</v>
      </c>
      <c r="B314" t="s">
        <v>2668</v>
      </c>
      <c r="C314" t="s">
        <v>1780</v>
      </c>
      <c r="D314" s="4" t="s">
        <v>601</v>
      </c>
      <c r="E314" t="str">
        <f t="shared" si="26"/>
        <v>g_prod_decision_postharvesting_2_other</v>
      </c>
      <c r="F314" t="b">
        <f t="shared" si="30"/>
        <v>0</v>
      </c>
      <c r="G314" s="3" t="b">
        <f t="shared" si="27"/>
        <v>0</v>
      </c>
      <c r="H314" s="3" t="str">
        <f t="shared" si="31"/>
        <v>g_education = g_education_female,</v>
      </c>
      <c r="I314" s="3"/>
    </row>
    <row r="315" spans="1:9">
      <c r="A315" s="14" t="s">
        <v>184</v>
      </c>
      <c r="B315" t="s">
        <v>2699</v>
      </c>
      <c r="C315" t="s">
        <v>1800</v>
      </c>
      <c r="D315" s="4" t="s">
        <v>1977</v>
      </c>
      <c r="E315" t="str">
        <f t="shared" si="26"/>
        <v>g_education_other</v>
      </c>
      <c r="F315" t="b">
        <f t="shared" si="30"/>
        <v>0</v>
      </c>
      <c r="G315" s="3" t="b">
        <f t="shared" si="27"/>
        <v>0</v>
      </c>
      <c r="H315" s="3" t="str">
        <f t="shared" si="31"/>
        <v>g_education_2 = g_education_female_male,</v>
      </c>
      <c r="I315" s="3"/>
    </row>
    <row r="316" spans="1:9">
      <c r="A316" s="14" t="s">
        <v>295</v>
      </c>
      <c r="B316" t="s">
        <v>2689</v>
      </c>
      <c r="C316" t="s">
        <v>1790</v>
      </c>
      <c r="D316" s="4" t="s">
        <v>611</v>
      </c>
      <c r="E316" t="str">
        <f t="shared" si="26"/>
        <v>g_education_2_other</v>
      </c>
      <c r="F316" t="b">
        <f t="shared" si="30"/>
        <v>0</v>
      </c>
      <c r="G316" s="3" t="b">
        <f t="shared" si="27"/>
        <v>0</v>
      </c>
      <c r="H316" s="3" t="str">
        <f t="shared" si="31"/>
        <v>g_prod_input_crop_maintenance = g_involvement_crop_maintenance,</v>
      </c>
      <c r="I316" s="3"/>
    </row>
    <row r="317" spans="1:9">
      <c r="A317" s="14" t="s">
        <v>209</v>
      </c>
      <c r="B317" t="s">
        <v>5262</v>
      </c>
      <c r="C317" t="s">
        <v>5047</v>
      </c>
      <c r="D317" s="4" t="s">
        <v>5392</v>
      </c>
      <c r="E317" t="str">
        <f t="shared" si="26"/>
        <v>g_prod_input_crop_maintenance_other</v>
      </c>
      <c r="F317" t="b">
        <f t="shared" si="30"/>
        <v>0</v>
      </c>
      <c r="G317" s="3" t="b">
        <f t="shared" si="27"/>
        <v>0</v>
      </c>
      <c r="H317" s="3" t="str">
        <f t="shared" si="31"/>
        <v>g_prod_input_vaccination = g_involvement_crop_maintenance_1,</v>
      </c>
      <c r="I317" s="3"/>
    </row>
    <row r="318" spans="1:9">
      <c r="A318" s="14" t="s">
        <v>548</v>
      </c>
      <c r="B318" t="s">
        <v>2705</v>
      </c>
      <c r="C318" t="s">
        <v>1810</v>
      </c>
      <c r="D318" s="4" t="s">
        <v>1987</v>
      </c>
      <c r="E318" t="str">
        <f t="shared" si="26"/>
        <v>g_prod_input_vaccination_other</v>
      </c>
      <c r="F318" t="b">
        <f t="shared" si="30"/>
        <v>0</v>
      </c>
      <c r="G318" s="3" t="b">
        <f t="shared" si="27"/>
        <v>0</v>
      </c>
      <c r="H318" s="3" t="str">
        <f t="shared" si="31"/>
        <v>g_prod_input_crop_maintenance_2 = g_involvement_crop_maintenance_male,</v>
      </c>
      <c r="I318" s="3"/>
    </row>
    <row r="319" spans="1:9">
      <c r="A319" s="14" t="s">
        <v>35</v>
      </c>
      <c r="B319" t="s">
        <v>2691</v>
      </c>
      <c r="C319" t="s">
        <v>1792</v>
      </c>
      <c r="D319" s="4" t="s">
        <v>613</v>
      </c>
      <c r="E319" t="str">
        <f t="shared" si="26"/>
        <v>g_prod_input_crop_maintenance_2_other</v>
      </c>
      <c r="F319" t="b">
        <f t="shared" ref="F319:F346" si="32">D320=D319</f>
        <v>0</v>
      </c>
      <c r="G319" s="3" t="b">
        <f t="shared" si="27"/>
        <v>0</v>
      </c>
      <c r="H319" s="3" t="str">
        <f t="shared" si="31"/>
        <v>g_prod_input_crop_protection = g_involvement_crop_protection,</v>
      </c>
      <c r="I319" s="3"/>
    </row>
    <row r="320" spans="1:9">
      <c r="A320" s="3" t="s">
        <v>50</v>
      </c>
      <c r="B320" t="s">
        <v>5264</v>
      </c>
      <c r="C320" t="s">
        <v>5049</v>
      </c>
      <c r="D320" s="4" t="s">
        <v>5394</v>
      </c>
      <c r="E320" t="str">
        <f t="shared" si="26"/>
        <v>g_prod_input_crop_protection_other</v>
      </c>
      <c r="F320" t="b">
        <f t="shared" si="32"/>
        <v>0</v>
      </c>
      <c r="G320" s="3" t="b">
        <f t="shared" si="27"/>
        <v>0</v>
      </c>
      <c r="H320" s="3" t="str">
        <f t="shared" si="31"/>
        <v>g_prod_input_deworming = g_involvement_crop_protection_1,</v>
      </c>
      <c r="I320" s="3"/>
    </row>
    <row r="321" spans="1:9">
      <c r="A321" s="14" t="s">
        <v>460</v>
      </c>
      <c r="B321" t="s">
        <v>2706</v>
      </c>
      <c r="C321" t="s">
        <v>1812</v>
      </c>
      <c r="D321" s="4" t="s">
        <v>1989</v>
      </c>
      <c r="E321" t="str">
        <f t="shared" si="26"/>
        <v>g_prod_input_deworming_other</v>
      </c>
      <c r="F321" t="b">
        <f t="shared" si="32"/>
        <v>0</v>
      </c>
      <c r="G321" s="3" t="b">
        <f t="shared" si="27"/>
        <v>0</v>
      </c>
      <c r="H321" s="3" t="str">
        <f t="shared" si="31"/>
        <v>g_prod_input_crop_protection_2 = g_involvement_crop_protection_male,</v>
      </c>
      <c r="I321" s="3"/>
    </row>
    <row r="322" spans="1:9">
      <c r="A322" s="14" t="s">
        <v>730</v>
      </c>
      <c r="B322" t="s">
        <v>2693</v>
      </c>
      <c r="C322" t="s">
        <v>1794</v>
      </c>
      <c r="D322" s="4" t="s">
        <v>617</v>
      </c>
      <c r="E322" t="str">
        <f t="shared" ref="E322:E385" si="33">_xlfn.CONCAT(D321,"_other")</f>
        <v>g_prod_input_crop_protection_2_other</v>
      </c>
      <c r="F322" t="b">
        <f t="shared" si="32"/>
        <v>0</v>
      </c>
      <c r="G322" s="3" t="b">
        <f t="shared" ref="G322:G385" si="34">D322=C322</f>
        <v>0</v>
      </c>
      <c r="H322" s="3" t="str">
        <f t="shared" si="31"/>
        <v>g_prod_input_harvesting = g_involvement_harvesting,</v>
      </c>
      <c r="I322" s="3"/>
    </row>
    <row r="323" spans="1:9">
      <c r="A323" s="14" t="s">
        <v>540</v>
      </c>
      <c r="B323" t="s">
        <v>5266</v>
      </c>
      <c r="C323" t="s">
        <v>5051</v>
      </c>
      <c r="D323" s="4" t="s">
        <v>5396</v>
      </c>
      <c r="E323" t="str">
        <f t="shared" si="33"/>
        <v>g_prod_input_harvesting_other</v>
      </c>
      <c r="F323" t="b">
        <f t="shared" si="32"/>
        <v>0</v>
      </c>
      <c r="G323" s="3" t="b">
        <f t="shared" si="34"/>
        <v>0</v>
      </c>
      <c r="H323" s="3" t="str">
        <f t="shared" si="31"/>
        <v>g_prod_input_slaughtering = g_involvement_harvesting_1,</v>
      </c>
      <c r="I323" s="3"/>
    </row>
    <row r="324" spans="1:9">
      <c r="A324" s="14" t="s">
        <v>465</v>
      </c>
      <c r="B324" t="s">
        <v>2707</v>
      </c>
      <c r="C324" t="s">
        <v>1814</v>
      </c>
      <c r="D324" s="4" t="s">
        <v>1992</v>
      </c>
      <c r="E324" t="str">
        <f t="shared" si="33"/>
        <v>g_prod_input_slaughtering_other</v>
      </c>
      <c r="F324" t="b">
        <f t="shared" si="32"/>
        <v>0</v>
      </c>
      <c r="G324" s="3" t="b">
        <f t="shared" si="34"/>
        <v>0</v>
      </c>
      <c r="H324" s="3" t="str">
        <f t="shared" si="31"/>
        <v>g_prod_input_harvesting_2 = g_involvement_harvesting_male,</v>
      </c>
      <c r="I324" s="3"/>
    </row>
    <row r="325" spans="1:9">
      <c r="A325" s="14" t="s">
        <v>133</v>
      </c>
      <c r="B325" t="s">
        <v>2682</v>
      </c>
      <c r="C325" t="s">
        <v>1783</v>
      </c>
      <c r="D325" s="4" t="s">
        <v>604</v>
      </c>
      <c r="E325" t="str">
        <f t="shared" si="33"/>
        <v>g_prod_input_harvesting_2_other</v>
      </c>
      <c r="F325" t="b">
        <f t="shared" si="32"/>
        <v>0</v>
      </c>
      <c r="G325" s="3" t="b">
        <f t="shared" si="34"/>
        <v>0</v>
      </c>
      <c r="H325" s="3" t="str">
        <f t="shared" si="31"/>
        <v>g_reprod_input_decisions = g_involvement_household,</v>
      </c>
      <c r="I325" s="3"/>
    </row>
    <row r="326" spans="1:9">
      <c r="A326" s="14" t="s">
        <v>275</v>
      </c>
      <c r="B326" t="s">
        <v>2701</v>
      </c>
      <c r="C326" t="s">
        <v>1803</v>
      </c>
      <c r="D326" s="4" t="s">
        <v>1980</v>
      </c>
      <c r="E326" t="str">
        <f t="shared" si="33"/>
        <v>g_reprod_input_decisions_other</v>
      </c>
      <c r="F326" t="b">
        <f t="shared" si="32"/>
        <v>0</v>
      </c>
      <c r="G326" s="3" t="b">
        <f t="shared" si="34"/>
        <v>0</v>
      </c>
      <c r="H326" s="3" t="str">
        <f t="shared" si="31"/>
        <v>g_reprod_input_decisions_2 = g_involvement_household_male,</v>
      </c>
      <c r="I326" s="3"/>
    </row>
    <row r="327" spans="1:9">
      <c r="A327" s="14" t="s">
        <v>136</v>
      </c>
      <c r="B327" t="s">
        <v>2685</v>
      </c>
      <c r="C327" t="s">
        <v>1786</v>
      </c>
      <c r="D327" s="4" t="s">
        <v>607</v>
      </c>
      <c r="E327" t="str">
        <f t="shared" si="33"/>
        <v>g_reprod_input_decisions_2_other</v>
      </c>
      <c r="F327" t="b">
        <f t="shared" si="32"/>
        <v>0</v>
      </c>
      <c r="G327" s="3" t="b">
        <f t="shared" si="34"/>
        <v>0</v>
      </c>
      <c r="H327" s="3" t="str">
        <f t="shared" si="31"/>
        <v>g_prod_input_land_preraration = g_involvement_land_preparation,</v>
      </c>
      <c r="I327" s="3"/>
    </row>
    <row r="328" spans="1:9">
      <c r="A328" s="14" t="s">
        <v>243</v>
      </c>
      <c r="B328" t="s">
        <v>5258</v>
      </c>
      <c r="C328" t="s">
        <v>5043</v>
      </c>
      <c r="D328" s="4" t="s">
        <v>5388</v>
      </c>
      <c r="E328" t="str">
        <f t="shared" si="33"/>
        <v>g_prod_input_land_preraration_other</v>
      </c>
      <c r="F328" t="b">
        <f t="shared" si="32"/>
        <v>0</v>
      </c>
      <c r="G328" s="3" t="b">
        <f t="shared" si="34"/>
        <v>0</v>
      </c>
      <c r="H328" s="3" t="str">
        <f t="shared" si="31"/>
        <v>g_prod_input_feeding = g_involvement_land_preparation_1,</v>
      </c>
      <c r="I328" s="3"/>
    </row>
    <row r="329" spans="1:9">
      <c r="A329" s="14" t="s">
        <v>194</v>
      </c>
      <c r="B329" t="s">
        <v>2703</v>
      </c>
      <c r="C329" t="s">
        <v>1806</v>
      </c>
      <c r="D329" s="4" t="s">
        <v>1983</v>
      </c>
      <c r="E329" t="str">
        <f t="shared" si="33"/>
        <v>g_prod_input_feeding_other</v>
      </c>
      <c r="F329" t="b">
        <f t="shared" si="32"/>
        <v>0</v>
      </c>
      <c r="G329" s="3" t="b">
        <f t="shared" si="34"/>
        <v>0</v>
      </c>
      <c r="H329" s="3" t="str">
        <f t="shared" si="31"/>
        <v>g_prod_input_land_preraration_2 = g_involvement_land_preparation_male,</v>
      </c>
      <c r="I329" s="3"/>
    </row>
    <row r="330" spans="1:9">
      <c r="A330" s="14" t="s">
        <v>561</v>
      </c>
      <c r="B330" t="s">
        <v>3764</v>
      </c>
      <c r="C330" t="s">
        <v>1798</v>
      </c>
      <c r="D330" s="4" t="s">
        <v>1975</v>
      </c>
      <c r="E330" t="str">
        <f t="shared" si="33"/>
        <v>g_prod_input_land_preraration_2_other</v>
      </c>
      <c r="F330" t="b">
        <f t="shared" si="32"/>
        <v>0</v>
      </c>
      <c r="G330" s="3" t="b">
        <f t="shared" si="34"/>
        <v>0</v>
      </c>
      <c r="H330" s="3" t="str">
        <f t="shared" si="31"/>
        <v>g_prod_input_marketing = g_involvement_marketing,</v>
      </c>
      <c r="I330" s="3"/>
    </row>
    <row r="331" spans="1:9">
      <c r="A331" s="14" t="s">
        <v>174</v>
      </c>
      <c r="B331" t="s">
        <v>3767</v>
      </c>
      <c r="C331" t="s">
        <v>1818</v>
      </c>
      <c r="D331" s="4" t="s">
        <v>1995</v>
      </c>
      <c r="E331" t="str">
        <f t="shared" si="33"/>
        <v>g_prod_input_marketing_other</v>
      </c>
      <c r="F331" t="b">
        <f t="shared" si="32"/>
        <v>0</v>
      </c>
      <c r="G331" s="3" t="b">
        <f t="shared" si="34"/>
        <v>0</v>
      </c>
      <c r="H331" s="3" t="str">
        <f t="shared" si="31"/>
        <v>g_prod_input_marketing_2 = g_involvement_marketing_male,</v>
      </c>
      <c r="I331" s="3"/>
    </row>
    <row r="332" spans="1:9">
      <c r="A332" s="14" t="s">
        <v>244</v>
      </c>
      <c r="B332" t="s">
        <v>2687</v>
      </c>
      <c r="C332" t="s">
        <v>1788</v>
      </c>
      <c r="D332" s="4" t="s">
        <v>609</v>
      </c>
      <c r="E332" t="str">
        <f t="shared" si="33"/>
        <v>g_prod_input_marketing_2_other</v>
      </c>
      <c r="F332" t="b">
        <f t="shared" si="32"/>
        <v>0</v>
      </c>
      <c r="G332" s="3" t="b">
        <f t="shared" si="34"/>
        <v>0</v>
      </c>
      <c r="H332" s="3" t="str">
        <f t="shared" si="31"/>
        <v>g_prod_input_planting = g_involvement_planting,</v>
      </c>
      <c r="I332" s="3"/>
    </row>
    <row r="333" spans="1:9">
      <c r="A333" s="14" t="s">
        <v>151</v>
      </c>
      <c r="B333" t="s">
        <v>5260</v>
      </c>
      <c r="C333" t="s">
        <v>5045</v>
      </c>
      <c r="D333" s="4" t="s">
        <v>5390</v>
      </c>
      <c r="E333" t="str">
        <f t="shared" si="33"/>
        <v>g_prod_input_planting_other</v>
      </c>
      <c r="F333" t="b">
        <f t="shared" si="32"/>
        <v>0</v>
      </c>
      <c r="G333" s="3" t="b">
        <f t="shared" si="34"/>
        <v>0</v>
      </c>
      <c r="H333" s="3" t="str">
        <f t="shared" si="31"/>
        <v>g_prod_input_cleaning = g_involvement_planting_1,</v>
      </c>
      <c r="I333" s="3"/>
    </row>
    <row r="334" spans="1:9">
      <c r="A334" s="14" t="s">
        <v>591</v>
      </c>
      <c r="B334" t="s">
        <v>2704</v>
      </c>
      <c r="C334" t="s">
        <v>1808</v>
      </c>
      <c r="D334" s="4" t="s">
        <v>1985</v>
      </c>
      <c r="E334" t="str">
        <f t="shared" si="33"/>
        <v>g_prod_input_cleaning_other</v>
      </c>
      <c r="F334" t="b">
        <f t="shared" si="32"/>
        <v>0</v>
      </c>
      <c r="G334" s="3" t="b">
        <f t="shared" si="34"/>
        <v>0</v>
      </c>
      <c r="H334" s="3" t="str">
        <f t="shared" si="31"/>
        <v>g_prod_input_planting_2 = g_involvement_planting_male,</v>
      </c>
      <c r="I334" s="3"/>
    </row>
    <row r="335" spans="1:9">
      <c r="A335" s="14" t="s">
        <v>145</v>
      </c>
      <c r="B335" t="s">
        <v>2695</v>
      </c>
      <c r="C335" t="s">
        <v>1796</v>
      </c>
      <c r="D335" s="4" t="s">
        <v>619</v>
      </c>
      <c r="E335" t="str">
        <f t="shared" si="33"/>
        <v>g_prod_input_planting_2_other</v>
      </c>
      <c r="F335" t="b">
        <f t="shared" si="32"/>
        <v>0</v>
      </c>
      <c r="G335" s="3" t="b">
        <f t="shared" si="34"/>
        <v>0</v>
      </c>
      <c r="H335" s="3" t="str">
        <f t="shared" si="31"/>
        <v>g_prod_input_postharvesting = g_involvement_postharvesting,</v>
      </c>
      <c r="I335" s="3"/>
    </row>
    <row r="336" spans="1:9">
      <c r="A336" s="3" t="s">
        <v>41</v>
      </c>
      <c r="B336" t="s">
        <v>5268</v>
      </c>
      <c r="C336" t="s">
        <v>5053</v>
      </c>
      <c r="D336" s="4" t="s">
        <v>5398</v>
      </c>
      <c r="E336" t="str">
        <f t="shared" si="33"/>
        <v>g_prod_input_postharvesting_other</v>
      </c>
      <c r="F336" t="b">
        <f t="shared" si="32"/>
        <v>0</v>
      </c>
      <c r="G336" s="3" t="b">
        <f t="shared" si="34"/>
        <v>0</v>
      </c>
      <c r="H336" s="3" t="str">
        <f t="shared" si="31"/>
        <v>g_prod_input_defeathering = g_involvement_postharvesting_1,</v>
      </c>
      <c r="I336" s="3"/>
    </row>
    <row r="337" spans="1:9">
      <c r="A337" s="14" t="s">
        <v>742</v>
      </c>
      <c r="B337" t="s">
        <v>5270</v>
      </c>
      <c r="C337" t="s">
        <v>5055</v>
      </c>
      <c r="D337" s="4" t="s">
        <v>5400</v>
      </c>
      <c r="E337" t="str">
        <f t="shared" si="33"/>
        <v>g_prod_input_defeathering_other</v>
      </c>
      <c r="F337" t="b">
        <f t="shared" si="32"/>
        <v>0</v>
      </c>
      <c r="G337" s="3" t="b">
        <f t="shared" si="34"/>
        <v>0</v>
      </c>
      <c r="H337" s="3" t="str">
        <f t="shared" si="31"/>
        <v>g_prod_input_differentiation = g_involvement_postharvesting_1_1,</v>
      </c>
      <c r="I337" s="3"/>
    </row>
    <row r="338" spans="1:9">
      <c r="A338" s="3" t="s">
        <v>110</v>
      </c>
      <c r="B338" t="s">
        <v>5272</v>
      </c>
      <c r="C338" t="s">
        <v>5057</v>
      </c>
      <c r="D338" s="4" t="s">
        <v>5402</v>
      </c>
      <c r="E338" t="str">
        <f t="shared" si="33"/>
        <v>g_prod_input_differentiation_other</v>
      </c>
      <c r="F338" t="b">
        <f t="shared" si="32"/>
        <v>0</v>
      </c>
      <c r="G338" s="3" t="b">
        <f t="shared" si="34"/>
        <v>0</v>
      </c>
      <c r="H338" s="3" t="str">
        <f t="shared" ref="H338:H349" si="35">_xlfn.CONCAT(D338," = ",C338,",")</f>
        <v>g_prod_input_packaging = g_involvement_postharvesting_1_1_1,</v>
      </c>
      <c r="I338" s="3"/>
    </row>
    <row r="339" spans="1:9">
      <c r="A339" s="14" t="s">
        <v>266</v>
      </c>
      <c r="B339" t="s">
        <v>5274</v>
      </c>
      <c r="C339" t="s">
        <v>5059</v>
      </c>
      <c r="D339" s="4" t="s">
        <v>5404</v>
      </c>
      <c r="E339" t="str">
        <f t="shared" si="33"/>
        <v>g_prod_input_packaging_other</v>
      </c>
      <c r="F339" t="b">
        <f t="shared" si="32"/>
        <v>0</v>
      </c>
      <c r="G339" s="3" t="b">
        <f t="shared" si="34"/>
        <v>0</v>
      </c>
      <c r="H339" s="3" t="str">
        <f t="shared" si="35"/>
        <v>g_prod_input_boiling_eggs = g_involvement_postharvesting_1_1_1_1,</v>
      </c>
      <c r="I339" s="3"/>
    </row>
    <row r="340" spans="1:9">
      <c r="A340" s="14" t="s">
        <v>246</v>
      </c>
      <c r="B340" t="s">
        <v>2708</v>
      </c>
      <c r="C340" t="s">
        <v>1816</v>
      </c>
      <c r="D340" s="4" t="s">
        <v>1993</v>
      </c>
      <c r="E340" t="str">
        <f t="shared" si="33"/>
        <v>g_prod_input_boiling_eggs_other</v>
      </c>
      <c r="F340" t="b">
        <f t="shared" si="32"/>
        <v>0</v>
      </c>
      <c r="G340" s="3" t="b">
        <f t="shared" si="34"/>
        <v>0</v>
      </c>
      <c r="H340" s="3" t="str">
        <f t="shared" si="35"/>
        <v>g_prod_input_postharvesting_2 = g_involvement_postharvesting_male,</v>
      </c>
      <c r="I340" s="3"/>
    </row>
    <row r="341" spans="1:9">
      <c r="A341" s="14" t="s">
        <v>219</v>
      </c>
      <c r="B341" t="s">
        <v>2698</v>
      </c>
      <c r="C341" t="s">
        <v>1799</v>
      </c>
      <c r="D341" s="4" t="s">
        <v>4704</v>
      </c>
      <c r="E341" t="str">
        <f t="shared" si="33"/>
        <v>g_prod_input_postharvesting_2_other</v>
      </c>
      <c r="F341" t="b">
        <f t="shared" si="32"/>
        <v>0</v>
      </c>
      <c r="G341" s="3" t="b">
        <f t="shared" si="34"/>
        <v>0</v>
      </c>
      <c r="H341" s="3" t="str">
        <f t="shared" si="35"/>
        <v>g_introduction_2 = g_male,</v>
      </c>
      <c r="I341" s="3"/>
    </row>
    <row r="342" spans="1:9">
      <c r="A342" s="14" t="s">
        <v>260</v>
      </c>
      <c r="B342" t="s">
        <v>3762</v>
      </c>
      <c r="C342" t="s">
        <v>1784</v>
      </c>
      <c r="D342" s="4" t="s">
        <v>605</v>
      </c>
      <c r="E342" t="str">
        <f t="shared" si="33"/>
        <v>g_introduction_2_other</v>
      </c>
      <c r="F342" t="b">
        <f t="shared" si="32"/>
        <v>0</v>
      </c>
      <c r="G342" s="3" t="b">
        <f t="shared" si="34"/>
        <v>0</v>
      </c>
      <c r="H342" s="3" t="str">
        <f t="shared" si="35"/>
        <v>g_prod_activities = g_productive,</v>
      </c>
      <c r="I342" s="3"/>
    </row>
    <row r="343" spans="1:9">
      <c r="A343" s="14" t="s">
        <v>254</v>
      </c>
      <c r="B343" t="s">
        <v>3762</v>
      </c>
      <c r="C343" t="s">
        <v>5041</v>
      </c>
      <c r="D343" s="4" t="s">
        <v>5450</v>
      </c>
      <c r="E343" t="str">
        <f t="shared" si="33"/>
        <v>g_prod_activities_other</v>
      </c>
      <c r="F343" t="b">
        <f t="shared" si="32"/>
        <v>0</v>
      </c>
      <c r="G343" s="3" t="b">
        <f t="shared" si="34"/>
        <v>0</v>
      </c>
      <c r="H343" s="3" t="str">
        <f t="shared" si="35"/>
        <v>g_prod_activities_1 = g_productive_1,</v>
      </c>
      <c r="I343" s="3"/>
    </row>
    <row r="344" spans="1:9">
      <c r="A344" s="14" t="s">
        <v>132</v>
      </c>
      <c r="B344" t="s">
        <v>3766</v>
      </c>
      <c r="C344" t="s">
        <v>1804</v>
      </c>
      <c r="D344" s="4" t="s">
        <v>1981</v>
      </c>
      <c r="E344" t="str">
        <f t="shared" si="33"/>
        <v>g_prod_activities_1_other</v>
      </c>
      <c r="F344" t="b">
        <f t="shared" si="32"/>
        <v>0</v>
      </c>
      <c r="G344" s="3" t="b">
        <f t="shared" si="34"/>
        <v>0</v>
      </c>
      <c r="H344" s="3" t="str">
        <f t="shared" si="35"/>
        <v>g_prod_activities_2 = g_productive_male,</v>
      </c>
      <c r="I344" s="3"/>
    </row>
    <row r="345" spans="1:9">
      <c r="A345" s="14" t="s">
        <v>255</v>
      </c>
      <c r="B345" t="s">
        <v>3761</v>
      </c>
      <c r="C345" t="s">
        <v>1781</v>
      </c>
      <c r="D345" s="4" t="s">
        <v>602</v>
      </c>
      <c r="E345" t="str">
        <f t="shared" si="33"/>
        <v>g_prod_activities_2_other</v>
      </c>
      <c r="F345" t="b">
        <f t="shared" si="32"/>
        <v>0</v>
      </c>
      <c r="G345" s="3" t="b">
        <f t="shared" si="34"/>
        <v>0</v>
      </c>
      <c r="H345" s="3" t="str">
        <f t="shared" si="35"/>
        <v>g_reprod_activities = g_reproductive,</v>
      </c>
      <c r="I345" s="3"/>
    </row>
    <row r="346" spans="1:9">
      <c r="A346" s="14" t="s">
        <v>196</v>
      </c>
      <c r="B346" t="s">
        <v>3765</v>
      </c>
      <c r="C346" t="s">
        <v>1801</v>
      </c>
      <c r="D346" s="4" t="s">
        <v>1978</v>
      </c>
      <c r="E346" t="str">
        <f t="shared" si="33"/>
        <v>g_reprod_activities_other</v>
      </c>
      <c r="F346" t="b">
        <f t="shared" si="32"/>
        <v>0</v>
      </c>
      <c r="G346" s="3" t="b">
        <f t="shared" si="34"/>
        <v>0</v>
      </c>
      <c r="H346" s="3" t="str">
        <f t="shared" si="35"/>
        <v>g_reprod_activities_2 = g_reproductive_male,</v>
      </c>
      <c r="I346" s="3"/>
    </row>
    <row r="347" spans="1:9" hidden="1">
      <c r="A347" s="3" t="s">
        <v>98</v>
      </c>
      <c r="B347" t="s">
        <v>2650</v>
      </c>
      <c r="C347" s="2" t="s">
        <v>1565</v>
      </c>
      <c r="E347" t="str">
        <f t="shared" si="33"/>
        <v>g_reprod_activities_2_other</v>
      </c>
      <c r="G347" s="3" t="b">
        <f t="shared" si="34"/>
        <v>0</v>
      </c>
      <c r="H347" s="3" t="str">
        <f t="shared" si="35"/>
        <v xml:space="preserve"> = geolocation,</v>
      </c>
      <c r="I347" s="3"/>
    </row>
    <row r="348" spans="1:9">
      <c r="A348" s="3" t="s">
        <v>19</v>
      </c>
      <c r="B348" t="s">
        <v>2666</v>
      </c>
      <c r="C348" t="s">
        <v>1765</v>
      </c>
      <c r="D348" s="4" t="s">
        <v>46</v>
      </c>
      <c r="E348" t="str">
        <f t="shared" si="33"/>
        <v>_other</v>
      </c>
      <c r="F348" t="b">
        <f t="shared" ref="F348:F395" si="36">D349=D348</f>
        <v>0</v>
      </c>
      <c r="G348" s="3" t="b">
        <f t="shared" si="34"/>
        <v>0</v>
      </c>
      <c r="H348" s="3" t="str">
        <f t="shared" si="35"/>
        <v>hh_farmer_birthyear = h_age,</v>
      </c>
      <c r="I348" s="3"/>
    </row>
    <row r="349" spans="1:9">
      <c r="A349" s="14" t="s">
        <v>308</v>
      </c>
      <c r="B349" t="s">
        <v>5283</v>
      </c>
      <c r="C349" t="s">
        <v>1834</v>
      </c>
      <c r="D349" t="s">
        <v>1996</v>
      </c>
      <c r="E349" t="str">
        <f t="shared" si="33"/>
        <v>hh_farmer_birthyear_other</v>
      </c>
      <c r="F349" t="b">
        <f t="shared" si="36"/>
        <v>0</v>
      </c>
      <c r="G349" s="3" t="b">
        <f t="shared" si="34"/>
        <v>0</v>
      </c>
      <c r="H349" s="3" t="str">
        <f t="shared" si="35"/>
        <v>hh_loan_sdm_frequency = h_aw_frequency_loan,</v>
      </c>
      <c r="I349" s="3"/>
    </row>
    <row r="350" spans="1:9">
      <c r="A350" s="14" t="s">
        <v>725</v>
      </c>
      <c r="B350"/>
      <c r="C350" t="s">
        <v>5109</v>
      </c>
      <c r="D350" t="s">
        <v>5453</v>
      </c>
      <c r="E350" t="str">
        <f t="shared" si="33"/>
        <v>hh_loan_sdm_frequency_other</v>
      </c>
      <c r="F350" t="b">
        <f t="shared" si="36"/>
        <v>0</v>
      </c>
      <c r="G350" s="3" t="b">
        <f t="shared" si="34"/>
        <v>0</v>
      </c>
      <c r="H350" s="3" t="str">
        <f>_xlfn.CONCAT(D350," = '",C350,"',")</f>
        <v>hh_loan_sdm_frequency_other = 'h_aw_frequency_loan__other__',</v>
      </c>
      <c r="I350" s="3"/>
    </row>
    <row r="351" spans="1:9">
      <c r="A351" s="3" t="s">
        <v>20</v>
      </c>
      <c r="B351" t="s">
        <v>5284</v>
      </c>
      <c r="C351" t="s">
        <v>1835</v>
      </c>
      <c r="D351" s="4" t="s">
        <v>649</v>
      </c>
      <c r="E351" t="str">
        <f t="shared" si="33"/>
        <v>hh_loan_sdm_frequency_other_other</v>
      </c>
      <c r="F351" t="b">
        <f t="shared" si="36"/>
        <v>0</v>
      </c>
      <c r="G351" s="3" t="b">
        <f t="shared" si="34"/>
        <v>0</v>
      </c>
      <c r="H351" s="3" t="str">
        <f t="shared" ref="H351:H369" si="37">_xlfn.CONCAT(D351," = ",C351,",")</f>
        <v>hh_loan_interest_rate_SDM = h_aw_loan_interest,</v>
      </c>
      <c r="I351" s="3"/>
    </row>
    <row r="352" spans="1:9">
      <c r="A352" s="3" t="s">
        <v>46</v>
      </c>
      <c r="B352" t="s">
        <v>5277</v>
      </c>
      <c r="C352" t="s">
        <v>1821</v>
      </c>
      <c r="D352" s="4" t="s">
        <v>713</v>
      </c>
      <c r="E352" t="str">
        <f t="shared" si="33"/>
        <v>hh_loan_interest_rate_SDM_other</v>
      </c>
      <c r="F352" t="b">
        <f t="shared" si="36"/>
        <v>0</v>
      </c>
      <c r="G352" s="3" t="b">
        <f t="shared" si="34"/>
        <v>0</v>
      </c>
      <c r="H352" s="3" t="str">
        <f t="shared" si="37"/>
        <v>ppi_ken_bananas = h_bananas,</v>
      </c>
      <c r="I352" s="3"/>
    </row>
    <row r="353" spans="1:9">
      <c r="A353" s="3" t="s">
        <v>104</v>
      </c>
      <c r="B353" t="s">
        <v>3777</v>
      </c>
      <c r="C353" t="s">
        <v>1829</v>
      </c>
      <c r="D353" s="4" t="s">
        <v>630</v>
      </c>
      <c r="E353" t="str">
        <f t="shared" si="33"/>
        <v>ppi_ken_bananas_other</v>
      </c>
      <c r="F353" t="b">
        <f t="shared" si="36"/>
        <v>0</v>
      </c>
      <c r="G353" s="3" t="b">
        <f t="shared" si="34"/>
        <v>0</v>
      </c>
      <c r="H353" s="3" t="str">
        <f t="shared" si="37"/>
        <v>hh_bank_account = h_bank,</v>
      </c>
      <c r="I353" s="3"/>
    </row>
    <row r="354" spans="1:9">
      <c r="A354" s="14" t="s">
        <v>273</v>
      </c>
      <c r="B354" t="s">
        <v>5275</v>
      </c>
      <c r="C354" t="s">
        <v>1819</v>
      </c>
      <c r="D354" s="4" t="s">
        <v>711</v>
      </c>
      <c r="E354" t="str">
        <f t="shared" si="33"/>
        <v>hh_bank_account_other</v>
      </c>
      <c r="F354" t="b">
        <f t="shared" si="36"/>
        <v>0</v>
      </c>
      <c r="G354" s="3" t="b">
        <f t="shared" si="34"/>
        <v>0</v>
      </c>
      <c r="H354" s="3" t="str">
        <f t="shared" si="37"/>
        <v>ppi_ken_bread = h_bread,</v>
      </c>
      <c r="I354" s="3"/>
    </row>
    <row r="355" spans="1:9">
      <c r="A355" s="3" t="s">
        <v>20</v>
      </c>
      <c r="B355" t="s">
        <v>2672</v>
      </c>
      <c r="C355" t="s">
        <v>1771</v>
      </c>
      <c r="D355" s="4" t="s">
        <v>2813</v>
      </c>
      <c r="E355" t="str">
        <f t="shared" si="33"/>
        <v>ppi_ken_bread_other</v>
      </c>
      <c r="F355" t="b">
        <f t="shared" si="36"/>
        <v>0</v>
      </c>
      <c r="G355" s="3" t="b">
        <f t="shared" si="34"/>
        <v>0</v>
      </c>
      <c r="H355" s="3" t="str">
        <f t="shared" si="37"/>
        <v>hh_education_family = h_education_family,</v>
      </c>
      <c r="I355" s="3"/>
    </row>
    <row r="356" spans="1:9">
      <c r="A356" s="3" t="s">
        <v>67</v>
      </c>
      <c r="B356" t="s">
        <v>2668</v>
      </c>
      <c r="C356" t="s">
        <v>1767</v>
      </c>
      <c r="D356" s="4" t="s">
        <v>694</v>
      </c>
      <c r="E356" t="str">
        <f t="shared" si="33"/>
        <v>hh_education_family_other</v>
      </c>
      <c r="F356" t="b">
        <f t="shared" si="36"/>
        <v>0</v>
      </c>
      <c r="G356" s="3" t="b">
        <f t="shared" si="34"/>
        <v>0</v>
      </c>
      <c r="H356" s="3" t="str">
        <f t="shared" si="37"/>
        <v>hh_education_farmer = h_education_farmer,</v>
      </c>
      <c r="I356" s="3"/>
    </row>
    <row r="357" spans="1:9">
      <c r="A357" s="3" t="s">
        <v>2</v>
      </c>
      <c r="B357" t="s">
        <v>5281</v>
      </c>
      <c r="C357" t="s">
        <v>1825</v>
      </c>
      <c r="D357" s="4" t="s">
        <v>717</v>
      </c>
      <c r="E357" t="str">
        <f t="shared" si="33"/>
        <v>hh_education_farmer_other</v>
      </c>
      <c r="F357" t="b">
        <f t="shared" si="36"/>
        <v>0</v>
      </c>
      <c r="G357" s="3" t="b">
        <f t="shared" si="34"/>
        <v>0</v>
      </c>
      <c r="H357" s="3" t="str">
        <f t="shared" si="37"/>
        <v>ppi_ken_floor = h_floor,</v>
      </c>
      <c r="I357" s="3"/>
    </row>
    <row r="358" spans="1:9">
      <c r="A358" s="14" t="s">
        <v>597</v>
      </c>
      <c r="B358" t="s">
        <v>2667</v>
      </c>
      <c r="C358" t="s">
        <v>1766</v>
      </c>
      <c r="D358" s="4" t="s">
        <v>693</v>
      </c>
      <c r="E358" t="str">
        <f t="shared" si="33"/>
        <v>ppi_ken_floor_other</v>
      </c>
      <c r="F358" t="b">
        <f t="shared" si="36"/>
        <v>0</v>
      </c>
      <c r="G358" s="3" t="b">
        <f t="shared" si="34"/>
        <v>0</v>
      </c>
      <c r="H358" s="3" t="str">
        <f t="shared" si="37"/>
        <v>hh_farmer_gender = h_gender,</v>
      </c>
      <c r="I358" s="3"/>
    </row>
    <row r="359" spans="1:9">
      <c r="A359" s="14" t="s">
        <v>230</v>
      </c>
      <c r="B359" t="s">
        <v>2673</v>
      </c>
      <c r="C359" t="s">
        <v>1772</v>
      </c>
      <c r="D359" s="4" t="s">
        <v>1967</v>
      </c>
      <c r="E359" t="str">
        <f t="shared" si="33"/>
        <v>hh_farmer_gender_other</v>
      </c>
      <c r="F359" t="b">
        <f t="shared" si="36"/>
        <v>0</v>
      </c>
      <c r="G359" s="3" t="b">
        <f t="shared" si="34"/>
        <v>0</v>
      </c>
      <c r="H359" s="3" t="str">
        <f t="shared" si="37"/>
        <v>hh_head = h_head,</v>
      </c>
      <c r="I359" s="3"/>
    </row>
    <row r="360" spans="1:9">
      <c r="A360" s="14" t="s">
        <v>302</v>
      </c>
      <c r="B360" t="s">
        <v>2669</v>
      </c>
      <c r="C360" t="s">
        <v>1768</v>
      </c>
      <c r="D360" s="4" t="s">
        <v>689</v>
      </c>
      <c r="E360" t="str">
        <f t="shared" si="33"/>
        <v>hh_head_other</v>
      </c>
      <c r="F360" t="b">
        <f t="shared" si="36"/>
        <v>0</v>
      </c>
      <c r="G360" s="3" t="b">
        <f t="shared" si="34"/>
        <v>0</v>
      </c>
      <c r="H360" s="3" t="str">
        <f t="shared" si="37"/>
        <v>hh_size = h_householdsize,</v>
      </c>
      <c r="I360" s="3"/>
    </row>
    <row r="361" spans="1:9">
      <c r="A361" s="14" t="s">
        <v>399</v>
      </c>
      <c r="B361" t="s">
        <v>3778</v>
      </c>
      <c r="C361" t="s">
        <v>1830</v>
      </c>
      <c r="D361" s="4" t="s">
        <v>631</v>
      </c>
      <c r="E361" t="str">
        <f t="shared" si="33"/>
        <v>hh_size_other</v>
      </c>
      <c r="F361" t="b">
        <f t="shared" si="36"/>
        <v>0</v>
      </c>
      <c r="G361" s="3" t="b">
        <f t="shared" si="34"/>
        <v>0</v>
      </c>
      <c r="H361" s="3" t="str">
        <f t="shared" si="37"/>
        <v>hh_loan = h_loan,</v>
      </c>
      <c r="I361" s="3"/>
    </row>
    <row r="362" spans="1:9">
      <c r="A362" s="14" t="s">
        <v>329</v>
      </c>
      <c r="B362" t="s">
        <v>3780</v>
      </c>
      <c r="C362" t="s">
        <v>1839</v>
      </c>
      <c r="D362" s="4" t="s">
        <v>652</v>
      </c>
      <c r="E362" t="str">
        <f t="shared" si="33"/>
        <v>hh_loan_other</v>
      </c>
      <c r="F362" t="b">
        <f t="shared" si="36"/>
        <v>0</v>
      </c>
      <c r="G362" s="3" t="b">
        <f t="shared" si="34"/>
        <v>0</v>
      </c>
      <c r="H362" s="3" t="str">
        <f t="shared" si="37"/>
        <v>hh_loan_interest_rate_bank = h_loan_bank,</v>
      </c>
      <c r="I362" s="3"/>
    </row>
    <row r="363" spans="1:9">
      <c r="A363" s="3" t="s">
        <v>70</v>
      </c>
      <c r="B363" t="s">
        <v>2738</v>
      </c>
      <c r="C363" t="s">
        <v>1845</v>
      </c>
      <c r="D363" s="4" t="s">
        <v>658</v>
      </c>
      <c r="E363" t="str">
        <f t="shared" si="33"/>
        <v>hh_loan_interest_rate_bank_other</v>
      </c>
      <c r="F363" t="b">
        <f t="shared" si="36"/>
        <v>0</v>
      </c>
      <c r="G363" s="3" t="b">
        <f t="shared" si="34"/>
        <v>0</v>
      </c>
      <c r="H363" s="3" t="str">
        <f t="shared" si="37"/>
        <v>hh_loan_interest_rate_cooperative = h_loan_cooperative,</v>
      </c>
      <c r="I363" s="3"/>
    </row>
    <row r="364" spans="1:9">
      <c r="A364" s="3" t="s">
        <v>77</v>
      </c>
      <c r="B364" t="s">
        <v>2735</v>
      </c>
      <c r="C364" t="s">
        <v>1842</v>
      </c>
      <c r="D364" s="4" t="s">
        <v>655</v>
      </c>
      <c r="E364" t="str">
        <f t="shared" si="33"/>
        <v>hh_loan_interest_rate_cooperative_other</v>
      </c>
      <c r="F364" t="b">
        <f t="shared" si="36"/>
        <v>0</v>
      </c>
      <c r="G364" s="3" t="b">
        <f t="shared" si="34"/>
        <v>0</v>
      </c>
      <c r="H364" s="3" t="str">
        <f t="shared" si="37"/>
        <v>hh_loan_interest_rate_friend = h_loan_friend,</v>
      </c>
      <c r="I364" s="3"/>
    </row>
    <row r="365" spans="1:9">
      <c r="A365" s="3" t="s">
        <v>57</v>
      </c>
      <c r="B365" t="s">
        <v>2737</v>
      </c>
      <c r="C365" t="s">
        <v>1844</v>
      </c>
      <c r="D365" s="4" t="s">
        <v>657</v>
      </c>
      <c r="E365" t="str">
        <f t="shared" si="33"/>
        <v>hh_loan_interest_rate_friend_other</v>
      </c>
      <c r="F365" t="b">
        <f t="shared" si="36"/>
        <v>0</v>
      </c>
      <c r="G365" s="3" t="b">
        <f t="shared" si="34"/>
        <v>0</v>
      </c>
      <c r="H365" s="3" t="str">
        <f t="shared" si="37"/>
        <v>hh_loan_interest_rate_informal_credit_group = h_loan_informal_credit,</v>
      </c>
      <c r="I365" s="3"/>
    </row>
    <row r="366" spans="1:9">
      <c r="A366" s="14" t="s">
        <v>567</v>
      </c>
      <c r="B366" t="s">
        <v>2730</v>
      </c>
      <c r="C366" t="s">
        <v>1838</v>
      </c>
      <c r="D366" s="4" t="s">
        <v>651</v>
      </c>
      <c r="E366" t="str">
        <f t="shared" si="33"/>
        <v>hh_loan_interest_rate_informal_credit_group_other</v>
      </c>
      <c r="F366" t="b">
        <f t="shared" si="36"/>
        <v>0</v>
      </c>
      <c r="G366" s="3" t="b">
        <f t="shared" si="34"/>
        <v>0</v>
      </c>
      <c r="H366" s="3" t="str">
        <f t="shared" si="37"/>
        <v>hh_loan_interest_rate_informal_lender = h_loan_informal_local_lender,</v>
      </c>
      <c r="I366" s="3"/>
    </row>
    <row r="367" spans="1:9">
      <c r="A367" s="14" t="s">
        <v>307</v>
      </c>
      <c r="B367" t="s">
        <v>2733</v>
      </c>
      <c r="C367" t="s">
        <v>1840</v>
      </c>
      <c r="D367" s="4" t="s">
        <v>653</v>
      </c>
      <c r="E367" t="str">
        <f t="shared" si="33"/>
        <v>hh_loan_interest_rate_informal_lender_other</v>
      </c>
      <c r="F367" t="b">
        <f t="shared" si="36"/>
        <v>0</v>
      </c>
      <c r="G367" s="3" t="b">
        <f t="shared" si="34"/>
        <v>0</v>
      </c>
      <c r="H367" s="3" t="str">
        <f t="shared" si="37"/>
        <v>hh_loan_interest_rate_mobile = h_loan_mobile,</v>
      </c>
      <c r="I367" s="3"/>
    </row>
    <row r="368" spans="1:9">
      <c r="A368" s="3" t="s">
        <v>36</v>
      </c>
      <c r="B368" t="s">
        <v>2729</v>
      </c>
      <c r="C368" t="s">
        <v>1837</v>
      </c>
      <c r="D368" s="4" t="s">
        <v>650</v>
      </c>
      <c r="E368" t="str">
        <f t="shared" si="33"/>
        <v>hh_loan_interest_rate_mobile_other</v>
      </c>
      <c r="F368" t="b">
        <f t="shared" si="36"/>
        <v>0</v>
      </c>
      <c r="G368" s="3" t="b">
        <f t="shared" si="34"/>
        <v>0</v>
      </c>
      <c r="H368" s="3" t="str">
        <f t="shared" si="37"/>
        <v>hh_loan_interest_rate_ngo = h_loan_ngo,</v>
      </c>
      <c r="I368" s="3"/>
    </row>
    <row r="369" spans="1:9">
      <c r="A369" s="14" t="s">
        <v>671</v>
      </c>
      <c r="B369" t="s">
        <v>2725</v>
      </c>
      <c r="C369" t="s">
        <v>1832</v>
      </c>
      <c r="D369" s="4" t="s">
        <v>633</v>
      </c>
      <c r="E369" t="str">
        <f t="shared" si="33"/>
        <v>hh_loan_interest_rate_ngo_other</v>
      </c>
      <c r="F369" t="b">
        <f t="shared" si="36"/>
        <v>0</v>
      </c>
      <c r="G369" s="3" t="b">
        <f t="shared" si="34"/>
        <v>0</v>
      </c>
      <c r="H369" s="3" t="str">
        <f t="shared" si="37"/>
        <v>hh_loan_purpose = h_loan_purpose,</v>
      </c>
      <c r="I369" s="3"/>
    </row>
    <row r="370" spans="1:9">
      <c r="A370" s="14" t="s">
        <v>588</v>
      </c>
      <c r="B370"/>
      <c r="C370" t="s">
        <v>3608</v>
      </c>
      <c r="D370" t="str">
        <f>E370</f>
        <v>hh_loan_purpose_other</v>
      </c>
      <c r="E370" t="str">
        <f t="shared" si="33"/>
        <v>hh_loan_purpose_other</v>
      </c>
      <c r="F370" t="b">
        <f t="shared" si="36"/>
        <v>0</v>
      </c>
      <c r="G370" s="3" t="b">
        <f t="shared" si="34"/>
        <v>0</v>
      </c>
      <c r="H370" s="3" t="str">
        <f>_xlfn.CONCAT(D370," = '",C370,"',")</f>
        <v>hh_loan_purpose_other = 'h_loan_purpose__other__',</v>
      </c>
      <c r="I370" s="3"/>
    </row>
    <row r="371" spans="1:9">
      <c r="A371" s="14" t="s">
        <v>426</v>
      </c>
      <c r="B371" t="s">
        <v>2734</v>
      </c>
      <c r="C371" t="s">
        <v>1841</v>
      </c>
      <c r="D371" s="4" t="s">
        <v>654</v>
      </c>
      <c r="E371" t="str">
        <f t="shared" si="33"/>
        <v>hh_loan_purpose_other_other</v>
      </c>
      <c r="F371" t="b">
        <f t="shared" si="36"/>
        <v>0</v>
      </c>
      <c r="G371" s="3" t="b">
        <f t="shared" si="34"/>
        <v>0</v>
      </c>
      <c r="H371" s="3" t="str">
        <f>_xlfn.CONCAT(D371," = ",C371,",")</f>
        <v>hh_loan_interest_rate_relative = h_loan_relative,</v>
      </c>
      <c r="I371" s="3"/>
    </row>
    <row r="372" spans="1:9">
      <c r="A372" s="3" t="s">
        <v>13</v>
      </c>
      <c r="B372" t="s">
        <v>2726</v>
      </c>
      <c r="C372" t="s">
        <v>1833</v>
      </c>
      <c r="D372" s="4" t="s">
        <v>634</v>
      </c>
      <c r="E372" t="str">
        <f t="shared" si="33"/>
        <v>hh_loan_interest_rate_relative_other</v>
      </c>
      <c r="F372" t="b">
        <f t="shared" si="36"/>
        <v>0</v>
      </c>
      <c r="G372" s="3" t="b">
        <f t="shared" si="34"/>
        <v>0</v>
      </c>
      <c r="H372" s="3" t="str">
        <f>_xlfn.CONCAT(D372," = ",C372,",")</f>
        <v>hh_loan_size = h_loan_size,</v>
      </c>
      <c r="I372" s="3"/>
    </row>
    <row r="373" spans="1:9">
      <c r="A373" s="3" t="s">
        <v>103</v>
      </c>
      <c r="B373" t="s">
        <v>2724</v>
      </c>
      <c r="C373" t="s">
        <v>1831</v>
      </c>
      <c r="D373" s="4" t="s">
        <v>632</v>
      </c>
      <c r="E373" t="str">
        <f t="shared" si="33"/>
        <v>hh_loan_size_other</v>
      </c>
      <c r="F373" t="b">
        <f t="shared" si="36"/>
        <v>0</v>
      </c>
      <c r="G373" s="3" t="b">
        <f t="shared" si="34"/>
        <v>0</v>
      </c>
      <c r="H373" s="3" t="str">
        <f>_xlfn.CONCAT(D373," = ",C373,",")</f>
        <v>hh_loan_source = h_loan_source,</v>
      </c>
      <c r="I373" s="3"/>
    </row>
    <row r="374" spans="1:9">
      <c r="A374" s="14" t="s">
        <v>577</v>
      </c>
      <c r="B374"/>
      <c r="C374" t="s">
        <v>3607</v>
      </c>
      <c r="D374" t="str">
        <f>E374</f>
        <v>hh_loan_source_other</v>
      </c>
      <c r="E374" t="str">
        <f t="shared" si="33"/>
        <v>hh_loan_source_other</v>
      </c>
      <c r="F374" t="b">
        <f t="shared" si="36"/>
        <v>0</v>
      </c>
      <c r="G374" s="3" t="b">
        <f t="shared" si="34"/>
        <v>0</v>
      </c>
      <c r="H374" s="3" t="str">
        <f>_xlfn.CONCAT(D374," = '",C374,"',")</f>
        <v>hh_loan_source_other = 'h_loan_source__other__',</v>
      </c>
      <c r="I374" s="3"/>
    </row>
    <row r="375" spans="1:9">
      <c r="A375" s="3" t="s">
        <v>53</v>
      </c>
      <c r="B375" t="s">
        <v>2736</v>
      </c>
      <c r="C375" t="s">
        <v>1843</v>
      </c>
      <c r="D375" s="4" t="s">
        <v>656</v>
      </c>
      <c r="E375" t="str">
        <f t="shared" si="33"/>
        <v>hh_loan_source_other_other</v>
      </c>
      <c r="F375" t="b">
        <f t="shared" si="36"/>
        <v>0</v>
      </c>
      <c r="G375" s="3" t="b">
        <f t="shared" si="34"/>
        <v>0</v>
      </c>
      <c r="H375" s="3" t="str">
        <f t="shared" ref="H375:H385" si="38">_xlfn.CONCAT(D375," = ",C375,",")</f>
        <v>hh_loan_interest_rate_vsla = h_loan_vsla,</v>
      </c>
      <c r="I375" s="3"/>
    </row>
    <row r="376" spans="1:9">
      <c r="A376" s="14" t="s">
        <v>125</v>
      </c>
      <c r="B376" t="s">
        <v>5276</v>
      </c>
      <c r="C376" t="s">
        <v>1820</v>
      </c>
      <c r="D376" s="4" t="s">
        <v>712</v>
      </c>
      <c r="E376" t="str">
        <f t="shared" si="33"/>
        <v>hh_loan_interest_rate_vsla_other</v>
      </c>
      <c r="F376" t="b">
        <f t="shared" si="36"/>
        <v>0</v>
      </c>
      <c r="G376" s="3" t="b">
        <f t="shared" si="34"/>
        <v>0</v>
      </c>
      <c r="H376" s="3" t="str">
        <f t="shared" si="38"/>
        <v>ppi_ken_meat = h_meat,</v>
      </c>
      <c r="I376" s="3"/>
    </row>
    <row r="377" spans="1:9">
      <c r="A377" s="14" t="s">
        <v>189</v>
      </c>
      <c r="B377" t="s">
        <v>2719</v>
      </c>
      <c r="C377" t="s">
        <v>1826</v>
      </c>
      <c r="D377" s="4" t="s">
        <v>672</v>
      </c>
      <c r="E377" t="str">
        <f t="shared" si="33"/>
        <v>ppi_ken_meat_other</v>
      </c>
      <c r="F377" t="b">
        <f t="shared" si="36"/>
        <v>0</v>
      </c>
      <c r="G377" s="3" t="b">
        <f t="shared" si="34"/>
        <v>0</v>
      </c>
      <c r="H377" s="3" t="str">
        <f t="shared" si="38"/>
        <v>hh_phone_yn = h_mobile,</v>
      </c>
      <c r="I377" s="3"/>
    </row>
    <row r="378" spans="1:9">
      <c r="A378" s="14" t="s">
        <v>357</v>
      </c>
      <c r="B378" t="s">
        <v>2720</v>
      </c>
      <c r="C378" t="s">
        <v>1827</v>
      </c>
      <c r="D378" s="4" t="s">
        <v>673</v>
      </c>
      <c r="E378" t="str">
        <f t="shared" si="33"/>
        <v>hh_phone_yn_other</v>
      </c>
      <c r="F378" t="b">
        <f t="shared" si="36"/>
        <v>0</v>
      </c>
      <c r="G378" s="3" t="b">
        <f t="shared" si="34"/>
        <v>0</v>
      </c>
      <c r="H378" s="3" t="str">
        <f t="shared" si="38"/>
        <v>hh_phone_functionalities = h_mobile_function,</v>
      </c>
      <c r="I378" s="3"/>
    </row>
    <row r="379" spans="1:9">
      <c r="A379" s="14" t="s">
        <v>326</v>
      </c>
      <c r="B379" t="s">
        <v>2721</v>
      </c>
      <c r="C379" t="s">
        <v>1828</v>
      </c>
      <c r="D379" s="4" t="s">
        <v>629</v>
      </c>
      <c r="E379" t="str">
        <f t="shared" si="33"/>
        <v>hh_phone_functionalities_other</v>
      </c>
      <c r="F379" t="b">
        <f t="shared" si="36"/>
        <v>0</v>
      </c>
      <c r="G379" s="3" t="b">
        <f t="shared" si="34"/>
        <v>0</v>
      </c>
      <c r="H379" s="3" t="str">
        <f t="shared" si="38"/>
        <v>hh_mobile_money = h_mobile_money,</v>
      </c>
      <c r="I379" s="3"/>
    </row>
    <row r="380" spans="1:9">
      <c r="A380" s="14" t="s">
        <v>159</v>
      </c>
      <c r="B380" t="s">
        <v>2727</v>
      </c>
      <c r="C380" t="s">
        <v>1836</v>
      </c>
      <c r="D380" s="4" t="s">
        <v>635</v>
      </c>
      <c r="E380" t="str">
        <f t="shared" si="33"/>
        <v>hh_mobile_money_other</v>
      </c>
      <c r="F380" t="b">
        <f t="shared" si="36"/>
        <v>0</v>
      </c>
      <c r="G380" s="3" t="b">
        <f t="shared" si="34"/>
        <v>0</v>
      </c>
      <c r="H380" s="3" t="str">
        <f t="shared" si="38"/>
        <v>hh_loan_months_to_repay = h_payback_loan,</v>
      </c>
      <c r="I380" s="3"/>
    </row>
    <row r="381" spans="1:9">
      <c r="A381" s="14" t="s">
        <v>134</v>
      </c>
      <c r="B381" t="s">
        <v>2671</v>
      </c>
      <c r="C381" t="s">
        <v>1770</v>
      </c>
      <c r="D381" s="4" t="s">
        <v>691</v>
      </c>
      <c r="E381" t="str">
        <f t="shared" si="33"/>
        <v>hh_loan_months_to_repay_other</v>
      </c>
      <c r="F381" t="b">
        <f t="shared" si="36"/>
        <v>0</v>
      </c>
      <c r="G381" s="3" t="b">
        <f t="shared" si="34"/>
        <v>0</v>
      </c>
      <c r="H381" s="3" t="str">
        <f t="shared" si="38"/>
        <v>hh_female_nr = h_size_female,</v>
      </c>
      <c r="I381" s="3"/>
    </row>
    <row r="382" spans="1:9">
      <c r="A382" s="14" t="s">
        <v>251</v>
      </c>
      <c r="B382" t="s">
        <v>2670</v>
      </c>
      <c r="C382" t="s">
        <v>1769</v>
      </c>
      <c r="D382" s="4" t="s">
        <v>690</v>
      </c>
      <c r="E382" t="str">
        <f t="shared" si="33"/>
        <v>hh_female_nr_other</v>
      </c>
      <c r="F382" t="b">
        <f t="shared" si="36"/>
        <v>0</v>
      </c>
      <c r="G382" s="3" t="b">
        <f t="shared" si="34"/>
        <v>0</v>
      </c>
      <c r="H382" s="3" t="str">
        <f t="shared" si="38"/>
        <v>hh_male_nr = h_size_male,</v>
      </c>
      <c r="I382" s="3"/>
    </row>
    <row r="383" spans="1:9">
      <c r="A383" s="14" t="s">
        <v>521</v>
      </c>
      <c r="B383" t="s">
        <v>5279</v>
      </c>
      <c r="C383" t="s">
        <v>1823</v>
      </c>
      <c r="D383" s="4" t="s">
        <v>715</v>
      </c>
      <c r="E383" t="str">
        <f t="shared" si="33"/>
        <v>hh_male_nr_other</v>
      </c>
      <c r="F383" t="b">
        <f t="shared" si="36"/>
        <v>0</v>
      </c>
      <c r="G383" s="3" t="b">
        <f t="shared" si="34"/>
        <v>0</v>
      </c>
      <c r="H383" s="3" t="str">
        <f t="shared" si="38"/>
        <v>ppi_ken_thermos = h_thermos,</v>
      </c>
      <c r="I383" s="3"/>
    </row>
    <row r="384" spans="1:9">
      <c r="A384" s="14" t="s">
        <v>157</v>
      </c>
      <c r="B384" t="s">
        <v>5278</v>
      </c>
      <c r="C384" t="s">
        <v>1822</v>
      </c>
      <c r="D384" s="4" t="s">
        <v>714</v>
      </c>
      <c r="E384" t="str">
        <f t="shared" si="33"/>
        <v>ppi_ken_thermos_other</v>
      </c>
      <c r="F384" t="b">
        <f t="shared" si="36"/>
        <v>0</v>
      </c>
      <c r="G384" s="3" t="b">
        <f t="shared" si="34"/>
        <v>0</v>
      </c>
      <c r="H384" s="3" t="str">
        <f t="shared" si="38"/>
        <v>ppi_ken_towels = h_towels,</v>
      </c>
      <c r="I384" s="3"/>
    </row>
    <row r="385" spans="1:9">
      <c r="A385" s="3" t="s">
        <v>100</v>
      </c>
      <c r="B385" t="s">
        <v>5280</v>
      </c>
      <c r="C385" t="s">
        <v>1824</v>
      </c>
      <c r="D385" s="4" t="s">
        <v>716</v>
      </c>
      <c r="E385" t="str">
        <f t="shared" si="33"/>
        <v>ppi_ken_towels_other</v>
      </c>
      <c r="F385" t="b">
        <f t="shared" si="36"/>
        <v>0</v>
      </c>
      <c r="G385" s="3" t="b">
        <f t="shared" si="34"/>
        <v>0</v>
      </c>
      <c r="H385" s="3" t="str">
        <f t="shared" si="38"/>
        <v>ppi_ken_walls = h_wall,</v>
      </c>
      <c r="I385" s="3"/>
    </row>
    <row r="386" spans="1:9">
      <c r="A386" s="14" t="s">
        <v>401</v>
      </c>
      <c r="B386"/>
      <c r="C386" t="s">
        <v>5088</v>
      </c>
      <c r="D386" s="4" t="s">
        <v>5427</v>
      </c>
      <c r="E386" t="str">
        <f t="shared" ref="E386:E391" si="39">_xlfn.CONCAT(D385,"_other")</f>
        <v>ppi_ken_walls_other</v>
      </c>
      <c r="F386" t="b">
        <f t="shared" si="36"/>
        <v>0</v>
      </c>
      <c r="G386" s="3" t="b">
        <f t="shared" ref="G386:G449" si="40">D386=C386</f>
        <v>0</v>
      </c>
      <c r="H386" s="3" t="str">
        <f t="shared" ref="H386:H395" si="41">_xlfn.CONCAT(D386," = '",C386,"',")</f>
        <v>f_equip_drinker_purchase_costs = 'how_much_did_the_drinker_equipment_cost_when_you_bought_it_',</v>
      </c>
      <c r="I386" s="3"/>
    </row>
    <row r="387" spans="1:9">
      <c r="A387" s="14" t="s">
        <v>381</v>
      </c>
      <c r="B387"/>
      <c r="C387" t="s">
        <v>5083</v>
      </c>
      <c r="D387" s="4" t="s">
        <v>5428</v>
      </c>
      <c r="E387" t="str">
        <f t="shared" si="39"/>
        <v>f_equip_drinker_purchase_costs_other</v>
      </c>
      <c r="F387" t="b">
        <f t="shared" si="36"/>
        <v>0</v>
      </c>
      <c r="G387" s="3" t="b">
        <f t="shared" si="40"/>
        <v>0</v>
      </c>
      <c r="H387" s="3" t="str">
        <f t="shared" si="41"/>
        <v>f_equip_feeder_purchase_costs = 'how_much_did_the_feeder_equipment_cost_when_you_bought_it_',</v>
      </c>
      <c r="I387" s="3"/>
    </row>
    <row r="388" spans="1:9">
      <c r="A388" s="14" t="s">
        <v>407</v>
      </c>
      <c r="B388"/>
      <c r="C388" t="s">
        <v>5093</v>
      </c>
      <c r="D388" s="4" t="s">
        <v>5429</v>
      </c>
      <c r="E388" t="str">
        <f t="shared" si="39"/>
        <v>f_equip_feeder_purchase_costs_other</v>
      </c>
      <c r="F388" t="b">
        <f t="shared" si="36"/>
        <v>0</v>
      </c>
      <c r="G388" s="3" t="b">
        <f t="shared" si="40"/>
        <v>0</v>
      </c>
      <c r="H388" s="3" t="str">
        <f t="shared" si="41"/>
        <v>f_equip_rake_purchase_costs = 'how_much_did_the_rake_cost_when_you_bought_it_',</v>
      </c>
      <c r="I388" s="3"/>
    </row>
    <row r="389" spans="1:9">
      <c r="A389" s="14" t="s">
        <v>349</v>
      </c>
      <c r="B389"/>
      <c r="C389" t="s">
        <v>5103</v>
      </c>
      <c r="D389" s="4" t="s">
        <v>5430</v>
      </c>
      <c r="E389" t="str">
        <f t="shared" si="39"/>
        <v>f_equip_rake_purchase_costs_other</v>
      </c>
      <c r="F389" t="b">
        <f t="shared" si="36"/>
        <v>0</v>
      </c>
      <c r="G389" s="3" t="b">
        <f t="shared" si="40"/>
        <v>0</v>
      </c>
      <c r="H389" s="3" t="str">
        <f t="shared" si="41"/>
        <v>f_equip_brooders_purchase_costs = 'how_much_did_the_the_brooders_cost_when_you_bought_them_',</v>
      </c>
      <c r="I389" s="3"/>
    </row>
    <row r="390" spans="1:9">
      <c r="A390" s="14" t="s">
        <v>272</v>
      </c>
      <c r="B390"/>
      <c r="C390" t="s">
        <v>5098</v>
      </c>
      <c r="D390" s="4" t="s">
        <v>5431</v>
      </c>
      <c r="E390" t="str">
        <f t="shared" si="39"/>
        <v>f_equip_brooders_purchase_costs_other</v>
      </c>
      <c r="F390" t="b">
        <f t="shared" si="36"/>
        <v>0</v>
      </c>
      <c r="G390" s="3" t="b">
        <f t="shared" si="40"/>
        <v>0</v>
      </c>
      <c r="H390" s="3" t="str">
        <f t="shared" si="41"/>
        <v>f_equip_shovels_purchase_costs = 'how_much_did_the_the_shovels_and_spades_cost_when_you_bought_them_',</v>
      </c>
      <c r="I390" s="3"/>
    </row>
    <row r="391" spans="1:9">
      <c r="A391" s="3" t="s">
        <v>79</v>
      </c>
      <c r="B391"/>
      <c r="C391" t="s">
        <v>5086</v>
      </c>
      <c r="D391" s="4" t="s">
        <v>5432</v>
      </c>
      <c r="E391" t="str">
        <f t="shared" si="39"/>
        <v>f_equip_shovels_purchase_costs_other</v>
      </c>
      <c r="F391" t="b">
        <f t="shared" si="36"/>
        <v>0</v>
      </c>
      <c r="G391" s="3" t="b">
        <f t="shared" si="40"/>
        <v>0</v>
      </c>
      <c r="H391" s="3" t="str">
        <f t="shared" si="41"/>
        <v>f_equip_feeder_rent_costs_a_day = 'how_much_did_you_pay_for_the_rent_of_drinker_equipment_per_day_',</v>
      </c>
      <c r="I391" s="3"/>
    </row>
    <row r="392" spans="1:9">
      <c r="A392" s="14" t="s">
        <v>628</v>
      </c>
      <c r="B392"/>
      <c r="C392" t="s">
        <v>5081</v>
      </c>
      <c r="D392" s="4" t="s">
        <v>5433</v>
      </c>
      <c r="E392" s="4" t="s">
        <v>5433</v>
      </c>
      <c r="F392" t="b">
        <f t="shared" si="36"/>
        <v>0</v>
      </c>
      <c r="G392" s="3" t="b">
        <f t="shared" si="40"/>
        <v>0</v>
      </c>
      <c r="H392" s="3" t="str">
        <f t="shared" si="41"/>
        <v>f_equip_drinker_rent_costs_a_day = 'how_much_did_you_pay_for_the_rent_of_feeder_equipment_per_day_',</v>
      </c>
      <c r="I392" s="3"/>
    </row>
    <row r="393" spans="1:9">
      <c r="A393" s="14" t="s">
        <v>672</v>
      </c>
      <c r="B393"/>
      <c r="C393" t="s">
        <v>5091</v>
      </c>
      <c r="D393" s="4" t="s">
        <v>5434</v>
      </c>
      <c r="E393" t="str">
        <f t="shared" ref="E393:E400" si="42">_xlfn.CONCAT(D392,"_other")</f>
        <v>f_equip_drinker_rent_costs_a_day_other</v>
      </c>
      <c r="F393" t="b">
        <f t="shared" si="36"/>
        <v>0</v>
      </c>
      <c r="G393" s="3" t="b">
        <f t="shared" si="40"/>
        <v>0</v>
      </c>
      <c r="H393" s="3" t="str">
        <f t="shared" si="41"/>
        <v>f_equip_rake_rent_costs_a_day = 'how_much_did_you_pay_for_the_rent_of_rake_equipment_per_day_',</v>
      </c>
      <c r="I393" s="3"/>
    </row>
    <row r="394" spans="1:9">
      <c r="A394" s="3" t="s">
        <v>111</v>
      </c>
      <c r="B394"/>
      <c r="C394" t="s">
        <v>5096</v>
      </c>
      <c r="D394" s="4" t="s">
        <v>5436</v>
      </c>
      <c r="E394" t="str">
        <f t="shared" si="42"/>
        <v>f_equip_rake_rent_costs_a_day_other</v>
      </c>
      <c r="F394" t="b">
        <f t="shared" si="36"/>
        <v>0</v>
      </c>
      <c r="G394" s="3" t="b">
        <f t="shared" si="40"/>
        <v>0</v>
      </c>
      <c r="H394" s="3" t="str">
        <f t="shared" si="41"/>
        <v>f_equip_shovels_rent_costs_a_day = 'how_much_did_you_pay_for_the_rent_of_shovels_and_spades__per_day_',</v>
      </c>
      <c r="I394" s="3"/>
    </row>
    <row r="395" spans="1:9">
      <c r="A395" s="14" t="s">
        <v>378</v>
      </c>
      <c r="B395"/>
      <c r="C395" t="s">
        <v>5101</v>
      </c>
      <c r="D395" s="4" t="s">
        <v>5435</v>
      </c>
      <c r="E395" t="str">
        <f t="shared" si="42"/>
        <v>f_equip_shovels_rent_costs_a_day_other</v>
      </c>
      <c r="F395" t="b">
        <f t="shared" si="36"/>
        <v>0</v>
      </c>
      <c r="G395" s="3" t="b">
        <f t="shared" si="40"/>
        <v>0</v>
      </c>
      <c r="H395" s="3" t="str">
        <f t="shared" si="41"/>
        <v>f_equip_brooders_rent_costs_a_day = 'how_much_did_you_pay_for_the_rent_of_the_brooders_per_day_',</v>
      </c>
      <c r="I395" s="3"/>
    </row>
    <row r="396" spans="1:9" hidden="1">
      <c r="A396" s="3" t="s">
        <v>24</v>
      </c>
      <c r="B396"/>
      <c r="C396" t="s">
        <v>731</v>
      </c>
      <c r="E396" t="str">
        <f t="shared" si="42"/>
        <v>f_equip_brooders_rent_costs_a_day_other</v>
      </c>
      <c r="G396" s="3" t="b">
        <f t="shared" si="40"/>
        <v>0</v>
      </c>
      <c r="H396" s="3" t="str">
        <f>_xlfn.CONCAT(D396," = ",C396,",")</f>
        <v xml:space="preserve"> = identifier,</v>
      </c>
      <c r="I396" s="3"/>
    </row>
    <row r="397" spans="1:9">
      <c r="A397" s="14" t="s">
        <v>514</v>
      </c>
      <c r="B397"/>
      <c r="C397" t="s">
        <v>5100</v>
      </c>
      <c r="D397" t="s">
        <v>5443</v>
      </c>
      <c r="E397" t="str">
        <f t="shared" si="42"/>
        <v>_other</v>
      </c>
      <c r="F397" t="b">
        <f t="shared" ref="F397:F406" si="43">D398=D397</f>
        <v>0</v>
      </c>
      <c r="G397" s="3" t="b">
        <f t="shared" si="40"/>
        <v>0</v>
      </c>
      <c r="H397" s="3" t="str">
        <f>_xlfn.CONCAT(D397," = '",C397,"',")</f>
        <v>f_equip_brooders_rent_num_days = 'in_the_last_12_months__from_september_2018_to_august_2019__how_many_days_did_you_rent_the_brooders_',</v>
      </c>
      <c r="I397" s="3"/>
    </row>
    <row r="398" spans="1:9">
      <c r="A398" s="14" t="s">
        <v>576</v>
      </c>
      <c r="B398"/>
      <c r="C398" t="s">
        <v>5104</v>
      </c>
      <c r="D398" t="s">
        <v>5446</v>
      </c>
      <c r="E398" t="str">
        <f t="shared" si="42"/>
        <v>f_equip_brooders_rent_num_days_other</v>
      </c>
      <c r="F398" t="b">
        <f t="shared" si="43"/>
        <v>0</v>
      </c>
      <c r="G398" s="3" t="b">
        <f t="shared" si="40"/>
        <v>0</v>
      </c>
      <c r="H398" s="3" t="str">
        <f>_xlfn.CONCAT(D398," = ",C398,",")</f>
        <v>f_equip_brooders_rent_num_days_1 = in_the_last_12_months__from_september_2018_to_august_2019__how_many_days_did_you_rent_the_brooders__1,</v>
      </c>
      <c r="I398" s="3"/>
    </row>
    <row r="399" spans="1:9">
      <c r="A399" s="14" t="s">
        <v>259</v>
      </c>
      <c r="B399"/>
      <c r="C399" t="s">
        <v>5085</v>
      </c>
      <c r="D399" t="s">
        <v>5447</v>
      </c>
      <c r="E399" t="str">
        <f t="shared" si="42"/>
        <v>f_equip_brooders_rent_num_days_1_other</v>
      </c>
      <c r="F399" t="b">
        <f t="shared" si="43"/>
        <v>0</v>
      </c>
      <c r="G399" s="3" t="b">
        <f t="shared" si="40"/>
        <v>0</v>
      </c>
      <c r="H399" s="3" t="str">
        <f>_xlfn.CONCAT(D399," = '",C399,"',")</f>
        <v>f_equip_drinkers_rent_num_days = 'in_the_last_12_months__from_september_2018_to_august_2019__how_many_days_did_you_rent_the_drinkers_',</v>
      </c>
      <c r="I399" s="3"/>
    </row>
    <row r="400" spans="1:9">
      <c r="A400" s="14" t="s">
        <v>495</v>
      </c>
      <c r="B400"/>
      <c r="C400" t="s">
        <v>5080</v>
      </c>
      <c r="D400" t="s">
        <v>5448</v>
      </c>
      <c r="E400" t="str">
        <f t="shared" si="42"/>
        <v>f_equip_drinkers_rent_num_days_other</v>
      </c>
      <c r="F400" t="b">
        <f t="shared" si="43"/>
        <v>0</v>
      </c>
      <c r="G400" s="3" t="b">
        <f t="shared" si="40"/>
        <v>0</v>
      </c>
      <c r="H400" s="3" t="str">
        <f>_xlfn.CONCAT(D400," = '",C400,"',")</f>
        <v>f_equip_feeders_rent_num_days = 'in_the_last_12_months__from_september_2018_to_august_2019__how_many_days_did_you_rent_the_feeders_',</v>
      </c>
      <c r="I400" s="3"/>
    </row>
    <row r="401" spans="1:9">
      <c r="A401" s="14" t="s">
        <v>222</v>
      </c>
      <c r="B401"/>
      <c r="C401" t="s">
        <v>5090</v>
      </c>
      <c r="D401" t="s">
        <v>5444</v>
      </c>
      <c r="E401" t="s">
        <v>5444</v>
      </c>
      <c r="F401" t="b">
        <f t="shared" si="43"/>
        <v>0</v>
      </c>
      <c r="G401" s="3" t="b">
        <f t="shared" si="40"/>
        <v>0</v>
      </c>
      <c r="H401" s="3" t="str">
        <f>_xlfn.CONCAT(D401," = '",C401,"',")</f>
        <v>f_equip_rake_rent_num_days = 'in_the_last_12_months__from_september_2018_to_august_2019__how_many_days_did_you_rent_the_rakes_',</v>
      </c>
      <c r="I401" s="3"/>
    </row>
    <row r="402" spans="1:9">
      <c r="A402" s="14" t="s">
        <v>216</v>
      </c>
      <c r="B402"/>
      <c r="C402" t="s">
        <v>5095</v>
      </c>
      <c r="D402" t="s">
        <v>5445</v>
      </c>
      <c r="E402" t="str">
        <f t="shared" ref="E402:E443" si="44">_xlfn.CONCAT(D401,"_other")</f>
        <v>f_equip_rake_rent_num_days_other</v>
      </c>
      <c r="F402" t="b">
        <f t="shared" si="43"/>
        <v>0</v>
      </c>
      <c r="G402" s="3" t="b">
        <f t="shared" si="40"/>
        <v>0</v>
      </c>
      <c r="H402" s="3" t="str">
        <f>_xlfn.CONCAT(D402," = '",C402,"',")</f>
        <v>f_equip_shovels_rent_num_days = 'in_the_last_12_months__from_september_2018_to_august_2019__how_many_days_did_you_rent_the_shovels_and_spades_',</v>
      </c>
      <c r="I402" s="3"/>
    </row>
    <row r="403" spans="1:9">
      <c r="A403" s="14" t="s">
        <v>221</v>
      </c>
      <c r="B403" t="s">
        <v>2546</v>
      </c>
      <c r="C403" t="s">
        <v>1266</v>
      </c>
      <c r="D403" t="s">
        <v>119</v>
      </c>
      <c r="E403" t="str">
        <f t="shared" si="44"/>
        <v>f_equip_shovels_rent_num_days_other</v>
      </c>
      <c r="F403" t="b">
        <f t="shared" si="43"/>
        <v>0</v>
      </c>
      <c r="G403" s="3" t="b">
        <f t="shared" si="40"/>
        <v>0</v>
      </c>
      <c r="H403" s="3" t="str">
        <f>_xlfn.CONCAT(D403," = ",C403,",")</f>
        <v>ic_informed_consent = informed_consent,</v>
      </c>
      <c r="I403" s="3"/>
    </row>
    <row r="404" spans="1:9">
      <c r="A404" s="14" t="s">
        <v>199</v>
      </c>
      <c r="B404" t="s">
        <v>2546</v>
      </c>
      <c r="C404" t="s">
        <v>1779</v>
      </c>
      <c r="D404" s="4" t="s">
        <v>600</v>
      </c>
      <c r="E404" t="str">
        <f t="shared" si="44"/>
        <v>ic_informed_consent_other</v>
      </c>
      <c r="F404" t="b">
        <f t="shared" si="43"/>
        <v>0</v>
      </c>
      <c r="G404" s="3" t="b">
        <f t="shared" si="40"/>
        <v>0</v>
      </c>
      <c r="H404" s="3" t="str">
        <f>_xlfn.CONCAT(D404," = ",C404,",")</f>
        <v>g_informed_consent = informed_consent_female,</v>
      </c>
      <c r="I404" s="3"/>
    </row>
    <row r="405" spans="1:9">
      <c r="A405" s="14" t="s">
        <v>135</v>
      </c>
      <c r="B405" t="s">
        <v>2546</v>
      </c>
      <c r="C405" t="s">
        <v>1774</v>
      </c>
      <c r="D405" s="4" t="s">
        <v>584</v>
      </c>
      <c r="E405" t="str">
        <f t="shared" si="44"/>
        <v>g_informed_consent_other</v>
      </c>
      <c r="F405" t="b">
        <f t="shared" si="43"/>
        <v>0</v>
      </c>
      <c r="G405" s="3" t="b">
        <f t="shared" si="40"/>
        <v>0</v>
      </c>
      <c r="H405" s="3" t="str">
        <f>_xlfn.CONCAT(D405," = ",C405,",")</f>
        <v>fs_informed_consent = informed_consent_food,</v>
      </c>
      <c r="I405" s="3"/>
    </row>
    <row r="406" spans="1:9">
      <c r="A406" s="14" t="s">
        <v>389</v>
      </c>
      <c r="B406"/>
      <c r="C406" t="s">
        <v>5108</v>
      </c>
      <c r="D406" t="str">
        <f>E406</f>
        <v>fs_informed_consent_other</v>
      </c>
      <c r="E406" t="str">
        <f t="shared" si="44"/>
        <v>fs_informed_consent_other</v>
      </c>
      <c r="F406" t="b">
        <f t="shared" si="43"/>
        <v>0</v>
      </c>
      <c r="G406" s="3" t="b">
        <f t="shared" si="40"/>
        <v>0</v>
      </c>
      <c r="H406" s="3" t="str">
        <f>_xlfn.CONCAT(D406," = '",C406,"',")</f>
        <v>fs_informed_consent_other = 'please_specify_when_indicated__other__',</v>
      </c>
      <c r="I406" s="3"/>
    </row>
    <row r="407" spans="1:9" hidden="1">
      <c r="A407" s="3" t="s">
        <v>142</v>
      </c>
      <c r="B407"/>
      <c r="C407" t="s">
        <v>18</v>
      </c>
      <c r="E407" t="str">
        <f t="shared" si="44"/>
        <v>fs_informed_consent_other_other</v>
      </c>
      <c r="G407" s="3" t="b">
        <f t="shared" si="40"/>
        <v>0</v>
      </c>
      <c r="H407" s="3" t="str">
        <f t="shared" ref="H407:H414" si="45">_xlfn.CONCAT(D407," = ",C407,",")</f>
        <v xml:space="preserve"> = repeat_no,</v>
      </c>
      <c r="I407" s="3"/>
    </row>
    <row r="408" spans="1:9">
      <c r="A408" s="14" t="s">
        <v>673</v>
      </c>
      <c r="B408" t="s">
        <v>5114</v>
      </c>
      <c r="C408" t="s">
        <v>121</v>
      </c>
      <c r="D408" t="s">
        <v>739</v>
      </c>
      <c r="E408" t="str">
        <f t="shared" si="44"/>
        <v>_other</v>
      </c>
      <c r="F408" t="b">
        <f>D409=D408</f>
        <v>0</v>
      </c>
      <c r="G408" s="3" t="b">
        <f t="shared" si="40"/>
        <v>0</v>
      </c>
      <c r="H408" s="3" t="str">
        <f t="shared" si="45"/>
        <v>focus_crop = sdm_crop,</v>
      </c>
      <c r="I408" s="3"/>
    </row>
    <row r="409" spans="1:9" hidden="1">
      <c r="A409" s="14" t="s">
        <v>139</v>
      </c>
      <c r="B409"/>
      <c r="C409" t="s">
        <v>1997</v>
      </c>
      <c r="E409" t="str">
        <f t="shared" si="44"/>
        <v>focus_crop_other</v>
      </c>
      <c r="G409" s="3" t="b">
        <f t="shared" si="40"/>
        <v>0</v>
      </c>
      <c r="H409" s="3" t="str">
        <f t="shared" si="45"/>
        <v xml:space="preserve"> = submission_date,</v>
      </c>
      <c r="I409" s="3"/>
    </row>
    <row r="410" spans="1:9">
      <c r="A410" s="14" t="s">
        <v>593</v>
      </c>
      <c r="B410" t="s">
        <v>5123</v>
      </c>
      <c r="C410" t="s">
        <v>1589</v>
      </c>
      <c r="D410" t="s">
        <v>184</v>
      </c>
      <c r="E410" t="str">
        <f t="shared" si="44"/>
        <v>_other</v>
      </c>
      <c r="F410" t="b">
        <f>D411=D410</f>
        <v>0</v>
      </c>
      <c r="G410" s="3" t="b">
        <f t="shared" si="40"/>
        <v>0</v>
      </c>
      <c r="H410" s="3" t="str">
        <f t="shared" si="45"/>
        <v>f_focus_rev_timeperiod = t_harvest_number,</v>
      </c>
      <c r="I410" s="3"/>
    </row>
    <row r="411" spans="1:9" hidden="1">
      <c r="A411" s="14" t="s">
        <v>169</v>
      </c>
      <c r="B411" t="s">
        <v>5133</v>
      </c>
      <c r="C411" s="2" t="s">
        <v>1600</v>
      </c>
      <c r="E411" t="str">
        <f t="shared" si="44"/>
        <v>f_focus_rev_timeperiod_other</v>
      </c>
      <c r="G411" s="3" t="b">
        <f t="shared" si="40"/>
        <v>0</v>
      </c>
      <c r="H411" s="3" t="str">
        <f t="shared" si="45"/>
        <v xml:space="preserve"> = t_lost,</v>
      </c>
      <c r="I411" s="3"/>
    </row>
    <row r="412" spans="1:9">
      <c r="A412" s="14" t="s">
        <v>433</v>
      </c>
      <c r="B412"/>
      <c r="C412" t="s">
        <v>2455</v>
      </c>
      <c r="D412" t="s">
        <v>807</v>
      </c>
      <c r="E412" t="str">
        <f t="shared" si="44"/>
        <v>_other</v>
      </c>
      <c r="F412" t="b">
        <f t="shared" ref="F412:F419" si="46">D413=D412</f>
        <v>0</v>
      </c>
      <c r="G412" s="3" t="b">
        <f t="shared" si="40"/>
        <v>0</v>
      </c>
      <c r="H412" s="3" t="str">
        <f t="shared" si="45"/>
        <v>f_focus_quant_lost_kg = t_lost_kg,</v>
      </c>
      <c r="I412" s="3"/>
    </row>
    <row r="413" spans="1:9">
      <c r="A413" s="14" t="s">
        <v>293</v>
      </c>
      <c r="B413" t="s">
        <v>5137</v>
      </c>
      <c r="C413" t="s">
        <v>4946</v>
      </c>
      <c r="D413" t="s">
        <v>1209</v>
      </c>
      <c r="E413" t="str">
        <f t="shared" si="44"/>
        <v>f_focus_quant_lost_kg_other</v>
      </c>
      <c r="F413" t="b">
        <f t="shared" si="46"/>
        <v>0</v>
      </c>
      <c r="G413" s="3" t="b">
        <f t="shared" si="40"/>
        <v>0</v>
      </c>
      <c r="H413" s="3" t="str">
        <f t="shared" si="45"/>
        <v>f_focus_quant_not_sold = t_lost_low_quality,</v>
      </c>
      <c r="I413" s="3"/>
    </row>
    <row r="414" spans="1:9">
      <c r="A414" s="14" t="s">
        <v>534</v>
      </c>
      <c r="B414" t="s">
        <v>5135</v>
      </c>
      <c r="C414" t="s">
        <v>1601</v>
      </c>
      <c r="D414" t="s">
        <v>740</v>
      </c>
      <c r="E414" t="str">
        <f t="shared" si="44"/>
        <v>f_focus_quant_not_sold_other</v>
      </c>
      <c r="F414" t="b">
        <f t="shared" si="46"/>
        <v>0</v>
      </c>
      <c r="G414" s="3" t="b">
        <f t="shared" si="40"/>
        <v>0</v>
      </c>
      <c r="H414" s="3" t="str">
        <f t="shared" si="45"/>
        <v>f_focus_measurement_lost = t_lost_measurement,</v>
      </c>
      <c r="I414" s="3"/>
    </row>
    <row r="415" spans="1:9">
      <c r="A415" s="14" t="s">
        <v>176</v>
      </c>
      <c r="B415"/>
      <c r="C415" t="s">
        <v>5069</v>
      </c>
      <c r="D415" t="str">
        <f>E415</f>
        <v>f_focus_measurement_lost_other</v>
      </c>
      <c r="E415" t="str">
        <f t="shared" si="44"/>
        <v>f_focus_measurement_lost_other</v>
      </c>
      <c r="F415" t="b">
        <f t="shared" si="46"/>
        <v>0</v>
      </c>
      <c r="G415" s="3" t="b">
        <f t="shared" si="40"/>
        <v>0</v>
      </c>
      <c r="H415" s="3" t="str">
        <f>_xlfn.CONCAT(D415," = '",C415,"',")</f>
        <v>f_focus_measurement_lost_other = 't_lost_measurement__other__',</v>
      </c>
      <c r="I415" s="3"/>
    </row>
    <row r="416" spans="1:9">
      <c r="A416" s="3" t="s">
        <v>34</v>
      </c>
      <c r="B416" t="s">
        <v>5132</v>
      </c>
      <c r="C416" t="s">
        <v>4944</v>
      </c>
      <c r="D416" s="2" t="s">
        <v>5452</v>
      </c>
      <c r="E416" t="str">
        <f t="shared" si="44"/>
        <v>f_focus_measurement_lost_other_other</v>
      </c>
      <c r="F416" t="b">
        <f t="shared" si="46"/>
        <v>0</v>
      </c>
      <c r="G416" s="3" t="b">
        <f t="shared" si="40"/>
        <v>0</v>
      </c>
      <c r="H416" s="3" t="str">
        <f t="shared" ref="H416:H422" si="47">_xlfn.CONCAT(D416," = ",C416,",")</f>
        <v>f_focus_measurement_lost_bag_kg = t_lost_measurement_bag,</v>
      </c>
      <c r="I416" s="3"/>
    </row>
    <row r="417" spans="1:9">
      <c r="A417" s="3" t="s">
        <v>66</v>
      </c>
      <c r="B417" t="s">
        <v>5120</v>
      </c>
      <c r="C417" t="s">
        <v>4945</v>
      </c>
      <c r="D417" t="s">
        <v>5449</v>
      </c>
      <c r="E417" t="str">
        <f t="shared" si="44"/>
        <v>f_focus_measurement_lost_bag_kg_other</v>
      </c>
      <c r="F417" t="b">
        <f t="shared" si="46"/>
        <v>0</v>
      </c>
      <c r="G417" s="3" t="b">
        <f t="shared" si="40"/>
        <v>0</v>
      </c>
      <c r="H417" s="3" t="str">
        <f t="shared" si="47"/>
        <v>f_focus_measurement_lost_other_kg = t_lost_measurement_other,</v>
      </c>
      <c r="I417" s="3"/>
    </row>
    <row r="418" spans="1:9">
      <c r="A418" s="14" t="s">
        <v>220</v>
      </c>
      <c r="B418" t="s">
        <v>5136</v>
      </c>
      <c r="C418" t="s">
        <v>1602</v>
      </c>
      <c r="D418" t="s">
        <v>5294</v>
      </c>
      <c r="E418" t="str">
        <f t="shared" si="44"/>
        <v>f_focus_measurement_lost_other_kg_other</v>
      </c>
      <c r="F418" t="b">
        <f t="shared" si="46"/>
        <v>0</v>
      </c>
      <c r="G418" s="3" t="b">
        <f t="shared" si="40"/>
        <v>0</v>
      </c>
      <c r="H418" s="3" t="str">
        <f t="shared" si="47"/>
        <v>f_millet_quant_plantage_kg = t_lost_measurement_plants,</v>
      </c>
      <c r="I418" s="3"/>
    </row>
    <row r="419" spans="1:9">
      <c r="A419" s="14" t="s">
        <v>414</v>
      </c>
      <c r="B419" t="s">
        <v>5134</v>
      </c>
      <c r="C419" t="s">
        <v>4943</v>
      </c>
      <c r="D419" t="s">
        <v>5293</v>
      </c>
      <c r="E419" t="str">
        <f t="shared" si="44"/>
        <v>f_millet_quant_plantage_kg_other</v>
      </c>
      <c r="F419" t="b">
        <f t="shared" si="46"/>
        <v>0</v>
      </c>
      <c r="G419" s="3" t="b">
        <f t="shared" si="40"/>
        <v>0</v>
      </c>
      <c r="H419" s="3" t="str">
        <f t="shared" si="47"/>
        <v>f_focus_lost_used_for_poultry_yn = t_lost_poultry_feed,</v>
      </c>
      <c r="I419" s="3"/>
    </row>
    <row r="420" spans="1:9" hidden="1">
      <c r="A420" s="14" t="s">
        <v>143</v>
      </c>
      <c r="B420" t="s">
        <v>5130</v>
      </c>
      <c r="C420" s="2" t="s">
        <v>1597</v>
      </c>
      <c r="E420" t="str">
        <f t="shared" si="44"/>
        <v>f_focus_lost_used_for_poultry_yn_other</v>
      </c>
      <c r="G420" s="3" t="b">
        <f t="shared" si="40"/>
        <v>0</v>
      </c>
      <c r="H420" s="3" t="str">
        <f t="shared" si="47"/>
        <v xml:space="preserve"> = t_own_consumption,</v>
      </c>
      <c r="I420" s="3"/>
    </row>
    <row r="421" spans="1:9">
      <c r="A421" s="14" t="s">
        <v>412</v>
      </c>
      <c r="B421"/>
      <c r="C421" t="s">
        <v>2454</v>
      </c>
      <c r="D421" t="s">
        <v>1300</v>
      </c>
      <c r="E421" t="str">
        <f t="shared" si="44"/>
        <v>_other</v>
      </c>
      <c r="F421" t="b">
        <f t="shared" ref="F421:F426" si="48">D422=D421</f>
        <v>0</v>
      </c>
      <c r="G421" s="3" t="b">
        <f t="shared" si="40"/>
        <v>0</v>
      </c>
      <c r="H421" s="3" t="str">
        <f t="shared" si="47"/>
        <v>f_focus_own_consumption_kg = t_own_consumption_kg,</v>
      </c>
      <c r="I421" s="3"/>
    </row>
    <row r="422" spans="1:9">
      <c r="A422" s="3" t="s">
        <v>96</v>
      </c>
      <c r="B422" t="s">
        <v>5131</v>
      </c>
      <c r="C422" t="s">
        <v>1598</v>
      </c>
      <c r="D422" t="s">
        <v>192</v>
      </c>
      <c r="E422" t="str">
        <f t="shared" si="44"/>
        <v>f_focus_own_consumption_kg_other</v>
      </c>
      <c r="F422" t="b">
        <f t="shared" si="48"/>
        <v>0</v>
      </c>
      <c r="G422" s="3" t="b">
        <f t="shared" si="40"/>
        <v>0</v>
      </c>
      <c r="H422" s="3" t="str">
        <f t="shared" si="47"/>
        <v>f_focus_own_consumption_measurement = t_own_consumption_measurement,</v>
      </c>
      <c r="I422" s="3"/>
    </row>
    <row r="423" spans="1:9">
      <c r="A423" s="14" t="s">
        <v>282</v>
      </c>
      <c r="B423"/>
      <c r="C423" t="s">
        <v>5068</v>
      </c>
      <c r="D423" t="str">
        <f>E423</f>
        <v>f_focus_own_consumption_measurement_other</v>
      </c>
      <c r="E423" t="str">
        <f t="shared" si="44"/>
        <v>f_focus_own_consumption_measurement_other</v>
      </c>
      <c r="F423" t="b">
        <f t="shared" si="48"/>
        <v>0</v>
      </c>
      <c r="G423" s="3" t="b">
        <f t="shared" si="40"/>
        <v>0</v>
      </c>
      <c r="H423" s="3" t="str">
        <f>_xlfn.CONCAT(D423," = '",C423,"',")</f>
        <v>f_focus_own_consumption_measurement_other = 't_own_consumption_measurement__other__',</v>
      </c>
      <c r="I423" s="3"/>
    </row>
    <row r="424" spans="1:9">
      <c r="A424" s="14" t="s">
        <v>146</v>
      </c>
      <c r="B424" t="s">
        <v>5120</v>
      </c>
      <c r="C424" t="s">
        <v>1599</v>
      </c>
      <c r="D424" t="s">
        <v>5292</v>
      </c>
      <c r="E424" t="str">
        <f t="shared" si="44"/>
        <v>f_focus_own_consumption_measurement_other_other</v>
      </c>
      <c r="F424" t="b">
        <f t="shared" si="48"/>
        <v>0</v>
      </c>
      <c r="G424" s="3" t="b">
        <f t="shared" si="40"/>
        <v>0</v>
      </c>
      <c r="H424" s="3" t="str">
        <f t="shared" ref="H424:H434" si="49">_xlfn.CONCAT(D424," = ",C424,",")</f>
        <v>f_focus_own_consumption_measurement_other_kg = t_own_consumption_measurement_other,</v>
      </c>
      <c r="I424" s="3"/>
    </row>
    <row r="425" spans="1:9">
      <c r="A425" s="3" t="s">
        <v>22</v>
      </c>
      <c r="B425" t="s">
        <v>5132</v>
      </c>
      <c r="C425" t="s">
        <v>4942</v>
      </c>
      <c r="D425" t="s">
        <v>5291</v>
      </c>
      <c r="E425" t="str">
        <f t="shared" si="44"/>
        <v>f_focus_own_consumption_measurement_other_kg_other</v>
      </c>
      <c r="F425" t="b">
        <f t="shared" si="48"/>
        <v>0</v>
      </c>
      <c r="G425" s="3" t="b">
        <f t="shared" si="40"/>
        <v>0</v>
      </c>
      <c r="H425" s="3" t="str">
        <f t="shared" si="49"/>
        <v>f_focus_own_consumption_measurement_bag_kg = t_own_measurement_bag,</v>
      </c>
      <c r="I425" s="3"/>
    </row>
    <row r="426" spans="1:9">
      <c r="A426" s="14" t="s">
        <v>154</v>
      </c>
      <c r="B426" t="s">
        <v>5129</v>
      </c>
      <c r="C426" t="s">
        <v>1596</v>
      </c>
      <c r="D426" t="s">
        <v>189</v>
      </c>
      <c r="E426" t="str">
        <f t="shared" si="44"/>
        <v>f_focus_own_consumption_measurement_bag_kg_other</v>
      </c>
      <c r="F426" t="b">
        <f t="shared" si="48"/>
        <v>0</v>
      </c>
      <c r="G426" s="3" t="b">
        <f t="shared" si="40"/>
        <v>0</v>
      </c>
      <c r="H426" s="3" t="str">
        <f t="shared" si="49"/>
        <v>f_focus_price = t_price,</v>
      </c>
      <c r="I426" s="3"/>
    </row>
    <row r="427" spans="1:9" hidden="1">
      <c r="A427" s="14" t="s">
        <v>210</v>
      </c>
      <c r="B427" t="s">
        <v>5124</v>
      </c>
      <c r="C427" s="2" t="s">
        <v>1590</v>
      </c>
      <c r="E427" t="str">
        <f t="shared" si="44"/>
        <v>f_focus_price_other</v>
      </c>
      <c r="G427" s="3" t="b">
        <f t="shared" si="40"/>
        <v>0</v>
      </c>
      <c r="H427" s="3" t="str">
        <f t="shared" si="49"/>
        <v xml:space="preserve"> = t_produced,</v>
      </c>
      <c r="I427" s="3"/>
    </row>
    <row r="428" spans="1:9">
      <c r="A428" s="3" t="s">
        <v>16</v>
      </c>
      <c r="B428"/>
      <c r="C428" t="s">
        <v>2452</v>
      </c>
      <c r="D428" t="s">
        <v>1205</v>
      </c>
      <c r="E428" t="str">
        <f t="shared" si="44"/>
        <v>_other</v>
      </c>
      <c r="F428" t="b">
        <f>D429=D428</f>
        <v>0</v>
      </c>
      <c r="G428" s="3" t="b">
        <f t="shared" si="40"/>
        <v>0</v>
      </c>
      <c r="H428" s="3" t="str">
        <f t="shared" si="49"/>
        <v>f_focus_quant_prod_kg = t_produced_kg,</v>
      </c>
      <c r="I428" s="3"/>
    </row>
    <row r="429" spans="1:9">
      <c r="A429" s="14" t="s">
        <v>353</v>
      </c>
      <c r="B429" t="s">
        <v>2559</v>
      </c>
      <c r="C429" t="s">
        <v>1591</v>
      </c>
      <c r="D429" t="s">
        <v>186</v>
      </c>
      <c r="E429" t="str">
        <f t="shared" si="44"/>
        <v>f_focus_quant_prod_kg_other</v>
      </c>
      <c r="F429" t="b">
        <f>D430=D429</f>
        <v>0</v>
      </c>
      <c r="G429" s="3" t="b">
        <f t="shared" si="40"/>
        <v>0</v>
      </c>
      <c r="H429" s="3" t="str">
        <f t="shared" si="49"/>
        <v>f_focus_measurement_prod = t_produced_measurement,</v>
      </c>
      <c r="I429" s="3"/>
    </row>
    <row r="430" spans="1:9">
      <c r="A430" s="14" t="s">
        <v>279</v>
      </c>
      <c r="B430" t="s">
        <v>5125</v>
      </c>
      <c r="C430" t="s">
        <v>4940</v>
      </c>
      <c r="D430" t="s">
        <v>5288</v>
      </c>
      <c r="E430" t="str">
        <f t="shared" si="44"/>
        <v>f_focus_measurement_prod_other</v>
      </c>
      <c r="F430" t="b">
        <f>D431=D430</f>
        <v>0</v>
      </c>
      <c r="G430" s="3" t="b">
        <f t="shared" si="40"/>
        <v>0</v>
      </c>
      <c r="H430" s="3" t="str">
        <f t="shared" si="49"/>
        <v>f_focus_measurement_prod_bag_kg = t_produced_measurement_bag,</v>
      </c>
      <c r="I430" s="3"/>
    </row>
    <row r="431" spans="1:9">
      <c r="A431" s="14" t="s">
        <v>201</v>
      </c>
      <c r="B431" t="s">
        <v>5120</v>
      </c>
      <c r="C431" t="s">
        <v>1592</v>
      </c>
      <c r="D431" t="s">
        <v>4119</v>
      </c>
      <c r="E431" t="str">
        <f t="shared" si="44"/>
        <v>f_focus_measurement_prod_bag_kg_other</v>
      </c>
      <c r="F431" t="b">
        <f>D432=D431</f>
        <v>0</v>
      </c>
      <c r="G431" s="3" t="b">
        <f t="shared" si="40"/>
        <v>0</v>
      </c>
      <c r="H431" s="3" t="str">
        <f t="shared" si="49"/>
        <v>f_focus_measurement_prod_other_kg = t_produced_measurement_other,</v>
      </c>
      <c r="I431" s="3"/>
    </row>
    <row r="432" spans="1:9" hidden="1">
      <c r="A432" s="14" t="s">
        <v>354</v>
      </c>
      <c r="B432" t="s">
        <v>5126</v>
      </c>
      <c r="C432" s="2" t="s">
        <v>1593</v>
      </c>
      <c r="E432" t="str">
        <f t="shared" si="44"/>
        <v>f_focus_measurement_prod_other_kg_other</v>
      </c>
      <c r="G432" s="3" t="b">
        <f t="shared" si="40"/>
        <v>0</v>
      </c>
      <c r="H432" s="3" t="str">
        <f t="shared" si="49"/>
        <v xml:space="preserve"> = t_sold,</v>
      </c>
      <c r="I432" s="3"/>
    </row>
    <row r="433" spans="1:9">
      <c r="A433" s="14" t="s">
        <v>397</v>
      </c>
      <c r="B433"/>
      <c r="C433" t="s">
        <v>2453</v>
      </c>
      <c r="D433" t="s">
        <v>187</v>
      </c>
      <c r="E433" t="str">
        <f t="shared" si="44"/>
        <v>_other</v>
      </c>
      <c r="F433" t="b">
        <f t="shared" ref="F433:F443" si="50">D434=D433</f>
        <v>0</v>
      </c>
      <c r="G433" s="3" t="b">
        <f t="shared" si="40"/>
        <v>0</v>
      </c>
      <c r="H433" s="3" t="str">
        <f t="shared" si="49"/>
        <v>f_focus_quant_sold = t_sold_kg,</v>
      </c>
      <c r="I433" s="3"/>
    </row>
    <row r="434" spans="1:9">
      <c r="A434" s="3" t="s">
        <v>114</v>
      </c>
      <c r="B434" t="s">
        <v>5127</v>
      </c>
      <c r="C434" t="s">
        <v>1594</v>
      </c>
      <c r="D434" t="s">
        <v>188</v>
      </c>
      <c r="E434" t="str">
        <f t="shared" si="44"/>
        <v>f_focus_quant_sold_other</v>
      </c>
      <c r="F434" t="b">
        <f t="shared" si="50"/>
        <v>0</v>
      </c>
      <c r="G434" s="3" t="b">
        <f t="shared" si="40"/>
        <v>0</v>
      </c>
      <c r="H434" s="3" t="str">
        <f t="shared" si="49"/>
        <v>f_focus_measurement_sold = t_sold_measurement,</v>
      </c>
      <c r="I434" s="3"/>
    </row>
    <row r="435" spans="1:9">
      <c r="A435" s="3" t="s">
        <v>23</v>
      </c>
      <c r="B435"/>
      <c r="C435" t="s">
        <v>5067</v>
      </c>
      <c r="D435" t="s">
        <v>766</v>
      </c>
      <c r="E435" t="str">
        <f t="shared" si="44"/>
        <v>f_focus_measurement_sold_other</v>
      </c>
      <c r="F435" t="b">
        <f t="shared" si="50"/>
        <v>0</v>
      </c>
      <c r="G435" s="3" t="b">
        <f t="shared" si="40"/>
        <v>0</v>
      </c>
      <c r="H435" s="3" t="str">
        <f>_xlfn.CONCAT(D435," = '",C435,"',")</f>
        <v>f_focus_measurement_sold_other = 't_sold_measurement__other__',</v>
      </c>
      <c r="I435" s="3"/>
    </row>
    <row r="436" spans="1:9">
      <c r="A436" s="14" t="s">
        <v>522</v>
      </c>
      <c r="B436" t="s">
        <v>5128</v>
      </c>
      <c r="C436" t="s">
        <v>4941</v>
      </c>
      <c r="D436" t="s">
        <v>5289</v>
      </c>
      <c r="E436" t="str">
        <f t="shared" si="44"/>
        <v>f_focus_measurement_sold_other_other</v>
      </c>
      <c r="F436" t="b">
        <f t="shared" si="50"/>
        <v>0</v>
      </c>
      <c r="G436" s="3" t="b">
        <f t="shared" si="40"/>
        <v>0</v>
      </c>
      <c r="H436" s="3" t="str">
        <f>_xlfn.CONCAT(D436," = ",C436,",")</f>
        <v>f_focus_measurement_sold_bag_kg = t_sold_measurement_bag,</v>
      </c>
      <c r="I436" s="3"/>
    </row>
    <row r="437" spans="1:9">
      <c r="A437" s="14" t="s">
        <v>160</v>
      </c>
      <c r="B437" t="s">
        <v>5120</v>
      </c>
      <c r="C437" t="s">
        <v>1595</v>
      </c>
      <c r="D437" t="s">
        <v>5290</v>
      </c>
      <c r="E437" t="str">
        <f t="shared" si="44"/>
        <v>f_focus_measurement_sold_bag_kg_other</v>
      </c>
      <c r="F437" t="b">
        <f t="shared" si="50"/>
        <v>0</v>
      </c>
      <c r="G437" s="3" t="b">
        <f t="shared" si="40"/>
        <v>0</v>
      </c>
      <c r="H437" s="3" t="str">
        <f>_xlfn.CONCAT(D437," = ",C437,",")</f>
        <v>f_focus_measurement_sold_other_kg = t_sold_measurement_other,</v>
      </c>
      <c r="I437" s="3"/>
    </row>
    <row r="438" spans="1:9">
      <c r="A438" s="14" t="s">
        <v>411</v>
      </c>
      <c r="B438"/>
      <c r="C438" t="s">
        <v>5102</v>
      </c>
      <c r="D438" t="s">
        <v>5437</v>
      </c>
      <c r="E438" t="str">
        <f t="shared" si="44"/>
        <v>f_focus_measurement_sold_other_kg_other</v>
      </c>
      <c r="F438" t="b">
        <f t="shared" si="50"/>
        <v>0</v>
      </c>
      <c r="G438" s="3" t="b">
        <f t="shared" si="40"/>
        <v>0</v>
      </c>
      <c r="H438" s="3" t="str">
        <f t="shared" ref="H438:H443" si="51">_xlfn.CONCAT(D438," = '",C438,"',")</f>
        <v>f_equip_brooders_purchase_year = 'what_year_did_you_buy_the_brooders_',</v>
      </c>
      <c r="I438" s="3"/>
    </row>
    <row r="439" spans="1:9">
      <c r="A439" s="14" t="s">
        <v>616</v>
      </c>
      <c r="B439"/>
      <c r="C439" t="s">
        <v>5087</v>
      </c>
      <c r="D439" t="s">
        <v>5438</v>
      </c>
      <c r="E439" t="str">
        <f t="shared" si="44"/>
        <v>f_equip_brooders_purchase_year_other</v>
      </c>
      <c r="F439" t="b">
        <f t="shared" si="50"/>
        <v>0</v>
      </c>
      <c r="G439" s="3" t="b">
        <f t="shared" si="40"/>
        <v>0</v>
      </c>
      <c r="H439" s="3" t="str">
        <f t="shared" si="51"/>
        <v>f_equip_drinker_purchase_year = 'what_year_did_you_buy_the_drinker_equipment_',</v>
      </c>
      <c r="I439" s="3"/>
    </row>
    <row r="440" spans="1:9">
      <c r="A440" s="14" t="s">
        <v>565</v>
      </c>
      <c r="B440"/>
      <c r="C440" t="s">
        <v>5082</v>
      </c>
      <c r="D440" t="s">
        <v>5439</v>
      </c>
      <c r="E440" t="str">
        <f t="shared" si="44"/>
        <v>f_equip_drinker_purchase_year_other</v>
      </c>
      <c r="F440" t="b">
        <f t="shared" si="50"/>
        <v>0</v>
      </c>
      <c r="G440" s="3" t="b">
        <f t="shared" si="40"/>
        <v>0</v>
      </c>
      <c r="H440" s="3" t="str">
        <f t="shared" si="51"/>
        <v>f_equip_feeder_purchase_year = 'what_year_did_you_buy_the_feeder_equipment_',</v>
      </c>
      <c r="I440" s="3"/>
    </row>
    <row r="441" spans="1:9">
      <c r="A441" s="14" t="s">
        <v>211</v>
      </c>
      <c r="B441"/>
      <c r="C441" t="s">
        <v>5092</v>
      </c>
      <c r="D441" t="s">
        <v>5440</v>
      </c>
      <c r="E441" t="str">
        <f t="shared" si="44"/>
        <v>f_equip_feeder_purchase_year_other</v>
      </c>
      <c r="F441" t="b">
        <f t="shared" si="50"/>
        <v>0</v>
      </c>
      <c r="G441" s="3" t="b">
        <f t="shared" si="40"/>
        <v>0</v>
      </c>
      <c r="H441" s="3" t="str">
        <f t="shared" si="51"/>
        <v>f_equip_rake_purchase_year = 'what_year_did_you_buy_the_rake_s__',</v>
      </c>
      <c r="I441" s="3"/>
    </row>
    <row r="442" spans="1:9">
      <c r="A442" s="14" t="s">
        <v>499</v>
      </c>
      <c r="B442"/>
      <c r="C442" t="s">
        <v>5097</v>
      </c>
      <c r="D442" t="s">
        <v>5441</v>
      </c>
      <c r="E442" t="str">
        <f t="shared" si="44"/>
        <v>f_equip_rake_purchase_year_other</v>
      </c>
      <c r="F442" t="b">
        <f t="shared" si="50"/>
        <v>0</v>
      </c>
      <c r="G442" s="3" t="b">
        <f t="shared" si="40"/>
        <v>0</v>
      </c>
      <c r="H442" s="3" t="str">
        <f t="shared" si="51"/>
        <v>f_equip_shovels_purchase_year = 'what_year_did_you_buy_the_shovels_and_spades_',</v>
      </c>
      <c r="I442" s="3"/>
    </row>
    <row r="443" spans="1:9">
      <c r="A443" s="14" t="s">
        <v>359</v>
      </c>
      <c r="B443"/>
      <c r="C443" t="s">
        <v>1998</v>
      </c>
      <c r="D443" t="s">
        <v>5442</v>
      </c>
      <c r="E443" t="str">
        <f t="shared" si="44"/>
        <v>f_equip_shovels_purchase_year_other</v>
      </c>
      <c r="F443" t="b">
        <f t="shared" si="50"/>
        <v>0</v>
      </c>
      <c r="G443" s="3" t="b">
        <f t="shared" si="40"/>
        <v>0</v>
      </c>
      <c r="H443" s="3" t="str">
        <f t="shared" si="51"/>
        <v>f_location_survey = 'where_are_you_collecting_farmer_data_',</v>
      </c>
      <c r="I443" s="3"/>
    </row>
    <row r="444" spans="1:9" hidden="1">
      <c r="A444" s="14" t="s">
        <v>300</v>
      </c>
      <c r="B444" t="s">
        <v>5110</v>
      </c>
      <c r="G444" s="3" t="b">
        <f t="shared" si="40"/>
        <v>1</v>
      </c>
      <c r="H444" s="3" t="str">
        <f t="shared" ref="H444:H475" si="52">_xlfn.CONCAT(D444," = ",C444,",")</f>
        <v xml:space="preserve"> = ,</v>
      </c>
      <c r="I444" s="3"/>
    </row>
    <row r="445" spans="1:9" hidden="1">
      <c r="A445" s="14" t="s">
        <v>231</v>
      </c>
      <c r="B445" t="s">
        <v>5217</v>
      </c>
      <c r="G445" s="3" t="b">
        <f t="shared" si="40"/>
        <v>1</v>
      </c>
      <c r="H445" s="3" t="str">
        <f t="shared" si="52"/>
        <v xml:space="preserve"> = ,</v>
      </c>
      <c r="I445" s="3"/>
    </row>
    <row r="446" spans="1:9" hidden="1">
      <c r="A446" s="14" t="s">
        <v>312</v>
      </c>
      <c r="B446" t="s">
        <v>5218</v>
      </c>
      <c r="G446" s="3" t="b">
        <f t="shared" si="40"/>
        <v>1</v>
      </c>
      <c r="H446" s="3" t="str">
        <f t="shared" si="52"/>
        <v xml:space="preserve"> = ,</v>
      </c>
      <c r="I446" s="3"/>
    </row>
    <row r="447" spans="1:9" hidden="1">
      <c r="A447" s="14" t="s">
        <v>670</v>
      </c>
      <c r="B447" t="s">
        <v>5219</v>
      </c>
      <c r="G447" s="3" t="b">
        <f t="shared" si="40"/>
        <v>1</v>
      </c>
      <c r="H447" s="3" t="str">
        <f t="shared" si="52"/>
        <v xml:space="preserve"> = ,</v>
      </c>
      <c r="I447" s="3"/>
    </row>
    <row r="448" spans="1:9" hidden="1">
      <c r="A448" s="14" t="s">
        <v>740</v>
      </c>
      <c r="B448" t="s">
        <v>5220</v>
      </c>
      <c r="G448" s="3" t="b">
        <f t="shared" si="40"/>
        <v>1</v>
      </c>
      <c r="H448" s="3" t="str">
        <f t="shared" si="52"/>
        <v xml:space="preserve"> = ,</v>
      </c>
      <c r="I448" s="3"/>
    </row>
    <row r="449" spans="1:9" hidden="1">
      <c r="A449" s="14" t="s">
        <v>274</v>
      </c>
      <c r="B449" t="s">
        <v>5221</v>
      </c>
      <c r="G449" s="3" t="b">
        <f t="shared" si="40"/>
        <v>1</v>
      </c>
      <c r="H449" s="3" t="str">
        <f t="shared" si="52"/>
        <v xml:space="preserve"> = ,</v>
      </c>
      <c r="I449" s="3"/>
    </row>
    <row r="450" spans="1:9" hidden="1">
      <c r="A450" s="3" t="s">
        <v>90</v>
      </c>
      <c r="B450" t="s">
        <v>5222</v>
      </c>
      <c r="G450" s="3" t="b">
        <f t="shared" ref="G450:G513" si="53">D450=C450</f>
        <v>1</v>
      </c>
      <c r="H450" s="3" t="str">
        <f t="shared" si="52"/>
        <v xml:space="preserve"> = ,</v>
      </c>
      <c r="I450" s="3"/>
    </row>
    <row r="451" spans="1:9" hidden="1">
      <c r="A451" s="14" t="s">
        <v>138</v>
      </c>
      <c r="B451" t="s">
        <v>5223</v>
      </c>
      <c r="G451" s="3" t="b">
        <f t="shared" si="53"/>
        <v>1</v>
      </c>
      <c r="H451" s="3" t="str">
        <f t="shared" si="52"/>
        <v xml:space="preserve"> = ,</v>
      </c>
      <c r="I451" s="3"/>
    </row>
    <row r="452" spans="1:9" hidden="1">
      <c r="A452" s="14" t="s">
        <v>568</v>
      </c>
      <c r="B452" t="s">
        <v>5224</v>
      </c>
      <c r="G452" s="3" t="b">
        <f t="shared" si="53"/>
        <v>1</v>
      </c>
      <c r="H452" s="3" t="str">
        <f t="shared" si="52"/>
        <v xml:space="preserve"> = ,</v>
      </c>
      <c r="I452" s="3"/>
    </row>
    <row r="453" spans="1:9" hidden="1">
      <c r="A453" s="14" t="s">
        <v>503</v>
      </c>
      <c r="B453" t="s">
        <v>5225</v>
      </c>
      <c r="G453" s="3" t="b">
        <f t="shared" si="53"/>
        <v>1</v>
      </c>
      <c r="H453" s="3" t="str">
        <f t="shared" si="52"/>
        <v xml:space="preserve"> = ,</v>
      </c>
      <c r="I453" s="3"/>
    </row>
    <row r="454" spans="1:9" hidden="1">
      <c r="A454" s="14" t="s">
        <v>126</v>
      </c>
      <c r="B454" t="s">
        <v>5226</v>
      </c>
      <c r="G454" s="3" t="b">
        <f t="shared" si="53"/>
        <v>1</v>
      </c>
      <c r="H454" s="3" t="str">
        <f t="shared" si="52"/>
        <v xml:space="preserve"> = ,</v>
      </c>
      <c r="I454" s="3"/>
    </row>
    <row r="455" spans="1:9" hidden="1">
      <c r="A455" s="14" t="s">
        <v>739</v>
      </c>
      <c r="B455" t="s">
        <v>5227</v>
      </c>
      <c r="G455" s="3" t="b">
        <f t="shared" si="53"/>
        <v>1</v>
      </c>
      <c r="H455" s="3" t="str">
        <f t="shared" si="52"/>
        <v xml:space="preserve"> = ,</v>
      </c>
      <c r="I455" s="3"/>
    </row>
    <row r="456" spans="1:9" hidden="1">
      <c r="A456" s="14" t="s">
        <v>217</v>
      </c>
      <c r="B456" t="s">
        <v>5228</v>
      </c>
      <c r="G456" s="3" t="b">
        <f t="shared" si="53"/>
        <v>1</v>
      </c>
      <c r="H456" s="3" t="str">
        <f t="shared" si="52"/>
        <v xml:space="preserve"> = ,</v>
      </c>
      <c r="I456" s="3"/>
    </row>
    <row r="457" spans="1:9" hidden="1">
      <c r="A457" s="14" t="s">
        <v>147</v>
      </c>
      <c r="B457" t="s">
        <v>5229</v>
      </c>
      <c r="G457" s="3" t="b">
        <f t="shared" si="53"/>
        <v>1</v>
      </c>
      <c r="H457" s="3" t="str">
        <f t="shared" si="52"/>
        <v xml:space="preserve"> = ,</v>
      </c>
      <c r="I457" s="3"/>
    </row>
    <row r="458" spans="1:9" hidden="1">
      <c r="A458" s="3" t="s">
        <v>51</v>
      </c>
      <c r="B458" t="s">
        <v>5230</v>
      </c>
      <c r="G458" s="3" t="b">
        <f t="shared" si="53"/>
        <v>1</v>
      </c>
      <c r="H458" s="3" t="str">
        <f t="shared" si="52"/>
        <v xml:space="preserve"> = ,</v>
      </c>
      <c r="I458" s="3"/>
    </row>
    <row r="459" spans="1:9" hidden="1">
      <c r="A459" s="14" t="s">
        <v>163</v>
      </c>
      <c r="B459" t="s">
        <v>5231</v>
      </c>
      <c r="G459" s="3" t="b">
        <f t="shared" si="53"/>
        <v>1</v>
      </c>
      <c r="H459" s="3" t="str">
        <f t="shared" si="52"/>
        <v xml:space="preserve"> = ,</v>
      </c>
      <c r="I459" s="3"/>
    </row>
    <row r="460" spans="1:9" hidden="1">
      <c r="A460" s="14" t="s">
        <v>319</v>
      </c>
      <c r="B460" t="s">
        <v>5232</v>
      </c>
      <c r="G460" s="3" t="b">
        <f t="shared" si="53"/>
        <v>1</v>
      </c>
      <c r="H460" s="3" t="str">
        <f t="shared" si="52"/>
        <v xml:space="preserve"> = ,</v>
      </c>
      <c r="I460" s="3"/>
    </row>
    <row r="461" spans="1:9" hidden="1">
      <c r="A461" s="14" t="s">
        <v>614</v>
      </c>
      <c r="B461" t="s">
        <v>5233</v>
      </c>
      <c r="G461" s="3" t="b">
        <f t="shared" si="53"/>
        <v>1</v>
      </c>
      <c r="H461" s="3" t="str">
        <f t="shared" si="52"/>
        <v xml:space="preserve"> = ,</v>
      </c>
      <c r="I461" s="3"/>
    </row>
    <row r="462" spans="1:9" hidden="1">
      <c r="A462" s="3" t="s">
        <v>113</v>
      </c>
      <c r="B462" t="s">
        <v>5234</v>
      </c>
      <c r="G462" s="3" t="b">
        <f t="shared" si="53"/>
        <v>1</v>
      </c>
      <c r="H462" s="3" t="str">
        <f t="shared" si="52"/>
        <v xml:space="preserve"> = ,</v>
      </c>
      <c r="I462" s="3"/>
    </row>
    <row r="463" spans="1:9" hidden="1">
      <c r="A463" s="14" t="s">
        <v>191</v>
      </c>
      <c r="B463" t="s">
        <v>5235</v>
      </c>
      <c r="G463" s="3" t="b">
        <f t="shared" si="53"/>
        <v>1</v>
      </c>
      <c r="H463" s="3" t="str">
        <f t="shared" si="52"/>
        <v xml:space="preserve"> = ,</v>
      </c>
      <c r="I463" s="3"/>
    </row>
    <row r="464" spans="1:9" hidden="1">
      <c r="A464" s="14" t="s">
        <v>187</v>
      </c>
      <c r="B464" t="s">
        <v>5236</v>
      </c>
      <c r="G464" s="3" t="b">
        <f t="shared" si="53"/>
        <v>1</v>
      </c>
      <c r="H464" s="3" t="str">
        <f t="shared" si="52"/>
        <v xml:space="preserve"> = ,</v>
      </c>
      <c r="I464" s="3"/>
    </row>
    <row r="465" spans="1:9" hidden="1">
      <c r="A465" s="3" t="s">
        <v>85</v>
      </c>
      <c r="B465" t="s">
        <v>5237</v>
      </c>
      <c r="G465" s="3" t="b">
        <f t="shared" si="53"/>
        <v>1</v>
      </c>
      <c r="H465" s="3" t="str">
        <f t="shared" si="52"/>
        <v xml:space="preserve"> = ,</v>
      </c>
      <c r="I465" s="3"/>
    </row>
    <row r="466" spans="1:9" hidden="1">
      <c r="A466" s="14" t="s">
        <v>391</v>
      </c>
      <c r="B466" t="s">
        <v>5238</v>
      </c>
      <c r="G466" s="3" t="b">
        <f t="shared" si="53"/>
        <v>1</v>
      </c>
      <c r="H466" s="3" t="str">
        <f t="shared" si="52"/>
        <v xml:space="preserve"> = ,</v>
      </c>
      <c r="I466" s="3"/>
    </row>
    <row r="467" spans="1:9" hidden="1">
      <c r="A467" s="14" t="s">
        <v>193</v>
      </c>
      <c r="B467" t="s">
        <v>5239</v>
      </c>
      <c r="G467" s="3" t="b">
        <f t="shared" si="53"/>
        <v>1</v>
      </c>
      <c r="H467" s="3" t="str">
        <f t="shared" si="52"/>
        <v xml:space="preserve"> = ,</v>
      </c>
      <c r="I467" s="3"/>
    </row>
    <row r="468" spans="1:9" hidden="1">
      <c r="A468" s="14" t="s">
        <v>309</v>
      </c>
      <c r="B468" t="s">
        <v>5240</v>
      </c>
      <c r="G468" s="3" t="b">
        <f t="shared" si="53"/>
        <v>1</v>
      </c>
      <c r="H468" s="3" t="str">
        <f t="shared" si="52"/>
        <v xml:space="preserve"> = ,</v>
      </c>
      <c r="I468" s="3"/>
    </row>
    <row r="469" spans="1:9" hidden="1">
      <c r="A469" s="14" t="s">
        <v>226</v>
      </c>
      <c r="B469" t="s">
        <v>5241</v>
      </c>
      <c r="G469" s="3" t="b">
        <f t="shared" si="53"/>
        <v>1</v>
      </c>
      <c r="H469" s="3" t="str">
        <f t="shared" si="52"/>
        <v xml:space="preserve"> = ,</v>
      </c>
      <c r="I469" s="3"/>
    </row>
    <row r="470" spans="1:9" hidden="1">
      <c r="A470" s="3" t="s">
        <v>21</v>
      </c>
      <c r="B470" t="s">
        <v>5238</v>
      </c>
      <c r="G470" s="3" t="b">
        <f t="shared" si="53"/>
        <v>1</v>
      </c>
      <c r="H470" s="3" t="str">
        <f t="shared" si="52"/>
        <v xml:space="preserve"> = ,</v>
      </c>
      <c r="I470" s="3"/>
    </row>
    <row r="471" spans="1:9" hidden="1">
      <c r="A471" s="14" t="s">
        <v>186</v>
      </c>
      <c r="B471" t="s">
        <v>5282</v>
      </c>
      <c r="G471" s="3" t="b">
        <f t="shared" si="53"/>
        <v>1</v>
      </c>
      <c r="H471" s="3" t="str">
        <f t="shared" si="52"/>
        <v xml:space="preserve"> = ,</v>
      </c>
      <c r="I471" s="3"/>
    </row>
    <row r="472" spans="1:9" hidden="1">
      <c r="A472" s="14" t="s">
        <v>456</v>
      </c>
      <c r="B472"/>
      <c r="G472" s="3" t="b">
        <f t="shared" si="53"/>
        <v>1</v>
      </c>
      <c r="H472" s="3" t="str">
        <f t="shared" si="52"/>
        <v xml:space="preserve"> = ,</v>
      </c>
      <c r="I472" s="3"/>
    </row>
    <row r="473" spans="1:9" hidden="1">
      <c r="A473" s="14" t="s">
        <v>461</v>
      </c>
      <c r="B473"/>
      <c r="G473" s="3" t="b">
        <f t="shared" si="53"/>
        <v>1</v>
      </c>
      <c r="H473" s="3" t="str">
        <f t="shared" si="52"/>
        <v xml:space="preserve"> = ,</v>
      </c>
      <c r="I473" s="3"/>
    </row>
    <row r="474" spans="1:9" hidden="1">
      <c r="A474" s="14" t="s">
        <v>466</v>
      </c>
      <c r="B474"/>
      <c r="G474" s="3" t="b">
        <f t="shared" si="53"/>
        <v>1</v>
      </c>
      <c r="H474" s="3" t="str">
        <f t="shared" si="52"/>
        <v xml:space="preserve"> = ,</v>
      </c>
      <c r="I474" s="3"/>
    </row>
    <row r="475" spans="1:9" hidden="1">
      <c r="A475" s="14" t="s">
        <v>471</v>
      </c>
      <c r="B475"/>
      <c r="G475" s="3" t="b">
        <f t="shared" si="53"/>
        <v>1</v>
      </c>
      <c r="H475" s="3" t="str">
        <f t="shared" si="52"/>
        <v xml:space="preserve"> = ,</v>
      </c>
      <c r="I475" s="3"/>
    </row>
    <row r="476" spans="1:9" hidden="1">
      <c r="A476" s="14" t="s">
        <v>515</v>
      </c>
      <c r="B476"/>
      <c r="G476" s="3" t="b">
        <f t="shared" si="53"/>
        <v>1</v>
      </c>
      <c r="H476" s="3" t="str">
        <f t="shared" ref="H476:H507" si="54">_xlfn.CONCAT(D476," = ",C476,",")</f>
        <v xml:space="preserve"> = ,</v>
      </c>
      <c r="I476" s="3"/>
    </row>
    <row r="477" spans="1:9" hidden="1">
      <c r="A477" s="14" t="s">
        <v>516</v>
      </c>
      <c r="B477"/>
      <c r="G477" s="3" t="b">
        <f t="shared" si="53"/>
        <v>1</v>
      </c>
      <c r="H477" s="3" t="str">
        <f t="shared" si="54"/>
        <v xml:space="preserve"> = ,</v>
      </c>
      <c r="I477" s="3"/>
    </row>
    <row r="478" spans="1:9" hidden="1">
      <c r="A478" s="14" t="s">
        <v>547</v>
      </c>
      <c r="B478"/>
      <c r="G478" s="3" t="b">
        <f t="shared" si="53"/>
        <v>1</v>
      </c>
      <c r="H478" s="3" t="str">
        <f t="shared" si="54"/>
        <v xml:space="preserve"> = ,</v>
      </c>
      <c r="I478" s="3"/>
    </row>
    <row r="479" spans="1:9" hidden="1">
      <c r="A479" s="14" t="s">
        <v>520</v>
      </c>
      <c r="B479"/>
      <c r="G479" s="3" t="b">
        <f t="shared" si="53"/>
        <v>1</v>
      </c>
      <c r="H479" s="3" t="str">
        <f t="shared" si="54"/>
        <v xml:space="preserve"> = ,</v>
      </c>
      <c r="I479" s="3"/>
    </row>
    <row r="480" spans="1:9" hidden="1">
      <c r="A480" s="3" t="s">
        <v>141</v>
      </c>
      <c r="B480"/>
      <c r="G480" s="3" t="b">
        <f t="shared" si="53"/>
        <v>1</v>
      </c>
      <c r="H480" s="3" t="str">
        <f t="shared" si="54"/>
        <v xml:space="preserve"> = ,</v>
      </c>
      <c r="I480" s="3"/>
    </row>
    <row r="481" spans="1:9" hidden="1">
      <c r="A481" s="14" t="s">
        <v>545</v>
      </c>
      <c r="B481"/>
      <c r="G481" s="3" t="b">
        <f t="shared" si="53"/>
        <v>1</v>
      </c>
      <c r="H481" s="3" t="str">
        <f t="shared" si="54"/>
        <v xml:space="preserve"> = ,</v>
      </c>
      <c r="I481" s="3"/>
    </row>
    <row r="482" spans="1:9" hidden="1">
      <c r="A482" s="14" t="s">
        <v>546</v>
      </c>
      <c r="B482"/>
      <c r="G482" s="3" t="b">
        <f t="shared" si="53"/>
        <v>1</v>
      </c>
      <c r="H482" s="3" t="str">
        <f t="shared" si="54"/>
        <v xml:space="preserve"> = ,</v>
      </c>
      <c r="I482" s="3"/>
    </row>
    <row r="483" spans="1:9" hidden="1">
      <c r="A483" s="14" t="s">
        <v>453</v>
      </c>
      <c r="B483"/>
      <c r="G483" s="3" t="b">
        <f t="shared" si="53"/>
        <v>1</v>
      </c>
      <c r="H483" s="3" t="str">
        <f t="shared" si="54"/>
        <v xml:space="preserve"> = ,</v>
      </c>
      <c r="I483" s="3"/>
    </row>
    <row r="484" spans="1:9" hidden="1">
      <c r="A484" s="14" t="s">
        <v>458</v>
      </c>
      <c r="B484"/>
      <c r="G484" s="3" t="b">
        <f t="shared" si="53"/>
        <v>1</v>
      </c>
      <c r="H484" s="3" t="str">
        <f t="shared" si="54"/>
        <v xml:space="preserve"> = ,</v>
      </c>
      <c r="I484" s="3"/>
    </row>
    <row r="485" spans="1:9" hidden="1">
      <c r="A485" s="14" t="s">
        <v>463</v>
      </c>
      <c r="B485"/>
      <c r="G485" s="3" t="b">
        <f t="shared" si="53"/>
        <v>1</v>
      </c>
      <c r="H485" s="3" t="str">
        <f t="shared" si="54"/>
        <v xml:space="preserve"> = ,</v>
      </c>
      <c r="I485" s="3"/>
    </row>
    <row r="486" spans="1:9" hidden="1">
      <c r="A486" s="14" t="s">
        <v>468</v>
      </c>
      <c r="B486"/>
      <c r="G486" s="3" t="b">
        <f t="shared" si="53"/>
        <v>1</v>
      </c>
      <c r="H486" s="3" t="str">
        <f t="shared" si="54"/>
        <v xml:space="preserve"> = ,</v>
      </c>
      <c r="I486" s="3"/>
    </row>
    <row r="487" spans="1:9" hidden="1">
      <c r="A487" s="14" t="s">
        <v>473</v>
      </c>
      <c r="B487"/>
      <c r="G487" s="3" t="b">
        <f t="shared" si="53"/>
        <v>1</v>
      </c>
      <c r="H487" s="3" t="str">
        <f t="shared" si="54"/>
        <v xml:space="preserve"> = ,</v>
      </c>
      <c r="I487" s="3"/>
    </row>
    <row r="488" spans="1:9" hidden="1">
      <c r="A488" s="14" t="s">
        <v>478</v>
      </c>
      <c r="B488"/>
      <c r="G488" s="3" t="b">
        <f t="shared" si="53"/>
        <v>1</v>
      </c>
      <c r="H488" s="3" t="str">
        <f t="shared" si="54"/>
        <v xml:space="preserve"> = ,</v>
      </c>
      <c r="I488" s="3"/>
    </row>
    <row r="489" spans="1:9" hidden="1">
      <c r="A489" s="14" t="s">
        <v>483</v>
      </c>
      <c r="B489"/>
      <c r="G489" s="3" t="b">
        <f t="shared" si="53"/>
        <v>1</v>
      </c>
      <c r="H489" s="3" t="str">
        <f t="shared" si="54"/>
        <v xml:space="preserve"> = ,</v>
      </c>
      <c r="I489" s="3"/>
    </row>
    <row r="490" spans="1:9" hidden="1">
      <c r="A490" s="14" t="s">
        <v>488</v>
      </c>
      <c r="B490"/>
      <c r="G490" s="3" t="b">
        <f t="shared" si="53"/>
        <v>1</v>
      </c>
      <c r="H490" s="3" t="str">
        <f t="shared" si="54"/>
        <v xml:space="preserve"> = ,</v>
      </c>
      <c r="I490" s="3"/>
    </row>
    <row r="491" spans="1:9" hidden="1">
      <c r="A491" s="14" t="s">
        <v>493</v>
      </c>
      <c r="B491"/>
      <c r="G491" s="3" t="b">
        <f t="shared" si="53"/>
        <v>1</v>
      </c>
      <c r="H491" s="3" t="str">
        <f t="shared" si="54"/>
        <v xml:space="preserve"> = ,</v>
      </c>
      <c r="I491" s="3"/>
    </row>
    <row r="492" spans="1:9" hidden="1">
      <c r="A492" s="14" t="s">
        <v>390</v>
      </c>
      <c r="B492"/>
      <c r="G492" s="3" t="b">
        <f t="shared" si="53"/>
        <v>1</v>
      </c>
      <c r="H492" s="3" t="str">
        <f t="shared" si="54"/>
        <v xml:space="preserve"> = ,</v>
      </c>
      <c r="I492" s="3"/>
    </row>
    <row r="493" spans="1:9" hidden="1">
      <c r="A493" s="14" t="s">
        <v>413</v>
      </c>
      <c r="B493"/>
      <c r="G493" s="3" t="b">
        <f t="shared" si="53"/>
        <v>1</v>
      </c>
      <c r="H493" s="3" t="str">
        <f t="shared" si="54"/>
        <v xml:space="preserve"> = ,</v>
      </c>
      <c r="I493" s="3"/>
    </row>
    <row r="494" spans="1:9" hidden="1">
      <c r="A494" s="14" t="s">
        <v>497</v>
      </c>
      <c r="B494"/>
      <c r="G494" s="3" t="b">
        <f t="shared" si="53"/>
        <v>1</v>
      </c>
      <c r="H494" s="3" t="str">
        <f t="shared" si="54"/>
        <v xml:space="preserve"> = ,</v>
      </c>
      <c r="I494" s="3"/>
    </row>
    <row r="495" spans="1:9" hidden="1">
      <c r="A495" s="14" t="s">
        <v>619</v>
      </c>
      <c r="B495"/>
      <c r="G495" s="3" t="b">
        <f t="shared" si="53"/>
        <v>1</v>
      </c>
      <c r="H495" s="3" t="str">
        <f t="shared" si="54"/>
        <v xml:space="preserve"> = ,</v>
      </c>
      <c r="I495" s="3"/>
    </row>
    <row r="496" spans="1:9" hidden="1">
      <c r="A496" s="14" t="s">
        <v>624</v>
      </c>
      <c r="B496"/>
      <c r="G496" s="3" t="b">
        <f t="shared" si="53"/>
        <v>1</v>
      </c>
      <c r="H496" s="3" t="str">
        <f t="shared" si="54"/>
        <v xml:space="preserve"> = ,</v>
      </c>
      <c r="I496" s="3"/>
    </row>
    <row r="497" spans="1:9" hidden="1">
      <c r="A497" s="14" t="s">
        <v>634</v>
      </c>
      <c r="B497"/>
      <c r="G497" s="3" t="b">
        <f t="shared" si="53"/>
        <v>1</v>
      </c>
      <c r="H497" s="3" t="str">
        <f t="shared" si="54"/>
        <v xml:space="preserve"> = ,</v>
      </c>
      <c r="I497" s="3"/>
    </row>
    <row r="498" spans="1:9" hidden="1">
      <c r="A498" s="14" t="s">
        <v>639</v>
      </c>
      <c r="B498"/>
      <c r="G498" s="3" t="b">
        <f t="shared" si="53"/>
        <v>1</v>
      </c>
      <c r="H498" s="3" t="str">
        <f t="shared" si="54"/>
        <v xml:space="preserve"> = ,</v>
      </c>
      <c r="I498" s="3"/>
    </row>
    <row r="499" spans="1:9" hidden="1">
      <c r="A499" s="14" t="s">
        <v>644</v>
      </c>
      <c r="B499"/>
      <c r="G499" s="3" t="b">
        <f t="shared" si="53"/>
        <v>1</v>
      </c>
      <c r="H499" s="3" t="str">
        <f t="shared" si="54"/>
        <v xml:space="preserve"> = ,</v>
      </c>
      <c r="I499" s="3"/>
    </row>
    <row r="500" spans="1:9" hidden="1">
      <c r="A500" s="14" t="s">
        <v>649</v>
      </c>
      <c r="B500"/>
      <c r="G500" s="3" t="b">
        <f t="shared" si="53"/>
        <v>1</v>
      </c>
      <c r="H500" s="3" t="str">
        <f t="shared" si="54"/>
        <v xml:space="preserve"> = ,</v>
      </c>
      <c r="I500" s="3"/>
    </row>
    <row r="501" spans="1:9" hidden="1">
      <c r="A501" s="14" t="s">
        <v>654</v>
      </c>
      <c r="B501"/>
      <c r="G501" s="3" t="b">
        <f t="shared" si="53"/>
        <v>1</v>
      </c>
      <c r="H501" s="3" t="str">
        <f t="shared" si="54"/>
        <v xml:space="preserve"> = ,</v>
      </c>
      <c r="I501" s="3"/>
    </row>
    <row r="502" spans="1:9" hidden="1">
      <c r="A502" s="14" t="s">
        <v>659</v>
      </c>
      <c r="B502"/>
      <c r="G502" s="3" t="b">
        <f t="shared" si="53"/>
        <v>1</v>
      </c>
      <c r="H502" s="3" t="str">
        <f t="shared" si="54"/>
        <v xml:space="preserve"> = ,</v>
      </c>
      <c r="I502" s="3"/>
    </row>
    <row r="503" spans="1:9" hidden="1">
      <c r="A503" s="14" t="s">
        <v>664</v>
      </c>
      <c r="B503"/>
      <c r="G503" s="3" t="b">
        <f t="shared" si="53"/>
        <v>1</v>
      </c>
      <c r="H503" s="3" t="str">
        <f t="shared" si="54"/>
        <v xml:space="preserve"> = ,</v>
      </c>
      <c r="I503" s="3"/>
    </row>
    <row r="504" spans="1:9" hidden="1">
      <c r="A504" s="14" t="s">
        <v>457</v>
      </c>
      <c r="B504"/>
      <c r="G504" s="3" t="b">
        <f t="shared" si="53"/>
        <v>1</v>
      </c>
      <c r="H504" s="3" t="str">
        <f t="shared" si="54"/>
        <v xml:space="preserve"> = ,</v>
      </c>
      <c r="I504" s="3"/>
    </row>
    <row r="505" spans="1:9" hidden="1">
      <c r="A505" s="14" t="s">
        <v>669</v>
      </c>
      <c r="B505"/>
      <c r="G505" s="3" t="b">
        <f t="shared" si="53"/>
        <v>1</v>
      </c>
      <c r="H505" s="3" t="str">
        <f t="shared" si="54"/>
        <v xml:space="preserve"> = ,</v>
      </c>
      <c r="I505" s="3"/>
    </row>
    <row r="506" spans="1:9" hidden="1">
      <c r="A506" s="14" t="s">
        <v>675</v>
      </c>
      <c r="B506"/>
      <c r="G506" s="3" t="b">
        <f t="shared" si="53"/>
        <v>1</v>
      </c>
      <c r="H506" s="3" t="str">
        <f t="shared" si="54"/>
        <v xml:space="preserve"> = ,</v>
      </c>
      <c r="I506" s="3"/>
    </row>
    <row r="507" spans="1:9" hidden="1">
      <c r="A507" s="14" t="s">
        <v>680</v>
      </c>
      <c r="B507"/>
      <c r="G507" s="3" t="b">
        <f t="shared" si="53"/>
        <v>1</v>
      </c>
      <c r="H507" s="3" t="str">
        <f t="shared" si="54"/>
        <v xml:space="preserve"> = ,</v>
      </c>
      <c r="I507" s="3"/>
    </row>
    <row r="508" spans="1:9" hidden="1">
      <c r="A508" s="14" t="s">
        <v>689</v>
      </c>
      <c r="B508"/>
      <c r="G508" s="3" t="b">
        <f t="shared" si="53"/>
        <v>1</v>
      </c>
      <c r="H508" s="3" t="str">
        <f t="shared" ref="H508:H544" si="55">_xlfn.CONCAT(D508," = ",C508,",")</f>
        <v xml:space="preserve"> = ,</v>
      </c>
      <c r="I508" s="3"/>
    </row>
    <row r="509" spans="1:9" hidden="1">
      <c r="A509" s="14" t="s">
        <v>45</v>
      </c>
      <c r="B509"/>
      <c r="G509" s="3" t="b">
        <f t="shared" si="53"/>
        <v>1</v>
      </c>
      <c r="H509" s="3" t="str">
        <f t="shared" si="55"/>
        <v xml:space="preserve"> = ,</v>
      </c>
      <c r="I509" s="3"/>
    </row>
    <row r="510" spans="1:9" hidden="1">
      <c r="A510" s="14" t="s">
        <v>696</v>
      </c>
      <c r="B510"/>
      <c r="G510" s="3" t="b">
        <f t="shared" si="53"/>
        <v>1</v>
      </c>
      <c r="H510" s="3" t="str">
        <f t="shared" si="55"/>
        <v xml:space="preserve"> = ,</v>
      </c>
      <c r="I510" s="3"/>
    </row>
    <row r="511" spans="1:9" hidden="1">
      <c r="A511" s="14" t="s">
        <v>701</v>
      </c>
      <c r="B511"/>
      <c r="G511" s="3" t="b">
        <f t="shared" si="53"/>
        <v>1</v>
      </c>
      <c r="H511" s="3" t="str">
        <f t="shared" si="55"/>
        <v xml:space="preserve"> = ,</v>
      </c>
      <c r="I511" s="3"/>
    </row>
    <row r="512" spans="1:9" hidden="1">
      <c r="A512" s="14" t="s">
        <v>706</v>
      </c>
      <c r="B512"/>
      <c r="G512" s="3" t="b">
        <f t="shared" si="53"/>
        <v>1</v>
      </c>
      <c r="H512" s="3" t="str">
        <f t="shared" si="55"/>
        <v xml:space="preserve"> = ,</v>
      </c>
      <c r="I512" s="3"/>
    </row>
    <row r="513" spans="1:9" hidden="1">
      <c r="A513" s="14" t="s">
        <v>711</v>
      </c>
      <c r="B513"/>
      <c r="G513" s="3" t="b">
        <f t="shared" si="53"/>
        <v>1</v>
      </c>
      <c r="H513" s="3" t="str">
        <f t="shared" si="55"/>
        <v xml:space="preserve"> = ,</v>
      </c>
      <c r="I513" s="3"/>
    </row>
    <row r="514" spans="1:9" hidden="1">
      <c r="A514" s="14" t="s">
        <v>716</v>
      </c>
      <c r="B514"/>
      <c r="G514" s="3" t="b">
        <f t="shared" ref="G514:G544" si="56">D514=C514</f>
        <v>1</v>
      </c>
      <c r="H514" s="3" t="str">
        <f t="shared" si="55"/>
        <v xml:space="preserve"> = ,</v>
      </c>
      <c r="I514" s="3"/>
    </row>
    <row r="515" spans="1:9" hidden="1">
      <c r="A515" s="14" t="s">
        <v>462</v>
      </c>
      <c r="B515"/>
      <c r="G515" s="3" t="b">
        <f t="shared" si="56"/>
        <v>1</v>
      </c>
      <c r="H515" s="3" t="str">
        <f t="shared" si="55"/>
        <v xml:space="preserve"> = ,</v>
      </c>
      <c r="I515" s="3"/>
    </row>
    <row r="516" spans="1:9" hidden="1">
      <c r="A516" s="14" t="s">
        <v>721</v>
      </c>
      <c r="B516"/>
      <c r="G516" s="3" t="b">
        <f t="shared" si="56"/>
        <v>1</v>
      </c>
      <c r="H516" s="3" t="str">
        <f t="shared" si="55"/>
        <v xml:space="preserve"> = ,</v>
      </c>
      <c r="I516" s="3"/>
    </row>
    <row r="517" spans="1:9" hidden="1">
      <c r="A517" s="14" t="s">
        <v>467</v>
      </c>
      <c r="B517"/>
      <c r="G517" s="3" t="b">
        <f t="shared" si="56"/>
        <v>1</v>
      </c>
      <c r="H517" s="3" t="str">
        <f t="shared" si="55"/>
        <v xml:space="preserve"> = ,</v>
      </c>
      <c r="I517" s="3"/>
    </row>
    <row r="518" spans="1:9" hidden="1">
      <c r="A518" s="14" t="s">
        <v>472</v>
      </c>
      <c r="B518"/>
      <c r="G518" s="3" t="b">
        <f t="shared" si="56"/>
        <v>1</v>
      </c>
      <c r="H518" s="3" t="str">
        <f t="shared" si="55"/>
        <v xml:space="preserve"> = ,</v>
      </c>
      <c r="I518" s="3"/>
    </row>
    <row r="519" spans="1:9" hidden="1">
      <c r="A519" s="14" t="s">
        <v>477</v>
      </c>
      <c r="B519"/>
      <c r="G519" s="3" t="b">
        <f t="shared" si="56"/>
        <v>1</v>
      </c>
      <c r="H519" s="3" t="str">
        <f t="shared" si="55"/>
        <v xml:space="preserve"> = ,</v>
      </c>
      <c r="I519" s="3"/>
    </row>
    <row r="520" spans="1:9" hidden="1">
      <c r="A520" s="14" t="s">
        <v>482</v>
      </c>
      <c r="B520"/>
      <c r="G520" s="3" t="b">
        <f t="shared" si="56"/>
        <v>1</v>
      </c>
      <c r="H520" s="3" t="str">
        <f t="shared" si="55"/>
        <v xml:space="preserve"> = ,</v>
      </c>
      <c r="I520" s="3"/>
    </row>
    <row r="521" spans="1:9" hidden="1">
      <c r="A521" s="14" t="s">
        <v>487</v>
      </c>
      <c r="B521"/>
      <c r="G521" s="3" t="b">
        <f t="shared" si="56"/>
        <v>1</v>
      </c>
      <c r="H521" s="3" t="str">
        <f t="shared" si="55"/>
        <v xml:space="preserve"> = ,</v>
      </c>
      <c r="I521" s="3"/>
    </row>
    <row r="522" spans="1:9" hidden="1">
      <c r="A522" s="14" t="s">
        <v>492</v>
      </c>
      <c r="B522"/>
      <c r="G522" s="3" t="b">
        <f t="shared" si="56"/>
        <v>1</v>
      </c>
      <c r="H522" s="3" t="str">
        <f t="shared" si="55"/>
        <v xml:space="preserve"> = ,</v>
      </c>
      <c r="I522" s="3"/>
    </row>
    <row r="523" spans="1:9" hidden="1">
      <c r="A523" s="14" t="s">
        <v>350</v>
      </c>
      <c r="B523"/>
      <c r="G523" s="3" t="b">
        <f t="shared" si="56"/>
        <v>1</v>
      </c>
      <c r="H523" s="3" t="str">
        <f t="shared" si="55"/>
        <v xml:space="preserve"> = ,</v>
      </c>
      <c r="I523" s="3"/>
    </row>
    <row r="524" spans="1:9" hidden="1">
      <c r="A524" s="14" t="s">
        <v>380</v>
      </c>
      <c r="B524"/>
      <c r="G524" s="3" t="b">
        <f t="shared" si="56"/>
        <v>1</v>
      </c>
      <c r="H524" s="3" t="str">
        <f t="shared" si="55"/>
        <v xml:space="preserve"> = ,</v>
      </c>
      <c r="I524" s="3"/>
    </row>
    <row r="525" spans="1:9" hidden="1">
      <c r="A525" s="3" t="s">
        <v>734</v>
      </c>
      <c r="B525"/>
      <c r="G525" s="3" t="b">
        <f t="shared" si="56"/>
        <v>1</v>
      </c>
      <c r="H525" s="3" t="str">
        <f t="shared" si="55"/>
        <v xml:space="preserve"> = ,</v>
      </c>
      <c r="I525" s="3"/>
    </row>
    <row r="526" spans="1:9" hidden="1">
      <c r="A526" s="3" t="s">
        <v>17</v>
      </c>
      <c r="B526"/>
      <c r="G526" s="3" t="b">
        <f t="shared" si="56"/>
        <v>1</v>
      </c>
      <c r="H526" s="3" t="str">
        <f t="shared" si="55"/>
        <v xml:space="preserve"> = ,</v>
      </c>
      <c r="I526" s="3"/>
    </row>
    <row r="527" spans="1:9" hidden="1">
      <c r="A527" s="14" t="s">
        <v>434</v>
      </c>
      <c r="B527"/>
      <c r="G527" s="3" t="b">
        <f t="shared" si="56"/>
        <v>1</v>
      </c>
      <c r="H527" s="3" t="str">
        <f t="shared" si="55"/>
        <v xml:space="preserve"> = ,</v>
      </c>
      <c r="I527" s="3"/>
    </row>
    <row r="528" spans="1:9" hidden="1">
      <c r="A528" s="14" t="s">
        <v>513</v>
      </c>
      <c r="B528"/>
      <c r="G528" s="3" t="b">
        <f t="shared" si="56"/>
        <v>1</v>
      </c>
      <c r="H528" s="3" t="str">
        <f t="shared" si="55"/>
        <v xml:space="preserve"> = ,</v>
      </c>
      <c r="I528" s="3"/>
    </row>
    <row r="529" spans="1:9" hidden="1">
      <c r="A529" s="14" t="s">
        <v>533</v>
      </c>
      <c r="B529"/>
      <c r="G529" s="3" t="b">
        <f t="shared" si="56"/>
        <v>1</v>
      </c>
      <c r="H529" s="3" t="str">
        <f t="shared" si="55"/>
        <v xml:space="preserve"> = ,</v>
      </c>
      <c r="I529" s="3"/>
    </row>
    <row r="530" spans="1:9" hidden="1">
      <c r="A530" s="14" t="s">
        <v>552</v>
      </c>
      <c r="B530"/>
      <c r="G530" s="3" t="b">
        <f t="shared" si="56"/>
        <v>1</v>
      </c>
      <c r="H530" s="3" t="str">
        <f t="shared" si="55"/>
        <v xml:space="preserve"> = ,</v>
      </c>
      <c r="I530" s="3"/>
    </row>
    <row r="531" spans="1:9" hidden="1">
      <c r="A531" s="14" t="s">
        <v>578</v>
      </c>
      <c r="B531"/>
      <c r="G531" s="3" t="b">
        <f t="shared" si="56"/>
        <v>1</v>
      </c>
      <c r="H531" s="3" t="str">
        <f t="shared" si="55"/>
        <v xml:space="preserve"> = ,</v>
      </c>
      <c r="I531" s="3"/>
    </row>
    <row r="532" spans="1:9" hidden="1">
      <c r="A532" s="14" t="s">
        <v>589</v>
      </c>
      <c r="B532"/>
      <c r="G532" s="3" t="b">
        <f t="shared" si="56"/>
        <v>1</v>
      </c>
      <c r="H532" s="3" t="str">
        <f t="shared" si="55"/>
        <v xml:space="preserve"> = ,</v>
      </c>
      <c r="I532" s="3"/>
    </row>
    <row r="533" spans="1:9" hidden="1">
      <c r="A533" s="14" t="s">
        <v>726</v>
      </c>
      <c r="B533"/>
      <c r="G533" s="3" t="b">
        <f t="shared" si="56"/>
        <v>1</v>
      </c>
      <c r="H533" s="3" t="str">
        <f t="shared" si="55"/>
        <v xml:space="preserve"> = ,</v>
      </c>
      <c r="I533" s="3"/>
    </row>
    <row r="534" spans="1:9" hidden="1">
      <c r="A534" s="3" t="s">
        <v>122</v>
      </c>
      <c r="B534"/>
      <c r="G534" s="3" t="b">
        <f t="shared" si="56"/>
        <v>1</v>
      </c>
      <c r="H534" s="3" t="str">
        <f t="shared" si="55"/>
        <v xml:space="preserve"> = ,</v>
      </c>
      <c r="I534" s="3"/>
    </row>
    <row r="535" spans="1:9" hidden="1">
      <c r="A535" s="14" t="s">
        <v>454</v>
      </c>
      <c r="B535"/>
      <c r="G535" s="3" t="b">
        <f t="shared" si="56"/>
        <v>1</v>
      </c>
      <c r="H535" s="3" t="str">
        <f t="shared" si="55"/>
        <v xml:space="preserve"> = ,</v>
      </c>
      <c r="I535" s="3"/>
    </row>
    <row r="536" spans="1:9" hidden="1">
      <c r="A536" s="14" t="s">
        <v>459</v>
      </c>
      <c r="B536"/>
      <c r="G536" s="3" t="b">
        <f t="shared" si="56"/>
        <v>1</v>
      </c>
      <c r="H536" s="3" t="str">
        <f t="shared" si="55"/>
        <v xml:space="preserve"> = ,</v>
      </c>
      <c r="I536" s="3"/>
    </row>
    <row r="537" spans="1:9" hidden="1">
      <c r="A537" s="14" t="s">
        <v>464</v>
      </c>
      <c r="B537"/>
      <c r="G537" s="3" t="b">
        <f t="shared" si="56"/>
        <v>1</v>
      </c>
      <c r="H537" s="3" t="str">
        <f t="shared" si="55"/>
        <v xml:space="preserve"> = ,</v>
      </c>
      <c r="I537" s="3"/>
    </row>
    <row r="538" spans="1:9" hidden="1">
      <c r="A538" s="14" t="s">
        <v>469</v>
      </c>
      <c r="B538"/>
      <c r="G538" s="3" t="b">
        <f t="shared" si="56"/>
        <v>1</v>
      </c>
      <c r="H538" s="3" t="str">
        <f t="shared" si="55"/>
        <v xml:space="preserve"> = ,</v>
      </c>
      <c r="I538" s="3"/>
    </row>
    <row r="539" spans="1:9" hidden="1">
      <c r="A539" s="14" t="s">
        <v>474</v>
      </c>
      <c r="B539"/>
      <c r="G539" s="3" t="b">
        <f t="shared" si="56"/>
        <v>1</v>
      </c>
      <c r="H539" s="3" t="str">
        <f t="shared" si="55"/>
        <v xml:space="preserve"> = ,</v>
      </c>
      <c r="I539" s="3"/>
    </row>
    <row r="540" spans="1:9" hidden="1">
      <c r="A540" s="14" t="s">
        <v>479</v>
      </c>
      <c r="B540"/>
      <c r="G540" s="3" t="b">
        <f t="shared" si="56"/>
        <v>1</v>
      </c>
      <c r="H540" s="3" t="str">
        <f t="shared" si="55"/>
        <v xml:space="preserve"> = ,</v>
      </c>
      <c r="I540" s="3"/>
    </row>
    <row r="541" spans="1:9" hidden="1">
      <c r="A541" s="14" t="s">
        <v>484</v>
      </c>
      <c r="B541"/>
      <c r="G541" s="3" t="b">
        <f t="shared" si="56"/>
        <v>1</v>
      </c>
      <c r="H541" s="3" t="str">
        <f t="shared" si="55"/>
        <v xml:space="preserve"> = ,</v>
      </c>
      <c r="I541" s="3"/>
    </row>
    <row r="542" spans="1:9" hidden="1">
      <c r="A542" s="14" t="s">
        <v>489</v>
      </c>
      <c r="B542"/>
      <c r="G542" s="3" t="b">
        <f t="shared" si="56"/>
        <v>1</v>
      </c>
      <c r="H542" s="3" t="str">
        <f t="shared" si="55"/>
        <v xml:space="preserve"> = ,</v>
      </c>
      <c r="I542" s="3"/>
    </row>
    <row r="543" spans="1:9" hidden="1">
      <c r="A543" s="14" t="s">
        <v>494</v>
      </c>
      <c r="B543"/>
      <c r="G543" s="3" t="b">
        <f t="shared" si="56"/>
        <v>1</v>
      </c>
      <c r="H543" s="3" t="str">
        <f t="shared" si="55"/>
        <v xml:space="preserve"> = ,</v>
      </c>
      <c r="I543" s="3"/>
    </row>
    <row r="544" spans="1:9" hidden="1">
      <c r="A544" s="14" t="s">
        <v>582</v>
      </c>
      <c r="B544"/>
      <c r="G544" s="3" t="b">
        <f t="shared" si="56"/>
        <v>1</v>
      </c>
      <c r="H544" s="3" t="str">
        <f t="shared" si="55"/>
        <v xml:space="preserve"> = ,</v>
      </c>
      <c r="I544" s="3"/>
    </row>
    <row r="545" spans="1:9" hidden="1">
      <c r="A545" s="14" t="s">
        <v>579</v>
      </c>
      <c r="B545"/>
      <c r="G545" s="3" t="b">
        <f t="shared" ref="G545:G608" si="57">ISERROR(VLOOKUP(C544,$A$2:$A$1012,1,0))</f>
        <v>1</v>
      </c>
      <c r="H545" s="3" t="str">
        <f t="shared" ref="H545:H576" si="58">_xlfn.CONCAT(D540," = ",C545,",")</f>
        <v xml:space="preserve"> = ,</v>
      </c>
      <c r="I545" s="3"/>
    </row>
    <row r="546" spans="1:9" hidden="1">
      <c r="A546" s="14" t="s">
        <v>586</v>
      </c>
      <c r="B546"/>
      <c r="G546" s="3" t="b">
        <f t="shared" si="57"/>
        <v>1</v>
      </c>
      <c r="H546" s="3" t="str">
        <f t="shared" si="58"/>
        <v xml:space="preserve"> = ,</v>
      </c>
      <c r="I546" s="3"/>
    </row>
    <row r="547" spans="1:9" hidden="1">
      <c r="A547" s="14" t="s">
        <v>581</v>
      </c>
      <c r="B547"/>
      <c r="G547" s="3" t="b">
        <f t="shared" si="57"/>
        <v>1</v>
      </c>
      <c r="H547" s="3" t="str">
        <f t="shared" si="58"/>
        <v xml:space="preserve"> = ,</v>
      </c>
      <c r="I547" s="3"/>
    </row>
    <row r="548" spans="1:9" hidden="1">
      <c r="A548" s="14" t="s">
        <v>585</v>
      </c>
      <c r="B548"/>
      <c r="G548" s="3" t="b">
        <f t="shared" si="57"/>
        <v>1</v>
      </c>
      <c r="H548" s="3" t="str">
        <f t="shared" si="58"/>
        <v xml:space="preserve"> = ,</v>
      </c>
      <c r="I548" s="3"/>
    </row>
    <row r="549" spans="1:9" hidden="1">
      <c r="A549" s="14" t="s">
        <v>580</v>
      </c>
      <c r="B549"/>
      <c r="G549" s="3" t="b">
        <f t="shared" si="57"/>
        <v>1</v>
      </c>
      <c r="H549" s="3" t="str">
        <f t="shared" si="58"/>
        <v xml:space="preserve"> = ,</v>
      </c>
      <c r="I549" s="3"/>
    </row>
    <row r="550" spans="1:9" hidden="1">
      <c r="A550" s="14" t="s">
        <v>584</v>
      </c>
      <c r="B550"/>
      <c r="G550" s="3" t="b">
        <f t="shared" si="57"/>
        <v>1</v>
      </c>
      <c r="H550" s="3" t="str">
        <f t="shared" si="58"/>
        <v xml:space="preserve"> = ,</v>
      </c>
      <c r="I550" s="3"/>
    </row>
    <row r="551" spans="1:9" hidden="1">
      <c r="A551" s="14" t="s">
        <v>583</v>
      </c>
      <c r="B551"/>
      <c r="G551" s="3" t="b">
        <f t="shared" si="57"/>
        <v>1</v>
      </c>
      <c r="H551" s="3" t="str">
        <f t="shared" si="58"/>
        <v xml:space="preserve"> = ,</v>
      </c>
      <c r="I551" s="3"/>
    </row>
    <row r="552" spans="1:9" hidden="1">
      <c r="A552" s="3" t="s">
        <v>119</v>
      </c>
      <c r="B552"/>
      <c r="G552" s="3" t="b">
        <f t="shared" si="57"/>
        <v>1</v>
      </c>
      <c r="H552" s="3" t="str">
        <f t="shared" si="58"/>
        <v xml:space="preserve"> = ,</v>
      </c>
      <c r="I552" s="3"/>
    </row>
    <row r="553" spans="1:9" hidden="1">
      <c r="A553" s="14" t="s">
        <v>729</v>
      </c>
      <c r="B553"/>
      <c r="G553" s="3" t="b">
        <f t="shared" si="57"/>
        <v>1</v>
      </c>
      <c r="H553" s="3" t="str">
        <f t="shared" si="58"/>
        <v xml:space="preserve"> = ,</v>
      </c>
      <c r="I553" s="3"/>
    </row>
    <row r="554" spans="1:9" hidden="1">
      <c r="A554" s="14" t="s">
        <v>518</v>
      </c>
      <c r="B554"/>
      <c r="G554" s="3" t="b">
        <f t="shared" si="57"/>
        <v>1</v>
      </c>
      <c r="H554" s="3" t="str">
        <f t="shared" si="58"/>
        <v xml:space="preserve"> = ,</v>
      </c>
      <c r="I554" s="3"/>
    </row>
    <row r="555" spans="1:9" hidden="1">
      <c r="A555" s="14" t="s">
        <v>517</v>
      </c>
      <c r="B555"/>
      <c r="G555" s="3" t="b">
        <f t="shared" si="57"/>
        <v>1</v>
      </c>
      <c r="H555" s="3" t="str">
        <f t="shared" si="58"/>
        <v xml:space="preserve"> = ,</v>
      </c>
      <c r="I555" s="3"/>
    </row>
    <row r="556" spans="1:9" hidden="1">
      <c r="A556" s="14" t="s">
        <v>527</v>
      </c>
      <c r="B556"/>
      <c r="G556" s="3" t="b">
        <f t="shared" si="57"/>
        <v>1</v>
      </c>
      <c r="H556" s="3" t="str">
        <f t="shared" si="58"/>
        <v xml:space="preserve"> = ,</v>
      </c>
      <c r="I556" s="3"/>
    </row>
    <row r="557" spans="1:9" hidden="1">
      <c r="A557" s="14" t="s">
        <v>549</v>
      </c>
      <c r="B557"/>
      <c r="G557" s="3" t="b">
        <f t="shared" si="57"/>
        <v>1</v>
      </c>
      <c r="H557" s="3" t="str">
        <f t="shared" si="58"/>
        <v xml:space="preserve"> = ,</v>
      </c>
      <c r="I557" s="3"/>
    </row>
    <row r="558" spans="1:9" hidden="1">
      <c r="A558" s="3" t="s">
        <v>1</v>
      </c>
      <c r="B558"/>
      <c r="G558" s="3" t="b">
        <f t="shared" si="57"/>
        <v>1</v>
      </c>
      <c r="H558" s="3" t="str">
        <f t="shared" si="58"/>
        <v xml:space="preserve"> = ,</v>
      </c>
      <c r="I558" s="3"/>
    </row>
    <row r="559" spans="1:9" hidden="1">
      <c r="A559" s="14" t="s">
        <v>447</v>
      </c>
      <c r="B559"/>
      <c r="G559" s="3" t="b">
        <f t="shared" si="57"/>
        <v>1</v>
      </c>
      <c r="H559" s="3" t="str">
        <f t="shared" si="58"/>
        <v xml:space="preserve"> = ,</v>
      </c>
      <c r="I559" s="3"/>
    </row>
    <row r="560" spans="1:9" hidden="1">
      <c r="A560" s="14" t="s">
        <v>448</v>
      </c>
      <c r="B560"/>
      <c r="G560" s="3" t="b">
        <f t="shared" si="57"/>
        <v>1</v>
      </c>
      <c r="H560" s="3" t="str">
        <f t="shared" si="58"/>
        <v xml:space="preserve"> = ,</v>
      </c>
      <c r="I560" s="3"/>
    </row>
    <row r="561" spans="1:9" hidden="1">
      <c r="A561" s="14" t="s">
        <v>449</v>
      </c>
      <c r="B561"/>
      <c r="G561" s="3" t="b">
        <f t="shared" si="57"/>
        <v>1</v>
      </c>
      <c r="H561" s="3" t="str">
        <f t="shared" si="58"/>
        <v xml:space="preserve"> = ,</v>
      </c>
      <c r="I561" s="3"/>
    </row>
    <row r="562" spans="1:9" hidden="1">
      <c r="A562" s="14" t="s">
        <v>450</v>
      </c>
      <c r="B562"/>
      <c r="G562" s="3" t="b">
        <f t="shared" si="57"/>
        <v>1</v>
      </c>
      <c r="H562" s="3" t="str">
        <f t="shared" si="58"/>
        <v xml:space="preserve"> = ,</v>
      </c>
      <c r="I562" s="3"/>
    </row>
    <row r="563" spans="1:9" hidden="1">
      <c r="A563" s="14" t="s">
        <v>424</v>
      </c>
      <c r="B563"/>
      <c r="G563" s="3" t="b">
        <f t="shared" si="57"/>
        <v>1</v>
      </c>
      <c r="H563" s="3" t="str">
        <f t="shared" si="58"/>
        <v xml:space="preserve"> = ,</v>
      </c>
      <c r="I563" s="3"/>
    </row>
    <row r="564" spans="1:9" hidden="1">
      <c r="A564" s="14" t="s">
        <v>590</v>
      </c>
      <c r="B564"/>
      <c r="G564" s="3" t="b">
        <f t="shared" si="57"/>
        <v>1</v>
      </c>
      <c r="H564" s="3" t="str">
        <f t="shared" si="58"/>
        <v xml:space="preserve"> = ,</v>
      </c>
      <c r="I564" s="3"/>
    </row>
    <row r="565" spans="1:9" hidden="1">
      <c r="A565" s="14" t="s">
        <v>602</v>
      </c>
      <c r="B565"/>
      <c r="G565" s="3" t="b">
        <f t="shared" si="57"/>
        <v>1</v>
      </c>
      <c r="H565" s="3" t="str">
        <f t="shared" si="58"/>
        <v xml:space="preserve"> = ,</v>
      </c>
      <c r="I565" s="3"/>
    </row>
    <row r="566" spans="1:9" hidden="1">
      <c r="A566" s="3" t="s">
        <v>34</v>
      </c>
      <c r="B566"/>
      <c r="G566" s="3" t="b">
        <f t="shared" si="57"/>
        <v>1</v>
      </c>
      <c r="H566" s="3" t="str">
        <f t="shared" si="58"/>
        <v xml:space="preserve"> = ,</v>
      </c>
      <c r="I566" s="3"/>
    </row>
    <row r="567" spans="1:9" hidden="1">
      <c r="A567" s="14" t="s">
        <v>394</v>
      </c>
      <c r="B567"/>
      <c r="G567" s="3" t="b">
        <f t="shared" si="57"/>
        <v>1</v>
      </c>
      <c r="H567" s="3" t="str">
        <f t="shared" si="58"/>
        <v xml:space="preserve"> = ,</v>
      </c>
      <c r="I567" s="3"/>
    </row>
    <row r="568" spans="1:9" hidden="1">
      <c r="A568" s="14" t="s">
        <v>543</v>
      </c>
      <c r="B568"/>
      <c r="G568" s="3" t="b">
        <f t="shared" si="57"/>
        <v>1</v>
      </c>
      <c r="H568" s="3" t="str">
        <f t="shared" si="58"/>
        <v xml:space="preserve"> = ,</v>
      </c>
      <c r="I568" s="3"/>
    </row>
    <row r="569" spans="1:9" hidden="1">
      <c r="A569" s="14" t="s">
        <v>596</v>
      </c>
      <c r="B569"/>
      <c r="G569" s="3" t="b">
        <f t="shared" si="57"/>
        <v>1</v>
      </c>
      <c r="H569" s="3" t="str">
        <f t="shared" si="58"/>
        <v xml:space="preserve"> = ,</v>
      </c>
      <c r="I569" s="3"/>
    </row>
    <row r="570" spans="1:9" hidden="1">
      <c r="A570" s="14" t="s">
        <v>608</v>
      </c>
      <c r="B570"/>
      <c r="G570" s="3" t="b">
        <f t="shared" si="57"/>
        <v>1</v>
      </c>
      <c r="H570" s="3" t="str">
        <f t="shared" si="58"/>
        <v xml:space="preserve"> = ,</v>
      </c>
      <c r="I570" s="3"/>
    </row>
    <row r="571" spans="1:9" hidden="1">
      <c r="A571" s="3" t="s">
        <v>9</v>
      </c>
      <c r="B571"/>
      <c r="G571" s="3" t="b">
        <f t="shared" si="57"/>
        <v>1</v>
      </c>
      <c r="H571" s="3" t="str">
        <f t="shared" si="58"/>
        <v xml:space="preserve"> = ,</v>
      </c>
      <c r="I571" s="3"/>
    </row>
    <row r="572" spans="1:9" hidden="1">
      <c r="A572" s="14" t="s">
        <v>595</v>
      </c>
      <c r="B572"/>
      <c r="G572" s="3" t="b">
        <f t="shared" si="57"/>
        <v>1</v>
      </c>
      <c r="H572" s="3" t="str">
        <f t="shared" si="58"/>
        <v xml:space="preserve"> = ,</v>
      </c>
      <c r="I572" s="3"/>
    </row>
    <row r="573" spans="1:9" hidden="1">
      <c r="A573" s="14" t="s">
        <v>607</v>
      </c>
      <c r="B573" s="17"/>
      <c r="G573" s="3" t="b">
        <f t="shared" si="57"/>
        <v>1</v>
      </c>
      <c r="H573" s="3" t="str">
        <f t="shared" si="58"/>
        <v xml:space="preserve"> = ,</v>
      </c>
      <c r="I573" s="3"/>
    </row>
    <row r="574" spans="1:9" hidden="1">
      <c r="A574" s="3" t="s">
        <v>6</v>
      </c>
      <c r="B574" s="11"/>
      <c r="G574" s="3" t="b">
        <f t="shared" si="57"/>
        <v>1</v>
      </c>
      <c r="H574" s="3" t="str">
        <f t="shared" si="58"/>
        <v xml:space="preserve"> = ,</v>
      </c>
      <c r="I574" s="3"/>
    </row>
    <row r="575" spans="1:9" hidden="1">
      <c r="A575" s="14" t="s">
        <v>334</v>
      </c>
      <c r="B575" s="17"/>
      <c r="G575" s="3" t="b">
        <f t="shared" si="57"/>
        <v>1</v>
      </c>
      <c r="H575" s="3" t="str">
        <f t="shared" si="58"/>
        <v xml:space="preserve"> = ,</v>
      </c>
      <c r="I575" s="3"/>
    </row>
    <row r="576" spans="1:9" hidden="1">
      <c r="A576" s="14" t="s">
        <v>364</v>
      </c>
      <c r="B576" s="17"/>
      <c r="G576" s="3" t="b">
        <f t="shared" si="57"/>
        <v>1</v>
      </c>
      <c r="H576" s="3" t="str">
        <f t="shared" si="58"/>
        <v xml:space="preserve"> = ,</v>
      </c>
      <c r="I576" s="3"/>
    </row>
    <row r="577" spans="1:9" hidden="1">
      <c r="A577" s="14" t="s">
        <v>572</v>
      </c>
      <c r="B577" s="17"/>
      <c r="G577" s="3" t="b">
        <f t="shared" si="57"/>
        <v>1</v>
      </c>
      <c r="H577" s="3" t="str">
        <f t="shared" ref="H577:H608" si="59">_xlfn.CONCAT(D572," = ",C577,",")</f>
        <v xml:space="preserve"> = ,</v>
      </c>
      <c r="I577" s="3"/>
    </row>
    <row r="578" spans="1:9" hidden="1">
      <c r="A578" s="14" t="s">
        <v>421</v>
      </c>
      <c r="B578" s="17"/>
      <c r="G578" s="3" t="b">
        <f t="shared" si="57"/>
        <v>1</v>
      </c>
      <c r="H578" s="3" t="str">
        <f t="shared" si="59"/>
        <v xml:space="preserve"> = ,</v>
      </c>
      <c r="I578" s="3"/>
    </row>
    <row r="579" spans="1:9" hidden="1">
      <c r="A579" s="14" t="s">
        <v>446</v>
      </c>
      <c r="B579" s="17"/>
      <c r="G579" s="3" t="b">
        <f t="shared" si="57"/>
        <v>1</v>
      </c>
      <c r="H579" s="3" t="str">
        <f t="shared" si="59"/>
        <v xml:space="preserve"> = ,</v>
      </c>
      <c r="I579" s="3"/>
    </row>
    <row r="580" spans="1:9" hidden="1">
      <c r="A580" s="14" t="s">
        <v>444</v>
      </c>
      <c r="B580" s="17"/>
      <c r="G580" s="3" t="b">
        <f t="shared" si="57"/>
        <v>1</v>
      </c>
      <c r="H580" s="3" t="str">
        <f t="shared" si="59"/>
        <v xml:space="preserve"> = ,</v>
      </c>
      <c r="I580" s="3"/>
    </row>
    <row r="581" spans="1:9" hidden="1">
      <c r="A581" s="14" t="s">
        <v>445</v>
      </c>
      <c r="B581" s="17"/>
      <c r="G581" s="3" t="b">
        <f t="shared" si="57"/>
        <v>1</v>
      </c>
      <c r="H581" s="3" t="str">
        <f t="shared" si="59"/>
        <v xml:space="preserve"> = ,</v>
      </c>
      <c r="I581" s="3"/>
    </row>
    <row r="582" spans="1:9" hidden="1">
      <c r="A582" s="14" t="s">
        <v>625</v>
      </c>
      <c r="B582" s="17"/>
      <c r="G582" s="3" t="b">
        <f t="shared" si="57"/>
        <v>1</v>
      </c>
      <c r="H582" s="3" t="str">
        <f t="shared" si="59"/>
        <v xml:space="preserve"> = ,</v>
      </c>
      <c r="I582" s="3"/>
    </row>
    <row r="583" spans="1:9" hidden="1">
      <c r="A583" s="14" t="s">
        <v>681</v>
      </c>
      <c r="B583" s="17"/>
      <c r="G583" s="3" t="b">
        <f t="shared" si="57"/>
        <v>1</v>
      </c>
      <c r="H583" s="3" t="str">
        <f t="shared" si="59"/>
        <v xml:space="preserve"> = ,</v>
      </c>
      <c r="I583" s="3"/>
    </row>
    <row r="584" spans="1:9" hidden="1">
      <c r="A584" s="14" t="s">
        <v>632</v>
      </c>
      <c r="B584" s="17"/>
      <c r="G584" s="3" t="b">
        <f t="shared" si="57"/>
        <v>1</v>
      </c>
      <c r="H584" s="3" t="str">
        <f t="shared" si="59"/>
        <v xml:space="preserve"> = ,</v>
      </c>
      <c r="I584" s="3"/>
    </row>
    <row r="585" spans="1:9" hidden="1">
      <c r="A585" s="14" t="s">
        <v>451</v>
      </c>
      <c r="B585" s="17"/>
      <c r="G585" s="3" t="b">
        <f t="shared" si="57"/>
        <v>1</v>
      </c>
      <c r="H585" s="3" t="str">
        <f t="shared" si="59"/>
        <v xml:space="preserve"> = ,</v>
      </c>
      <c r="I585" s="3"/>
    </row>
    <row r="586" spans="1:9" hidden="1">
      <c r="A586" s="14" t="s">
        <v>508</v>
      </c>
      <c r="B586" s="17"/>
      <c r="G586" s="3" t="b">
        <f t="shared" si="57"/>
        <v>1</v>
      </c>
      <c r="H586" s="3" t="str">
        <f t="shared" si="59"/>
        <v xml:space="preserve"> = ,</v>
      </c>
      <c r="I586" s="3"/>
    </row>
    <row r="587" spans="1:9" hidden="1">
      <c r="A587" s="14" t="s">
        <v>335</v>
      </c>
      <c r="B587" s="17"/>
      <c r="G587" s="3" t="b">
        <f t="shared" si="57"/>
        <v>1</v>
      </c>
      <c r="H587" s="3" t="str">
        <f t="shared" si="59"/>
        <v xml:space="preserve"> = ,</v>
      </c>
      <c r="I587" s="3"/>
    </row>
    <row r="588" spans="1:9" hidden="1">
      <c r="A588" s="14" t="s">
        <v>365</v>
      </c>
      <c r="B588" s="17"/>
      <c r="G588" s="3" t="b">
        <f t="shared" si="57"/>
        <v>1</v>
      </c>
      <c r="H588" s="3" t="str">
        <f t="shared" si="59"/>
        <v xml:space="preserve"> = ,</v>
      </c>
      <c r="I588" s="3"/>
    </row>
    <row r="589" spans="1:9" hidden="1">
      <c r="A589" s="14" t="s">
        <v>336</v>
      </c>
      <c r="B589" s="17"/>
      <c r="G589" s="3" t="b">
        <f t="shared" si="57"/>
        <v>1</v>
      </c>
      <c r="H589" s="3" t="str">
        <f t="shared" si="59"/>
        <v xml:space="preserve"> = ,</v>
      </c>
      <c r="I589" s="3"/>
    </row>
    <row r="590" spans="1:9" hidden="1">
      <c r="A590" s="14" t="s">
        <v>366</v>
      </c>
      <c r="B590" s="17"/>
      <c r="G590" s="3" t="b">
        <f t="shared" si="57"/>
        <v>1</v>
      </c>
      <c r="H590" s="3" t="str">
        <f t="shared" si="59"/>
        <v xml:space="preserve"> = ,</v>
      </c>
      <c r="I590" s="3"/>
    </row>
    <row r="591" spans="1:9" hidden="1">
      <c r="A591" s="14" t="s">
        <v>592</v>
      </c>
      <c r="B591" s="17"/>
      <c r="G591" s="3" t="b">
        <f t="shared" si="57"/>
        <v>1</v>
      </c>
      <c r="H591" s="3" t="str">
        <f t="shared" si="59"/>
        <v xml:space="preserve"> = ,</v>
      </c>
      <c r="I591" s="3"/>
    </row>
    <row r="592" spans="1:9" hidden="1">
      <c r="A592" s="14" t="s">
        <v>604</v>
      </c>
      <c r="B592" s="17"/>
      <c r="G592" s="3" t="b">
        <f t="shared" si="57"/>
        <v>1</v>
      </c>
      <c r="H592" s="3" t="str">
        <f t="shared" si="59"/>
        <v xml:space="preserve"> = ,</v>
      </c>
      <c r="I592" s="3"/>
    </row>
    <row r="593" spans="1:9" hidden="1">
      <c r="A593" s="3" t="s">
        <v>35</v>
      </c>
      <c r="B593" s="11"/>
      <c r="G593" s="3" t="b">
        <f t="shared" si="57"/>
        <v>1</v>
      </c>
      <c r="H593" s="3" t="str">
        <f t="shared" si="59"/>
        <v xml:space="preserve"> = ,</v>
      </c>
      <c r="I593" s="3"/>
    </row>
    <row r="594" spans="1:9" hidden="1">
      <c r="A594" s="14" t="s">
        <v>529</v>
      </c>
      <c r="B594" s="17"/>
      <c r="G594" s="3" t="b">
        <f t="shared" si="57"/>
        <v>1</v>
      </c>
      <c r="H594" s="3" t="str">
        <f t="shared" si="59"/>
        <v xml:space="preserve"> = ,</v>
      </c>
      <c r="I594" s="3"/>
    </row>
    <row r="595" spans="1:9" hidden="1">
      <c r="A595" s="14" t="s">
        <v>631</v>
      </c>
      <c r="B595" s="17"/>
      <c r="G595" s="3" t="b">
        <f t="shared" si="57"/>
        <v>1</v>
      </c>
      <c r="H595" s="3" t="str">
        <f t="shared" si="59"/>
        <v xml:space="preserve"> = ,</v>
      </c>
      <c r="I595" s="3"/>
    </row>
    <row r="596" spans="1:9" hidden="1">
      <c r="A596" s="14" t="s">
        <v>687</v>
      </c>
      <c r="B596" s="17"/>
      <c r="G596" s="3" t="b">
        <f t="shared" si="57"/>
        <v>1</v>
      </c>
      <c r="H596" s="3" t="str">
        <f t="shared" si="59"/>
        <v xml:space="preserve"> = ,</v>
      </c>
      <c r="I596" s="3"/>
    </row>
    <row r="597" spans="1:9" hidden="1">
      <c r="A597" s="14" t="s">
        <v>429</v>
      </c>
      <c r="B597" s="17"/>
      <c r="G597" s="3" t="b">
        <f t="shared" si="57"/>
        <v>1</v>
      </c>
      <c r="H597" s="3" t="str">
        <f t="shared" si="59"/>
        <v xml:space="preserve"> = ,</v>
      </c>
      <c r="I597" s="3"/>
    </row>
    <row r="598" spans="1:9" hidden="1">
      <c r="A598" s="14" t="s">
        <v>337</v>
      </c>
      <c r="B598" s="17"/>
      <c r="G598" s="3" t="b">
        <f t="shared" si="57"/>
        <v>1</v>
      </c>
      <c r="H598" s="3" t="str">
        <f t="shared" si="59"/>
        <v xml:space="preserve"> = ,</v>
      </c>
      <c r="I598" s="3"/>
    </row>
    <row r="599" spans="1:9" hidden="1">
      <c r="A599" s="14" t="s">
        <v>741</v>
      </c>
      <c r="B599" s="17"/>
      <c r="G599" s="3" t="b">
        <f t="shared" si="57"/>
        <v>1</v>
      </c>
      <c r="H599" s="3" t="str">
        <f t="shared" si="59"/>
        <v xml:space="preserve"> = ,</v>
      </c>
      <c r="I599" s="3"/>
    </row>
    <row r="600" spans="1:9" hidden="1">
      <c r="A600" s="14" t="s">
        <v>594</v>
      </c>
      <c r="B600" s="17"/>
      <c r="G600" s="3" t="b">
        <f t="shared" si="57"/>
        <v>1</v>
      </c>
      <c r="H600" s="3" t="str">
        <f t="shared" si="59"/>
        <v xml:space="preserve"> = ,</v>
      </c>
      <c r="I600" s="3"/>
    </row>
    <row r="601" spans="1:9" hidden="1">
      <c r="A601" s="14" t="s">
        <v>606</v>
      </c>
      <c r="B601" s="17"/>
      <c r="G601" s="3" t="b">
        <f t="shared" si="57"/>
        <v>1</v>
      </c>
      <c r="H601" s="3" t="str">
        <f t="shared" si="59"/>
        <v xml:space="preserve"> = ,</v>
      </c>
      <c r="I601" s="3"/>
    </row>
    <row r="602" spans="1:9" hidden="1">
      <c r="A602" s="3" t="s">
        <v>5</v>
      </c>
      <c r="B602" s="11"/>
      <c r="G602" s="3" t="b">
        <f t="shared" si="57"/>
        <v>1</v>
      </c>
      <c r="H602" s="3" t="str">
        <f t="shared" si="59"/>
        <v xml:space="preserve"> = ,</v>
      </c>
      <c r="I602" s="3"/>
    </row>
    <row r="603" spans="1:9" hidden="1">
      <c r="A603" s="3" t="s">
        <v>139</v>
      </c>
      <c r="B603" s="11"/>
      <c r="G603" s="3" t="b">
        <f t="shared" si="57"/>
        <v>1</v>
      </c>
      <c r="H603" s="3" t="str">
        <f t="shared" si="59"/>
        <v xml:space="preserve"> = ,</v>
      </c>
      <c r="I603" s="3"/>
    </row>
    <row r="604" spans="1:9" hidden="1">
      <c r="A604" s="14" t="s">
        <v>510</v>
      </c>
      <c r="B604" s="17"/>
      <c r="G604" s="3" t="b">
        <f t="shared" si="57"/>
        <v>1</v>
      </c>
      <c r="H604" s="3" t="str">
        <f t="shared" si="59"/>
        <v xml:space="preserve"> = ,</v>
      </c>
      <c r="I604" s="3"/>
    </row>
    <row r="605" spans="1:9" hidden="1">
      <c r="A605" s="14" t="s">
        <v>338</v>
      </c>
      <c r="B605" s="17"/>
      <c r="G605" s="3" t="b">
        <f t="shared" si="57"/>
        <v>1</v>
      </c>
      <c r="H605" s="3" t="str">
        <f t="shared" si="59"/>
        <v xml:space="preserve"> = ,</v>
      </c>
      <c r="I605" s="3"/>
    </row>
    <row r="606" spans="1:9" hidden="1">
      <c r="A606" s="14" t="s">
        <v>367</v>
      </c>
      <c r="B606" s="17"/>
      <c r="G606" s="3" t="b">
        <f t="shared" si="57"/>
        <v>1</v>
      </c>
      <c r="H606" s="3" t="str">
        <f t="shared" si="59"/>
        <v xml:space="preserve"> = ,</v>
      </c>
      <c r="I606" s="3"/>
    </row>
    <row r="607" spans="1:9" hidden="1">
      <c r="A607" s="14" t="s">
        <v>528</v>
      </c>
      <c r="B607" s="17"/>
      <c r="G607" s="3" t="b">
        <f t="shared" si="57"/>
        <v>1</v>
      </c>
      <c r="H607" s="3" t="str">
        <f t="shared" si="59"/>
        <v xml:space="preserve"> = ,</v>
      </c>
      <c r="I607" s="3"/>
    </row>
    <row r="608" spans="1:9" hidden="1">
      <c r="A608" s="14" t="s">
        <v>339</v>
      </c>
      <c r="B608" s="17"/>
      <c r="G608" s="3" t="b">
        <f t="shared" si="57"/>
        <v>1</v>
      </c>
      <c r="H608" s="3" t="str">
        <f t="shared" si="59"/>
        <v xml:space="preserve"> = ,</v>
      </c>
      <c r="I608" s="3"/>
    </row>
    <row r="609" spans="1:9" hidden="1">
      <c r="A609" s="14" t="s">
        <v>368</v>
      </c>
      <c r="B609" s="17"/>
      <c r="G609" s="3" t="b">
        <f t="shared" ref="G609:G672" si="60">ISERROR(VLOOKUP(C608,$A$2:$A$1012,1,0))</f>
        <v>1</v>
      </c>
      <c r="H609" s="3" t="str">
        <f t="shared" ref="H609:H640" si="61">_xlfn.CONCAT(D604," = ",C609,",")</f>
        <v xml:space="preserve"> = ,</v>
      </c>
      <c r="I609" s="3"/>
    </row>
    <row r="610" spans="1:9" hidden="1">
      <c r="A610" s="14" t="s">
        <v>541</v>
      </c>
      <c r="B610" s="17"/>
      <c r="G610" s="3" t="b">
        <f t="shared" si="60"/>
        <v>1</v>
      </c>
      <c r="H610" s="3" t="str">
        <f t="shared" si="61"/>
        <v xml:space="preserve"> = ,</v>
      </c>
      <c r="I610" s="3"/>
    </row>
    <row r="611" spans="1:9" hidden="1">
      <c r="A611" s="3" t="s">
        <v>731</v>
      </c>
      <c r="B611" s="11"/>
      <c r="G611" s="3" t="b">
        <f t="shared" si="60"/>
        <v>1</v>
      </c>
      <c r="H611" s="3" t="str">
        <f t="shared" si="61"/>
        <v xml:space="preserve"> = ,</v>
      </c>
      <c r="I611" s="3"/>
    </row>
    <row r="612" spans="1:9" hidden="1">
      <c r="A612" s="14" t="s">
        <v>415</v>
      </c>
      <c r="B612" s="17"/>
      <c r="G612" s="3" t="b">
        <f t="shared" si="60"/>
        <v>1</v>
      </c>
      <c r="H612" s="3" t="str">
        <f t="shared" si="61"/>
        <v xml:space="preserve"> = ,</v>
      </c>
      <c r="I612" s="3"/>
    </row>
    <row r="613" spans="1:9" hidden="1">
      <c r="A613" s="14" t="s">
        <v>542</v>
      </c>
      <c r="B613" s="17"/>
      <c r="G613" s="3" t="b">
        <f t="shared" si="60"/>
        <v>1</v>
      </c>
      <c r="H613" s="3" t="str">
        <f t="shared" si="61"/>
        <v xml:space="preserve"> = ,</v>
      </c>
      <c r="I613" s="3"/>
    </row>
    <row r="614" spans="1:9" hidden="1">
      <c r="A614" s="14" t="s">
        <v>538</v>
      </c>
      <c r="B614" s="17"/>
      <c r="G614" s="3" t="b">
        <f t="shared" si="60"/>
        <v>1</v>
      </c>
      <c r="H614" s="3" t="str">
        <f t="shared" si="61"/>
        <v xml:space="preserve"> = ,</v>
      </c>
      <c r="I614" s="3"/>
    </row>
    <row r="615" spans="1:9" hidden="1">
      <c r="A615" s="14" t="s">
        <v>403</v>
      </c>
      <c r="B615" s="17"/>
      <c r="G615" s="3" t="b">
        <f t="shared" si="60"/>
        <v>1</v>
      </c>
      <c r="H615" s="3" t="str">
        <f t="shared" si="61"/>
        <v xml:space="preserve"> = ,</v>
      </c>
      <c r="I615" s="3"/>
    </row>
    <row r="616" spans="1:9" hidden="1">
      <c r="A616" s="14" t="s">
        <v>402</v>
      </c>
      <c r="B616" s="17"/>
      <c r="G616" s="3" t="b">
        <f t="shared" si="60"/>
        <v>1</v>
      </c>
      <c r="H616" s="3" t="str">
        <f t="shared" si="61"/>
        <v xml:space="preserve"> = ,</v>
      </c>
      <c r="I616" s="3"/>
    </row>
    <row r="617" spans="1:9" hidden="1">
      <c r="A617" s="14" t="s">
        <v>724</v>
      </c>
      <c r="B617" s="17"/>
      <c r="G617" s="3" t="b">
        <f t="shared" si="60"/>
        <v>1</v>
      </c>
      <c r="H617" s="3" t="str">
        <f t="shared" si="61"/>
        <v xml:space="preserve"> = ,</v>
      </c>
      <c r="I617" s="3"/>
    </row>
    <row r="618" spans="1:9" hidden="1">
      <c r="A618" s="14" t="s">
        <v>563</v>
      </c>
      <c r="B618" s="17"/>
      <c r="G618" s="3" t="b">
        <f t="shared" si="60"/>
        <v>1</v>
      </c>
      <c r="H618" s="3" t="str">
        <f t="shared" si="61"/>
        <v xml:space="preserve"> = ,</v>
      </c>
      <c r="I618" s="3"/>
    </row>
    <row r="619" spans="1:9" hidden="1">
      <c r="A619" s="14" t="s">
        <v>560</v>
      </c>
      <c r="B619" s="17"/>
      <c r="G619" s="3" t="b">
        <f t="shared" si="60"/>
        <v>1</v>
      </c>
      <c r="H619" s="3" t="str">
        <f t="shared" si="61"/>
        <v xml:space="preserve"> = ,</v>
      </c>
      <c r="I619" s="3"/>
    </row>
    <row r="620" spans="1:9" hidden="1">
      <c r="A620" s="14" t="s">
        <v>727</v>
      </c>
      <c r="B620" s="17"/>
      <c r="G620" s="3" t="b">
        <f t="shared" si="60"/>
        <v>1</v>
      </c>
      <c r="H620" s="3" t="str">
        <f t="shared" si="61"/>
        <v xml:space="preserve"> = ,</v>
      </c>
      <c r="I620" s="3"/>
    </row>
    <row r="621" spans="1:9" hidden="1">
      <c r="A621" s="14" t="s">
        <v>388</v>
      </c>
      <c r="B621" s="17"/>
      <c r="G621" s="3" t="b">
        <f t="shared" si="60"/>
        <v>1</v>
      </c>
      <c r="H621" s="3" t="str">
        <f t="shared" si="61"/>
        <v xml:space="preserve"> = ,</v>
      </c>
      <c r="I621" s="3"/>
    </row>
    <row r="622" spans="1:9" hidden="1">
      <c r="A622" s="14" t="s">
        <v>432</v>
      </c>
      <c r="B622" s="17"/>
      <c r="G622" s="3" t="b">
        <f t="shared" si="60"/>
        <v>1</v>
      </c>
      <c r="H622" s="3" t="str">
        <f t="shared" si="61"/>
        <v xml:space="preserve"> = ,</v>
      </c>
      <c r="I622" s="3"/>
    </row>
    <row r="623" spans="1:9" hidden="1">
      <c r="A623" s="14" t="s">
        <v>511</v>
      </c>
      <c r="B623" s="17"/>
      <c r="G623" s="3" t="b">
        <f t="shared" si="60"/>
        <v>1</v>
      </c>
      <c r="H623" s="3" t="str">
        <f t="shared" si="61"/>
        <v xml:space="preserve"> = ,</v>
      </c>
      <c r="I623" s="3"/>
    </row>
    <row r="624" spans="1:9" hidden="1">
      <c r="A624" s="14" t="s">
        <v>530</v>
      </c>
      <c r="B624" s="17"/>
      <c r="G624" s="3" t="b">
        <f t="shared" si="60"/>
        <v>1</v>
      </c>
      <c r="H624" s="3" t="str">
        <f t="shared" si="61"/>
        <v xml:space="preserve"> = ,</v>
      </c>
      <c r="I624" s="3"/>
    </row>
    <row r="625" spans="1:9" hidden="1">
      <c r="A625" s="14" t="s">
        <v>550</v>
      </c>
      <c r="B625" s="17"/>
      <c r="G625" s="3" t="b">
        <f t="shared" si="60"/>
        <v>1</v>
      </c>
      <c r="H625" s="3" t="str">
        <f t="shared" si="61"/>
        <v xml:space="preserve"> = ,</v>
      </c>
      <c r="I625" s="3"/>
    </row>
    <row r="626" spans="1:9" hidden="1">
      <c r="A626" s="14" t="s">
        <v>587</v>
      </c>
      <c r="B626" s="17"/>
      <c r="G626" s="3" t="b">
        <f t="shared" si="60"/>
        <v>1</v>
      </c>
      <c r="H626" s="3" t="str">
        <f t="shared" si="61"/>
        <v xml:space="preserve"> = ,</v>
      </c>
      <c r="I626" s="3"/>
    </row>
    <row r="627" spans="1:9" hidden="1">
      <c r="A627" s="14" t="s">
        <v>618</v>
      </c>
      <c r="B627" s="17"/>
      <c r="G627" s="3" t="b">
        <f t="shared" si="60"/>
        <v>1</v>
      </c>
      <c r="H627" s="3" t="str">
        <f t="shared" si="61"/>
        <v xml:space="preserve"> = ,</v>
      </c>
      <c r="I627" s="3"/>
    </row>
    <row r="628" spans="1:9" hidden="1">
      <c r="A628" s="14" t="s">
        <v>633</v>
      </c>
      <c r="B628" s="17"/>
      <c r="G628" s="3" t="b">
        <f t="shared" si="60"/>
        <v>1</v>
      </c>
      <c r="H628" s="3" t="str">
        <f t="shared" si="61"/>
        <v xml:space="preserve"> = ,</v>
      </c>
      <c r="I628" s="3"/>
    </row>
    <row r="629" spans="1:9" hidden="1">
      <c r="A629" s="14" t="s">
        <v>674</v>
      </c>
      <c r="B629" s="17"/>
      <c r="G629" s="3" t="b">
        <f t="shared" si="60"/>
        <v>1</v>
      </c>
      <c r="H629" s="3" t="str">
        <f t="shared" si="61"/>
        <v xml:space="preserve"> = ,</v>
      </c>
      <c r="I629" s="3"/>
    </row>
    <row r="630" spans="1:9" hidden="1">
      <c r="A630" s="14" t="s">
        <v>688</v>
      </c>
      <c r="B630" s="17"/>
      <c r="G630" s="3" t="b">
        <f t="shared" si="60"/>
        <v>1</v>
      </c>
      <c r="H630" s="3" t="str">
        <f t="shared" si="61"/>
        <v xml:space="preserve"> = ,</v>
      </c>
      <c r="I630" s="3"/>
    </row>
    <row r="631" spans="1:9" hidden="1">
      <c r="A631" s="14" t="s">
        <v>559</v>
      </c>
      <c r="B631" s="17"/>
      <c r="G631" s="3" t="b">
        <f t="shared" si="60"/>
        <v>1</v>
      </c>
      <c r="H631" s="3" t="str">
        <f t="shared" si="61"/>
        <v xml:space="preserve"> = ,</v>
      </c>
      <c r="I631" s="3"/>
    </row>
    <row r="632" spans="1:9" hidden="1">
      <c r="A632" s="14" t="s">
        <v>600</v>
      </c>
      <c r="B632" s="17"/>
      <c r="G632" s="3" t="b">
        <f t="shared" si="60"/>
        <v>1</v>
      </c>
      <c r="H632" s="3" t="str">
        <f t="shared" si="61"/>
        <v xml:space="preserve"> = ,</v>
      </c>
      <c r="I632" s="3"/>
    </row>
    <row r="633" spans="1:9" hidden="1">
      <c r="A633" s="14" t="s">
        <v>612</v>
      </c>
      <c r="B633" s="17"/>
      <c r="G633" s="3" t="b">
        <f t="shared" si="60"/>
        <v>1</v>
      </c>
      <c r="H633" s="3" t="str">
        <f t="shared" si="61"/>
        <v xml:space="preserve"> = ,</v>
      </c>
      <c r="I633" s="3"/>
    </row>
    <row r="634" spans="1:9" hidden="1">
      <c r="A634" s="3" t="s">
        <v>12</v>
      </c>
      <c r="B634" s="11"/>
      <c r="G634" s="3" t="b">
        <f t="shared" si="60"/>
        <v>1</v>
      </c>
      <c r="H634" s="3" t="str">
        <f t="shared" si="61"/>
        <v xml:space="preserve"> = ,</v>
      </c>
      <c r="I634" s="3"/>
    </row>
    <row r="635" spans="1:9" hidden="1">
      <c r="A635" s="14" t="s">
        <v>599</v>
      </c>
      <c r="B635" s="17"/>
      <c r="G635" s="3" t="b">
        <f t="shared" si="60"/>
        <v>1</v>
      </c>
      <c r="H635" s="3" t="str">
        <f t="shared" si="61"/>
        <v xml:space="preserve"> = ,</v>
      </c>
      <c r="I635" s="3"/>
    </row>
    <row r="636" spans="1:9" hidden="1">
      <c r="A636" s="14" t="s">
        <v>611</v>
      </c>
      <c r="B636" s="17"/>
      <c r="G636" s="3" t="b">
        <f t="shared" si="60"/>
        <v>1</v>
      </c>
      <c r="H636" s="3" t="str">
        <f t="shared" si="61"/>
        <v xml:space="preserve"> = ,</v>
      </c>
      <c r="I636" s="3"/>
    </row>
    <row r="637" spans="1:9" hidden="1">
      <c r="A637" s="3" t="s">
        <v>738</v>
      </c>
      <c r="B637" s="11"/>
      <c r="G637" s="3" t="b">
        <f t="shared" si="60"/>
        <v>1</v>
      </c>
      <c r="H637" s="3" t="str">
        <f t="shared" si="61"/>
        <v xml:space="preserve"> = ,</v>
      </c>
      <c r="I637" s="3"/>
    </row>
    <row r="638" spans="1:9" hidden="1">
      <c r="A638" s="14" t="s">
        <v>405</v>
      </c>
      <c r="B638" s="17"/>
      <c r="G638" s="3" t="b">
        <f t="shared" si="60"/>
        <v>1</v>
      </c>
      <c r="H638" s="3" t="str">
        <f t="shared" si="61"/>
        <v xml:space="preserve"> = ,</v>
      </c>
      <c r="I638" s="3"/>
    </row>
    <row r="639" spans="1:9" hidden="1">
      <c r="A639" s="14" t="s">
        <v>340</v>
      </c>
      <c r="B639" s="17"/>
      <c r="G639" s="3" t="b">
        <f t="shared" si="60"/>
        <v>1</v>
      </c>
      <c r="H639" s="3" t="str">
        <f t="shared" si="61"/>
        <v xml:space="preserve"> = ,</v>
      </c>
      <c r="I639" s="3"/>
    </row>
    <row r="640" spans="1:9" hidden="1">
      <c r="A640" s="14" t="s">
        <v>369</v>
      </c>
      <c r="B640" s="17"/>
      <c r="G640" s="3" t="b">
        <f t="shared" si="60"/>
        <v>1</v>
      </c>
      <c r="H640" s="3" t="str">
        <f t="shared" si="61"/>
        <v xml:space="preserve"> = ,</v>
      </c>
      <c r="I640" s="3"/>
    </row>
    <row r="641" spans="1:9" hidden="1">
      <c r="A641" s="14" t="s">
        <v>524</v>
      </c>
      <c r="B641" s="17"/>
      <c r="G641" s="3" t="b">
        <f t="shared" si="60"/>
        <v>1</v>
      </c>
      <c r="H641" s="3" t="str">
        <f t="shared" ref="H641:H672" si="62">_xlfn.CONCAT(D636," = ",C641,",")</f>
        <v xml:space="preserve"> = ,</v>
      </c>
      <c r="I641" s="3"/>
    </row>
    <row r="642" spans="1:9" hidden="1">
      <c r="A642" s="14" t="s">
        <v>531</v>
      </c>
      <c r="B642" s="17"/>
      <c r="G642" s="3" t="b">
        <f t="shared" si="60"/>
        <v>1</v>
      </c>
      <c r="H642" s="3" t="str">
        <f t="shared" si="62"/>
        <v xml:space="preserve"> = ,</v>
      </c>
      <c r="I642" s="3"/>
    </row>
    <row r="643" spans="1:9" hidden="1">
      <c r="A643" s="14" t="s">
        <v>622</v>
      </c>
      <c r="B643" s="17"/>
      <c r="G643" s="3" t="b">
        <f t="shared" si="60"/>
        <v>1</v>
      </c>
      <c r="H643" s="3" t="str">
        <f t="shared" si="62"/>
        <v xml:space="preserve"> = ,</v>
      </c>
      <c r="I643" s="3"/>
    </row>
    <row r="644" spans="1:9" hidden="1">
      <c r="A644" s="14" t="s">
        <v>637</v>
      </c>
      <c r="B644" s="17"/>
      <c r="G644" s="3" t="b">
        <f t="shared" si="60"/>
        <v>1</v>
      </c>
      <c r="H644" s="3" t="str">
        <f t="shared" si="62"/>
        <v xml:space="preserve"> = ,</v>
      </c>
      <c r="I644" s="3"/>
    </row>
    <row r="645" spans="1:9" hidden="1">
      <c r="A645" s="14" t="s">
        <v>695</v>
      </c>
      <c r="B645" s="17"/>
      <c r="G645" s="3" t="b">
        <f t="shared" si="60"/>
        <v>1</v>
      </c>
      <c r="H645" s="3" t="str">
        <f t="shared" si="62"/>
        <v xml:space="preserve"> = ,</v>
      </c>
      <c r="I645" s="3"/>
    </row>
    <row r="646" spans="1:9" hidden="1">
      <c r="A646" s="14" t="s">
        <v>699</v>
      </c>
      <c r="B646" s="17"/>
      <c r="G646" s="3" t="b">
        <f t="shared" si="60"/>
        <v>1</v>
      </c>
      <c r="H646" s="3" t="str">
        <f t="shared" si="62"/>
        <v xml:space="preserve"> = ,</v>
      </c>
      <c r="I646" s="3"/>
    </row>
    <row r="647" spans="1:9" hidden="1">
      <c r="A647" s="14" t="s">
        <v>704</v>
      </c>
      <c r="B647" s="17"/>
      <c r="G647" s="3" t="b">
        <f t="shared" si="60"/>
        <v>1</v>
      </c>
      <c r="H647" s="3" t="str">
        <f t="shared" si="62"/>
        <v xml:space="preserve"> = ,</v>
      </c>
      <c r="I647" s="3"/>
    </row>
    <row r="648" spans="1:9" hidden="1">
      <c r="A648" s="14" t="s">
        <v>709</v>
      </c>
      <c r="B648" s="17"/>
      <c r="G648" s="3" t="b">
        <f t="shared" si="60"/>
        <v>1</v>
      </c>
      <c r="H648" s="3" t="str">
        <f t="shared" si="62"/>
        <v xml:space="preserve"> = ,</v>
      </c>
      <c r="I648" s="3"/>
    </row>
    <row r="649" spans="1:9" hidden="1">
      <c r="A649" s="14" t="s">
        <v>714</v>
      </c>
      <c r="B649" s="17"/>
      <c r="G649" s="3" t="b">
        <f t="shared" si="60"/>
        <v>1</v>
      </c>
      <c r="H649" s="3" t="str">
        <f t="shared" si="62"/>
        <v xml:space="preserve"> = ,</v>
      </c>
      <c r="I649" s="3"/>
    </row>
    <row r="650" spans="1:9" hidden="1">
      <c r="A650" s="14" t="s">
        <v>719</v>
      </c>
      <c r="B650" s="17"/>
      <c r="G650" s="3" t="b">
        <f t="shared" si="60"/>
        <v>1</v>
      </c>
      <c r="H650" s="3" t="str">
        <f t="shared" si="62"/>
        <v xml:space="preserve"> = ,</v>
      </c>
      <c r="I650" s="3"/>
    </row>
    <row r="651" spans="1:9" hidden="1">
      <c r="A651" s="14" t="s">
        <v>642</v>
      </c>
      <c r="B651" s="17"/>
      <c r="G651" s="3" t="b">
        <f t="shared" si="60"/>
        <v>1</v>
      </c>
      <c r="H651" s="3" t="str">
        <f t="shared" si="62"/>
        <v xml:space="preserve"> = ,</v>
      </c>
      <c r="I651" s="3"/>
    </row>
    <row r="652" spans="1:9" hidden="1">
      <c r="A652" s="14" t="s">
        <v>647</v>
      </c>
      <c r="B652" s="17"/>
      <c r="G652" s="3" t="b">
        <f t="shared" si="60"/>
        <v>1</v>
      </c>
      <c r="H652" s="3" t="str">
        <f t="shared" si="62"/>
        <v xml:space="preserve"> = ,</v>
      </c>
      <c r="I652" s="3"/>
    </row>
    <row r="653" spans="1:9" hidden="1">
      <c r="A653" s="14" t="s">
        <v>652</v>
      </c>
      <c r="B653" s="17"/>
      <c r="G653" s="3" t="b">
        <f t="shared" si="60"/>
        <v>1</v>
      </c>
      <c r="H653" s="3" t="str">
        <f t="shared" si="62"/>
        <v xml:space="preserve"> = ,</v>
      </c>
      <c r="I653" s="3"/>
    </row>
    <row r="654" spans="1:9" hidden="1">
      <c r="A654" s="14" t="s">
        <v>657</v>
      </c>
      <c r="B654" s="17"/>
      <c r="G654" s="3" t="b">
        <f t="shared" si="60"/>
        <v>1</v>
      </c>
      <c r="H654" s="3" t="str">
        <f t="shared" si="62"/>
        <v xml:space="preserve"> = ,</v>
      </c>
      <c r="I654" s="3"/>
    </row>
    <row r="655" spans="1:9" hidden="1">
      <c r="A655" s="14" t="s">
        <v>662</v>
      </c>
      <c r="B655" s="17"/>
      <c r="G655" s="3" t="b">
        <f t="shared" si="60"/>
        <v>1</v>
      </c>
      <c r="H655" s="3" t="str">
        <f t="shared" si="62"/>
        <v xml:space="preserve"> = ,</v>
      </c>
      <c r="I655" s="3"/>
    </row>
    <row r="656" spans="1:9" hidden="1">
      <c r="A656" s="14" t="s">
        <v>667</v>
      </c>
      <c r="B656" s="17"/>
      <c r="G656" s="3" t="b">
        <f t="shared" si="60"/>
        <v>1</v>
      </c>
      <c r="H656" s="3" t="str">
        <f t="shared" si="62"/>
        <v xml:space="preserve"> = ,</v>
      </c>
      <c r="I656" s="3"/>
    </row>
    <row r="657" spans="1:9" hidden="1">
      <c r="A657" s="14" t="s">
        <v>678</v>
      </c>
      <c r="B657" s="17"/>
      <c r="G657" s="3" t="b">
        <f t="shared" si="60"/>
        <v>1</v>
      </c>
      <c r="H657" s="3" t="str">
        <f t="shared" si="62"/>
        <v xml:space="preserve"> = ,</v>
      </c>
      <c r="I657" s="3"/>
    </row>
    <row r="658" spans="1:9" hidden="1">
      <c r="A658" s="14" t="s">
        <v>692</v>
      </c>
      <c r="B658" s="17"/>
      <c r="G658" s="3" t="b">
        <f t="shared" si="60"/>
        <v>1</v>
      </c>
      <c r="H658" s="3" t="str">
        <f t="shared" si="62"/>
        <v xml:space="preserve"> = ,</v>
      </c>
      <c r="I658" s="3"/>
    </row>
    <row r="659" spans="1:9" hidden="1">
      <c r="A659" s="14" t="s">
        <v>623</v>
      </c>
      <c r="B659" s="17"/>
      <c r="G659" s="3" t="b">
        <f t="shared" si="60"/>
        <v>1</v>
      </c>
      <c r="H659" s="3" t="str">
        <f t="shared" si="62"/>
        <v xml:space="preserve"> = ,</v>
      </c>
      <c r="I659" s="3"/>
    </row>
    <row r="660" spans="1:9" hidden="1">
      <c r="A660" s="14" t="s">
        <v>638</v>
      </c>
      <c r="B660" s="17"/>
      <c r="G660" s="3" t="b">
        <f t="shared" si="60"/>
        <v>1</v>
      </c>
      <c r="H660" s="3" t="str">
        <f t="shared" si="62"/>
        <v xml:space="preserve"> = ,</v>
      </c>
      <c r="I660" s="3"/>
    </row>
    <row r="661" spans="1:9" hidden="1">
      <c r="A661" s="14" t="s">
        <v>114</v>
      </c>
      <c r="B661" s="17"/>
      <c r="G661" s="3" t="b">
        <f t="shared" si="60"/>
        <v>1</v>
      </c>
      <c r="H661" s="3" t="str">
        <f t="shared" si="62"/>
        <v xml:space="preserve"> = ,</v>
      </c>
      <c r="I661" s="3"/>
    </row>
    <row r="662" spans="1:9" hidden="1">
      <c r="A662" s="14" t="s">
        <v>700</v>
      </c>
      <c r="B662" s="17"/>
      <c r="G662" s="3" t="b">
        <f t="shared" si="60"/>
        <v>1</v>
      </c>
      <c r="H662" s="3" t="str">
        <f t="shared" si="62"/>
        <v xml:space="preserve"> = ,</v>
      </c>
      <c r="I662" s="3"/>
    </row>
    <row r="663" spans="1:9" hidden="1">
      <c r="A663" s="14" t="s">
        <v>705</v>
      </c>
      <c r="B663" s="17"/>
      <c r="G663" s="3" t="b">
        <f t="shared" si="60"/>
        <v>1</v>
      </c>
      <c r="H663" s="3" t="str">
        <f t="shared" si="62"/>
        <v xml:space="preserve"> = ,</v>
      </c>
      <c r="I663" s="3"/>
    </row>
    <row r="664" spans="1:9" hidden="1">
      <c r="A664" s="14" t="s">
        <v>710</v>
      </c>
      <c r="B664" s="17"/>
      <c r="G664" s="3" t="b">
        <f t="shared" si="60"/>
        <v>1</v>
      </c>
      <c r="H664" s="3" t="str">
        <f t="shared" si="62"/>
        <v xml:space="preserve"> = ,</v>
      </c>
      <c r="I664" s="3"/>
    </row>
    <row r="665" spans="1:9" hidden="1">
      <c r="A665" s="14" t="s">
        <v>715</v>
      </c>
      <c r="B665" s="17"/>
      <c r="G665" s="3" t="b">
        <f t="shared" si="60"/>
        <v>1</v>
      </c>
      <c r="H665" s="3" t="str">
        <f t="shared" si="62"/>
        <v xml:space="preserve"> = ,</v>
      </c>
      <c r="I665" s="3"/>
    </row>
    <row r="666" spans="1:9" hidden="1">
      <c r="A666" s="14" t="s">
        <v>720</v>
      </c>
      <c r="B666" s="17"/>
      <c r="G666" s="3" t="b">
        <f t="shared" si="60"/>
        <v>1</v>
      </c>
      <c r="H666" s="3" t="str">
        <f t="shared" si="62"/>
        <v xml:space="preserve"> = ,</v>
      </c>
      <c r="I666" s="3"/>
    </row>
    <row r="667" spans="1:9" hidden="1">
      <c r="A667" s="14" t="s">
        <v>643</v>
      </c>
      <c r="B667" s="17"/>
      <c r="G667" s="3" t="b">
        <f t="shared" si="60"/>
        <v>1</v>
      </c>
      <c r="H667" s="3" t="str">
        <f t="shared" si="62"/>
        <v xml:space="preserve"> = ,</v>
      </c>
      <c r="I667" s="3"/>
    </row>
    <row r="668" spans="1:9" hidden="1">
      <c r="A668" s="14" t="s">
        <v>648</v>
      </c>
      <c r="B668" s="17"/>
      <c r="G668" s="3" t="b">
        <f t="shared" si="60"/>
        <v>1</v>
      </c>
      <c r="H668" s="3" t="str">
        <f t="shared" si="62"/>
        <v xml:space="preserve"> = ,</v>
      </c>
      <c r="I668" s="3"/>
    </row>
    <row r="669" spans="1:9" hidden="1">
      <c r="A669" s="14" t="s">
        <v>653</v>
      </c>
      <c r="B669" s="17"/>
      <c r="G669" s="3" t="b">
        <f t="shared" si="60"/>
        <v>1</v>
      </c>
      <c r="H669" s="3" t="str">
        <f t="shared" si="62"/>
        <v xml:space="preserve"> = ,</v>
      </c>
      <c r="I669" s="3"/>
    </row>
    <row r="670" spans="1:9" hidden="1">
      <c r="A670" s="14" t="s">
        <v>658</v>
      </c>
      <c r="B670" s="17"/>
      <c r="G670" s="3" t="b">
        <f t="shared" si="60"/>
        <v>1</v>
      </c>
      <c r="H670" s="3" t="str">
        <f t="shared" si="62"/>
        <v xml:space="preserve"> = ,</v>
      </c>
      <c r="I670" s="3"/>
    </row>
    <row r="671" spans="1:9" hidden="1">
      <c r="A671" s="14" t="s">
        <v>663</v>
      </c>
      <c r="B671" s="17"/>
      <c r="G671" s="3" t="b">
        <f t="shared" si="60"/>
        <v>1</v>
      </c>
      <c r="H671" s="3" t="str">
        <f t="shared" si="62"/>
        <v xml:space="preserve"> = ,</v>
      </c>
      <c r="I671" s="3"/>
    </row>
    <row r="672" spans="1:9" hidden="1">
      <c r="A672" s="14" t="s">
        <v>668</v>
      </c>
      <c r="B672" s="17"/>
      <c r="G672" s="3" t="b">
        <f t="shared" si="60"/>
        <v>1</v>
      </c>
      <c r="H672" s="3" t="str">
        <f t="shared" si="62"/>
        <v xml:space="preserve"> = ,</v>
      </c>
      <c r="I672" s="3"/>
    </row>
    <row r="673" spans="1:9" hidden="1">
      <c r="A673" s="14" t="s">
        <v>679</v>
      </c>
      <c r="B673" s="17"/>
      <c r="G673" s="3" t="b">
        <f t="shared" ref="G673:G736" si="63">ISERROR(VLOOKUP(C672,$A$2:$A$1012,1,0))</f>
        <v>1</v>
      </c>
      <c r="H673" s="3" t="str">
        <f t="shared" ref="H673:H704" si="64">_xlfn.CONCAT(D668," = ",C673,",")</f>
        <v xml:space="preserve"> = ,</v>
      </c>
      <c r="I673" s="3"/>
    </row>
    <row r="674" spans="1:9" hidden="1">
      <c r="A674" s="14" t="s">
        <v>693</v>
      </c>
      <c r="B674" s="17"/>
      <c r="G674" s="3" t="b">
        <f t="shared" si="63"/>
        <v>1</v>
      </c>
      <c r="H674" s="3" t="str">
        <f t="shared" si="64"/>
        <v xml:space="preserve"> = ,</v>
      </c>
      <c r="I674" s="3"/>
    </row>
    <row r="675" spans="1:9" hidden="1">
      <c r="A675" s="14" t="s">
        <v>621</v>
      </c>
      <c r="B675" s="17"/>
      <c r="G675" s="3" t="b">
        <f t="shared" si="63"/>
        <v>1</v>
      </c>
      <c r="H675" s="3" t="str">
        <f t="shared" si="64"/>
        <v xml:space="preserve"> = ,</v>
      </c>
      <c r="I675" s="3"/>
    </row>
    <row r="676" spans="1:9" hidden="1">
      <c r="A676" s="14" t="s">
        <v>636</v>
      </c>
      <c r="B676" s="17"/>
      <c r="G676" s="3" t="b">
        <f t="shared" si="63"/>
        <v>1</v>
      </c>
      <c r="H676" s="3" t="str">
        <f t="shared" si="64"/>
        <v xml:space="preserve"> = ,</v>
      </c>
      <c r="I676" s="3"/>
    </row>
    <row r="677" spans="1:9" hidden="1">
      <c r="A677" s="14" t="s">
        <v>641</v>
      </c>
      <c r="B677" s="17"/>
      <c r="G677" s="3" t="b">
        <f t="shared" si="63"/>
        <v>1</v>
      </c>
      <c r="H677" s="3" t="str">
        <f t="shared" si="64"/>
        <v xml:space="preserve"> = ,</v>
      </c>
      <c r="I677" s="3"/>
    </row>
    <row r="678" spans="1:9" hidden="1">
      <c r="A678" s="14" t="s">
        <v>646</v>
      </c>
      <c r="B678" s="17"/>
      <c r="G678" s="3" t="b">
        <f t="shared" si="63"/>
        <v>1</v>
      </c>
      <c r="H678" s="3" t="str">
        <f t="shared" si="64"/>
        <v xml:space="preserve"> = ,</v>
      </c>
      <c r="I678" s="3"/>
    </row>
    <row r="679" spans="1:9" hidden="1">
      <c r="A679" s="14" t="s">
        <v>651</v>
      </c>
      <c r="B679" s="17"/>
      <c r="G679" s="3" t="b">
        <f t="shared" si="63"/>
        <v>1</v>
      </c>
      <c r="H679" s="3" t="str">
        <f t="shared" si="64"/>
        <v xml:space="preserve"> = ,</v>
      </c>
      <c r="I679" s="3"/>
    </row>
    <row r="680" spans="1:9" hidden="1">
      <c r="A680" s="14" t="s">
        <v>656</v>
      </c>
      <c r="B680" s="17"/>
      <c r="G680" s="3" t="b">
        <f t="shared" si="63"/>
        <v>1</v>
      </c>
      <c r="H680" s="3" t="str">
        <f t="shared" si="64"/>
        <v xml:space="preserve"> = ,</v>
      </c>
      <c r="I680" s="3"/>
    </row>
    <row r="681" spans="1:9" hidden="1">
      <c r="A681" s="14" t="s">
        <v>661</v>
      </c>
      <c r="B681" s="17"/>
      <c r="G681" s="3" t="b">
        <f t="shared" si="63"/>
        <v>1</v>
      </c>
      <c r="H681" s="3" t="str">
        <f t="shared" si="64"/>
        <v xml:space="preserve"> = ,</v>
      </c>
      <c r="I681" s="3"/>
    </row>
    <row r="682" spans="1:9" hidden="1">
      <c r="A682" s="14" t="s">
        <v>666</v>
      </c>
      <c r="B682" s="17"/>
      <c r="G682" s="3" t="b">
        <f t="shared" si="63"/>
        <v>1</v>
      </c>
      <c r="H682" s="3" t="str">
        <f t="shared" si="64"/>
        <v xml:space="preserve"> = ,</v>
      </c>
      <c r="I682" s="3"/>
    </row>
    <row r="683" spans="1:9" hidden="1">
      <c r="A683" s="14" t="s">
        <v>677</v>
      </c>
      <c r="B683" s="17"/>
      <c r="G683" s="3" t="b">
        <f t="shared" si="63"/>
        <v>1</v>
      </c>
      <c r="H683" s="3" t="str">
        <f t="shared" si="64"/>
        <v xml:space="preserve"> = ,</v>
      </c>
      <c r="I683" s="3"/>
    </row>
    <row r="684" spans="1:9" hidden="1">
      <c r="A684" s="14" t="s">
        <v>691</v>
      </c>
      <c r="B684" s="17"/>
      <c r="G684" s="3" t="b">
        <f t="shared" si="63"/>
        <v>1</v>
      </c>
      <c r="H684" s="3" t="str">
        <f t="shared" si="64"/>
        <v xml:space="preserve"> = ,</v>
      </c>
      <c r="I684" s="3"/>
    </row>
    <row r="685" spans="1:9" hidden="1">
      <c r="A685" s="14" t="s">
        <v>694</v>
      </c>
      <c r="B685" s="17"/>
      <c r="G685" s="3" t="b">
        <f t="shared" si="63"/>
        <v>1</v>
      </c>
      <c r="H685" s="3" t="str">
        <f t="shared" si="64"/>
        <v xml:space="preserve"> = ,</v>
      </c>
      <c r="I685" s="3"/>
    </row>
    <row r="686" spans="1:9" hidden="1">
      <c r="A686" s="14" t="s">
        <v>698</v>
      </c>
      <c r="B686" s="17"/>
      <c r="G686" s="3" t="b">
        <f t="shared" si="63"/>
        <v>1</v>
      </c>
      <c r="H686" s="3" t="str">
        <f t="shared" si="64"/>
        <v xml:space="preserve"> = ,</v>
      </c>
      <c r="I686" s="3"/>
    </row>
    <row r="687" spans="1:9" hidden="1">
      <c r="A687" s="14" t="s">
        <v>703</v>
      </c>
      <c r="B687" s="17"/>
      <c r="G687" s="3" t="b">
        <f t="shared" si="63"/>
        <v>1</v>
      </c>
      <c r="H687" s="3" t="str">
        <f t="shared" si="64"/>
        <v xml:space="preserve"> = ,</v>
      </c>
      <c r="I687" s="3"/>
    </row>
    <row r="688" spans="1:9" hidden="1">
      <c r="A688" s="14" t="s">
        <v>708</v>
      </c>
      <c r="B688" s="17"/>
      <c r="G688" s="3" t="b">
        <f t="shared" si="63"/>
        <v>1</v>
      </c>
      <c r="H688" s="3" t="str">
        <f t="shared" si="64"/>
        <v xml:space="preserve"> = ,</v>
      </c>
      <c r="I688" s="3"/>
    </row>
    <row r="689" spans="1:9" hidden="1">
      <c r="A689" s="14" t="s">
        <v>713</v>
      </c>
      <c r="B689" s="17"/>
      <c r="G689" s="3" t="b">
        <f t="shared" si="63"/>
        <v>1</v>
      </c>
      <c r="H689" s="3" t="str">
        <f t="shared" si="64"/>
        <v xml:space="preserve"> = ,</v>
      </c>
      <c r="I689" s="3"/>
    </row>
    <row r="690" spans="1:9" hidden="1">
      <c r="A690" s="14" t="s">
        <v>718</v>
      </c>
      <c r="B690" s="17"/>
      <c r="G690" s="3" t="b">
        <f t="shared" si="63"/>
        <v>1</v>
      </c>
      <c r="H690" s="3" t="str">
        <f t="shared" si="64"/>
        <v xml:space="preserve"> = ,</v>
      </c>
      <c r="I690" s="3"/>
    </row>
    <row r="691" spans="1:9" hidden="1">
      <c r="A691" s="14" t="s">
        <v>562</v>
      </c>
      <c r="B691" s="17"/>
      <c r="G691" s="3" t="b">
        <f t="shared" si="63"/>
        <v>1</v>
      </c>
      <c r="H691" s="3" t="str">
        <f t="shared" si="64"/>
        <v xml:space="preserve"> = ,</v>
      </c>
      <c r="I691" s="3"/>
    </row>
    <row r="692" spans="1:9" hidden="1">
      <c r="A692" s="14" t="s">
        <v>555</v>
      </c>
      <c r="B692" s="17"/>
      <c r="G692" s="3" t="b">
        <f t="shared" si="63"/>
        <v>1</v>
      </c>
      <c r="H692" s="3" t="str">
        <f t="shared" si="64"/>
        <v xml:space="preserve"> = ,</v>
      </c>
      <c r="I692" s="3"/>
    </row>
    <row r="693" spans="1:9" hidden="1">
      <c r="A693" s="14" t="s">
        <v>544</v>
      </c>
      <c r="B693" s="17"/>
      <c r="G693" s="3" t="b">
        <f t="shared" si="63"/>
        <v>1</v>
      </c>
      <c r="H693" s="3" t="str">
        <f t="shared" si="64"/>
        <v xml:space="preserve"> = ,</v>
      </c>
      <c r="I693" s="3"/>
    </row>
    <row r="694" spans="1:9" hidden="1">
      <c r="A694" s="14" t="s">
        <v>341</v>
      </c>
      <c r="B694" s="17"/>
      <c r="G694" s="3" t="b">
        <f t="shared" si="63"/>
        <v>1</v>
      </c>
      <c r="H694" s="3" t="str">
        <f t="shared" si="64"/>
        <v xml:space="preserve"> = ,</v>
      </c>
      <c r="I694" s="3"/>
    </row>
    <row r="695" spans="1:9" hidden="1">
      <c r="A695" s="14" t="s">
        <v>370</v>
      </c>
      <c r="B695" s="17"/>
      <c r="G695" s="3" t="b">
        <f t="shared" si="63"/>
        <v>1</v>
      </c>
      <c r="H695" s="3" t="str">
        <f t="shared" si="64"/>
        <v xml:space="preserve"> = ,</v>
      </c>
      <c r="I695" s="3"/>
    </row>
    <row r="696" spans="1:9" hidden="1">
      <c r="A696" s="14" t="s">
        <v>452</v>
      </c>
      <c r="B696" s="17"/>
      <c r="G696" s="3" t="b">
        <f t="shared" si="63"/>
        <v>1</v>
      </c>
      <c r="H696" s="3" t="str">
        <f t="shared" si="64"/>
        <v xml:space="preserve"> = ,</v>
      </c>
      <c r="I696" s="3"/>
    </row>
    <row r="697" spans="1:9" hidden="1">
      <c r="A697" s="14" t="s">
        <v>502</v>
      </c>
      <c r="B697" s="17"/>
      <c r="G697" s="3" t="b">
        <f t="shared" si="63"/>
        <v>1</v>
      </c>
      <c r="H697" s="3" t="str">
        <f t="shared" si="64"/>
        <v xml:space="preserve"> = ,</v>
      </c>
      <c r="I697" s="3"/>
    </row>
    <row r="698" spans="1:9" hidden="1">
      <c r="A698" s="14" t="s">
        <v>386</v>
      </c>
      <c r="B698" s="17"/>
      <c r="G698" s="3" t="b">
        <f t="shared" si="63"/>
        <v>1</v>
      </c>
      <c r="H698" s="3" t="str">
        <f t="shared" si="64"/>
        <v xml:space="preserve"> = ,</v>
      </c>
      <c r="I698" s="3"/>
    </row>
    <row r="699" spans="1:9" hidden="1">
      <c r="A699" s="14" t="s">
        <v>342</v>
      </c>
      <c r="B699" s="17"/>
      <c r="G699" s="3" t="b">
        <f t="shared" si="63"/>
        <v>1</v>
      </c>
      <c r="H699" s="3" t="str">
        <f t="shared" si="64"/>
        <v xml:space="preserve"> = ,</v>
      </c>
      <c r="I699" s="3"/>
    </row>
    <row r="700" spans="1:9" hidden="1">
      <c r="A700" s="14" t="s">
        <v>371</v>
      </c>
      <c r="B700" s="17"/>
      <c r="G700" s="3" t="b">
        <f t="shared" si="63"/>
        <v>1</v>
      </c>
      <c r="H700" s="3" t="str">
        <f t="shared" si="64"/>
        <v xml:space="preserve"> = ,</v>
      </c>
      <c r="I700" s="3"/>
    </row>
    <row r="701" spans="1:9" hidden="1">
      <c r="A701" s="14" t="s">
        <v>422</v>
      </c>
      <c r="B701" s="17"/>
      <c r="G701" s="3" t="b">
        <f t="shared" si="63"/>
        <v>1</v>
      </c>
      <c r="H701" s="3" t="str">
        <f t="shared" si="64"/>
        <v xml:space="preserve"> = ,</v>
      </c>
      <c r="I701" s="3"/>
    </row>
    <row r="702" spans="1:9" hidden="1">
      <c r="A702" s="14" t="s">
        <v>523</v>
      </c>
      <c r="B702" s="17"/>
      <c r="G702" s="3" t="b">
        <f t="shared" si="63"/>
        <v>1</v>
      </c>
      <c r="H702" s="3" t="str">
        <f t="shared" si="64"/>
        <v xml:space="preserve"> = ,</v>
      </c>
      <c r="I702" s="3"/>
    </row>
    <row r="703" spans="1:9" hidden="1">
      <c r="A703" s="14" t="s">
        <v>626</v>
      </c>
      <c r="B703" s="17"/>
      <c r="G703" s="3" t="b">
        <f t="shared" si="63"/>
        <v>1</v>
      </c>
      <c r="H703" s="3" t="str">
        <f t="shared" si="64"/>
        <v xml:space="preserve"> = ,</v>
      </c>
      <c r="I703" s="3"/>
    </row>
    <row r="704" spans="1:9" hidden="1">
      <c r="A704" s="14" t="s">
        <v>682</v>
      </c>
      <c r="B704" s="17"/>
      <c r="G704" s="3" t="b">
        <f t="shared" si="63"/>
        <v>1</v>
      </c>
      <c r="H704" s="3" t="str">
        <f t="shared" si="64"/>
        <v xml:space="preserve"> = ,</v>
      </c>
      <c r="I704" s="3"/>
    </row>
    <row r="705" spans="1:9" hidden="1">
      <c r="A705" s="14" t="s">
        <v>428</v>
      </c>
      <c r="B705" s="17"/>
      <c r="G705" s="3" t="b">
        <f t="shared" si="63"/>
        <v>1</v>
      </c>
      <c r="H705" s="3" t="str">
        <f t="shared" ref="H705:H727" si="65">_xlfn.CONCAT(D700," = ",C705,",")</f>
        <v xml:space="preserve"> = ,</v>
      </c>
      <c r="I705" s="3"/>
    </row>
    <row r="706" spans="1:9" hidden="1">
      <c r="A706" s="14" t="s">
        <v>630</v>
      </c>
      <c r="B706" s="17"/>
      <c r="G706" s="3" t="b">
        <f t="shared" si="63"/>
        <v>1</v>
      </c>
      <c r="H706" s="3" t="str">
        <f t="shared" si="65"/>
        <v xml:space="preserve"> = ,</v>
      </c>
      <c r="I706" s="3"/>
    </row>
    <row r="707" spans="1:9" hidden="1">
      <c r="A707" s="14" t="s">
        <v>686</v>
      </c>
      <c r="B707" s="17"/>
      <c r="G707" s="3" t="b">
        <f t="shared" si="63"/>
        <v>1</v>
      </c>
      <c r="H707" s="3" t="str">
        <f t="shared" si="65"/>
        <v xml:space="preserve"> = ,</v>
      </c>
      <c r="I707" s="3"/>
    </row>
    <row r="708" spans="1:9" hidden="1">
      <c r="A708" s="14" t="s">
        <v>322</v>
      </c>
      <c r="B708" s="17"/>
      <c r="G708" s="3" t="b">
        <f t="shared" si="63"/>
        <v>1</v>
      </c>
      <c r="H708" s="3" t="str">
        <f t="shared" si="65"/>
        <v xml:space="preserve"> = ,</v>
      </c>
      <c r="I708" s="3"/>
    </row>
    <row r="709" spans="1:9" hidden="1">
      <c r="A709" s="14" t="s">
        <v>343</v>
      </c>
      <c r="B709" s="17"/>
      <c r="G709" s="3" t="b">
        <f t="shared" si="63"/>
        <v>1</v>
      </c>
      <c r="H709" s="3" t="str">
        <f t="shared" si="65"/>
        <v xml:space="preserve"> = ,</v>
      </c>
      <c r="I709" s="3"/>
    </row>
    <row r="710" spans="1:9" hidden="1">
      <c r="A710" s="14" t="s">
        <v>372</v>
      </c>
      <c r="B710" s="17"/>
      <c r="G710" s="3" t="b">
        <f t="shared" si="63"/>
        <v>1</v>
      </c>
      <c r="H710" s="3" t="str">
        <f t="shared" si="65"/>
        <v xml:space="preserve"> = ,</v>
      </c>
      <c r="I710" s="3"/>
    </row>
    <row r="711" spans="1:9" hidden="1">
      <c r="A711" s="14" t="s">
        <v>398</v>
      </c>
      <c r="B711" s="17"/>
      <c r="G711" s="3" t="b">
        <f t="shared" si="63"/>
        <v>1</v>
      </c>
      <c r="H711" s="3" t="str">
        <f t="shared" si="65"/>
        <v xml:space="preserve"> = ,</v>
      </c>
      <c r="I711" s="3"/>
    </row>
    <row r="712" spans="1:9" hidden="1">
      <c r="A712" s="14" t="s">
        <v>417</v>
      </c>
      <c r="B712" s="17"/>
      <c r="G712" s="3" t="b">
        <f t="shared" si="63"/>
        <v>1</v>
      </c>
      <c r="H712" s="3" t="str">
        <f t="shared" si="65"/>
        <v xml:space="preserve"> = ,</v>
      </c>
      <c r="I712" s="3"/>
    </row>
    <row r="713" spans="1:9" hidden="1">
      <c r="A713" s="14" t="s">
        <v>387</v>
      </c>
      <c r="B713" s="17"/>
      <c r="G713" s="3" t="b">
        <f t="shared" si="63"/>
        <v>1</v>
      </c>
      <c r="H713" s="3" t="str">
        <f t="shared" si="65"/>
        <v xml:space="preserve"> = ,</v>
      </c>
      <c r="I713" s="3"/>
    </row>
    <row r="714" spans="1:9" hidden="1">
      <c r="A714" s="14" t="s">
        <v>501</v>
      </c>
      <c r="B714" s="17"/>
      <c r="G714" s="3" t="b">
        <f t="shared" si="63"/>
        <v>1</v>
      </c>
      <c r="H714" s="3" t="str">
        <f t="shared" si="65"/>
        <v xml:space="preserve"> = ,</v>
      </c>
      <c r="I714" s="3"/>
    </row>
    <row r="715" spans="1:9" hidden="1">
      <c r="A715" s="3" t="s">
        <v>18</v>
      </c>
      <c r="B715" s="11"/>
      <c r="G715" s="3" t="b">
        <f t="shared" si="63"/>
        <v>1</v>
      </c>
      <c r="H715" s="3" t="str">
        <f t="shared" si="65"/>
        <v xml:space="preserve"> = ,</v>
      </c>
      <c r="I715" s="3"/>
    </row>
    <row r="716" spans="1:9" hidden="1">
      <c r="A716" s="14" t="s">
        <v>409</v>
      </c>
      <c r="B716" s="17"/>
      <c r="G716" s="3" t="b">
        <f t="shared" si="63"/>
        <v>1</v>
      </c>
      <c r="H716" s="3" t="str">
        <f t="shared" si="65"/>
        <v xml:space="preserve"> = ,</v>
      </c>
      <c r="I716" s="3"/>
    </row>
    <row r="717" spans="1:9" hidden="1">
      <c r="A717" s="14" t="s">
        <v>344</v>
      </c>
      <c r="B717" s="17"/>
      <c r="G717" s="3" t="b">
        <f t="shared" si="63"/>
        <v>1</v>
      </c>
      <c r="H717" s="3" t="str">
        <f t="shared" si="65"/>
        <v xml:space="preserve"> = ,</v>
      </c>
      <c r="I717" s="3"/>
    </row>
    <row r="718" spans="1:9" hidden="1">
      <c r="A718" s="14" t="s">
        <v>373</v>
      </c>
      <c r="B718" s="17"/>
      <c r="G718" s="3" t="b">
        <f t="shared" si="63"/>
        <v>1</v>
      </c>
      <c r="H718" s="3" t="str">
        <f t="shared" si="65"/>
        <v xml:space="preserve"> = ,</v>
      </c>
      <c r="I718" s="3"/>
    </row>
    <row r="719" spans="1:9" hidden="1">
      <c r="A719" s="3" t="s">
        <v>133</v>
      </c>
      <c r="B719" s="11"/>
      <c r="G719" s="3" t="b">
        <f t="shared" si="63"/>
        <v>1</v>
      </c>
      <c r="H719" s="3" t="str">
        <f t="shared" si="65"/>
        <v xml:space="preserve"> = ,</v>
      </c>
      <c r="I719" s="3"/>
    </row>
    <row r="720" spans="1:9" hidden="1">
      <c r="A720" s="14" t="s">
        <v>431</v>
      </c>
      <c r="B720" s="17"/>
      <c r="G720" s="3" t="b">
        <f t="shared" si="63"/>
        <v>1</v>
      </c>
      <c r="H720" s="3" t="str">
        <f t="shared" si="65"/>
        <v xml:space="preserve"> = ,</v>
      </c>
      <c r="I720" s="3"/>
    </row>
    <row r="721" spans="1:9" hidden="1">
      <c r="A721" s="14" t="s">
        <v>505</v>
      </c>
      <c r="B721" s="17"/>
      <c r="G721" s="3" t="b">
        <f t="shared" si="63"/>
        <v>1</v>
      </c>
      <c r="H721" s="3" t="str">
        <f t="shared" si="65"/>
        <v xml:space="preserve"> = ,</v>
      </c>
      <c r="I721" s="3"/>
    </row>
    <row r="722" spans="1:9" hidden="1">
      <c r="A722" s="14" t="s">
        <v>498</v>
      </c>
      <c r="B722" s="17"/>
      <c r="G722" s="3" t="b">
        <f t="shared" si="63"/>
        <v>1</v>
      </c>
      <c r="H722" s="3" t="str">
        <f t="shared" si="65"/>
        <v xml:space="preserve"> = ,</v>
      </c>
      <c r="I722" s="3"/>
    </row>
    <row r="723" spans="1:9" hidden="1">
      <c r="A723" s="14" t="s">
        <v>620</v>
      </c>
      <c r="B723" s="17"/>
      <c r="G723" s="3" t="b">
        <f t="shared" si="63"/>
        <v>1</v>
      </c>
      <c r="H723" s="3" t="str">
        <f t="shared" si="65"/>
        <v xml:space="preserve"> = ,</v>
      </c>
      <c r="I723" s="3"/>
    </row>
    <row r="724" spans="1:9" hidden="1">
      <c r="A724" s="14" t="s">
        <v>635</v>
      </c>
      <c r="B724" s="17"/>
      <c r="G724" s="3" t="b">
        <f t="shared" si="63"/>
        <v>1</v>
      </c>
      <c r="H724" s="3" t="str">
        <f t="shared" si="65"/>
        <v xml:space="preserve"> = ,</v>
      </c>
      <c r="I724" s="3"/>
    </row>
    <row r="725" spans="1:9" hidden="1">
      <c r="A725" s="14" t="s">
        <v>640</v>
      </c>
      <c r="B725" s="17"/>
      <c r="G725" s="3" t="b">
        <f t="shared" si="63"/>
        <v>1</v>
      </c>
      <c r="H725" s="3" t="str">
        <f t="shared" si="65"/>
        <v xml:space="preserve"> = ,</v>
      </c>
      <c r="I725" s="3"/>
    </row>
    <row r="726" spans="1:9" hidden="1">
      <c r="A726" s="14" t="s">
        <v>645</v>
      </c>
      <c r="B726" s="17"/>
      <c r="G726" s="3" t="b">
        <f t="shared" si="63"/>
        <v>1</v>
      </c>
      <c r="H726" s="3" t="str">
        <f t="shared" si="65"/>
        <v xml:space="preserve"> = ,</v>
      </c>
      <c r="I726" s="3"/>
    </row>
    <row r="727" spans="1:9" hidden="1">
      <c r="A727" s="14" t="s">
        <v>650</v>
      </c>
      <c r="B727" s="17"/>
      <c r="G727" s="3" t="b">
        <f t="shared" si="63"/>
        <v>1</v>
      </c>
      <c r="H727" s="3" t="str">
        <f t="shared" si="65"/>
        <v xml:space="preserve"> = ,</v>
      </c>
      <c r="I727" s="3"/>
    </row>
    <row r="728" spans="1:9" hidden="1">
      <c r="A728" s="14" t="s">
        <v>655</v>
      </c>
      <c r="B728" s="17"/>
      <c r="G728" s="3" t="b">
        <f t="shared" si="63"/>
        <v>1</v>
      </c>
      <c r="H728" s="3" t="str">
        <f>_xlfn.CONCAT(D517," = ",C728,",")</f>
        <v xml:space="preserve"> = ,</v>
      </c>
      <c r="I728" s="3"/>
    </row>
    <row r="729" spans="1:9" hidden="1">
      <c r="A729" s="14" t="s">
        <v>660</v>
      </c>
      <c r="B729" s="17"/>
      <c r="G729" s="3" t="b">
        <f t="shared" si="63"/>
        <v>1</v>
      </c>
      <c r="H729" s="3" t="str">
        <f>_xlfn.CONCAT(D518," = ",C729,",")</f>
        <v xml:space="preserve"> = ,</v>
      </c>
      <c r="I729" s="3"/>
    </row>
    <row r="730" spans="1:9" hidden="1">
      <c r="A730" s="14" t="s">
        <v>665</v>
      </c>
      <c r="B730" s="17"/>
      <c r="G730" s="3" t="b">
        <f t="shared" si="63"/>
        <v>1</v>
      </c>
      <c r="H730" s="3" t="str">
        <f>_xlfn.CONCAT(D519," = ",C730,",")</f>
        <v xml:space="preserve"> = ,</v>
      </c>
      <c r="I730" s="3"/>
    </row>
    <row r="731" spans="1:9" hidden="1">
      <c r="A731" s="14" t="s">
        <v>406</v>
      </c>
      <c r="B731" s="17"/>
      <c r="G731" s="3" t="b">
        <f t="shared" si="63"/>
        <v>1</v>
      </c>
      <c r="H731" s="3" t="str">
        <f>_xlfn.CONCAT(D635," = ",C731,",")</f>
        <v xml:space="preserve"> = ,</v>
      </c>
      <c r="I731" s="3"/>
    </row>
    <row r="732" spans="1:9" hidden="1">
      <c r="A732" s="14" t="s">
        <v>598</v>
      </c>
      <c r="B732" s="17"/>
      <c r="G732" s="3" t="b">
        <f t="shared" si="63"/>
        <v>1</v>
      </c>
      <c r="H732" s="3" t="str">
        <f>_xlfn.CONCAT(D521," = ",C732,",")</f>
        <v xml:space="preserve"> = ,</v>
      </c>
      <c r="I732" s="3"/>
    </row>
    <row r="733" spans="1:9" hidden="1">
      <c r="A733" s="14" t="s">
        <v>610</v>
      </c>
      <c r="B733" s="17"/>
      <c r="G733" s="3" t="b">
        <f t="shared" si="63"/>
        <v>1</v>
      </c>
      <c r="H733" s="3" t="str">
        <f>_xlfn.CONCAT(D522," = ",C733,",")</f>
        <v xml:space="preserve"> = ,</v>
      </c>
      <c r="I733" s="3"/>
    </row>
    <row r="734" spans="1:9" hidden="1">
      <c r="A734" s="3" t="s">
        <v>11</v>
      </c>
      <c r="B734" s="11"/>
      <c r="G734" s="3" t="b">
        <f t="shared" si="63"/>
        <v>1</v>
      </c>
      <c r="H734" s="3" t="str">
        <f>_xlfn.CONCAT(D523," = ",C734,",")</f>
        <v xml:space="preserve"> = ,</v>
      </c>
      <c r="I734" s="3"/>
    </row>
    <row r="735" spans="1:9" hidden="1">
      <c r="A735" s="14" t="s">
        <v>384</v>
      </c>
      <c r="B735" s="17"/>
      <c r="G735" s="3" t="b">
        <f t="shared" si="63"/>
        <v>1</v>
      </c>
      <c r="H735" s="3" t="str">
        <f>_xlfn.CONCAT(D639," = ",C735,",")</f>
        <v xml:space="preserve"> = ,</v>
      </c>
      <c r="I735" s="3"/>
    </row>
    <row r="736" spans="1:9" hidden="1">
      <c r="A736" s="14" t="s">
        <v>418</v>
      </c>
      <c r="B736" s="17"/>
      <c r="G736" s="3" t="b">
        <f t="shared" si="63"/>
        <v>1</v>
      </c>
      <c r="H736" s="3" t="str">
        <f>_xlfn.CONCAT(D640," = ",C736,",")</f>
        <v xml:space="preserve"> = ,</v>
      </c>
      <c r="I736" s="3"/>
    </row>
    <row r="737" spans="1:9" hidden="1">
      <c r="A737" s="14" t="s">
        <v>571</v>
      </c>
      <c r="B737" s="17"/>
      <c r="G737" s="3" t="b">
        <f t="shared" ref="G737:G766" si="66">ISERROR(VLOOKUP(C736,$A$2:$A$1012,1,0))</f>
        <v>1</v>
      </c>
      <c r="H737" s="3" t="str">
        <f>_xlfn.CONCAT(D526," = ",C737,",")</f>
        <v xml:space="preserve"> = ,</v>
      </c>
      <c r="I737" s="3"/>
    </row>
    <row r="738" spans="1:9" hidden="1">
      <c r="A738" s="14" t="s">
        <v>345</v>
      </c>
      <c r="B738" s="17"/>
      <c r="G738" s="3" t="b">
        <f t="shared" si="66"/>
        <v>1</v>
      </c>
      <c r="H738" s="3" t="str">
        <f>_xlfn.CONCAT(D642," = ",C738,",")</f>
        <v xml:space="preserve"> = ,</v>
      </c>
      <c r="I738" s="3"/>
    </row>
    <row r="739" spans="1:9" hidden="1">
      <c r="A739" s="14" t="s">
        <v>374</v>
      </c>
      <c r="B739" s="17"/>
      <c r="G739" s="3" t="b">
        <f t="shared" si="66"/>
        <v>1</v>
      </c>
      <c r="H739" s="3" t="str">
        <f>_xlfn.CONCAT(D643," = ",C739,",")</f>
        <v xml:space="preserve"> = ,</v>
      </c>
      <c r="I739" s="3"/>
    </row>
    <row r="740" spans="1:9" hidden="1">
      <c r="A740" s="14" t="s">
        <v>346</v>
      </c>
      <c r="B740" s="17"/>
      <c r="G740" s="3" t="b">
        <f t="shared" si="66"/>
        <v>1</v>
      </c>
      <c r="H740" s="3" t="str">
        <f>_xlfn.CONCAT(D644," = ",C740,",")</f>
        <v xml:space="preserve"> = ,</v>
      </c>
      <c r="I740" s="3"/>
    </row>
    <row r="741" spans="1:9" hidden="1">
      <c r="A741" s="14" t="s">
        <v>375</v>
      </c>
      <c r="B741" s="17"/>
      <c r="G741" s="3" t="b">
        <f t="shared" si="66"/>
        <v>1</v>
      </c>
      <c r="H741" s="3" t="str">
        <f>_xlfn.CONCAT(D645," = ",C741,",")</f>
        <v xml:space="preserve"> = ,</v>
      </c>
      <c r="I741" s="3"/>
    </row>
    <row r="742" spans="1:9" hidden="1">
      <c r="A742" s="14" t="s">
        <v>519</v>
      </c>
      <c r="B742" s="17"/>
      <c r="G742" s="3" t="b">
        <f t="shared" si="66"/>
        <v>1</v>
      </c>
      <c r="H742" s="3" t="str">
        <f t="shared" ref="H742:H753" si="67">_xlfn.CONCAT(D531," = ",C742,",")</f>
        <v xml:space="preserve"> = ,</v>
      </c>
      <c r="I742" s="3"/>
    </row>
    <row r="743" spans="1:9" hidden="1">
      <c r="A743" s="14" t="s">
        <v>676</v>
      </c>
      <c r="B743" s="17"/>
      <c r="G743" s="3" t="b">
        <f t="shared" si="66"/>
        <v>1</v>
      </c>
      <c r="H743" s="3" t="str">
        <f t="shared" si="67"/>
        <v xml:space="preserve"> = ,</v>
      </c>
      <c r="I743" s="3"/>
    </row>
    <row r="744" spans="1:9" hidden="1">
      <c r="A744" s="14" t="s">
        <v>690</v>
      </c>
      <c r="B744" s="17"/>
      <c r="G744" s="3" t="b">
        <f t="shared" si="66"/>
        <v>1</v>
      </c>
      <c r="H744" s="3" t="str">
        <f t="shared" si="67"/>
        <v xml:space="preserve"> = ,</v>
      </c>
      <c r="I744" s="3"/>
    </row>
    <row r="745" spans="1:9" hidden="1">
      <c r="A745" s="14" t="s">
        <v>46</v>
      </c>
      <c r="B745" s="17"/>
      <c r="G745" s="3" t="b">
        <f t="shared" si="66"/>
        <v>1</v>
      </c>
      <c r="H745" s="3" t="str">
        <f t="shared" si="67"/>
        <v xml:space="preserve"> = ,</v>
      </c>
      <c r="I745" s="3"/>
    </row>
    <row r="746" spans="1:9" hidden="1">
      <c r="A746" s="14" t="s">
        <v>697</v>
      </c>
      <c r="B746" s="17"/>
      <c r="G746" s="3" t="b">
        <f t="shared" si="66"/>
        <v>1</v>
      </c>
      <c r="H746" s="3" t="str">
        <f t="shared" si="67"/>
        <v xml:space="preserve"> = ,</v>
      </c>
      <c r="I746" s="3"/>
    </row>
    <row r="747" spans="1:9" hidden="1">
      <c r="A747" s="14" t="s">
        <v>702</v>
      </c>
      <c r="B747" s="17"/>
      <c r="G747" s="3" t="b">
        <f t="shared" si="66"/>
        <v>1</v>
      </c>
      <c r="H747" s="3" t="str">
        <f t="shared" si="67"/>
        <v xml:space="preserve"> = ,</v>
      </c>
      <c r="I747" s="3"/>
    </row>
    <row r="748" spans="1:9" hidden="1">
      <c r="A748" s="14" t="s">
        <v>707</v>
      </c>
      <c r="B748" s="17"/>
      <c r="G748" s="3" t="b">
        <f t="shared" si="66"/>
        <v>1</v>
      </c>
      <c r="H748" s="3" t="str">
        <f t="shared" si="67"/>
        <v xml:space="preserve"> = ,</v>
      </c>
      <c r="I748" s="3"/>
    </row>
    <row r="749" spans="1:9" hidden="1">
      <c r="A749" s="14" t="s">
        <v>712</v>
      </c>
      <c r="B749" s="17"/>
      <c r="G749" s="3" t="b">
        <f t="shared" si="66"/>
        <v>1</v>
      </c>
      <c r="H749" s="3" t="str">
        <f t="shared" si="67"/>
        <v xml:space="preserve"> = ,</v>
      </c>
      <c r="I749" s="3"/>
    </row>
    <row r="750" spans="1:9" hidden="1">
      <c r="A750" s="14" t="s">
        <v>717</v>
      </c>
      <c r="B750" s="17"/>
      <c r="G750" s="3" t="b">
        <f t="shared" si="66"/>
        <v>1</v>
      </c>
      <c r="H750" s="3" t="str">
        <f t="shared" si="67"/>
        <v xml:space="preserve"> = ,</v>
      </c>
      <c r="I750" s="3"/>
    </row>
    <row r="751" spans="1:9" hidden="1">
      <c r="A751" s="14" t="s">
        <v>564</v>
      </c>
      <c r="B751" s="17"/>
      <c r="G751" s="3" t="b">
        <f t="shared" si="66"/>
        <v>1</v>
      </c>
      <c r="H751" s="3" t="str">
        <f t="shared" si="67"/>
        <v xml:space="preserve"> = ,</v>
      </c>
      <c r="I751" s="3"/>
    </row>
    <row r="752" spans="1:9" hidden="1">
      <c r="A752" s="14" t="s">
        <v>575</v>
      </c>
      <c r="B752" s="17"/>
      <c r="G752" s="3" t="b">
        <f t="shared" si="66"/>
        <v>1</v>
      </c>
      <c r="H752" s="3" t="str">
        <f t="shared" si="67"/>
        <v xml:space="preserve"> = ,</v>
      </c>
      <c r="I752" s="3"/>
    </row>
    <row r="753" spans="1:9" hidden="1">
      <c r="A753" s="14" t="s">
        <v>566</v>
      </c>
      <c r="B753" s="17"/>
      <c r="G753" s="3" t="b">
        <f t="shared" si="66"/>
        <v>1</v>
      </c>
      <c r="H753" s="3" t="str">
        <f t="shared" si="67"/>
        <v xml:space="preserve"> = ,</v>
      </c>
      <c r="I753" s="3"/>
    </row>
    <row r="754" spans="1:9" hidden="1">
      <c r="A754" s="14" t="s">
        <v>321</v>
      </c>
      <c r="B754" s="17"/>
      <c r="G754" s="3" t="b">
        <f t="shared" si="66"/>
        <v>1</v>
      </c>
      <c r="H754" s="3" t="str">
        <f>_xlfn.CONCAT(D658," = ",C754,",")</f>
        <v xml:space="preserve"> = ,</v>
      </c>
      <c r="I754" s="3"/>
    </row>
    <row r="755" spans="1:9" hidden="1">
      <c r="A755" s="14" t="s">
        <v>347</v>
      </c>
      <c r="B755" s="17"/>
      <c r="G755" s="3" t="b">
        <f t="shared" si="66"/>
        <v>1</v>
      </c>
      <c r="H755" s="3" t="str">
        <f>_xlfn.CONCAT(D659," = ",C755,",")</f>
        <v xml:space="preserve"> = ,</v>
      </c>
      <c r="I755" s="3"/>
    </row>
    <row r="756" spans="1:9" hidden="1">
      <c r="A756" s="14" t="s">
        <v>376</v>
      </c>
      <c r="B756" s="17"/>
      <c r="G756" s="3" t="b">
        <f t="shared" si="66"/>
        <v>1</v>
      </c>
      <c r="H756" s="3" t="str">
        <f>_xlfn.CONCAT(D660," = ",C756,",")</f>
        <v xml:space="preserve"> = ,</v>
      </c>
      <c r="I756" s="3"/>
    </row>
    <row r="757" spans="1:9" hidden="1">
      <c r="A757" s="14" t="s">
        <v>416</v>
      </c>
      <c r="B757" s="17"/>
      <c r="G757" s="3" t="b">
        <f t="shared" si="66"/>
        <v>1</v>
      </c>
      <c r="H757" s="3" t="str">
        <f>_xlfn.CONCAT(D661," = ",C757,",")</f>
        <v xml:space="preserve"> = ,</v>
      </c>
      <c r="I757" s="3"/>
    </row>
    <row r="758" spans="1:9" hidden="1">
      <c r="A758" s="14" t="s">
        <v>535</v>
      </c>
      <c r="B758" s="17"/>
      <c r="G758" s="3" t="b">
        <f t="shared" si="66"/>
        <v>1</v>
      </c>
      <c r="H758" s="3" t="str">
        <f>_xlfn.CONCAT(D547," = ",C758,",")</f>
        <v xml:space="preserve"> = ,</v>
      </c>
      <c r="I758" s="3"/>
    </row>
    <row r="759" spans="1:9" hidden="1">
      <c r="A759" s="14" t="s">
        <v>404</v>
      </c>
      <c r="B759" s="17"/>
      <c r="G759" s="3" t="b">
        <f t="shared" si="66"/>
        <v>1</v>
      </c>
      <c r="H759" s="3" t="str">
        <f>_xlfn.CONCAT(D663," = ",C759,",")</f>
        <v xml:space="preserve"> = ,</v>
      </c>
      <c r="I759" s="3"/>
    </row>
    <row r="760" spans="1:9" hidden="1">
      <c r="A760" s="14" t="s">
        <v>506</v>
      </c>
      <c r="B760" s="17"/>
      <c r="G760" s="3" t="b">
        <f t="shared" si="66"/>
        <v>1</v>
      </c>
      <c r="H760" s="3" t="str">
        <f>_xlfn.CONCAT(D549," = ",C760,",")</f>
        <v xml:space="preserve"> = ,</v>
      </c>
      <c r="I760" s="3"/>
    </row>
    <row r="761" spans="1:9" hidden="1">
      <c r="A761" s="14" t="s">
        <v>348</v>
      </c>
      <c r="B761" s="17"/>
      <c r="G761" s="3" t="b">
        <f t="shared" si="66"/>
        <v>1</v>
      </c>
      <c r="H761" s="3" t="str">
        <f>_xlfn.CONCAT(D665," = ",C761,",")</f>
        <v xml:space="preserve"> = ,</v>
      </c>
      <c r="I761" s="3"/>
    </row>
    <row r="762" spans="1:9" hidden="1">
      <c r="A762" s="14" t="s">
        <v>377</v>
      </c>
      <c r="B762" s="17"/>
      <c r="G762" s="3" t="b">
        <f t="shared" si="66"/>
        <v>1</v>
      </c>
      <c r="H762" s="3" t="str">
        <f>_xlfn.CONCAT(D666," = ",C762,",")</f>
        <v xml:space="preserve"> = ,</v>
      </c>
      <c r="I762" s="3"/>
    </row>
    <row r="763" spans="1:9" hidden="1">
      <c r="A763" s="3" t="s">
        <v>3</v>
      </c>
      <c r="B763" s="11"/>
      <c r="G763" s="3" t="b">
        <f t="shared" si="66"/>
        <v>1</v>
      </c>
      <c r="H763" s="3" t="str">
        <f>_xlfn.CONCAT(D552," = ",C763,",")</f>
        <v xml:space="preserve"> = ,</v>
      </c>
      <c r="I763" s="3"/>
    </row>
    <row r="764" spans="1:9" hidden="1">
      <c r="A764" s="14" t="s">
        <v>419</v>
      </c>
      <c r="B764" s="17"/>
      <c r="G764" s="3" t="b">
        <f t="shared" si="66"/>
        <v>1</v>
      </c>
      <c r="H764" s="3" t="str">
        <f>_xlfn.CONCAT(D668," = ",C764,",")</f>
        <v xml:space="preserve"> = ,</v>
      </c>
      <c r="I764" s="3"/>
    </row>
    <row r="765" spans="1:9" hidden="1">
      <c r="A765" s="14" t="s">
        <v>722</v>
      </c>
      <c r="B765" s="17"/>
      <c r="G765" s="3" t="b">
        <f t="shared" si="66"/>
        <v>1</v>
      </c>
      <c r="H765" s="3" t="str">
        <f>_xlfn.CONCAT(D554," = ",C765,",")</f>
        <v xml:space="preserve"> = ,</v>
      </c>
      <c r="I765" s="3"/>
    </row>
    <row r="766" spans="1:9" hidden="1">
      <c r="A766" s="14" t="s">
        <v>723</v>
      </c>
      <c r="B766" s="17"/>
      <c r="G766" s="3" t="b">
        <f t="shared" si="66"/>
        <v>1</v>
      </c>
      <c r="H766" s="3" t="str">
        <f>_xlfn.CONCAT(D555," = ",C766,",")</f>
        <v xml:space="preserve"> = ,</v>
      </c>
      <c r="I766" s="3"/>
    </row>
    <row r="767" spans="1:9" hidden="1">
      <c r="A767" s="3" t="s">
        <v>27</v>
      </c>
      <c r="B767" s="18"/>
      <c r="G767" s="3" t="b">
        <f>ISERROR(VLOOKUP(C767,$A$2:$A$1012,1,0))</f>
        <v>1</v>
      </c>
      <c r="H767" s="3" t="str">
        <f>_xlfn.CONCAT(D674," = ",C767,",")</f>
        <v xml:space="preserve"> = ,</v>
      </c>
      <c r="I767" s="3"/>
    </row>
    <row r="768" spans="1:9" hidden="1">
      <c r="A768" s="3" t="s">
        <v>22</v>
      </c>
      <c r="B768" s="11"/>
      <c r="G768" s="3" t="b">
        <f>ISERROR(VLOOKUP(C767,$A$2:$A$1012,1,0))</f>
        <v>1</v>
      </c>
      <c r="H768" s="3" t="str">
        <f>_xlfn.CONCAT(D557," = ",C768,",")</f>
        <v xml:space="preserve"> = ,</v>
      </c>
      <c r="I768" s="3"/>
    </row>
    <row r="769" spans="1:9" hidden="1">
      <c r="A769" s="3" t="s">
        <v>23</v>
      </c>
      <c r="B769" s="11"/>
      <c r="G769" s="3" t="b">
        <f>ISERROR(VLOOKUP(C768,$A$2:$A$1012,1,0))</f>
        <v>1</v>
      </c>
      <c r="H769" s="3" t="str">
        <f>_xlfn.CONCAT(D558," = ",C769,",")</f>
        <v xml:space="preserve"> = ,</v>
      </c>
      <c r="I769" s="3"/>
    </row>
    <row r="770" spans="1:9" hidden="1">
      <c r="A770" s="3" t="s">
        <v>24</v>
      </c>
      <c r="B770" s="11"/>
      <c r="G770" s="3" t="b">
        <f>ISERROR(VLOOKUP(C769,$A$2:$A$1012,1,0))</f>
        <v>1</v>
      </c>
      <c r="H770" s="3" t="str">
        <f>_xlfn.CONCAT(D559," = ",C770,",")</f>
        <v xml:space="preserve"> = ,</v>
      </c>
      <c r="I770" s="3"/>
    </row>
    <row r="771" spans="1:9" hidden="1">
      <c r="A771" s="3" t="s">
        <v>25</v>
      </c>
      <c r="B771" s="11"/>
      <c r="G771" s="3" t="b">
        <f>ISERROR(VLOOKUP(C770,$A$2:$A$1012,1,0))</f>
        <v>1</v>
      </c>
      <c r="H771" s="3" t="str">
        <f>_xlfn.CONCAT(D560," = ",C771,",")</f>
        <v xml:space="preserve"> = ,</v>
      </c>
      <c r="I771" s="3"/>
    </row>
    <row r="772" spans="1:9" hidden="1">
      <c r="A772" s="1"/>
      <c r="B772" s="12"/>
      <c r="H772" s="3" t="str">
        <f>_xlfn.CONCAT(D762," = ",C772,",")</f>
        <v xml:space="preserve"> = ,</v>
      </c>
    </row>
    <row r="773" spans="1:9">
      <c r="A773" s="1"/>
      <c r="B773" s="26"/>
    </row>
    <row r="774" spans="1:9">
      <c r="A774" s="1"/>
      <c r="B774" s="26"/>
    </row>
    <row r="775" spans="1:9">
      <c r="A775" s="1"/>
      <c r="B775" s="26"/>
    </row>
    <row r="776" spans="1:9">
      <c r="A776" s="1"/>
      <c r="B776" s="26"/>
    </row>
    <row r="777" spans="1:9">
      <c r="A777" s="1"/>
      <c r="B777" s="26"/>
    </row>
    <row r="778" spans="1:9">
      <c r="A778" s="1"/>
      <c r="B778" s="26"/>
    </row>
    <row r="779" spans="1:9">
      <c r="A779" s="1"/>
      <c r="B779" s="26"/>
    </row>
    <row r="780" spans="1:9">
      <c r="A780" s="1"/>
      <c r="B780" s="26"/>
    </row>
    <row r="781" spans="1:9">
      <c r="A781" s="1"/>
      <c r="B781" s="26"/>
    </row>
    <row r="782" spans="1:9">
      <c r="A782" s="1"/>
      <c r="B782" s="26"/>
    </row>
    <row r="783" spans="1:9">
      <c r="A783" s="1"/>
      <c r="B783" s="26"/>
    </row>
    <row r="784" spans="1:9">
      <c r="A784" s="1"/>
      <c r="B784" s="26"/>
    </row>
    <row r="785" spans="1:2">
      <c r="A785" s="1"/>
      <c r="B785" s="26"/>
    </row>
    <row r="786" spans="1:2">
      <c r="A786" s="1"/>
      <c r="B786" s="26"/>
    </row>
    <row r="787" spans="1:2">
      <c r="A787" s="1"/>
      <c r="B787" s="26"/>
    </row>
    <row r="788" spans="1:2">
      <c r="A788" s="1"/>
      <c r="B788" s="26"/>
    </row>
    <row r="789" spans="1:2">
      <c r="A789" s="1"/>
      <c r="B789" s="26"/>
    </row>
    <row r="790" spans="1:2">
      <c r="A790" s="1"/>
      <c r="B790" s="26"/>
    </row>
    <row r="791" spans="1:2">
      <c r="A791" s="1"/>
      <c r="B791" s="26"/>
    </row>
    <row r="792" spans="1:2">
      <c r="A792" s="1"/>
      <c r="B792" s="26"/>
    </row>
    <row r="793" spans="1:2">
      <c r="A793" s="1"/>
      <c r="B793" s="26"/>
    </row>
    <row r="794" spans="1:2">
      <c r="A794" s="1"/>
      <c r="B794" s="26"/>
    </row>
    <row r="795" spans="1:2">
      <c r="A795" s="1"/>
      <c r="B795" s="26"/>
    </row>
    <row r="796" spans="1:2">
      <c r="A796" s="1"/>
      <c r="B796" s="26"/>
    </row>
    <row r="797" spans="1:2">
      <c r="A797" s="1"/>
      <c r="B797" s="26"/>
    </row>
    <row r="798" spans="1:2">
      <c r="A798" s="1"/>
      <c r="B798" s="26"/>
    </row>
    <row r="799" spans="1:2">
      <c r="A799" s="1"/>
      <c r="B799" s="26"/>
    </row>
    <row r="800" spans="1:2">
      <c r="A800" s="1"/>
      <c r="B800" s="26"/>
    </row>
    <row r="801" spans="1:2">
      <c r="A801" s="1"/>
      <c r="B801" s="26"/>
    </row>
    <row r="802" spans="1:2">
      <c r="A802" s="1"/>
      <c r="B802" s="26"/>
    </row>
    <row r="803" spans="1:2">
      <c r="A803" s="1"/>
      <c r="B803" s="26"/>
    </row>
    <row r="804" spans="1:2">
      <c r="A804" s="1"/>
      <c r="B804" s="26"/>
    </row>
    <row r="805" spans="1:2">
      <c r="A805" s="1"/>
      <c r="B805" s="26"/>
    </row>
    <row r="806" spans="1:2">
      <c r="A806" s="1"/>
      <c r="B806" s="26"/>
    </row>
    <row r="807" spans="1:2">
      <c r="A807" s="1"/>
      <c r="B807" s="26"/>
    </row>
    <row r="808" spans="1:2">
      <c r="A808" s="1"/>
      <c r="B808" s="26"/>
    </row>
    <row r="809" spans="1:2">
      <c r="A809" s="1"/>
      <c r="B809" s="26"/>
    </row>
    <row r="810" spans="1:2">
      <c r="A810" s="1"/>
      <c r="B810" s="26"/>
    </row>
    <row r="811" spans="1:2">
      <c r="A811" s="1"/>
      <c r="B811" s="26"/>
    </row>
    <row r="812" spans="1:2">
      <c r="A812" s="1"/>
      <c r="B812" s="26"/>
    </row>
    <row r="813" spans="1:2">
      <c r="A813" s="1"/>
      <c r="B813" s="26"/>
    </row>
    <row r="814" spans="1:2">
      <c r="A814" s="1"/>
      <c r="B814" s="26"/>
    </row>
    <row r="815" spans="1:2">
      <c r="A815" s="1"/>
      <c r="B815" s="26"/>
    </row>
    <row r="816" spans="1:2">
      <c r="A816" s="1"/>
      <c r="B816" s="26"/>
    </row>
    <row r="817" spans="1:2">
      <c r="A817" s="1"/>
      <c r="B817" s="26"/>
    </row>
    <row r="818" spans="1:2">
      <c r="A818" s="1"/>
      <c r="B818" s="26"/>
    </row>
    <row r="819" spans="1:2">
      <c r="A819" s="1"/>
      <c r="B819" s="26"/>
    </row>
    <row r="820" spans="1:2">
      <c r="A820" s="1"/>
      <c r="B820" s="26"/>
    </row>
    <row r="821" spans="1:2">
      <c r="A821" s="1"/>
      <c r="B821" s="26"/>
    </row>
    <row r="822" spans="1:2">
      <c r="A822" s="1"/>
      <c r="B822" s="26"/>
    </row>
    <row r="823" spans="1:2">
      <c r="A823" s="1"/>
      <c r="B823" s="26"/>
    </row>
    <row r="824" spans="1:2">
      <c r="A824" s="1"/>
      <c r="B824" s="26"/>
    </row>
    <row r="825" spans="1:2">
      <c r="A825" s="1"/>
      <c r="B825" s="26"/>
    </row>
    <row r="826" spans="1:2">
      <c r="A826" s="1"/>
      <c r="B826" s="26"/>
    </row>
    <row r="827" spans="1:2">
      <c r="A827" s="1"/>
      <c r="B827" s="26"/>
    </row>
    <row r="828" spans="1:2">
      <c r="A828" s="1"/>
      <c r="B828" s="26"/>
    </row>
    <row r="829" spans="1:2">
      <c r="A829" s="1"/>
      <c r="B829" s="26"/>
    </row>
    <row r="830" spans="1:2">
      <c r="A830" s="1"/>
      <c r="B830" s="26"/>
    </row>
    <row r="831" spans="1:2">
      <c r="A831" s="1"/>
      <c r="B831" s="26"/>
    </row>
    <row r="832" spans="1:2">
      <c r="A832" s="1"/>
      <c r="B832" s="26"/>
    </row>
    <row r="833" spans="1:2">
      <c r="A833" s="1"/>
      <c r="B833" s="26"/>
    </row>
    <row r="834" spans="1:2">
      <c r="A834" s="1"/>
      <c r="B834" s="26"/>
    </row>
    <row r="835" spans="1:2">
      <c r="A835" s="1"/>
      <c r="B835" s="26"/>
    </row>
    <row r="836" spans="1:2">
      <c r="A836" s="1"/>
      <c r="B836" s="26"/>
    </row>
    <row r="837" spans="1:2">
      <c r="A837" s="1"/>
      <c r="B837" s="26"/>
    </row>
    <row r="838" spans="1:2">
      <c r="A838" s="1"/>
      <c r="B838" s="26"/>
    </row>
    <row r="839" spans="1:2">
      <c r="A839" s="1"/>
      <c r="B839" s="26"/>
    </row>
    <row r="840" spans="1:2">
      <c r="A840" s="1"/>
      <c r="B840" s="26"/>
    </row>
    <row r="841" spans="1:2">
      <c r="A841" s="1"/>
      <c r="B841" s="26"/>
    </row>
    <row r="842" spans="1:2">
      <c r="A842" s="1"/>
      <c r="B842" s="26"/>
    </row>
    <row r="843" spans="1:2">
      <c r="A843" s="1"/>
      <c r="B843" s="26"/>
    </row>
    <row r="844" spans="1:2">
      <c r="A844" s="1"/>
      <c r="B844" s="26"/>
    </row>
    <row r="845" spans="1:2">
      <c r="A845" s="1"/>
      <c r="B845" s="26"/>
    </row>
    <row r="846" spans="1:2">
      <c r="A846" s="1"/>
      <c r="B846" s="26"/>
    </row>
    <row r="847" spans="1:2">
      <c r="A847" s="1"/>
      <c r="B847" s="26"/>
    </row>
    <row r="848" spans="1:2">
      <c r="A848" s="1"/>
      <c r="B848" s="26"/>
    </row>
    <row r="849" spans="1:2">
      <c r="A849" s="1"/>
      <c r="B849" s="26"/>
    </row>
    <row r="850" spans="1:2">
      <c r="A850" s="1"/>
      <c r="B850" s="26"/>
    </row>
    <row r="851" spans="1:2">
      <c r="A851" s="1"/>
      <c r="B851" s="26"/>
    </row>
    <row r="852" spans="1:2">
      <c r="A852" s="1"/>
      <c r="B852" s="26"/>
    </row>
    <row r="853" spans="1:2">
      <c r="A853" s="1"/>
      <c r="B853" s="26"/>
    </row>
    <row r="854" spans="1:2">
      <c r="A854" s="1"/>
      <c r="B854" s="26"/>
    </row>
    <row r="855" spans="1:2">
      <c r="A855" s="1"/>
      <c r="B855" s="26"/>
    </row>
    <row r="856" spans="1:2">
      <c r="A856" s="1"/>
      <c r="B856" s="26"/>
    </row>
    <row r="857" spans="1:2">
      <c r="A857" s="1"/>
      <c r="B857" s="26"/>
    </row>
    <row r="858" spans="1:2">
      <c r="A858" s="1"/>
      <c r="B858" s="26"/>
    </row>
    <row r="859" spans="1:2">
      <c r="A859" s="1"/>
      <c r="B859" s="26"/>
    </row>
    <row r="860" spans="1:2">
      <c r="A860" s="1"/>
      <c r="B860" s="26"/>
    </row>
    <row r="861" spans="1:2">
      <c r="A861" s="1"/>
      <c r="B861" s="26"/>
    </row>
    <row r="862" spans="1:2">
      <c r="A862" s="1"/>
      <c r="B862" s="26"/>
    </row>
    <row r="863" spans="1:2">
      <c r="A863" s="1"/>
      <c r="B863" s="26"/>
    </row>
    <row r="864" spans="1:2">
      <c r="A864" s="1"/>
      <c r="B864" s="26"/>
    </row>
    <row r="865" spans="1:2">
      <c r="A865" s="1"/>
      <c r="B865" s="26"/>
    </row>
    <row r="866" spans="1:2">
      <c r="A866" s="1"/>
      <c r="B866" s="26"/>
    </row>
    <row r="867" spans="1:2">
      <c r="A867" s="1"/>
      <c r="B867" s="26"/>
    </row>
    <row r="868" spans="1:2">
      <c r="A868" s="1"/>
      <c r="B868" s="26"/>
    </row>
    <row r="869" spans="1:2">
      <c r="A869" s="1"/>
      <c r="B869" s="26"/>
    </row>
    <row r="870" spans="1:2">
      <c r="A870" s="1"/>
      <c r="B870" s="26"/>
    </row>
    <row r="871" spans="1:2">
      <c r="A871" s="1"/>
      <c r="B871" s="26"/>
    </row>
    <row r="872" spans="1:2">
      <c r="A872" s="1"/>
      <c r="B872" s="26"/>
    </row>
    <row r="873" spans="1:2">
      <c r="A873" s="1"/>
      <c r="B873" s="26"/>
    </row>
    <row r="874" spans="1:2">
      <c r="A874" s="1"/>
      <c r="B874" s="26"/>
    </row>
    <row r="875" spans="1:2">
      <c r="A875" s="1"/>
      <c r="B875" s="26"/>
    </row>
    <row r="876" spans="1:2">
      <c r="A876" s="1"/>
      <c r="B876" s="26"/>
    </row>
    <row r="877" spans="1:2">
      <c r="A877" s="1"/>
      <c r="B877" s="26"/>
    </row>
    <row r="878" spans="1:2">
      <c r="A878" s="1"/>
      <c r="B878" s="26"/>
    </row>
    <row r="879" spans="1:2">
      <c r="A879" s="1"/>
      <c r="B879" s="26"/>
    </row>
    <row r="880" spans="1:2">
      <c r="A880" s="1"/>
      <c r="B880" s="26"/>
    </row>
    <row r="881" spans="1:2">
      <c r="A881" s="1"/>
      <c r="B881" s="26"/>
    </row>
    <row r="882" spans="1:2">
      <c r="A882" s="1"/>
      <c r="B882" s="26"/>
    </row>
    <row r="883" spans="1:2">
      <c r="A883" s="1"/>
      <c r="B883" s="26"/>
    </row>
    <row r="884" spans="1:2">
      <c r="A884" s="1"/>
      <c r="B884" s="26"/>
    </row>
    <row r="885" spans="1:2">
      <c r="A885" s="1"/>
      <c r="B885" s="26"/>
    </row>
    <row r="886" spans="1:2">
      <c r="A886" s="1"/>
      <c r="B886" s="26"/>
    </row>
    <row r="887" spans="1:2">
      <c r="A887" s="1"/>
      <c r="B887" s="26"/>
    </row>
    <row r="888" spans="1:2">
      <c r="A888" s="1"/>
      <c r="B888" s="26"/>
    </row>
    <row r="889" spans="1:2">
      <c r="A889" s="1"/>
      <c r="B889" s="26"/>
    </row>
    <row r="890" spans="1:2">
      <c r="A890" s="1"/>
      <c r="B890" s="26"/>
    </row>
    <row r="891" spans="1:2">
      <c r="A891" s="1"/>
      <c r="B891" s="26"/>
    </row>
    <row r="892" spans="1:2">
      <c r="A892" s="1"/>
      <c r="B892" s="26"/>
    </row>
    <row r="893" spans="1:2">
      <c r="A893" s="1"/>
      <c r="B893" s="26"/>
    </row>
    <row r="894" spans="1:2">
      <c r="A894" s="1"/>
      <c r="B894" s="26"/>
    </row>
    <row r="895" spans="1:2">
      <c r="A895" s="1"/>
      <c r="B895" s="26"/>
    </row>
    <row r="896" spans="1:2">
      <c r="A896" s="1"/>
      <c r="B896" s="26"/>
    </row>
    <row r="897" spans="1:2">
      <c r="A897" s="1"/>
      <c r="B897" s="26"/>
    </row>
    <row r="898" spans="1:2">
      <c r="A898" s="1"/>
      <c r="B898" s="26"/>
    </row>
    <row r="899" spans="1:2">
      <c r="A899" s="1"/>
      <c r="B899" s="26"/>
    </row>
    <row r="900" spans="1:2">
      <c r="A900" s="1"/>
      <c r="B900" s="26"/>
    </row>
    <row r="901" spans="1:2">
      <c r="A901" s="1"/>
      <c r="B901" s="26"/>
    </row>
    <row r="902" spans="1:2">
      <c r="A902" s="1"/>
      <c r="B902" s="26"/>
    </row>
    <row r="903" spans="1:2">
      <c r="A903" s="1"/>
      <c r="B903" s="26"/>
    </row>
    <row r="904" spans="1:2">
      <c r="A904" s="1"/>
      <c r="B904" s="26"/>
    </row>
    <row r="905" spans="1:2">
      <c r="A905" s="1"/>
      <c r="B905" s="26"/>
    </row>
    <row r="906" spans="1:2">
      <c r="A906" s="1"/>
      <c r="B906" s="26"/>
    </row>
    <row r="907" spans="1:2">
      <c r="A907" s="1"/>
      <c r="B907" s="26"/>
    </row>
    <row r="908" spans="1:2">
      <c r="A908" s="1"/>
      <c r="B908" s="26"/>
    </row>
    <row r="909" spans="1:2">
      <c r="A909" s="1"/>
      <c r="B909" s="26"/>
    </row>
    <row r="910" spans="1:2">
      <c r="A910" s="1"/>
      <c r="B910" s="26"/>
    </row>
    <row r="911" spans="1:2">
      <c r="A911" s="1"/>
      <c r="B911" s="26"/>
    </row>
    <row r="912" spans="1:2">
      <c r="A912" s="1"/>
      <c r="B912" s="26"/>
    </row>
    <row r="913" spans="1:2">
      <c r="A913" s="1"/>
      <c r="B913" s="26"/>
    </row>
    <row r="914" spans="1:2">
      <c r="A914" s="1"/>
      <c r="B914" s="26"/>
    </row>
    <row r="915" spans="1:2">
      <c r="A915" s="1"/>
      <c r="B915" s="26"/>
    </row>
    <row r="916" spans="1:2">
      <c r="A916" s="1"/>
      <c r="B916" s="26"/>
    </row>
    <row r="917" spans="1:2">
      <c r="A917" s="1"/>
      <c r="B917" s="26"/>
    </row>
    <row r="918" spans="1:2">
      <c r="A918" s="1"/>
      <c r="B918" s="26"/>
    </row>
    <row r="919" spans="1:2">
      <c r="A919" s="1"/>
      <c r="B919" s="26"/>
    </row>
    <row r="920" spans="1:2">
      <c r="A920" s="1"/>
      <c r="B920" s="26"/>
    </row>
    <row r="921" spans="1:2">
      <c r="A921" s="1"/>
      <c r="B921" s="26"/>
    </row>
    <row r="922" spans="1:2">
      <c r="A922" s="1"/>
      <c r="B922" s="26"/>
    </row>
    <row r="923" spans="1:2">
      <c r="A923" s="1"/>
      <c r="B923" s="26"/>
    </row>
    <row r="924" spans="1:2">
      <c r="A924" s="1"/>
      <c r="B924" s="26"/>
    </row>
    <row r="925" spans="1:2">
      <c r="A925" s="1"/>
      <c r="B925" s="26"/>
    </row>
    <row r="926" spans="1:2">
      <c r="A926" s="1"/>
      <c r="B926" s="26"/>
    </row>
    <row r="927" spans="1:2">
      <c r="A927" s="1"/>
      <c r="B927" s="26"/>
    </row>
  </sheetData>
  <autoFilter ref="A1:H772" xr:uid="{C2C242AC-44B6-904F-AAAE-648C71849E51}">
    <filterColumn colId="3">
      <customFilters>
        <customFilter operator="notEqual" val=" "/>
      </customFilters>
    </filterColumn>
    <sortState xmlns:xlrd2="http://schemas.microsoft.com/office/spreadsheetml/2017/richdata2" ref="A2:H772">
      <sortCondition ref="C1:C772"/>
    </sortState>
  </autoFilter>
  <phoneticPr fontId="4" type="noConversion"/>
  <conditionalFormatting sqref="G2:G544">
    <cfRule type="containsText" dxfId="3" priority="1" operator="containsText" text="TRUE">
      <formula>NOT(ISERROR(SEARCH("TRUE",G2)))</formula>
    </cfRule>
  </conditionalFormatting>
  <dataValidations count="1">
    <dataValidation type="custom" allowBlank="1" showInputMessage="1" showErrorMessage="1" sqref="G1:G1048576" xr:uid="{B9F5F524-AA9B-CC49-A628-19C116192EE6}">
      <formula1>"TRUE"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59D75-4803-FB4C-97DF-D8ABA98AF6A1}">
  <dimension ref="A1:J951"/>
  <sheetViews>
    <sheetView workbookViewId="0">
      <selection activeCell="D5" sqref="D5"/>
    </sheetView>
  </sheetViews>
  <sheetFormatPr baseColWidth="10" defaultRowHeight="16"/>
  <cols>
    <col min="1" max="1" width="44" customWidth="1"/>
    <col min="2" max="2" width="39.83203125" customWidth="1"/>
  </cols>
  <sheetData>
    <row r="1" spans="1:10">
      <c r="A1" t="s">
        <v>3107</v>
      </c>
      <c r="B1" t="s">
        <v>3108</v>
      </c>
      <c r="C1" t="s">
        <v>2774</v>
      </c>
      <c r="D1" t="s">
        <v>2775</v>
      </c>
    </row>
    <row r="2" spans="1:10" ht="27" customHeight="1">
      <c r="B2" t="s">
        <v>731</v>
      </c>
      <c r="C2" t="b">
        <f>ISERROR(VLOOKUP(A2,$B$2:$B$996,1,0))</f>
        <v>1</v>
      </c>
      <c r="D2" t="b">
        <f>ISERROR(VLOOKUP(B2,$A$2:$A$1012,1,0))</f>
        <v>1</v>
      </c>
      <c r="E2" t="b">
        <f>A2=B2</f>
        <v>0</v>
      </c>
      <c r="J2" t="s">
        <v>731</v>
      </c>
    </row>
    <row r="3" spans="1:10">
      <c r="A3" s="2" t="s">
        <v>4933</v>
      </c>
      <c r="B3" t="s">
        <v>1997</v>
      </c>
      <c r="C3" t="b">
        <f>ISERROR(VLOOKUP(A3,$B$2:$B$996,1,0))</f>
        <v>1</v>
      </c>
      <c r="D3" t="b">
        <f t="shared" ref="D3:D66" si="0">ISERROR(VLOOKUP(B3,$A$2:$A$1012,1,0))</f>
        <v>1</v>
      </c>
      <c r="E3" t="b">
        <f t="shared" ref="E3:E66" si="1">A3=B3</f>
        <v>0</v>
      </c>
      <c r="J3" t="s">
        <v>1997</v>
      </c>
    </row>
    <row r="4" spans="1:10">
      <c r="A4" t="s">
        <v>4934</v>
      </c>
      <c r="B4" t="s">
        <v>733</v>
      </c>
      <c r="C4" t="b">
        <f t="shared" ref="C4:C66" si="2">ISERROR(VLOOKUP(A4,$B$2:$B$996,1,0))</f>
        <v>0</v>
      </c>
      <c r="D4" t="b">
        <f t="shared" si="0"/>
        <v>1</v>
      </c>
      <c r="E4" t="b">
        <f t="shared" si="1"/>
        <v>0</v>
      </c>
      <c r="J4" t="s">
        <v>733</v>
      </c>
    </row>
    <row r="5" spans="1:10">
      <c r="A5" s="2" t="s">
        <v>1570</v>
      </c>
      <c r="B5" t="s">
        <v>5060</v>
      </c>
      <c r="C5" t="b">
        <f t="shared" si="2"/>
        <v>1</v>
      </c>
      <c r="D5" t="b">
        <f t="shared" si="0"/>
        <v>1</v>
      </c>
      <c r="E5" t="b">
        <f t="shared" si="1"/>
        <v>0</v>
      </c>
      <c r="J5" t="s">
        <v>5060</v>
      </c>
    </row>
    <row r="6" spans="1:10">
      <c r="A6" t="s">
        <v>1571</v>
      </c>
      <c r="B6" t="s">
        <v>1998</v>
      </c>
      <c r="C6" t="b">
        <f t="shared" si="2"/>
        <v>0</v>
      </c>
      <c r="D6" t="b">
        <f t="shared" si="0"/>
        <v>1</v>
      </c>
      <c r="E6" t="b">
        <f t="shared" si="1"/>
        <v>0</v>
      </c>
      <c r="J6" t="s">
        <v>1998</v>
      </c>
    </row>
    <row r="7" spans="1:10">
      <c r="A7" t="s">
        <v>1573</v>
      </c>
      <c r="B7" t="s">
        <v>5061</v>
      </c>
      <c r="C7" t="b">
        <f t="shared" si="2"/>
        <v>0</v>
      </c>
      <c r="D7" t="b">
        <f t="shared" si="0"/>
        <v>1</v>
      </c>
      <c r="E7" t="b">
        <f t="shared" si="1"/>
        <v>0</v>
      </c>
      <c r="J7" t="s">
        <v>5061</v>
      </c>
    </row>
    <row r="8" spans="1:10">
      <c r="A8" t="s">
        <v>1574</v>
      </c>
      <c r="B8" t="s">
        <v>4934</v>
      </c>
      <c r="C8" t="b">
        <f t="shared" si="2"/>
        <v>0</v>
      </c>
      <c r="D8" t="b">
        <f t="shared" si="0"/>
        <v>0</v>
      </c>
      <c r="E8" t="b">
        <f t="shared" si="1"/>
        <v>0</v>
      </c>
      <c r="J8" t="s">
        <v>5062</v>
      </c>
    </row>
    <row r="9" spans="1:10">
      <c r="A9" t="s">
        <v>1575</v>
      </c>
      <c r="B9" t="s">
        <v>5062</v>
      </c>
      <c r="C9" t="b">
        <f t="shared" si="2"/>
        <v>0</v>
      </c>
      <c r="D9" t="b">
        <f t="shared" si="0"/>
        <v>1</v>
      </c>
      <c r="E9" t="b">
        <f t="shared" si="1"/>
        <v>0</v>
      </c>
      <c r="J9" t="s">
        <v>5063</v>
      </c>
    </row>
    <row r="10" spans="1:10">
      <c r="A10" t="s">
        <v>121</v>
      </c>
      <c r="B10" t="s">
        <v>5063</v>
      </c>
      <c r="C10" t="b">
        <f t="shared" si="2"/>
        <v>0</v>
      </c>
      <c r="D10" t="b">
        <f t="shared" si="0"/>
        <v>1</v>
      </c>
      <c r="E10" t="b">
        <f t="shared" si="1"/>
        <v>0</v>
      </c>
      <c r="J10" t="s">
        <v>5064</v>
      </c>
    </row>
    <row r="11" spans="1:10">
      <c r="A11" t="s">
        <v>1266</v>
      </c>
      <c r="B11" t="s">
        <v>5064</v>
      </c>
      <c r="C11" t="b">
        <f t="shared" si="2"/>
        <v>0</v>
      </c>
      <c r="D11" t="b">
        <f t="shared" si="0"/>
        <v>1</v>
      </c>
      <c r="E11" t="b">
        <f t="shared" si="1"/>
        <v>0</v>
      </c>
      <c r="J11" t="s">
        <v>3572</v>
      </c>
    </row>
    <row r="12" spans="1:10">
      <c r="A12" t="s">
        <v>4935</v>
      </c>
      <c r="B12" t="s">
        <v>1571</v>
      </c>
      <c r="C12" t="b">
        <f t="shared" si="2"/>
        <v>0</v>
      </c>
      <c r="D12" t="b">
        <f t="shared" si="0"/>
        <v>0</v>
      </c>
      <c r="E12" t="b">
        <f t="shared" si="1"/>
        <v>0</v>
      </c>
      <c r="J12" t="s">
        <v>0</v>
      </c>
    </row>
    <row r="13" spans="1:10">
      <c r="A13" t="s">
        <v>4936</v>
      </c>
      <c r="B13" t="s">
        <v>1573</v>
      </c>
      <c r="C13" t="b">
        <f t="shared" si="2"/>
        <v>0</v>
      </c>
      <c r="D13" t="b">
        <f t="shared" si="0"/>
        <v>0</v>
      </c>
      <c r="E13" t="b">
        <f t="shared" si="1"/>
        <v>0</v>
      </c>
      <c r="J13" t="s">
        <v>5065</v>
      </c>
    </row>
    <row r="14" spans="1:10">
      <c r="A14" t="s">
        <v>808</v>
      </c>
      <c r="B14" t="s">
        <v>1574</v>
      </c>
      <c r="C14" t="b">
        <f t="shared" si="2"/>
        <v>0</v>
      </c>
      <c r="D14" t="b">
        <f t="shared" si="0"/>
        <v>0</v>
      </c>
      <c r="E14" t="b">
        <f t="shared" si="1"/>
        <v>0</v>
      </c>
      <c r="J14" t="s">
        <v>5066</v>
      </c>
    </row>
    <row r="15" spans="1:10">
      <c r="A15" s="2" t="s">
        <v>131</v>
      </c>
      <c r="B15" t="s">
        <v>1575</v>
      </c>
      <c r="C15" t="b">
        <f t="shared" si="2"/>
        <v>1</v>
      </c>
      <c r="D15" t="b">
        <f t="shared" si="0"/>
        <v>0</v>
      </c>
      <c r="E15" t="b">
        <f t="shared" si="1"/>
        <v>0</v>
      </c>
      <c r="J15" t="s">
        <v>5067</v>
      </c>
    </row>
    <row r="16" spans="1:10">
      <c r="A16" t="s">
        <v>1576</v>
      </c>
      <c r="B16" t="s">
        <v>121</v>
      </c>
      <c r="C16" t="b">
        <f t="shared" si="2"/>
        <v>0</v>
      </c>
      <c r="D16" t="b">
        <f t="shared" si="0"/>
        <v>0</v>
      </c>
      <c r="E16" t="b">
        <f t="shared" si="1"/>
        <v>0</v>
      </c>
      <c r="J16" t="s">
        <v>5068</v>
      </c>
    </row>
    <row r="17" spans="1:10">
      <c r="A17" t="s">
        <v>823</v>
      </c>
      <c r="C17" t="b">
        <f t="shared" si="2"/>
        <v>0</v>
      </c>
      <c r="D17" t="b">
        <f t="shared" si="0"/>
        <v>1</v>
      </c>
      <c r="E17" t="b">
        <f t="shared" si="1"/>
        <v>0</v>
      </c>
      <c r="J17" t="s">
        <v>5069</v>
      </c>
    </row>
    <row r="18" spans="1:10">
      <c r="A18" t="s">
        <v>1577</v>
      </c>
      <c r="C18" t="b">
        <f t="shared" si="2"/>
        <v>0</v>
      </c>
      <c r="D18" t="b">
        <f t="shared" si="0"/>
        <v>1</v>
      </c>
      <c r="E18" t="b">
        <f t="shared" si="1"/>
        <v>0</v>
      </c>
      <c r="J18" t="s">
        <v>3584</v>
      </c>
    </row>
    <row r="19" spans="1:10">
      <c r="A19" t="s">
        <v>4937</v>
      </c>
      <c r="B19" t="s">
        <v>1266</v>
      </c>
      <c r="C19" t="b">
        <f t="shared" si="2"/>
        <v>0</v>
      </c>
      <c r="D19" t="b">
        <f t="shared" si="0"/>
        <v>0</v>
      </c>
      <c r="E19" t="b">
        <f t="shared" si="1"/>
        <v>0</v>
      </c>
      <c r="J19" t="s">
        <v>3600</v>
      </c>
    </row>
    <row r="20" spans="1:10">
      <c r="A20" s="2" t="s">
        <v>3538</v>
      </c>
      <c r="B20" t="s">
        <v>4935</v>
      </c>
      <c r="C20" t="b">
        <f t="shared" si="2"/>
        <v>1</v>
      </c>
      <c r="D20" t="b">
        <f t="shared" si="0"/>
        <v>0</v>
      </c>
      <c r="E20" t="b">
        <f t="shared" si="1"/>
        <v>0</v>
      </c>
      <c r="J20" t="s">
        <v>5070</v>
      </c>
    </row>
    <row r="21" spans="1:10">
      <c r="A21" s="2" t="s">
        <v>3540</v>
      </c>
      <c r="B21" t="s">
        <v>4936</v>
      </c>
      <c r="C21" t="b">
        <f t="shared" si="2"/>
        <v>1</v>
      </c>
      <c r="D21" t="b">
        <f t="shared" si="0"/>
        <v>0</v>
      </c>
      <c r="E21" t="b">
        <f t="shared" si="1"/>
        <v>0</v>
      </c>
      <c r="J21" t="s">
        <v>5071</v>
      </c>
    </row>
    <row r="22" spans="1:10">
      <c r="A22" s="2" t="s">
        <v>4938</v>
      </c>
      <c r="B22" t="s">
        <v>808</v>
      </c>
      <c r="C22" t="b">
        <f t="shared" si="2"/>
        <v>1</v>
      </c>
      <c r="D22" t="b">
        <f t="shared" si="0"/>
        <v>0</v>
      </c>
      <c r="E22" t="b">
        <f t="shared" si="1"/>
        <v>0</v>
      </c>
      <c r="J22" t="s">
        <v>2080</v>
      </c>
    </row>
    <row r="23" spans="1:10">
      <c r="A23" s="2" t="s">
        <v>4939</v>
      </c>
      <c r="C23" t="b">
        <f t="shared" si="2"/>
        <v>1</v>
      </c>
      <c r="D23" t="b">
        <f t="shared" si="0"/>
        <v>1</v>
      </c>
      <c r="E23" t="b">
        <f t="shared" si="1"/>
        <v>0</v>
      </c>
      <c r="J23" t="s">
        <v>2081</v>
      </c>
    </row>
    <row r="24" spans="1:10">
      <c r="A24" t="s">
        <v>1589</v>
      </c>
      <c r="C24" t="b">
        <f t="shared" si="2"/>
        <v>0</v>
      </c>
      <c r="D24" t="b">
        <f t="shared" si="0"/>
        <v>1</v>
      </c>
      <c r="E24" t="b">
        <f t="shared" si="1"/>
        <v>0</v>
      </c>
      <c r="J24" t="s">
        <v>2082</v>
      </c>
    </row>
    <row r="25" spans="1:10">
      <c r="A25" s="2" t="s">
        <v>1590</v>
      </c>
      <c r="C25" t="b">
        <f t="shared" si="2"/>
        <v>1</v>
      </c>
      <c r="D25" t="b">
        <f t="shared" si="0"/>
        <v>1</v>
      </c>
      <c r="E25" t="b">
        <f t="shared" si="1"/>
        <v>0</v>
      </c>
      <c r="J25" t="s">
        <v>2083</v>
      </c>
    </row>
    <row r="26" spans="1:10">
      <c r="A26" t="s">
        <v>1591</v>
      </c>
      <c r="C26" t="b">
        <f t="shared" si="2"/>
        <v>0</v>
      </c>
      <c r="D26" t="b">
        <f t="shared" si="0"/>
        <v>1</v>
      </c>
      <c r="E26" t="b">
        <f t="shared" si="1"/>
        <v>0</v>
      </c>
      <c r="J26" t="s">
        <v>3585</v>
      </c>
    </row>
    <row r="27" spans="1:10">
      <c r="A27" t="s">
        <v>4940</v>
      </c>
      <c r="C27" t="b">
        <f t="shared" si="2"/>
        <v>0</v>
      </c>
      <c r="D27" t="b">
        <f t="shared" si="0"/>
        <v>1</v>
      </c>
      <c r="E27" t="b">
        <f t="shared" si="1"/>
        <v>0</v>
      </c>
      <c r="J27" t="s">
        <v>5072</v>
      </c>
    </row>
    <row r="28" spans="1:10">
      <c r="A28" t="s">
        <v>1592</v>
      </c>
      <c r="C28" t="b">
        <f t="shared" si="2"/>
        <v>0</v>
      </c>
      <c r="D28" t="b">
        <f t="shared" si="0"/>
        <v>1</v>
      </c>
      <c r="E28" t="b">
        <f t="shared" si="1"/>
        <v>0</v>
      </c>
      <c r="J28" t="s">
        <v>2102</v>
      </c>
    </row>
    <row r="29" spans="1:10">
      <c r="A29" s="2" t="s">
        <v>1593</v>
      </c>
      <c r="C29" t="b">
        <f t="shared" si="2"/>
        <v>1</v>
      </c>
      <c r="D29" t="b">
        <f t="shared" si="0"/>
        <v>1</v>
      </c>
      <c r="E29" t="b">
        <f t="shared" si="1"/>
        <v>0</v>
      </c>
      <c r="J29" t="s">
        <v>2125</v>
      </c>
    </row>
    <row r="30" spans="1:10">
      <c r="A30" t="s">
        <v>1594</v>
      </c>
      <c r="C30" t="b">
        <f t="shared" si="2"/>
        <v>0</v>
      </c>
      <c r="D30" t="b">
        <f t="shared" si="0"/>
        <v>1</v>
      </c>
      <c r="E30" t="b">
        <f t="shared" si="1"/>
        <v>0</v>
      </c>
      <c r="J30" t="s">
        <v>5073</v>
      </c>
    </row>
    <row r="31" spans="1:10">
      <c r="A31" t="s">
        <v>4941</v>
      </c>
      <c r="C31" t="b">
        <f t="shared" si="2"/>
        <v>0</v>
      </c>
      <c r="D31" t="b">
        <f t="shared" si="0"/>
        <v>1</v>
      </c>
      <c r="E31" t="b">
        <f t="shared" si="1"/>
        <v>0</v>
      </c>
      <c r="J31" t="s">
        <v>5074</v>
      </c>
    </row>
    <row r="32" spans="1:10">
      <c r="A32" t="s">
        <v>1595</v>
      </c>
      <c r="C32" t="b">
        <f t="shared" si="2"/>
        <v>0</v>
      </c>
      <c r="D32" t="b">
        <f t="shared" si="0"/>
        <v>1</v>
      </c>
      <c r="E32" t="b">
        <f t="shared" si="1"/>
        <v>0</v>
      </c>
      <c r="J32" t="s">
        <v>5075</v>
      </c>
    </row>
    <row r="33" spans="1:10">
      <c r="A33" t="s">
        <v>1596</v>
      </c>
      <c r="C33" t="b">
        <f t="shared" si="2"/>
        <v>0</v>
      </c>
      <c r="D33" t="b">
        <f t="shared" si="0"/>
        <v>1</v>
      </c>
      <c r="E33" t="b">
        <f t="shared" si="1"/>
        <v>0</v>
      </c>
      <c r="J33" t="s">
        <v>5076</v>
      </c>
    </row>
    <row r="34" spans="1:10">
      <c r="A34" s="2" t="s">
        <v>1597</v>
      </c>
      <c r="C34" t="b">
        <f t="shared" si="2"/>
        <v>1</v>
      </c>
      <c r="D34" t="b">
        <f t="shared" si="0"/>
        <v>1</v>
      </c>
      <c r="E34" t="b">
        <f t="shared" si="1"/>
        <v>0</v>
      </c>
      <c r="J34" t="s">
        <v>5077</v>
      </c>
    </row>
    <row r="35" spans="1:10">
      <c r="A35" t="s">
        <v>1598</v>
      </c>
      <c r="C35" t="b">
        <f t="shared" si="2"/>
        <v>0</v>
      </c>
      <c r="D35" t="b">
        <f t="shared" si="0"/>
        <v>1</v>
      </c>
      <c r="E35" t="b">
        <f t="shared" si="1"/>
        <v>0</v>
      </c>
      <c r="J35" t="s">
        <v>5078</v>
      </c>
    </row>
    <row r="36" spans="1:10">
      <c r="A36" t="s">
        <v>4942</v>
      </c>
      <c r="C36" t="b">
        <f t="shared" si="2"/>
        <v>0</v>
      </c>
      <c r="D36" t="b">
        <f t="shared" si="0"/>
        <v>1</v>
      </c>
      <c r="E36" t="b">
        <f t="shared" si="1"/>
        <v>0</v>
      </c>
      <c r="J36" t="s">
        <v>3587</v>
      </c>
    </row>
    <row r="37" spans="1:10">
      <c r="A37" t="s">
        <v>1599</v>
      </c>
      <c r="C37" t="b">
        <f t="shared" si="2"/>
        <v>0</v>
      </c>
      <c r="D37" t="b">
        <f t="shared" si="0"/>
        <v>1</v>
      </c>
      <c r="E37" t="b">
        <f t="shared" si="1"/>
        <v>0</v>
      </c>
      <c r="J37" t="s">
        <v>3588</v>
      </c>
    </row>
    <row r="38" spans="1:10">
      <c r="A38" s="2" t="s">
        <v>1600</v>
      </c>
      <c r="C38" t="b">
        <f t="shared" si="2"/>
        <v>1</v>
      </c>
      <c r="D38" t="b">
        <f t="shared" si="0"/>
        <v>1</v>
      </c>
      <c r="E38" t="b">
        <f t="shared" si="1"/>
        <v>0</v>
      </c>
      <c r="J38" t="s">
        <v>3589</v>
      </c>
    </row>
    <row r="39" spans="1:10">
      <c r="A39" t="s">
        <v>4943</v>
      </c>
      <c r="C39" t="b">
        <f t="shared" si="2"/>
        <v>0</v>
      </c>
      <c r="D39" t="b">
        <f t="shared" si="0"/>
        <v>1</v>
      </c>
      <c r="E39" t="b">
        <f t="shared" si="1"/>
        <v>0</v>
      </c>
      <c r="J39" t="s">
        <v>3590</v>
      </c>
    </row>
    <row r="40" spans="1:10">
      <c r="A40" t="s">
        <v>1601</v>
      </c>
      <c r="C40" t="b">
        <f t="shared" si="2"/>
        <v>0</v>
      </c>
      <c r="D40" t="b">
        <f t="shared" si="0"/>
        <v>1</v>
      </c>
      <c r="E40" t="b">
        <f t="shared" si="1"/>
        <v>0</v>
      </c>
      <c r="J40" t="s">
        <v>3591</v>
      </c>
    </row>
    <row r="41" spans="1:10">
      <c r="A41" t="s">
        <v>4944</v>
      </c>
      <c r="C41" t="b">
        <f t="shared" si="2"/>
        <v>0</v>
      </c>
      <c r="D41" t="b">
        <f t="shared" si="0"/>
        <v>1</v>
      </c>
      <c r="E41" t="b">
        <f t="shared" si="1"/>
        <v>0</v>
      </c>
      <c r="J41" t="s">
        <v>3592</v>
      </c>
    </row>
    <row r="42" spans="1:10">
      <c r="A42" t="s">
        <v>1602</v>
      </c>
      <c r="C42" t="b">
        <f t="shared" si="2"/>
        <v>0</v>
      </c>
      <c r="D42" t="b">
        <f t="shared" si="0"/>
        <v>1</v>
      </c>
      <c r="E42" t="b">
        <f t="shared" si="1"/>
        <v>0</v>
      </c>
      <c r="J42" t="s">
        <v>3593</v>
      </c>
    </row>
    <row r="43" spans="1:10">
      <c r="A43" t="s">
        <v>4945</v>
      </c>
      <c r="C43" t="b">
        <f t="shared" si="2"/>
        <v>0</v>
      </c>
      <c r="D43" t="b">
        <f t="shared" si="0"/>
        <v>1</v>
      </c>
      <c r="E43" t="b">
        <f t="shared" si="1"/>
        <v>0</v>
      </c>
      <c r="J43" t="s">
        <v>3594</v>
      </c>
    </row>
    <row r="44" spans="1:10">
      <c r="A44" t="s">
        <v>4946</v>
      </c>
      <c r="C44" t="b">
        <f t="shared" si="2"/>
        <v>0</v>
      </c>
      <c r="D44" t="b">
        <f t="shared" si="0"/>
        <v>1</v>
      </c>
      <c r="E44" t="b">
        <f t="shared" si="1"/>
        <v>0</v>
      </c>
      <c r="J44" t="s">
        <v>3595</v>
      </c>
    </row>
    <row r="45" spans="1:10">
      <c r="A45" t="s">
        <v>1619</v>
      </c>
      <c r="C45" t="b">
        <f t="shared" si="2"/>
        <v>0</v>
      </c>
      <c r="D45" t="b">
        <f t="shared" si="0"/>
        <v>1</v>
      </c>
      <c r="E45" t="b">
        <f t="shared" si="1"/>
        <v>0</v>
      </c>
      <c r="J45" t="s">
        <v>3598</v>
      </c>
    </row>
    <row r="46" spans="1:10">
      <c r="A46" t="s">
        <v>269</v>
      </c>
      <c r="C46" t="b">
        <f t="shared" si="2"/>
        <v>0</v>
      </c>
      <c r="D46" t="b">
        <f t="shared" si="0"/>
        <v>1</v>
      </c>
      <c r="E46" t="b">
        <f t="shared" si="1"/>
        <v>0</v>
      </c>
      <c r="J46" t="s">
        <v>5079</v>
      </c>
    </row>
    <row r="47" spans="1:10">
      <c r="A47" t="s">
        <v>827</v>
      </c>
      <c r="C47" t="b">
        <f t="shared" si="2"/>
        <v>0</v>
      </c>
      <c r="D47" t="b">
        <f t="shared" si="0"/>
        <v>1</v>
      </c>
      <c r="E47" t="b">
        <f t="shared" si="1"/>
        <v>0</v>
      </c>
      <c r="J47" t="s">
        <v>5080</v>
      </c>
    </row>
    <row r="48" spans="1:10">
      <c r="A48" t="s">
        <v>4947</v>
      </c>
      <c r="C48" t="b">
        <f t="shared" si="2"/>
        <v>0</v>
      </c>
      <c r="D48" t="b">
        <f t="shared" si="0"/>
        <v>1</v>
      </c>
      <c r="E48" t="b">
        <f t="shared" si="1"/>
        <v>0</v>
      </c>
      <c r="J48" t="s">
        <v>5081</v>
      </c>
    </row>
    <row r="49" spans="1:10">
      <c r="A49" t="s">
        <v>4948</v>
      </c>
      <c r="C49" t="b">
        <f t="shared" si="2"/>
        <v>0</v>
      </c>
      <c r="D49" t="b">
        <f t="shared" si="0"/>
        <v>1</v>
      </c>
      <c r="E49" t="b">
        <f t="shared" si="1"/>
        <v>0</v>
      </c>
      <c r="J49" t="s">
        <v>5082</v>
      </c>
    </row>
    <row r="50" spans="1:10">
      <c r="A50" t="s">
        <v>4949</v>
      </c>
      <c r="C50" t="b">
        <f t="shared" si="2"/>
        <v>0</v>
      </c>
      <c r="D50" t="b">
        <f t="shared" si="0"/>
        <v>1</v>
      </c>
      <c r="E50" t="b">
        <f t="shared" si="1"/>
        <v>0</v>
      </c>
      <c r="J50" t="s">
        <v>5083</v>
      </c>
    </row>
    <row r="51" spans="1:10">
      <c r="A51" t="s">
        <v>4950</v>
      </c>
      <c r="B51" t="s">
        <v>3572</v>
      </c>
      <c r="C51" t="b">
        <f t="shared" si="2"/>
        <v>0</v>
      </c>
      <c r="D51" t="b">
        <f t="shared" si="0"/>
        <v>1</v>
      </c>
      <c r="E51" t="b">
        <f t="shared" si="1"/>
        <v>0</v>
      </c>
      <c r="J51" t="s">
        <v>5084</v>
      </c>
    </row>
    <row r="52" spans="1:10">
      <c r="A52" t="s">
        <v>4951</v>
      </c>
      <c r="B52" t="s">
        <v>0</v>
      </c>
      <c r="C52" t="b">
        <f t="shared" si="2"/>
        <v>0</v>
      </c>
      <c r="D52" t="b">
        <f t="shared" si="0"/>
        <v>1</v>
      </c>
      <c r="E52" t="b">
        <f t="shared" si="1"/>
        <v>0</v>
      </c>
      <c r="J52" t="s">
        <v>5085</v>
      </c>
    </row>
    <row r="53" spans="1:10">
      <c r="A53" t="s">
        <v>4952</v>
      </c>
      <c r="B53" t="s">
        <v>1576</v>
      </c>
      <c r="C53" t="b">
        <f t="shared" si="2"/>
        <v>0</v>
      </c>
      <c r="D53" t="b">
        <f t="shared" si="0"/>
        <v>0</v>
      </c>
      <c r="E53" t="b">
        <f t="shared" si="1"/>
        <v>0</v>
      </c>
      <c r="J53" t="s">
        <v>5086</v>
      </c>
    </row>
    <row r="54" spans="1:10">
      <c r="A54" t="s">
        <v>4953</v>
      </c>
      <c r="B54" t="s">
        <v>823</v>
      </c>
      <c r="C54" t="b">
        <f t="shared" si="2"/>
        <v>0</v>
      </c>
      <c r="D54" t="b">
        <f t="shared" si="0"/>
        <v>0</v>
      </c>
      <c r="E54" t="b">
        <f t="shared" si="1"/>
        <v>0</v>
      </c>
      <c r="J54" t="s">
        <v>5087</v>
      </c>
    </row>
    <row r="55" spans="1:10">
      <c r="A55" t="s">
        <v>4954</v>
      </c>
      <c r="B55" t="s">
        <v>1577</v>
      </c>
      <c r="C55" t="b">
        <f t="shared" si="2"/>
        <v>0</v>
      </c>
      <c r="D55" t="b">
        <f t="shared" si="0"/>
        <v>0</v>
      </c>
      <c r="E55" t="b">
        <f t="shared" si="1"/>
        <v>0</v>
      </c>
      <c r="J55" t="s">
        <v>5088</v>
      </c>
    </row>
    <row r="56" spans="1:10">
      <c r="A56" s="2" t="s">
        <v>4955</v>
      </c>
      <c r="B56" t="s">
        <v>4937</v>
      </c>
      <c r="C56" t="b">
        <f t="shared" si="2"/>
        <v>1</v>
      </c>
      <c r="D56" t="b">
        <f t="shared" si="0"/>
        <v>0</v>
      </c>
      <c r="E56" t="b">
        <f t="shared" si="1"/>
        <v>0</v>
      </c>
      <c r="J56" t="s">
        <v>5089</v>
      </c>
    </row>
    <row r="57" spans="1:10">
      <c r="A57" t="s">
        <v>4956</v>
      </c>
      <c r="B57" t="s">
        <v>5065</v>
      </c>
      <c r="C57" t="b">
        <f t="shared" si="2"/>
        <v>0</v>
      </c>
      <c r="D57" t="b">
        <f t="shared" si="0"/>
        <v>1</v>
      </c>
      <c r="E57" t="b">
        <f t="shared" si="1"/>
        <v>0</v>
      </c>
      <c r="J57" t="s">
        <v>5090</v>
      </c>
    </row>
    <row r="58" spans="1:10">
      <c r="A58" t="s">
        <v>4957</v>
      </c>
      <c r="B58" t="s">
        <v>5066</v>
      </c>
      <c r="C58" t="b">
        <f t="shared" si="2"/>
        <v>0</v>
      </c>
      <c r="D58" t="b">
        <f t="shared" si="0"/>
        <v>1</v>
      </c>
      <c r="E58" t="b">
        <f t="shared" si="1"/>
        <v>0</v>
      </c>
      <c r="J58" t="s">
        <v>5091</v>
      </c>
    </row>
    <row r="59" spans="1:10">
      <c r="A59" t="s">
        <v>4958</v>
      </c>
      <c r="B59" t="s">
        <v>5067</v>
      </c>
      <c r="C59" t="b">
        <f t="shared" si="2"/>
        <v>0</v>
      </c>
      <c r="D59" t="b">
        <f t="shared" si="0"/>
        <v>1</v>
      </c>
      <c r="E59" t="b">
        <f t="shared" si="1"/>
        <v>0</v>
      </c>
      <c r="J59" t="s">
        <v>5092</v>
      </c>
    </row>
    <row r="60" spans="1:10">
      <c r="A60" t="s">
        <v>4959</v>
      </c>
      <c r="B60" t="s">
        <v>5068</v>
      </c>
      <c r="C60" t="b">
        <f t="shared" si="2"/>
        <v>0</v>
      </c>
      <c r="D60" t="b">
        <f t="shared" si="0"/>
        <v>1</v>
      </c>
      <c r="E60" t="b">
        <f t="shared" si="1"/>
        <v>0</v>
      </c>
      <c r="J60" t="s">
        <v>5093</v>
      </c>
    </row>
    <row r="61" spans="1:10">
      <c r="A61" s="2" t="s">
        <v>4960</v>
      </c>
      <c r="B61" t="s">
        <v>5069</v>
      </c>
      <c r="C61" t="b">
        <f t="shared" si="2"/>
        <v>1</v>
      </c>
      <c r="D61" t="b">
        <f t="shared" si="0"/>
        <v>1</v>
      </c>
      <c r="E61" t="b">
        <f t="shared" si="1"/>
        <v>0</v>
      </c>
      <c r="J61" t="s">
        <v>5094</v>
      </c>
    </row>
    <row r="62" spans="1:10">
      <c r="A62" t="s">
        <v>4961</v>
      </c>
      <c r="B62" t="s">
        <v>1619</v>
      </c>
      <c r="C62" t="b">
        <f t="shared" si="2"/>
        <v>0</v>
      </c>
      <c r="D62" t="b">
        <f t="shared" si="0"/>
        <v>0</v>
      </c>
      <c r="E62" t="b">
        <f t="shared" si="1"/>
        <v>0</v>
      </c>
      <c r="J62" t="s">
        <v>5095</v>
      </c>
    </row>
    <row r="63" spans="1:10">
      <c r="A63" t="s">
        <v>4962</v>
      </c>
      <c r="C63" t="b">
        <f t="shared" si="2"/>
        <v>0</v>
      </c>
      <c r="D63" t="b">
        <f t="shared" si="0"/>
        <v>1</v>
      </c>
      <c r="E63" t="b">
        <f t="shared" si="1"/>
        <v>0</v>
      </c>
      <c r="J63" t="s">
        <v>5096</v>
      </c>
    </row>
    <row r="64" spans="1:10">
      <c r="A64" t="s">
        <v>4963</v>
      </c>
      <c r="C64" t="b">
        <f t="shared" si="2"/>
        <v>0</v>
      </c>
      <c r="D64" t="b">
        <f t="shared" si="0"/>
        <v>1</v>
      </c>
      <c r="E64" t="b">
        <f t="shared" si="1"/>
        <v>0</v>
      </c>
      <c r="J64" t="s">
        <v>5097</v>
      </c>
    </row>
    <row r="65" spans="1:10">
      <c r="A65" t="s">
        <v>4964</v>
      </c>
      <c r="C65" t="b">
        <f t="shared" si="2"/>
        <v>0</v>
      </c>
      <c r="D65" t="b">
        <f t="shared" si="0"/>
        <v>1</v>
      </c>
      <c r="E65" t="b">
        <f t="shared" si="1"/>
        <v>0</v>
      </c>
      <c r="J65" t="s">
        <v>5098</v>
      </c>
    </row>
    <row r="66" spans="1:10">
      <c r="A66" t="s">
        <v>4965</v>
      </c>
      <c r="C66" t="b">
        <f t="shared" si="2"/>
        <v>0</v>
      </c>
      <c r="D66" t="b">
        <f t="shared" si="0"/>
        <v>1</v>
      </c>
      <c r="E66" t="b">
        <f t="shared" si="1"/>
        <v>0</v>
      </c>
      <c r="J66" t="s">
        <v>5099</v>
      </c>
    </row>
    <row r="67" spans="1:10">
      <c r="A67" s="2" t="s">
        <v>1216</v>
      </c>
      <c r="C67" t="b">
        <f t="shared" ref="C67:C130" si="3">ISERROR(VLOOKUP(A67,$B$2:$B$996,1,0))</f>
        <v>1</v>
      </c>
      <c r="D67" t="b">
        <f t="shared" ref="D67:D130" si="4">ISERROR(VLOOKUP(B67,$A$2:$A$1012,1,0))</f>
        <v>1</v>
      </c>
      <c r="E67" t="b">
        <f t="shared" ref="E67:E130" si="5">A67=B67</f>
        <v>0</v>
      </c>
      <c r="J67" t="s">
        <v>5100</v>
      </c>
    </row>
    <row r="68" spans="1:10">
      <c r="A68" s="2" t="s">
        <v>1217</v>
      </c>
      <c r="C68" t="b">
        <f t="shared" si="3"/>
        <v>1</v>
      </c>
      <c r="D68" t="b">
        <f t="shared" si="4"/>
        <v>1</v>
      </c>
      <c r="E68" t="b">
        <f t="shared" si="5"/>
        <v>0</v>
      </c>
      <c r="J68" t="s">
        <v>5101</v>
      </c>
    </row>
    <row r="69" spans="1:10">
      <c r="A69" s="2" t="s">
        <v>1218</v>
      </c>
      <c r="C69" t="b">
        <f t="shared" si="3"/>
        <v>1</v>
      </c>
      <c r="D69" t="b">
        <f t="shared" si="4"/>
        <v>1</v>
      </c>
      <c r="E69" t="b">
        <f t="shared" si="5"/>
        <v>0</v>
      </c>
      <c r="J69" t="s">
        <v>5102</v>
      </c>
    </row>
    <row r="70" spans="1:10">
      <c r="A70" s="2" t="s">
        <v>1219</v>
      </c>
      <c r="C70" t="b">
        <f t="shared" si="3"/>
        <v>1</v>
      </c>
      <c r="D70" t="b">
        <f t="shared" si="4"/>
        <v>1</v>
      </c>
      <c r="E70" t="b">
        <f t="shared" si="5"/>
        <v>0</v>
      </c>
      <c r="J70" t="s">
        <v>5103</v>
      </c>
    </row>
    <row r="71" spans="1:10">
      <c r="A71" t="s">
        <v>1220</v>
      </c>
      <c r="C71" t="b">
        <f t="shared" si="3"/>
        <v>0</v>
      </c>
      <c r="D71" t="b">
        <f t="shared" si="4"/>
        <v>1</v>
      </c>
      <c r="E71" t="b">
        <f t="shared" si="5"/>
        <v>0</v>
      </c>
      <c r="J71" t="s">
        <v>5104</v>
      </c>
    </row>
    <row r="72" spans="1:10">
      <c r="A72" t="s">
        <v>1627</v>
      </c>
      <c r="C72" t="b">
        <f t="shared" si="3"/>
        <v>0</v>
      </c>
      <c r="D72" t="b">
        <f t="shared" si="4"/>
        <v>1</v>
      </c>
      <c r="E72" t="b">
        <f t="shared" si="5"/>
        <v>0</v>
      </c>
      <c r="J72" t="s">
        <v>5105</v>
      </c>
    </row>
    <row r="73" spans="1:10">
      <c r="A73" t="s">
        <v>1628</v>
      </c>
      <c r="C73" t="b">
        <f t="shared" si="3"/>
        <v>0</v>
      </c>
      <c r="D73" t="b">
        <f t="shared" si="4"/>
        <v>1</v>
      </c>
      <c r="E73" t="b">
        <f t="shared" si="5"/>
        <v>0</v>
      </c>
      <c r="J73" t="s">
        <v>5106</v>
      </c>
    </row>
    <row r="74" spans="1:10">
      <c r="A74" t="s">
        <v>1629</v>
      </c>
      <c r="C74" t="b">
        <f t="shared" si="3"/>
        <v>0</v>
      </c>
      <c r="D74" t="b">
        <f t="shared" si="4"/>
        <v>1</v>
      </c>
      <c r="E74" t="b">
        <f t="shared" si="5"/>
        <v>0</v>
      </c>
      <c r="J74" t="s">
        <v>3601</v>
      </c>
    </row>
    <row r="75" spans="1:10">
      <c r="A75" s="2" t="s">
        <v>1630</v>
      </c>
      <c r="C75" t="b">
        <f t="shared" si="3"/>
        <v>1</v>
      </c>
      <c r="D75" t="b">
        <f t="shared" si="4"/>
        <v>1</v>
      </c>
      <c r="E75" t="b">
        <f t="shared" si="5"/>
        <v>0</v>
      </c>
      <c r="J75" t="s">
        <v>5107</v>
      </c>
    </row>
    <row r="76" spans="1:10">
      <c r="A76" t="s">
        <v>4966</v>
      </c>
      <c r="C76" t="b">
        <f t="shared" si="3"/>
        <v>0</v>
      </c>
      <c r="D76" t="b">
        <f t="shared" si="4"/>
        <v>1</v>
      </c>
      <c r="E76" t="b">
        <f t="shared" si="5"/>
        <v>0</v>
      </c>
      <c r="J76" t="s">
        <v>3602</v>
      </c>
    </row>
    <row r="77" spans="1:10">
      <c r="A77" t="s">
        <v>4967</v>
      </c>
      <c r="C77" t="b">
        <f t="shared" si="3"/>
        <v>0</v>
      </c>
      <c r="D77" t="b">
        <f t="shared" si="4"/>
        <v>1</v>
      </c>
      <c r="E77" t="b">
        <f t="shared" si="5"/>
        <v>0</v>
      </c>
      <c r="J77" t="s">
        <v>3603</v>
      </c>
    </row>
    <row r="78" spans="1:10">
      <c r="A78" t="s">
        <v>4968</v>
      </c>
      <c r="C78" t="b">
        <f t="shared" si="3"/>
        <v>0</v>
      </c>
      <c r="D78" t="b">
        <f t="shared" si="4"/>
        <v>1</v>
      </c>
      <c r="E78" t="b">
        <f t="shared" si="5"/>
        <v>0</v>
      </c>
      <c r="J78" t="s">
        <v>3604</v>
      </c>
    </row>
    <row r="79" spans="1:10">
      <c r="A79" t="s">
        <v>4969</v>
      </c>
      <c r="C79" t="b">
        <f t="shared" si="3"/>
        <v>0</v>
      </c>
      <c r="D79" t="b">
        <f t="shared" si="4"/>
        <v>1</v>
      </c>
      <c r="E79" t="b">
        <f t="shared" si="5"/>
        <v>0</v>
      </c>
      <c r="J79" t="s">
        <v>3605</v>
      </c>
    </row>
    <row r="80" spans="1:10">
      <c r="A80" t="s">
        <v>4970</v>
      </c>
      <c r="C80" t="b">
        <f t="shared" si="3"/>
        <v>0</v>
      </c>
      <c r="D80" t="b">
        <f t="shared" si="4"/>
        <v>1</v>
      </c>
      <c r="E80" t="b">
        <f t="shared" si="5"/>
        <v>0</v>
      </c>
      <c r="J80" t="s">
        <v>3606</v>
      </c>
    </row>
    <row r="81" spans="1:10">
      <c r="A81" t="s">
        <v>4971</v>
      </c>
      <c r="C81" t="b">
        <f t="shared" si="3"/>
        <v>0</v>
      </c>
      <c r="D81" t="b">
        <f t="shared" si="4"/>
        <v>1</v>
      </c>
      <c r="E81" t="b">
        <f t="shared" si="5"/>
        <v>0</v>
      </c>
      <c r="J81" t="s">
        <v>3607</v>
      </c>
    </row>
    <row r="82" spans="1:10">
      <c r="A82" t="s">
        <v>4972</v>
      </c>
      <c r="C82" t="b">
        <f t="shared" si="3"/>
        <v>0</v>
      </c>
      <c r="D82" t="b">
        <f t="shared" si="4"/>
        <v>1</v>
      </c>
      <c r="E82" t="b">
        <f t="shared" si="5"/>
        <v>0</v>
      </c>
      <c r="J82" t="s">
        <v>3608</v>
      </c>
    </row>
    <row r="83" spans="1:10">
      <c r="A83" t="s">
        <v>4973</v>
      </c>
      <c r="C83" t="b">
        <f t="shared" si="3"/>
        <v>0</v>
      </c>
      <c r="D83" t="b">
        <f t="shared" si="4"/>
        <v>1</v>
      </c>
      <c r="E83" t="b">
        <f t="shared" si="5"/>
        <v>0</v>
      </c>
      <c r="J83" t="s">
        <v>5108</v>
      </c>
    </row>
    <row r="84" spans="1:10">
      <c r="A84" t="s">
        <v>4263</v>
      </c>
      <c r="C84" t="b">
        <f t="shared" si="3"/>
        <v>0</v>
      </c>
      <c r="D84" t="b">
        <f t="shared" si="4"/>
        <v>1</v>
      </c>
      <c r="E84" t="b">
        <f t="shared" si="5"/>
        <v>0</v>
      </c>
      <c r="J84" t="s">
        <v>5109</v>
      </c>
    </row>
    <row r="85" spans="1:10">
      <c r="A85" t="s">
        <v>4264</v>
      </c>
      <c r="C85" t="b">
        <f t="shared" si="3"/>
        <v>0</v>
      </c>
      <c r="D85" t="b">
        <f t="shared" si="4"/>
        <v>1</v>
      </c>
      <c r="E85" t="b">
        <f t="shared" si="5"/>
        <v>0</v>
      </c>
      <c r="J85" t="s">
        <v>2451</v>
      </c>
    </row>
    <row r="86" spans="1:10">
      <c r="A86" t="s">
        <v>4974</v>
      </c>
      <c r="C86" t="b">
        <f t="shared" si="3"/>
        <v>0</v>
      </c>
      <c r="D86" t="b">
        <f t="shared" si="4"/>
        <v>1</v>
      </c>
      <c r="E86" t="b">
        <f t="shared" si="5"/>
        <v>0</v>
      </c>
      <c r="J86" t="s">
        <v>18</v>
      </c>
    </row>
    <row r="87" spans="1:10">
      <c r="A87" t="s">
        <v>4975</v>
      </c>
      <c r="C87" t="b">
        <f t="shared" si="3"/>
        <v>0</v>
      </c>
      <c r="D87" t="b">
        <f t="shared" si="4"/>
        <v>1</v>
      </c>
      <c r="E87" t="b">
        <f t="shared" si="5"/>
        <v>0</v>
      </c>
      <c r="J87" t="s">
        <v>2452</v>
      </c>
    </row>
    <row r="88" spans="1:10">
      <c r="A88" t="s">
        <v>4976</v>
      </c>
      <c r="C88" t="b">
        <f t="shared" si="3"/>
        <v>0</v>
      </c>
      <c r="D88" t="b">
        <f t="shared" si="4"/>
        <v>1</v>
      </c>
      <c r="E88" t="b">
        <f t="shared" si="5"/>
        <v>0</v>
      </c>
      <c r="J88" t="s">
        <v>2453</v>
      </c>
    </row>
    <row r="89" spans="1:10">
      <c r="A89" t="s">
        <v>4977</v>
      </c>
      <c r="C89" t="b">
        <f t="shared" si="3"/>
        <v>0</v>
      </c>
      <c r="D89" t="b">
        <f t="shared" si="4"/>
        <v>1</v>
      </c>
      <c r="E89" t="b">
        <f t="shared" si="5"/>
        <v>0</v>
      </c>
      <c r="J89" t="s">
        <v>2454</v>
      </c>
    </row>
    <row r="90" spans="1:10">
      <c r="A90" t="s">
        <v>4978</v>
      </c>
      <c r="C90" t="b">
        <f t="shared" si="3"/>
        <v>0</v>
      </c>
      <c r="D90" t="b">
        <f t="shared" si="4"/>
        <v>1</v>
      </c>
      <c r="E90" t="b">
        <f t="shared" si="5"/>
        <v>0</v>
      </c>
      <c r="J90" t="s">
        <v>2455</v>
      </c>
    </row>
    <row r="91" spans="1:10">
      <c r="A91" t="s">
        <v>4979</v>
      </c>
      <c r="C91" t="b">
        <f t="shared" si="3"/>
        <v>0</v>
      </c>
      <c r="D91" t="b">
        <f t="shared" si="4"/>
        <v>1</v>
      </c>
      <c r="E91" t="b">
        <f t="shared" si="5"/>
        <v>0</v>
      </c>
    </row>
    <row r="92" spans="1:10">
      <c r="A92" t="s">
        <v>4980</v>
      </c>
      <c r="C92" t="b">
        <f t="shared" si="3"/>
        <v>0</v>
      </c>
      <c r="D92" t="b">
        <f t="shared" si="4"/>
        <v>1</v>
      </c>
      <c r="E92" t="b">
        <f t="shared" si="5"/>
        <v>0</v>
      </c>
    </row>
    <row r="93" spans="1:10">
      <c r="A93" t="s">
        <v>4981</v>
      </c>
      <c r="C93" t="b">
        <f t="shared" si="3"/>
        <v>0</v>
      </c>
      <c r="D93" t="b">
        <f t="shared" si="4"/>
        <v>1</v>
      </c>
      <c r="E93" t="b">
        <f t="shared" si="5"/>
        <v>0</v>
      </c>
    </row>
    <row r="94" spans="1:10">
      <c r="A94" t="s">
        <v>4982</v>
      </c>
      <c r="C94" t="b">
        <f t="shared" si="3"/>
        <v>0</v>
      </c>
      <c r="D94" t="b">
        <f t="shared" si="4"/>
        <v>1</v>
      </c>
      <c r="E94" t="b">
        <f t="shared" si="5"/>
        <v>0</v>
      </c>
    </row>
    <row r="95" spans="1:10">
      <c r="A95" t="s">
        <v>4983</v>
      </c>
      <c r="C95" t="b">
        <f t="shared" si="3"/>
        <v>0</v>
      </c>
      <c r="D95" t="b">
        <f t="shared" si="4"/>
        <v>1</v>
      </c>
      <c r="E95" t="b">
        <f t="shared" si="5"/>
        <v>0</v>
      </c>
    </row>
    <row r="96" spans="1:10">
      <c r="A96" t="s">
        <v>4984</v>
      </c>
      <c r="C96" t="b">
        <f t="shared" si="3"/>
        <v>0</v>
      </c>
      <c r="D96" t="b">
        <f t="shared" si="4"/>
        <v>1</v>
      </c>
      <c r="E96" t="b">
        <f t="shared" si="5"/>
        <v>0</v>
      </c>
    </row>
    <row r="97" spans="1:5">
      <c r="A97" t="s">
        <v>4985</v>
      </c>
      <c r="B97" t="s">
        <v>3584</v>
      </c>
      <c r="C97" t="b">
        <f t="shared" si="3"/>
        <v>0</v>
      </c>
      <c r="D97" t="b">
        <f t="shared" si="4"/>
        <v>1</v>
      </c>
      <c r="E97" t="b">
        <f t="shared" si="5"/>
        <v>0</v>
      </c>
    </row>
    <row r="98" spans="1:5">
      <c r="A98" t="s">
        <v>4986</v>
      </c>
      <c r="B98" t="s">
        <v>269</v>
      </c>
      <c r="C98" t="b">
        <f t="shared" si="3"/>
        <v>0</v>
      </c>
      <c r="D98" t="b">
        <f t="shared" si="4"/>
        <v>0</v>
      </c>
      <c r="E98" t="b">
        <f t="shared" si="5"/>
        <v>0</v>
      </c>
    </row>
    <row r="99" spans="1:5">
      <c r="A99" t="s">
        <v>4987</v>
      </c>
      <c r="B99" t="s">
        <v>827</v>
      </c>
      <c r="C99" t="b">
        <f t="shared" si="3"/>
        <v>0</v>
      </c>
      <c r="D99" t="b">
        <f t="shared" si="4"/>
        <v>0</v>
      </c>
      <c r="E99" t="b">
        <f t="shared" si="5"/>
        <v>0</v>
      </c>
    </row>
    <row r="100" spans="1:5">
      <c r="A100" t="s">
        <v>1655</v>
      </c>
      <c r="C100" t="b">
        <f t="shared" si="3"/>
        <v>0</v>
      </c>
      <c r="D100" t="b">
        <f t="shared" si="4"/>
        <v>1</v>
      </c>
      <c r="E100" t="b">
        <f t="shared" si="5"/>
        <v>0</v>
      </c>
    </row>
    <row r="101" spans="1:5">
      <c r="A101" t="s">
        <v>1656</v>
      </c>
      <c r="C101" t="b">
        <f t="shared" si="3"/>
        <v>0</v>
      </c>
      <c r="D101" t="b">
        <f t="shared" si="4"/>
        <v>1</v>
      </c>
      <c r="E101" t="b">
        <f t="shared" si="5"/>
        <v>0</v>
      </c>
    </row>
    <row r="102" spans="1:5">
      <c r="A102" t="s">
        <v>3002</v>
      </c>
      <c r="C102" t="b">
        <f t="shared" si="3"/>
        <v>0</v>
      </c>
      <c r="D102" t="b">
        <f t="shared" si="4"/>
        <v>1</v>
      </c>
      <c r="E102" t="b">
        <f t="shared" si="5"/>
        <v>0</v>
      </c>
    </row>
    <row r="103" spans="1:5">
      <c r="A103" t="s">
        <v>4988</v>
      </c>
      <c r="C103" t="b">
        <f t="shared" si="3"/>
        <v>0</v>
      </c>
      <c r="D103" t="b">
        <f t="shared" si="4"/>
        <v>1</v>
      </c>
      <c r="E103" t="b">
        <f t="shared" si="5"/>
        <v>0</v>
      </c>
    </row>
    <row r="104" spans="1:5">
      <c r="A104" t="s">
        <v>4989</v>
      </c>
      <c r="C104" t="b">
        <f t="shared" si="3"/>
        <v>0</v>
      </c>
      <c r="D104" t="b">
        <f t="shared" si="4"/>
        <v>1</v>
      </c>
      <c r="E104" t="b">
        <f t="shared" si="5"/>
        <v>0</v>
      </c>
    </row>
    <row r="105" spans="1:5">
      <c r="A105" t="s">
        <v>4990</v>
      </c>
      <c r="C105" t="b">
        <f t="shared" si="3"/>
        <v>0</v>
      </c>
      <c r="D105" t="b">
        <f t="shared" si="4"/>
        <v>1</v>
      </c>
      <c r="E105" t="b">
        <f t="shared" si="5"/>
        <v>0</v>
      </c>
    </row>
    <row r="106" spans="1:5">
      <c r="A106" t="s">
        <v>4991</v>
      </c>
      <c r="C106" t="b">
        <f t="shared" si="3"/>
        <v>0</v>
      </c>
      <c r="D106" t="b">
        <f t="shared" si="4"/>
        <v>1</v>
      </c>
      <c r="E106" t="b">
        <f t="shared" si="5"/>
        <v>0</v>
      </c>
    </row>
    <row r="107" spans="1:5">
      <c r="A107" t="s">
        <v>4992</v>
      </c>
      <c r="C107" t="b">
        <f t="shared" si="3"/>
        <v>0</v>
      </c>
      <c r="D107" t="b">
        <f t="shared" si="4"/>
        <v>1</v>
      </c>
      <c r="E107" t="b">
        <f t="shared" si="5"/>
        <v>0</v>
      </c>
    </row>
    <row r="108" spans="1:5">
      <c r="A108" t="s">
        <v>4993</v>
      </c>
      <c r="C108" t="b">
        <f t="shared" si="3"/>
        <v>0</v>
      </c>
      <c r="D108" t="b">
        <f t="shared" si="4"/>
        <v>1</v>
      </c>
      <c r="E108" t="b">
        <f t="shared" si="5"/>
        <v>0</v>
      </c>
    </row>
    <row r="109" spans="1:5">
      <c r="A109" t="s">
        <v>4994</v>
      </c>
      <c r="C109" t="b">
        <f t="shared" si="3"/>
        <v>0</v>
      </c>
      <c r="D109" t="b">
        <f t="shared" si="4"/>
        <v>1</v>
      </c>
      <c r="E109" t="b">
        <f t="shared" si="5"/>
        <v>0</v>
      </c>
    </row>
    <row r="110" spans="1:5">
      <c r="A110" t="s">
        <v>4995</v>
      </c>
      <c r="C110" t="b">
        <f t="shared" si="3"/>
        <v>0</v>
      </c>
      <c r="D110" t="b">
        <f t="shared" si="4"/>
        <v>1</v>
      </c>
      <c r="E110" t="b">
        <f t="shared" si="5"/>
        <v>0</v>
      </c>
    </row>
    <row r="111" spans="1:5">
      <c r="A111" t="s">
        <v>4996</v>
      </c>
      <c r="C111" t="b">
        <f t="shared" si="3"/>
        <v>0</v>
      </c>
      <c r="D111" t="b">
        <f t="shared" si="4"/>
        <v>1</v>
      </c>
      <c r="E111" t="b">
        <f t="shared" si="5"/>
        <v>0</v>
      </c>
    </row>
    <row r="112" spans="1:5">
      <c r="A112" t="s">
        <v>4997</v>
      </c>
      <c r="B112" t="s">
        <v>3600</v>
      </c>
      <c r="C112" t="b">
        <f t="shared" si="3"/>
        <v>0</v>
      </c>
      <c r="D112" t="b">
        <f t="shared" si="4"/>
        <v>1</v>
      </c>
      <c r="E112" t="b">
        <f t="shared" si="5"/>
        <v>0</v>
      </c>
    </row>
    <row r="113" spans="1:5">
      <c r="A113" t="s">
        <v>4998</v>
      </c>
      <c r="B113" t="s">
        <v>4947</v>
      </c>
      <c r="C113" t="b">
        <f t="shared" si="3"/>
        <v>0</v>
      </c>
      <c r="D113" t="b">
        <f t="shared" si="4"/>
        <v>0</v>
      </c>
      <c r="E113" t="b">
        <f t="shared" si="5"/>
        <v>0</v>
      </c>
    </row>
    <row r="114" spans="1:5">
      <c r="A114" t="s">
        <v>4999</v>
      </c>
      <c r="B114" t="s">
        <v>4948</v>
      </c>
      <c r="C114" t="b">
        <f t="shared" si="3"/>
        <v>0</v>
      </c>
      <c r="D114" t="b">
        <f t="shared" si="4"/>
        <v>0</v>
      </c>
      <c r="E114" t="b">
        <f t="shared" si="5"/>
        <v>0</v>
      </c>
    </row>
    <row r="115" spans="1:5">
      <c r="A115" t="s">
        <v>5000</v>
      </c>
      <c r="B115" t="s">
        <v>4949</v>
      </c>
      <c r="C115" t="b">
        <f t="shared" si="3"/>
        <v>0</v>
      </c>
      <c r="D115" t="b">
        <f t="shared" si="4"/>
        <v>0</v>
      </c>
      <c r="E115" t="b">
        <f t="shared" si="5"/>
        <v>0</v>
      </c>
    </row>
    <row r="116" spans="1:5">
      <c r="A116" t="s">
        <v>5001</v>
      </c>
      <c r="B116" t="s">
        <v>4950</v>
      </c>
      <c r="C116" t="b">
        <f t="shared" si="3"/>
        <v>0</v>
      </c>
      <c r="D116" t="b">
        <f t="shared" si="4"/>
        <v>0</v>
      </c>
      <c r="E116" t="b">
        <f t="shared" si="5"/>
        <v>0</v>
      </c>
    </row>
    <row r="117" spans="1:5">
      <c r="A117" t="s">
        <v>5002</v>
      </c>
      <c r="B117" t="s">
        <v>4951</v>
      </c>
      <c r="C117" t="b">
        <f t="shared" si="3"/>
        <v>0</v>
      </c>
      <c r="D117" t="b">
        <f t="shared" si="4"/>
        <v>0</v>
      </c>
      <c r="E117" t="b">
        <f t="shared" si="5"/>
        <v>0</v>
      </c>
    </row>
    <row r="118" spans="1:5">
      <c r="A118" t="s">
        <v>5003</v>
      </c>
      <c r="B118" t="s">
        <v>4952</v>
      </c>
      <c r="C118" t="b">
        <f t="shared" si="3"/>
        <v>0</v>
      </c>
      <c r="D118" t="b">
        <f t="shared" si="4"/>
        <v>0</v>
      </c>
      <c r="E118" t="b">
        <f t="shared" si="5"/>
        <v>0</v>
      </c>
    </row>
    <row r="119" spans="1:5">
      <c r="A119" t="s">
        <v>1674</v>
      </c>
      <c r="B119" t="s">
        <v>4953</v>
      </c>
      <c r="C119" t="b">
        <f t="shared" si="3"/>
        <v>0</v>
      </c>
      <c r="D119" t="b">
        <f t="shared" si="4"/>
        <v>0</v>
      </c>
      <c r="E119" t="b">
        <f t="shared" si="5"/>
        <v>0</v>
      </c>
    </row>
    <row r="120" spans="1:5">
      <c r="A120" t="s">
        <v>1675</v>
      </c>
      <c r="B120" t="s">
        <v>4954</v>
      </c>
      <c r="C120" t="b">
        <f t="shared" si="3"/>
        <v>0</v>
      </c>
      <c r="D120" t="b">
        <f t="shared" si="4"/>
        <v>0</v>
      </c>
      <c r="E120" t="b">
        <f t="shared" si="5"/>
        <v>0</v>
      </c>
    </row>
    <row r="121" spans="1:5">
      <c r="A121" s="2" t="s">
        <v>1676</v>
      </c>
      <c r="C121" t="b">
        <f t="shared" si="3"/>
        <v>1</v>
      </c>
      <c r="D121" t="b">
        <f t="shared" si="4"/>
        <v>1</v>
      </c>
      <c r="E121" t="b">
        <f t="shared" si="5"/>
        <v>0</v>
      </c>
    </row>
    <row r="122" spans="1:5">
      <c r="A122" t="s">
        <v>1677</v>
      </c>
      <c r="C122" t="b">
        <f t="shared" si="3"/>
        <v>0</v>
      </c>
      <c r="D122" t="b">
        <f t="shared" si="4"/>
        <v>1</v>
      </c>
      <c r="E122" t="b">
        <f t="shared" si="5"/>
        <v>0</v>
      </c>
    </row>
    <row r="123" spans="1:5">
      <c r="A123" s="2" t="s">
        <v>5004</v>
      </c>
      <c r="C123" t="b">
        <f t="shared" si="3"/>
        <v>1</v>
      </c>
      <c r="D123" t="b">
        <f t="shared" si="4"/>
        <v>1</v>
      </c>
      <c r="E123" t="b">
        <f t="shared" si="5"/>
        <v>0</v>
      </c>
    </row>
    <row r="124" spans="1:5">
      <c r="A124" t="s">
        <v>5005</v>
      </c>
      <c r="B124" t="s">
        <v>5070</v>
      </c>
      <c r="C124" t="b">
        <f t="shared" si="3"/>
        <v>0</v>
      </c>
      <c r="D124" t="b">
        <f t="shared" si="4"/>
        <v>1</v>
      </c>
      <c r="E124" t="b">
        <f t="shared" si="5"/>
        <v>0</v>
      </c>
    </row>
    <row r="125" spans="1:5">
      <c r="A125" t="s">
        <v>5006</v>
      </c>
      <c r="B125" t="s">
        <v>4956</v>
      </c>
      <c r="C125" t="b">
        <f t="shared" si="3"/>
        <v>0</v>
      </c>
      <c r="D125" t="b">
        <f t="shared" si="4"/>
        <v>0</v>
      </c>
      <c r="E125" t="b">
        <f t="shared" si="5"/>
        <v>0</v>
      </c>
    </row>
    <row r="126" spans="1:5">
      <c r="A126" t="s">
        <v>5007</v>
      </c>
      <c r="B126" t="s">
        <v>4957</v>
      </c>
      <c r="C126" t="b">
        <f t="shared" si="3"/>
        <v>0</v>
      </c>
      <c r="D126" t="b">
        <f t="shared" si="4"/>
        <v>0</v>
      </c>
      <c r="E126" t="b">
        <f t="shared" si="5"/>
        <v>0</v>
      </c>
    </row>
    <row r="127" spans="1:5">
      <c r="A127" t="s">
        <v>5008</v>
      </c>
      <c r="B127" t="s">
        <v>4958</v>
      </c>
      <c r="C127" t="b">
        <f t="shared" si="3"/>
        <v>0</v>
      </c>
      <c r="D127" t="b">
        <f t="shared" si="4"/>
        <v>0</v>
      </c>
      <c r="E127" t="b">
        <f t="shared" si="5"/>
        <v>0</v>
      </c>
    </row>
    <row r="128" spans="1:5">
      <c r="A128" t="s">
        <v>5009</v>
      </c>
      <c r="B128" t="s">
        <v>4959</v>
      </c>
      <c r="C128" t="b">
        <f t="shared" si="3"/>
        <v>0</v>
      </c>
      <c r="D128" t="b">
        <f t="shared" si="4"/>
        <v>0</v>
      </c>
      <c r="E128" t="b">
        <f t="shared" si="5"/>
        <v>0</v>
      </c>
    </row>
    <row r="129" spans="1:5">
      <c r="A129" t="s">
        <v>5010</v>
      </c>
      <c r="B129" t="s">
        <v>5071</v>
      </c>
      <c r="C129" t="b">
        <f t="shared" si="3"/>
        <v>0</v>
      </c>
      <c r="D129" t="b">
        <f t="shared" si="4"/>
        <v>1</v>
      </c>
      <c r="E129" t="b">
        <f t="shared" si="5"/>
        <v>0</v>
      </c>
    </row>
    <row r="130" spans="1:5">
      <c r="A130" s="2" t="s">
        <v>5011</v>
      </c>
      <c r="B130" t="s">
        <v>4961</v>
      </c>
      <c r="C130" t="b">
        <f t="shared" si="3"/>
        <v>1</v>
      </c>
      <c r="D130" t="b">
        <f t="shared" si="4"/>
        <v>0</v>
      </c>
      <c r="E130" t="b">
        <f t="shared" si="5"/>
        <v>0</v>
      </c>
    </row>
    <row r="131" spans="1:5">
      <c r="A131" t="s">
        <v>5012</v>
      </c>
      <c r="B131" t="s">
        <v>4962</v>
      </c>
      <c r="C131" t="b">
        <f t="shared" ref="C131:C194" si="6">ISERROR(VLOOKUP(A131,$B$2:$B$996,1,0))</f>
        <v>0</v>
      </c>
      <c r="D131" t="b">
        <f t="shared" ref="D131:D194" si="7">ISERROR(VLOOKUP(B131,$A$2:$A$1012,1,0))</f>
        <v>0</v>
      </c>
      <c r="E131" t="b">
        <f t="shared" ref="E131:E194" si="8">A131=B131</f>
        <v>0</v>
      </c>
    </row>
    <row r="132" spans="1:5">
      <c r="A132" t="s">
        <v>5013</v>
      </c>
      <c r="B132" t="s">
        <v>4963</v>
      </c>
      <c r="C132" t="b">
        <f t="shared" si="6"/>
        <v>0</v>
      </c>
      <c r="D132" t="b">
        <f t="shared" si="7"/>
        <v>0</v>
      </c>
      <c r="E132" t="b">
        <f t="shared" si="8"/>
        <v>0</v>
      </c>
    </row>
    <row r="133" spans="1:5">
      <c r="A133" t="s">
        <v>5014</v>
      </c>
      <c r="B133" t="s">
        <v>4964</v>
      </c>
      <c r="C133" t="b">
        <f t="shared" si="6"/>
        <v>0</v>
      </c>
      <c r="D133" t="b">
        <f t="shared" si="7"/>
        <v>0</v>
      </c>
      <c r="E133" t="b">
        <f t="shared" si="8"/>
        <v>0</v>
      </c>
    </row>
    <row r="134" spans="1:5">
      <c r="A134" s="2" t="s">
        <v>5015</v>
      </c>
      <c r="B134" t="s">
        <v>4965</v>
      </c>
      <c r="C134" t="b">
        <f t="shared" si="6"/>
        <v>1</v>
      </c>
      <c r="D134" t="b">
        <f t="shared" si="7"/>
        <v>0</v>
      </c>
      <c r="E134" t="b">
        <f t="shared" si="8"/>
        <v>0</v>
      </c>
    </row>
    <row r="135" spans="1:5">
      <c r="A135" t="s">
        <v>5016</v>
      </c>
      <c r="B135" t="s">
        <v>2080</v>
      </c>
      <c r="C135" t="b">
        <f t="shared" si="6"/>
        <v>0</v>
      </c>
      <c r="D135" t="b">
        <f t="shared" si="7"/>
        <v>1</v>
      </c>
      <c r="E135" t="b">
        <f t="shared" si="8"/>
        <v>0</v>
      </c>
    </row>
    <row r="136" spans="1:5">
      <c r="A136" t="s">
        <v>5017</v>
      </c>
      <c r="B136" t="s">
        <v>2081</v>
      </c>
      <c r="C136" t="b">
        <f t="shared" si="6"/>
        <v>0</v>
      </c>
      <c r="D136" t="b">
        <f t="shared" si="7"/>
        <v>1</v>
      </c>
      <c r="E136" t="b">
        <f t="shared" si="8"/>
        <v>0</v>
      </c>
    </row>
    <row r="137" spans="1:5">
      <c r="A137" t="s">
        <v>5018</v>
      </c>
      <c r="B137" t="s">
        <v>2082</v>
      </c>
      <c r="C137" t="b">
        <f t="shared" si="6"/>
        <v>0</v>
      </c>
      <c r="D137" t="b">
        <f t="shared" si="7"/>
        <v>1</v>
      </c>
      <c r="E137" t="b">
        <f t="shared" si="8"/>
        <v>0</v>
      </c>
    </row>
    <row r="138" spans="1:5">
      <c r="A138" s="2" t="s">
        <v>5019</v>
      </c>
      <c r="B138" t="s">
        <v>2083</v>
      </c>
      <c r="C138" t="b">
        <f t="shared" si="6"/>
        <v>1</v>
      </c>
      <c r="D138" t="b">
        <f t="shared" si="7"/>
        <v>1</v>
      </c>
      <c r="E138" t="b">
        <f t="shared" si="8"/>
        <v>0</v>
      </c>
    </row>
    <row r="139" spans="1:5">
      <c r="A139" t="s">
        <v>5020</v>
      </c>
      <c r="B139" t="s">
        <v>1220</v>
      </c>
      <c r="C139" t="b">
        <f t="shared" si="6"/>
        <v>0</v>
      </c>
      <c r="D139" t="b">
        <f t="shared" si="7"/>
        <v>0</v>
      </c>
      <c r="E139" t="b">
        <f t="shared" si="8"/>
        <v>0</v>
      </c>
    </row>
    <row r="140" spans="1:5">
      <c r="A140" t="s">
        <v>5021</v>
      </c>
      <c r="B140" t="s">
        <v>1627</v>
      </c>
      <c r="C140" t="b">
        <f t="shared" si="6"/>
        <v>0</v>
      </c>
      <c r="D140" t="b">
        <f t="shared" si="7"/>
        <v>0</v>
      </c>
      <c r="E140" t="b">
        <f t="shared" si="8"/>
        <v>0</v>
      </c>
    </row>
    <row r="141" spans="1:5">
      <c r="A141" t="s">
        <v>5022</v>
      </c>
      <c r="C141" t="b">
        <f t="shared" si="6"/>
        <v>0</v>
      </c>
      <c r="D141" t="b">
        <f t="shared" si="7"/>
        <v>1</v>
      </c>
      <c r="E141" t="b">
        <f t="shared" si="8"/>
        <v>0</v>
      </c>
    </row>
    <row r="142" spans="1:5">
      <c r="A142" s="2" t="s">
        <v>5023</v>
      </c>
      <c r="C142" t="b">
        <f t="shared" si="6"/>
        <v>1</v>
      </c>
      <c r="D142" t="b">
        <f t="shared" si="7"/>
        <v>1</v>
      </c>
      <c r="E142" t="b">
        <f t="shared" si="8"/>
        <v>0</v>
      </c>
    </row>
    <row r="143" spans="1:5">
      <c r="A143" t="s">
        <v>5024</v>
      </c>
      <c r="C143" t="b">
        <f t="shared" si="6"/>
        <v>0</v>
      </c>
      <c r="D143" t="b">
        <f t="shared" si="7"/>
        <v>1</v>
      </c>
      <c r="E143" t="b">
        <f t="shared" si="8"/>
        <v>0</v>
      </c>
    </row>
    <row r="144" spans="1:5">
      <c r="A144" t="s">
        <v>5025</v>
      </c>
      <c r="C144" t="b">
        <f t="shared" si="6"/>
        <v>0</v>
      </c>
      <c r="D144" t="b">
        <f t="shared" si="7"/>
        <v>1</v>
      </c>
      <c r="E144" t="b">
        <f t="shared" si="8"/>
        <v>0</v>
      </c>
    </row>
    <row r="145" spans="1:5">
      <c r="A145" t="s">
        <v>5026</v>
      </c>
      <c r="C145" t="b">
        <f t="shared" si="6"/>
        <v>0</v>
      </c>
      <c r="D145" t="b">
        <f t="shared" si="7"/>
        <v>1</v>
      </c>
      <c r="E145" t="b">
        <f t="shared" si="8"/>
        <v>0</v>
      </c>
    </row>
    <row r="146" spans="1:5">
      <c r="A146" s="2" t="s">
        <v>5027</v>
      </c>
      <c r="C146" t="b">
        <f t="shared" si="6"/>
        <v>1</v>
      </c>
      <c r="D146" t="b">
        <f t="shared" si="7"/>
        <v>1</v>
      </c>
      <c r="E146" t="b">
        <f t="shared" si="8"/>
        <v>0</v>
      </c>
    </row>
    <row r="147" spans="1:5">
      <c r="A147" t="s">
        <v>5028</v>
      </c>
      <c r="C147" t="b">
        <f t="shared" si="6"/>
        <v>0</v>
      </c>
      <c r="D147" t="b">
        <f t="shared" si="7"/>
        <v>1</v>
      </c>
      <c r="E147" t="b">
        <f t="shared" si="8"/>
        <v>0</v>
      </c>
    </row>
    <row r="148" spans="1:5">
      <c r="A148" t="s">
        <v>5029</v>
      </c>
      <c r="C148" t="b">
        <f t="shared" si="6"/>
        <v>0</v>
      </c>
      <c r="D148" t="b">
        <f t="shared" si="7"/>
        <v>1</v>
      </c>
      <c r="E148" t="b">
        <f t="shared" si="8"/>
        <v>0</v>
      </c>
    </row>
    <row r="149" spans="1:5">
      <c r="A149" t="s">
        <v>5030</v>
      </c>
      <c r="C149" t="b">
        <f t="shared" si="6"/>
        <v>0</v>
      </c>
      <c r="D149" t="b">
        <f t="shared" si="7"/>
        <v>1</v>
      </c>
      <c r="E149" t="b">
        <f t="shared" si="8"/>
        <v>0</v>
      </c>
    </row>
    <row r="150" spans="1:5">
      <c r="A150" t="s">
        <v>5031</v>
      </c>
      <c r="C150" t="b">
        <f t="shared" si="6"/>
        <v>0</v>
      </c>
      <c r="D150" t="b">
        <f t="shared" si="7"/>
        <v>1</v>
      </c>
      <c r="E150" t="b">
        <f t="shared" si="8"/>
        <v>0</v>
      </c>
    </row>
    <row r="151" spans="1:5">
      <c r="A151" t="s">
        <v>5032</v>
      </c>
      <c r="C151" t="b">
        <f t="shared" si="6"/>
        <v>0</v>
      </c>
      <c r="D151" t="b">
        <f t="shared" si="7"/>
        <v>1</v>
      </c>
      <c r="E151" t="b">
        <f t="shared" si="8"/>
        <v>0</v>
      </c>
    </row>
    <row r="152" spans="1:5">
      <c r="A152" t="s">
        <v>5033</v>
      </c>
      <c r="C152" t="b">
        <f t="shared" si="6"/>
        <v>0</v>
      </c>
      <c r="D152" t="b">
        <f t="shared" si="7"/>
        <v>1</v>
      </c>
      <c r="E152" t="b">
        <f t="shared" si="8"/>
        <v>0</v>
      </c>
    </row>
    <row r="153" spans="1:5">
      <c r="A153" t="s">
        <v>5034</v>
      </c>
      <c r="B153" t="s">
        <v>3585</v>
      </c>
      <c r="C153" t="b">
        <f t="shared" si="6"/>
        <v>0</v>
      </c>
      <c r="D153" t="b">
        <f t="shared" si="7"/>
        <v>1</v>
      </c>
      <c r="E153" t="b">
        <f t="shared" si="8"/>
        <v>0</v>
      </c>
    </row>
    <row r="154" spans="1:5">
      <c r="A154" t="s">
        <v>5035</v>
      </c>
      <c r="B154" t="s">
        <v>1628</v>
      </c>
      <c r="C154" t="b">
        <f t="shared" si="6"/>
        <v>0</v>
      </c>
      <c r="D154" t="b">
        <f t="shared" si="7"/>
        <v>0</v>
      </c>
      <c r="E154" t="b">
        <f t="shared" si="8"/>
        <v>0</v>
      </c>
    </row>
    <row r="155" spans="1:5">
      <c r="A155" t="s">
        <v>5036</v>
      </c>
      <c r="C155" t="b">
        <f t="shared" si="6"/>
        <v>0</v>
      </c>
      <c r="D155" t="b">
        <f t="shared" si="7"/>
        <v>1</v>
      </c>
      <c r="E155" t="b">
        <f t="shared" si="8"/>
        <v>0</v>
      </c>
    </row>
    <row r="156" spans="1:5">
      <c r="A156" t="s">
        <v>5037</v>
      </c>
      <c r="C156" t="b">
        <f t="shared" si="6"/>
        <v>0</v>
      </c>
      <c r="D156" t="b">
        <f t="shared" si="7"/>
        <v>1</v>
      </c>
      <c r="E156" t="b">
        <f t="shared" si="8"/>
        <v>0</v>
      </c>
    </row>
    <row r="157" spans="1:5">
      <c r="A157" t="s">
        <v>1678</v>
      </c>
      <c r="C157" t="b">
        <f t="shared" si="6"/>
        <v>0</v>
      </c>
      <c r="D157" t="b">
        <f t="shared" si="7"/>
        <v>1</v>
      </c>
      <c r="E157" t="b">
        <f t="shared" si="8"/>
        <v>0</v>
      </c>
    </row>
    <row r="158" spans="1:5">
      <c r="A158" t="s">
        <v>1679</v>
      </c>
      <c r="C158" t="b">
        <f t="shared" si="6"/>
        <v>0</v>
      </c>
      <c r="D158" t="b">
        <f t="shared" si="7"/>
        <v>1</v>
      </c>
      <c r="E158" t="b">
        <f t="shared" si="8"/>
        <v>0</v>
      </c>
    </row>
    <row r="159" spans="1:5">
      <c r="A159" t="s">
        <v>1680</v>
      </c>
      <c r="C159" t="b">
        <f t="shared" si="6"/>
        <v>0</v>
      </c>
      <c r="D159" t="b">
        <f t="shared" si="7"/>
        <v>1</v>
      </c>
      <c r="E159" t="b">
        <f t="shared" si="8"/>
        <v>0</v>
      </c>
    </row>
    <row r="160" spans="1:5">
      <c r="A160" t="s">
        <v>1681</v>
      </c>
      <c r="C160" t="b">
        <f t="shared" si="6"/>
        <v>0</v>
      </c>
      <c r="D160" t="b">
        <f t="shared" si="7"/>
        <v>1</v>
      </c>
      <c r="E160" t="b">
        <f t="shared" si="8"/>
        <v>0</v>
      </c>
    </row>
    <row r="161" spans="1:5">
      <c r="A161" t="s">
        <v>1682</v>
      </c>
      <c r="C161" t="b">
        <f t="shared" si="6"/>
        <v>0</v>
      </c>
      <c r="D161" t="b">
        <f t="shared" si="7"/>
        <v>1</v>
      </c>
      <c r="E161" t="b">
        <f t="shared" si="8"/>
        <v>0</v>
      </c>
    </row>
    <row r="162" spans="1:5">
      <c r="A162" t="s">
        <v>1683</v>
      </c>
      <c r="B162" t="s">
        <v>5072</v>
      </c>
      <c r="C162" t="b">
        <f t="shared" si="6"/>
        <v>0</v>
      </c>
      <c r="D162" t="b">
        <f t="shared" si="7"/>
        <v>1</v>
      </c>
      <c r="E162" t="b">
        <f t="shared" si="8"/>
        <v>0</v>
      </c>
    </row>
    <row r="163" spans="1:5">
      <c r="A163" t="s">
        <v>1684</v>
      </c>
      <c r="B163" t="s">
        <v>1629</v>
      </c>
      <c r="C163" t="b">
        <f t="shared" si="6"/>
        <v>0</v>
      </c>
      <c r="D163" t="b">
        <f t="shared" si="7"/>
        <v>0</v>
      </c>
      <c r="E163" t="b">
        <f t="shared" si="8"/>
        <v>0</v>
      </c>
    </row>
    <row r="164" spans="1:5">
      <c r="A164" t="s">
        <v>1685</v>
      </c>
      <c r="B164" t="s">
        <v>2102</v>
      </c>
      <c r="C164" t="b">
        <f t="shared" si="6"/>
        <v>0</v>
      </c>
      <c r="D164" t="b">
        <f t="shared" si="7"/>
        <v>1</v>
      </c>
      <c r="E164" t="b">
        <f t="shared" si="8"/>
        <v>0</v>
      </c>
    </row>
    <row r="165" spans="1:5">
      <c r="A165" t="s">
        <v>1686</v>
      </c>
      <c r="C165" t="b">
        <f t="shared" si="6"/>
        <v>0</v>
      </c>
      <c r="D165" t="b">
        <f t="shared" si="7"/>
        <v>1</v>
      </c>
      <c r="E165" t="b">
        <f t="shared" si="8"/>
        <v>0</v>
      </c>
    </row>
    <row r="166" spans="1:5">
      <c r="A166" t="s">
        <v>1687</v>
      </c>
      <c r="C166" t="b">
        <f t="shared" si="6"/>
        <v>0</v>
      </c>
      <c r="D166" t="b">
        <f t="shared" si="7"/>
        <v>1</v>
      </c>
      <c r="E166" t="b">
        <f t="shared" si="8"/>
        <v>0</v>
      </c>
    </row>
    <row r="167" spans="1:5">
      <c r="A167" t="s">
        <v>1688</v>
      </c>
      <c r="C167" t="b">
        <f t="shared" si="6"/>
        <v>0</v>
      </c>
      <c r="D167" t="b">
        <f t="shared" si="7"/>
        <v>1</v>
      </c>
      <c r="E167" t="b">
        <f t="shared" si="8"/>
        <v>0</v>
      </c>
    </row>
    <row r="168" spans="1:5">
      <c r="A168" t="s">
        <v>1689</v>
      </c>
      <c r="C168" t="b">
        <f t="shared" si="6"/>
        <v>0</v>
      </c>
      <c r="D168" t="b">
        <f t="shared" si="7"/>
        <v>1</v>
      </c>
      <c r="E168" t="b">
        <f t="shared" si="8"/>
        <v>0</v>
      </c>
    </row>
    <row r="169" spans="1:5">
      <c r="A169" t="s">
        <v>1690</v>
      </c>
      <c r="C169" t="b">
        <f t="shared" si="6"/>
        <v>0</v>
      </c>
      <c r="D169" t="b">
        <f t="shared" si="7"/>
        <v>1</v>
      </c>
      <c r="E169" t="b">
        <f t="shared" si="8"/>
        <v>0</v>
      </c>
    </row>
    <row r="170" spans="1:5">
      <c r="A170" t="s">
        <v>1691</v>
      </c>
      <c r="C170" t="b">
        <f t="shared" si="6"/>
        <v>0</v>
      </c>
      <c r="D170" t="b">
        <f t="shared" si="7"/>
        <v>1</v>
      </c>
      <c r="E170" t="b">
        <f t="shared" si="8"/>
        <v>0</v>
      </c>
    </row>
    <row r="171" spans="1:5">
      <c r="A171" t="s">
        <v>1692</v>
      </c>
      <c r="C171" t="b">
        <f t="shared" si="6"/>
        <v>0</v>
      </c>
      <c r="D171" t="b">
        <f t="shared" si="7"/>
        <v>1</v>
      </c>
      <c r="E171" t="b">
        <f t="shared" si="8"/>
        <v>0</v>
      </c>
    </row>
    <row r="172" spans="1:5">
      <c r="A172" t="s">
        <v>1693</v>
      </c>
      <c r="C172" t="b">
        <f t="shared" si="6"/>
        <v>0</v>
      </c>
      <c r="D172" t="b">
        <f t="shared" si="7"/>
        <v>1</v>
      </c>
      <c r="E172" t="b">
        <f t="shared" si="8"/>
        <v>0</v>
      </c>
    </row>
    <row r="173" spans="1:5">
      <c r="A173" t="s">
        <v>1694</v>
      </c>
      <c r="C173" t="b">
        <f t="shared" si="6"/>
        <v>0</v>
      </c>
      <c r="D173" t="b">
        <f t="shared" si="7"/>
        <v>1</v>
      </c>
      <c r="E173" t="b">
        <f t="shared" si="8"/>
        <v>0</v>
      </c>
    </row>
    <row r="174" spans="1:5">
      <c r="A174" t="s">
        <v>1695</v>
      </c>
      <c r="C174" t="b">
        <f t="shared" si="6"/>
        <v>0</v>
      </c>
      <c r="D174" t="b">
        <f t="shared" si="7"/>
        <v>1</v>
      </c>
      <c r="E174" t="b">
        <f t="shared" si="8"/>
        <v>0</v>
      </c>
    </row>
    <row r="175" spans="1:5">
      <c r="A175" t="s">
        <v>1696</v>
      </c>
      <c r="C175" t="b">
        <f t="shared" si="6"/>
        <v>0</v>
      </c>
      <c r="D175" t="b">
        <f t="shared" si="7"/>
        <v>1</v>
      </c>
      <c r="E175" t="b">
        <f t="shared" si="8"/>
        <v>0</v>
      </c>
    </row>
    <row r="176" spans="1:5">
      <c r="A176" t="s">
        <v>1697</v>
      </c>
      <c r="C176" t="b">
        <f t="shared" si="6"/>
        <v>0</v>
      </c>
      <c r="D176" t="b">
        <f t="shared" si="7"/>
        <v>1</v>
      </c>
      <c r="E176" t="b">
        <f t="shared" si="8"/>
        <v>0</v>
      </c>
    </row>
    <row r="177" spans="1:5">
      <c r="A177" t="s">
        <v>1698</v>
      </c>
      <c r="C177" t="b">
        <f t="shared" si="6"/>
        <v>0</v>
      </c>
      <c r="D177" t="b">
        <f t="shared" si="7"/>
        <v>1</v>
      </c>
      <c r="E177" t="b">
        <f t="shared" si="8"/>
        <v>0</v>
      </c>
    </row>
    <row r="178" spans="1:5">
      <c r="A178" t="s">
        <v>1699</v>
      </c>
      <c r="C178" t="b">
        <f t="shared" si="6"/>
        <v>0</v>
      </c>
      <c r="D178" t="b">
        <f t="shared" si="7"/>
        <v>1</v>
      </c>
      <c r="E178" t="b">
        <f t="shared" si="8"/>
        <v>0</v>
      </c>
    </row>
    <row r="179" spans="1:5">
      <c r="A179" t="s">
        <v>1700</v>
      </c>
      <c r="C179" t="b">
        <f t="shared" si="6"/>
        <v>0</v>
      </c>
      <c r="D179" t="b">
        <f t="shared" si="7"/>
        <v>1</v>
      </c>
      <c r="E179" t="b">
        <f t="shared" si="8"/>
        <v>0</v>
      </c>
    </row>
    <row r="180" spans="1:5">
      <c r="A180" t="s">
        <v>1701</v>
      </c>
      <c r="B180" t="s">
        <v>4966</v>
      </c>
      <c r="C180" t="b">
        <f t="shared" si="6"/>
        <v>0</v>
      </c>
      <c r="D180" t="b">
        <f t="shared" si="7"/>
        <v>0</v>
      </c>
      <c r="E180" t="b">
        <f t="shared" si="8"/>
        <v>0</v>
      </c>
    </row>
    <row r="181" spans="1:5">
      <c r="A181" t="s">
        <v>1702</v>
      </c>
      <c r="B181" t="s">
        <v>4967</v>
      </c>
      <c r="C181" t="b">
        <f t="shared" si="6"/>
        <v>0</v>
      </c>
      <c r="D181" t="b">
        <f t="shared" si="7"/>
        <v>0</v>
      </c>
      <c r="E181" t="b">
        <f t="shared" si="8"/>
        <v>0</v>
      </c>
    </row>
    <row r="182" spans="1:5">
      <c r="A182" t="s">
        <v>1703</v>
      </c>
      <c r="B182" t="s">
        <v>4968</v>
      </c>
      <c r="C182" t="b">
        <f t="shared" si="6"/>
        <v>0</v>
      </c>
      <c r="D182" t="b">
        <f t="shared" si="7"/>
        <v>0</v>
      </c>
      <c r="E182" t="b">
        <f t="shared" si="8"/>
        <v>0</v>
      </c>
    </row>
    <row r="183" spans="1:5">
      <c r="A183" t="s">
        <v>1704</v>
      </c>
      <c r="B183" t="s">
        <v>4969</v>
      </c>
      <c r="C183" t="b">
        <f t="shared" si="6"/>
        <v>0</v>
      </c>
      <c r="D183" t="b">
        <f t="shared" si="7"/>
        <v>0</v>
      </c>
      <c r="E183" t="b">
        <f t="shared" si="8"/>
        <v>0</v>
      </c>
    </row>
    <row r="184" spans="1:5">
      <c r="A184" t="s">
        <v>1705</v>
      </c>
      <c r="B184" t="s">
        <v>4970</v>
      </c>
      <c r="C184" t="b">
        <f t="shared" si="6"/>
        <v>0</v>
      </c>
      <c r="D184" t="b">
        <f t="shared" si="7"/>
        <v>0</v>
      </c>
      <c r="E184" t="b">
        <f t="shared" si="8"/>
        <v>0</v>
      </c>
    </row>
    <row r="185" spans="1:5">
      <c r="A185" t="s">
        <v>1706</v>
      </c>
      <c r="B185" t="s">
        <v>4971</v>
      </c>
      <c r="C185" t="b">
        <f t="shared" si="6"/>
        <v>0</v>
      </c>
      <c r="D185" t="b">
        <f t="shared" si="7"/>
        <v>0</v>
      </c>
      <c r="E185" t="b">
        <f t="shared" si="8"/>
        <v>0</v>
      </c>
    </row>
    <row r="186" spans="1:5">
      <c r="A186" t="s">
        <v>1707</v>
      </c>
      <c r="B186" t="s">
        <v>4972</v>
      </c>
      <c r="C186" t="b">
        <f t="shared" si="6"/>
        <v>0</v>
      </c>
      <c r="D186" t="b">
        <f t="shared" si="7"/>
        <v>0</v>
      </c>
      <c r="E186" t="b">
        <f t="shared" si="8"/>
        <v>0</v>
      </c>
    </row>
    <row r="187" spans="1:5">
      <c r="A187" t="s">
        <v>1708</v>
      </c>
      <c r="B187" t="s">
        <v>4973</v>
      </c>
      <c r="C187" t="b">
        <f t="shared" si="6"/>
        <v>0</v>
      </c>
      <c r="D187" t="b">
        <f t="shared" si="7"/>
        <v>0</v>
      </c>
      <c r="E187" t="b">
        <f t="shared" si="8"/>
        <v>0</v>
      </c>
    </row>
    <row r="188" spans="1:5">
      <c r="A188" t="s">
        <v>1709</v>
      </c>
      <c r="B188" t="s">
        <v>4263</v>
      </c>
      <c r="C188" t="b">
        <f t="shared" si="6"/>
        <v>0</v>
      </c>
      <c r="D188" t="b">
        <f t="shared" si="7"/>
        <v>0</v>
      </c>
      <c r="E188" t="b">
        <f t="shared" si="8"/>
        <v>0</v>
      </c>
    </row>
    <row r="189" spans="1:5">
      <c r="A189" t="s">
        <v>1710</v>
      </c>
      <c r="B189" t="s">
        <v>4264</v>
      </c>
      <c r="C189" t="b">
        <f t="shared" si="6"/>
        <v>0</v>
      </c>
      <c r="D189" t="b">
        <f t="shared" si="7"/>
        <v>0</v>
      </c>
      <c r="E189" t="b">
        <f t="shared" si="8"/>
        <v>0</v>
      </c>
    </row>
    <row r="190" spans="1:5">
      <c r="A190" t="s">
        <v>1711</v>
      </c>
      <c r="B190" t="s">
        <v>4974</v>
      </c>
      <c r="C190" t="b">
        <f t="shared" si="6"/>
        <v>0</v>
      </c>
      <c r="D190" t="b">
        <f t="shared" si="7"/>
        <v>0</v>
      </c>
      <c r="E190" t="b">
        <f t="shared" si="8"/>
        <v>0</v>
      </c>
    </row>
    <row r="191" spans="1:5">
      <c r="A191" t="s">
        <v>1712</v>
      </c>
      <c r="B191" t="s">
        <v>4975</v>
      </c>
      <c r="C191" t="b">
        <f t="shared" si="6"/>
        <v>0</v>
      </c>
      <c r="D191" t="b">
        <f t="shared" si="7"/>
        <v>0</v>
      </c>
      <c r="E191" t="b">
        <f t="shared" si="8"/>
        <v>0</v>
      </c>
    </row>
    <row r="192" spans="1:5">
      <c r="A192" t="s">
        <v>1713</v>
      </c>
      <c r="B192" t="s">
        <v>4976</v>
      </c>
      <c r="C192" t="b">
        <f t="shared" si="6"/>
        <v>0</v>
      </c>
      <c r="D192" t="b">
        <f t="shared" si="7"/>
        <v>0</v>
      </c>
      <c r="E192" t="b">
        <f t="shared" si="8"/>
        <v>0</v>
      </c>
    </row>
    <row r="193" spans="1:5">
      <c r="A193" t="s">
        <v>1714</v>
      </c>
      <c r="B193" t="s">
        <v>4977</v>
      </c>
      <c r="C193" t="b">
        <f t="shared" si="6"/>
        <v>0</v>
      </c>
      <c r="D193" t="b">
        <f t="shared" si="7"/>
        <v>0</v>
      </c>
      <c r="E193" t="b">
        <f t="shared" si="8"/>
        <v>0</v>
      </c>
    </row>
    <row r="194" spans="1:5">
      <c r="A194" t="s">
        <v>1715</v>
      </c>
      <c r="B194" t="s">
        <v>4978</v>
      </c>
      <c r="C194" t="b">
        <f t="shared" si="6"/>
        <v>0</v>
      </c>
      <c r="D194" t="b">
        <f t="shared" si="7"/>
        <v>0</v>
      </c>
      <c r="E194" t="b">
        <f t="shared" si="8"/>
        <v>0</v>
      </c>
    </row>
    <row r="195" spans="1:5">
      <c r="A195" t="s">
        <v>1716</v>
      </c>
      <c r="B195" t="s">
        <v>4979</v>
      </c>
      <c r="C195" t="b">
        <f t="shared" ref="C195:C258" si="9">ISERROR(VLOOKUP(A195,$B$2:$B$996,1,0))</f>
        <v>0</v>
      </c>
      <c r="D195" t="b">
        <f t="shared" ref="D195:D258" si="10">ISERROR(VLOOKUP(B195,$A$2:$A$1012,1,0))</f>
        <v>0</v>
      </c>
      <c r="E195" t="b">
        <f t="shared" ref="E195:E202" si="11">A195=B195</f>
        <v>0</v>
      </c>
    </row>
    <row r="196" spans="1:5">
      <c r="A196" t="s">
        <v>1717</v>
      </c>
      <c r="B196" t="s">
        <v>4980</v>
      </c>
      <c r="C196" t="b">
        <f t="shared" si="9"/>
        <v>0</v>
      </c>
      <c r="D196" t="b">
        <f t="shared" si="10"/>
        <v>0</v>
      </c>
      <c r="E196" t="b">
        <f t="shared" si="11"/>
        <v>0</v>
      </c>
    </row>
    <row r="197" spans="1:5">
      <c r="A197" t="s">
        <v>1718</v>
      </c>
      <c r="B197" t="s">
        <v>4981</v>
      </c>
      <c r="C197" t="b">
        <f t="shared" si="9"/>
        <v>0</v>
      </c>
      <c r="D197" t="b">
        <f t="shared" si="10"/>
        <v>0</v>
      </c>
      <c r="E197" t="b">
        <f t="shared" si="11"/>
        <v>0</v>
      </c>
    </row>
    <row r="198" spans="1:5">
      <c r="A198" t="s">
        <v>1719</v>
      </c>
      <c r="B198" t="s">
        <v>4982</v>
      </c>
      <c r="C198" t="b">
        <f t="shared" si="9"/>
        <v>0</v>
      </c>
      <c r="D198" t="b">
        <f t="shared" si="10"/>
        <v>0</v>
      </c>
      <c r="E198" t="b">
        <f t="shared" si="11"/>
        <v>0</v>
      </c>
    </row>
    <row r="199" spans="1:5">
      <c r="A199" t="s">
        <v>1720</v>
      </c>
      <c r="B199" t="s">
        <v>4983</v>
      </c>
      <c r="C199" t="b">
        <f t="shared" si="9"/>
        <v>0</v>
      </c>
      <c r="D199" t="b">
        <f t="shared" si="10"/>
        <v>0</v>
      </c>
      <c r="E199" t="b">
        <f t="shared" si="11"/>
        <v>0</v>
      </c>
    </row>
    <row r="200" spans="1:5">
      <c r="A200" t="s">
        <v>1721</v>
      </c>
      <c r="B200" t="s">
        <v>4984</v>
      </c>
      <c r="C200" t="b">
        <f t="shared" si="9"/>
        <v>0</v>
      </c>
      <c r="D200" t="b">
        <f t="shared" si="10"/>
        <v>0</v>
      </c>
      <c r="E200" t="b">
        <f t="shared" si="11"/>
        <v>0</v>
      </c>
    </row>
    <row r="201" spans="1:5">
      <c r="A201" t="s">
        <v>1722</v>
      </c>
      <c r="B201" t="s">
        <v>4985</v>
      </c>
      <c r="C201" t="b">
        <f t="shared" si="9"/>
        <v>0</v>
      </c>
      <c r="D201" t="b">
        <f t="shared" si="10"/>
        <v>0</v>
      </c>
      <c r="E201" t="b">
        <f t="shared" si="11"/>
        <v>0</v>
      </c>
    </row>
    <row r="202" spans="1:5">
      <c r="A202" t="s">
        <v>1723</v>
      </c>
      <c r="B202" t="s">
        <v>4986</v>
      </c>
      <c r="C202" t="b">
        <f t="shared" si="9"/>
        <v>0</v>
      </c>
      <c r="D202" t="b">
        <f t="shared" si="10"/>
        <v>0</v>
      </c>
      <c r="E202" t="b">
        <f t="shared" si="11"/>
        <v>0</v>
      </c>
    </row>
    <row r="203" spans="1:5">
      <c r="A203" t="s">
        <v>5038</v>
      </c>
      <c r="B203" t="s">
        <v>4987</v>
      </c>
      <c r="C203" t="b">
        <f t="shared" si="9"/>
        <v>0</v>
      </c>
      <c r="D203" t="b">
        <f t="shared" si="10"/>
        <v>0</v>
      </c>
      <c r="E203" t="b">
        <f>A203=B217</f>
        <v>0</v>
      </c>
    </row>
    <row r="204" spans="1:5">
      <c r="B204" t="s">
        <v>1655</v>
      </c>
      <c r="C204" t="b">
        <f t="shared" si="9"/>
        <v>1</v>
      </c>
      <c r="D204" t="b">
        <f t="shared" si="10"/>
        <v>0</v>
      </c>
      <c r="E204" t="b">
        <f>A204=B203</f>
        <v>0</v>
      </c>
    </row>
    <row r="205" spans="1:5">
      <c r="B205" t="s">
        <v>1656</v>
      </c>
      <c r="C205" t="b">
        <f t="shared" si="9"/>
        <v>1</v>
      </c>
      <c r="D205" t="b">
        <f t="shared" si="10"/>
        <v>0</v>
      </c>
      <c r="E205" t="b">
        <f>A205=B205</f>
        <v>0</v>
      </c>
    </row>
    <row r="206" spans="1:5">
      <c r="B206" t="s">
        <v>3002</v>
      </c>
      <c r="C206" t="b">
        <f t="shared" si="9"/>
        <v>1</v>
      </c>
      <c r="D206" t="b">
        <f t="shared" si="10"/>
        <v>0</v>
      </c>
      <c r="E206" t="b">
        <f>A206=B206</f>
        <v>0</v>
      </c>
    </row>
    <row r="207" spans="1:5">
      <c r="B207" t="s">
        <v>4988</v>
      </c>
      <c r="C207" t="b">
        <f t="shared" si="9"/>
        <v>1</v>
      </c>
      <c r="D207" t="b">
        <f t="shared" si="10"/>
        <v>0</v>
      </c>
      <c r="E207" t="b">
        <f>A207=B207</f>
        <v>0</v>
      </c>
    </row>
    <row r="208" spans="1:5">
      <c r="B208" t="s">
        <v>4989</v>
      </c>
      <c r="C208" t="b">
        <f t="shared" si="9"/>
        <v>1</v>
      </c>
      <c r="D208" t="b">
        <f t="shared" si="10"/>
        <v>0</v>
      </c>
      <c r="E208" t="b">
        <f>A208=B208</f>
        <v>0</v>
      </c>
    </row>
    <row r="209" spans="2:5">
      <c r="B209" t="s">
        <v>4990</v>
      </c>
      <c r="C209" t="b">
        <f t="shared" si="9"/>
        <v>1</v>
      </c>
      <c r="D209" t="b">
        <f t="shared" si="10"/>
        <v>0</v>
      </c>
      <c r="E209" t="b">
        <f>A209=B209</f>
        <v>0</v>
      </c>
    </row>
    <row r="210" spans="2:5">
      <c r="B210" t="s">
        <v>4991</v>
      </c>
      <c r="C210" t="b">
        <f t="shared" si="9"/>
        <v>1</v>
      </c>
      <c r="D210" t="b">
        <f t="shared" si="10"/>
        <v>0</v>
      </c>
      <c r="E210" t="b">
        <f>A210=B220</f>
        <v>0</v>
      </c>
    </row>
    <row r="211" spans="2:5">
      <c r="B211" t="s">
        <v>4992</v>
      </c>
      <c r="C211" t="b">
        <f t="shared" si="9"/>
        <v>1</v>
      </c>
      <c r="D211" t="b">
        <f t="shared" si="10"/>
        <v>0</v>
      </c>
      <c r="E211" t="b">
        <f>A211=B211</f>
        <v>0</v>
      </c>
    </row>
    <row r="212" spans="2:5">
      <c r="B212" t="s">
        <v>4993</v>
      </c>
      <c r="C212" t="b">
        <f t="shared" si="9"/>
        <v>1</v>
      </c>
      <c r="D212" t="b">
        <f t="shared" si="10"/>
        <v>0</v>
      </c>
      <c r="E212" t="b">
        <f>A212=B212</f>
        <v>0</v>
      </c>
    </row>
    <row r="213" spans="2:5">
      <c r="B213" t="s">
        <v>4994</v>
      </c>
      <c r="C213" t="b">
        <f t="shared" si="9"/>
        <v>1</v>
      </c>
      <c r="D213" t="b">
        <f t="shared" si="10"/>
        <v>0</v>
      </c>
      <c r="E213" t="e">
        <f>A213=#REF!</f>
        <v>#REF!</v>
      </c>
    </row>
    <row r="214" spans="2:5">
      <c r="B214" t="s">
        <v>4995</v>
      </c>
      <c r="C214" t="b">
        <f t="shared" si="9"/>
        <v>1</v>
      </c>
      <c r="D214" t="b">
        <f t="shared" si="10"/>
        <v>0</v>
      </c>
      <c r="E214" t="b">
        <f>A214=B213</f>
        <v>0</v>
      </c>
    </row>
    <row r="215" spans="2:5">
      <c r="B215" t="s">
        <v>4996</v>
      </c>
      <c r="C215" t="b">
        <f t="shared" si="9"/>
        <v>1</v>
      </c>
      <c r="D215" t="b">
        <f t="shared" si="10"/>
        <v>0</v>
      </c>
      <c r="E215" t="b">
        <f>A215=B214</f>
        <v>0</v>
      </c>
    </row>
    <row r="216" spans="2:5">
      <c r="B216" t="s">
        <v>4997</v>
      </c>
      <c r="C216" t="b">
        <f t="shared" si="9"/>
        <v>1</v>
      </c>
      <c r="D216" t="b">
        <f t="shared" si="10"/>
        <v>0</v>
      </c>
      <c r="E216" t="b">
        <f>A216=B215</f>
        <v>0</v>
      </c>
    </row>
    <row r="217" spans="2:5">
      <c r="B217" t="s">
        <v>4998</v>
      </c>
      <c r="C217" t="b">
        <f t="shared" si="9"/>
        <v>1</v>
      </c>
      <c r="D217" t="b">
        <f t="shared" si="10"/>
        <v>0</v>
      </c>
      <c r="E217" t="b">
        <f>A217=B216</f>
        <v>0</v>
      </c>
    </row>
    <row r="218" spans="2:5">
      <c r="B218" t="s">
        <v>4999</v>
      </c>
      <c r="C218" t="b">
        <f t="shared" si="9"/>
        <v>1</v>
      </c>
      <c r="D218" t="b">
        <f t="shared" si="10"/>
        <v>0</v>
      </c>
      <c r="E218" t="b">
        <f>A218=B214</f>
        <v>0</v>
      </c>
    </row>
    <row r="219" spans="2:5">
      <c r="B219" t="s">
        <v>5000</v>
      </c>
      <c r="C219" t="b">
        <f t="shared" si="9"/>
        <v>1</v>
      </c>
      <c r="D219" t="b">
        <f t="shared" si="10"/>
        <v>0</v>
      </c>
      <c r="E219" t="b">
        <f>A219=B214</f>
        <v>0</v>
      </c>
    </row>
    <row r="220" spans="2:5">
      <c r="B220" t="s">
        <v>5001</v>
      </c>
      <c r="C220" t="b">
        <f t="shared" si="9"/>
        <v>1</v>
      </c>
      <c r="D220" t="b">
        <f t="shared" si="10"/>
        <v>0</v>
      </c>
      <c r="E220" t="e">
        <f>A220=#REF!</f>
        <v>#REF!</v>
      </c>
    </row>
    <row r="221" spans="2:5">
      <c r="B221" t="s">
        <v>5002</v>
      </c>
      <c r="C221" t="b">
        <f t="shared" si="9"/>
        <v>1</v>
      </c>
      <c r="D221" t="b">
        <f t="shared" si="10"/>
        <v>0</v>
      </c>
      <c r="E221" t="e">
        <f>A221=#REF!</f>
        <v>#REF!</v>
      </c>
    </row>
    <row r="222" spans="2:5">
      <c r="B222" t="s">
        <v>5003</v>
      </c>
      <c r="C222" t="b">
        <f t="shared" si="9"/>
        <v>1</v>
      </c>
      <c r="D222" t="b">
        <f t="shared" si="10"/>
        <v>0</v>
      </c>
      <c r="E222" t="e">
        <f>A222=#REF!</f>
        <v>#REF!</v>
      </c>
    </row>
    <row r="223" spans="2:5">
      <c r="B223" t="s">
        <v>1674</v>
      </c>
      <c r="C223" t="b">
        <f t="shared" si="9"/>
        <v>1</v>
      </c>
      <c r="D223" t="b">
        <f t="shared" si="10"/>
        <v>0</v>
      </c>
      <c r="E223" t="b">
        <f>A223=B218</f>
        <v>0</v>
      </c>
    </row>
    <row r="224" spans="2:5">
      <c r="B224" t="s">
        <v>1675</v>
      </c>
      <c r="C224" t="b">
        <f t="shared" si="9"/>
        <v>1</v>
      </c>
      <c r="D224" t="b">
        <f t="shared" si="10"/>
        <v>0</v>
      </c>
      <c r="E224" t="b">
        <f>A224=B219</f>
        <v>0</v>
      </c>
    </row>
    <row r="225" spans="1:5">
      <c r="B225" t="s">
        <v>2125</v>
      </c>
      <c r="C225" t="b">
        <f t="shared" si="9"/>
        <v>1</v>
      </c>
      <c r="D225" t="b">
        <f t="shared" si="10"/>
        <v>1</v>
      </c>
      <c r="E225" t="e">
        <f>A225=#REF!</f>
        <v>#REF!</v>
      </c>
    </row>
    <row r="226" spans="1:5">
      <c r="B226" t="s">
        <v>1677</v>
      </c>
      <c r="C226" t="b">
        <f t="shared" si="9"/>
        <v>1</v>
      </c>
      <c r="D226" t="b">
        <f t="shared" si="10"/>
        <v>0</v>
      </c>
      <c r="E226" t="b">
        <f t="shared" ref="E226:E257" si="12">A226=B221</f>
        <v>0</v>
      </c>
    </row>
    <row r="227" spans="1:5">
      <c r="B227" t="s">
        <v>5073</v>
      </c>
      <c r="C227" t="b">
        <f t="shared" si="9"/>
        <v>1</v>
      </c>
      <c r="D227" t="b">
        <f t="shared" si="10"/>
        <v>1</v>
      </c>
      <c r="E227" t="b">
        <f t="shared" si="12"/>
        <v>0</v>
      </c>
    </row>
    <row r="228" spans="1:5">
      <c r="C228" t="b">
        <f t="shared" si="9"/>
        <v>1</v>
      </c>
      <c r="D228" t="b">
        <f t="shared" si="10"/>
        <v>1</v>
      </c>
      <c r="E228" t="b">
        <f t="shared" si="12"/>
        <v>0</v>
      </c>
    </row>
    <row r="229" spans="1:5">
      <c r="C229" t="b">
        <f t="shared" si="9"/>
        <v>1</v>
      </c>
      <c r="D229" t="b">
        <f t="shared" si="10"/>
        <v>1</v>
      </c>
      <c r="E229" t="b">
        <f t="shared" si="12"/>
        <v>0</v>
      </c>
    </row>
    <row r="230" spans="1:5">
      <c r="A230" t="s">
        <v>1724</v>
      </c>
      <c r="C230" t="b">
        <f t="shared" si="9"/>
        <v>0</v>
      </c>
      <c r="D230" t="b">
        <f t="shared" si="10"/>
        <v>1</v>
      </c>
      <c r="E230" t="b">
        <f t="shared" si="12"/>
        <v>0</v>
      </c>
    </row>
    <row r="231" spans="1:5">
      <c r="A231" t="s">
        <v>1725</v>
      </c>
      <c r="C231" t="b">
        <f t="shared" si="9"/>
        <v>0</v>
      </c>
      <c r="D231" t="b">
        <f t="shared" si="10"/>
        <v>1</v>
      </c>
      <c r="E231" t="b">
        <f t="shared" si="12"/>
        <v>0</v>
      </c>
    </row>
    <row r="232" spans="1:5">
      <c r="A232" t="s">
        <v>1726</v>
      </c>
      <c r="C232" t="b">
        <f t="shared" si="9"/>
        <v>0</v>
      </c>
      <c r="D232" t="b">
        <f t="shared" si="10"/>
        <v>1</v>
      </c>
      <c r="E232" t="b">
        <f t="shared" si="12"/>
        <v>0</v>
      </c>
    </row>
    <row r="233" spans="1:5">
      <c r="A233" t="s">
        <v>1727</v>
      </c>
      <c r="C233" t="b">
        <f t="shared" si="9"/>
        <v>0</v>
      </c>
      <c r="D233" t="b">
        <f t="shared" si="10"/>
        <v>1</v>
      </c>
      <c r="E233" t="b">
        <f t="shared" si="12"/>
        <v>0</v>
      </c>
    </row>
    <row r="234" spans="1:5">
      <c r="A234" t="s">
        <v>1728</v>
      </c>
      <c r="C234" t="b">
        <f t="shared" si="9"/>
        <v>0</v>
      </c>
      <c r="D234" t="b">
        <f t="shared" si="10"/>
        <v>1</v>
      </c>
      <c r="E234" t="b">
        <f t="shared" si="12"/>
        <v>0</v>
      </c>
    </row>
    <row r="235" spans="1:5">
      <c r="A235" t="s">
        <v>1729</v>
      </c>
      <c r="C235" t="b">
        <f t="shared" si="9"/>
        <v>0</v>
      </c>
      <c r="D235" t="b">
        <f t="shared" si="10"/>
        <v>1</v>
      </c>
      <c r="E235" t="b">
        <f t="shared" si="12"/>
        <v>0</v>
      </c>
    </row>
    <row r="236" spans="1:5">
      <c r="A236" t="s">
        <v>1730</v>
      </c>
      <c r="C236" t="b">
        <f t="shared" si="9"/>
        <v>0</v>
      </c>
      <c r="D236" t="b">
        <f t="shared" si="10"/>
        <v>1</v>
      </c>
      <c r="E236" t="b">
        <f t="shared" si="12"/>
        <v>0</v>
      </c>
    </row>
    <row r="237" spans="1:5">
      <c r="A237" t="s">
        <v>1731</v>
      </c>
      <c r="C237" t="b">
        <f t="shared" si="9"/>
        <v>0</v>
      </c>
      <c r="D237" t="b">
        <f t="shared" si="10"/>
        <v>1</v>
      </c>
      <c r="E237" t="b">
        <f t="shared" si="12"/>
        <v>0</v>
      </c>
    </row>
    <row r="238" spans="1:5">
      <c r="A238" t="s">
        <v>1732</v>
      </c>
      <c r="C238" t="b">
        <f t="shared" si="9"/>
        <v>0</v>
      </c>
      <c r="D238" t="b">
        <f t="shared" si="10"/>
        <v>1</v>
      </c>
      <c r="E238" t="b">
        <f t="shared" si="12"/>
        <v>0</v>
      </c>
    </row>
    <row r="239" spans="1:5">
      <c r="A239" t="s">
        <v>1733</v>
      </c>
      <c r="C239" t="b">
        <f t="shared" si="9"/>
        <v>0</v>
      </c>
      <c r="D239" t="b">
        <f t="shared" si="10"/>
        <v>1</v>
      </c>
      <c r="E239" t="b">
        <f t="shared" si="12"/>
        <v>0</v>
      </c>
    </row>
    <row r="240" spans="1:5">
      <c r="A240" t="s">
        <v>1734</v>
      </c>
      <c r="B240" t="s">
        <v>5005</v>
      </c>
      <c r="C240" t="b">
        <f t="shared" si="9"/>
        <v>0</v>
      </c>
      <c r="D240" t="b">
        <f t="shared" si="10"/>
        <v>0</v>
      </c>
      <c r="E240" t="b">
        <f t="shared" si="12"/>
        <v>0</v>
      </c>
    </row>
    <row r="241" spans="1:5">
      <c r="A241" t="s">
        <v>1735</v>
      </c>
      <c r="B241" t="s">
        <v>5006</v>
      </c>
      <c r="C241" t="b">
        <f t="shared" si="9"/>
        <v>0</v>
      </c>
      <c r="D241" t="b">
        <f t="shared" si="10"/>
        <v>0</v>
      </c>
      <c r="E241" t="b">
        <f t="shared" si="12"/>
        <v>0</v>
      </c>
    </row>
    <row r="242" spans="1:5">
      <c r="A242" t="s">
        <v>1736</v>
      </c>
      <c r="B242" t="s">
        <v>5007</v>
      </c>
      <c r="C242" t="b">
        <f t="shared" si="9"/>
        <v>0</v>
      </c>
      <c r="D242" t="b">
        <f t="shared" si="10"/>
        <v>0</v>
      </c>
      <c r="E242" t="b">
        <f t="shared" si="12"/>
        <v>0</v>
      </c>
    </row>
    <row r="243" spans="1:5">
      <c r="A243" t="s">
        <v>1737</v>
      </c>
      <c r="B243" t="s">
        <v>5008</v>
      </c>
      <c r="C243" t="b">
        <f t="shared" si="9"/>
        <v>0</v>
      </c>
      <c r="D243" t="b">
        <f t="shared" si="10"/>
        <v>0</v>
      </c>
      <c r="E243" t="b">
        <f t="shared" si="12"/>
        <v>0</v>
      </c>
    </row>
    <row r="244" spans="1:5">
      <c r="A244" t="s">
        <v>5039</v>
      </c>
      <c r="B244" t="s">
        <v>5009</v>
      </c>
      <c r="C244" t="b">
        <f t="shared" si="9"/>
        <v>0</v>
      </c>
      <c r="D244" t="b">
        <f t="shared" si="10"/>
        <v>0</v>
      </c>
      <c r="E244" t="b">
        <f t="shared" si="12"/>
        <v>0</v>
      </c>
    </row>
    <row r="245" spans="1:5">
      <c r="A245" t="s">
        <v>1738</v>
      </c>
      <c r="B245" t="s">
        <v>5010</v>
      </c>
      <c r="C245" t="b">
        <f t="shared" si="9"/>
        <v>0</v>
      </c>
      <c r="D245" t="b">
        <f t="shared" si="10"/>
        <v>0</v>
      </c>
      <c r="E245" t="b">
        <f t="shared" si="12"/>
        <v>0</v>
      </c>
    </row>
    <row r="246" spans="1:5">
      <c r="A246" t="s">
        <v>1739</v>
      </c>
      <c r="B246" t="s">
        <v>5074</v>
      </c>
      <c r="C246" t="b">
        <f t="shared" si="9"/>
        <v>0</v>
      </c>
      <c r="D246" t="b">
        <f t="shared" si="10"/>
        <v>1</v>
      </c>
      <c r="E246" t="b">
        <f t="shared" si="12"/>
        <v>0</v>
      </c>
    </row>
    <row r="247" spans="1:5">
      <c r="A247" t="s">
        <v>5040</v>
      </c>
      <c r="B247" t="s">
        <v>5012</v>
      </c>
      <c r="C247" t="b">
        <f t="shared" si="9"/>
        <v>0</v>
      </c>
      <c r="D247" t="b">
        <f t="shared" si="10"/>
        <v>0</v>
      </c>
      <c r="E247" t="b">
        <f t="shared" si="12"/>
        <v>0</v>
      </c>
    </row>
    <row r="248" spans="1:5">
      <c r="A248" t="s">
        <v>1740</v>
      </c>
      <c r="B248" t="s">
        <v>5013</v>
      </c>
      <c r="C248" t="b">
        <f t="shared" si="9"/>
        <v>0</v>
      </c>
      <c r="D248" t="b">
        <f t="shared" si="10"/>
        <v>0</v>
      </c>
      <c r="E248" t="b">
        <f t="shared" si="12"/>
        <v>0</v>
      </c>
    </row>
    <row r="249" spans="1:5">
      <c r="A249" t="s">
        <v>1741</v>
      </c>
      <c r="B249" t="s">
        <v>5014</v>
      </c>
      <c r="C249" t="b">
        <f t="shared" si="9"/>
        <v>0</v>
      </c>
      <c r="D249" t="b">
        <f t="shared" si="10"/>
        <v>0</v>
      </c>
      <c r="E249" t="b">
        <f t="shared" si="12"/>
        <v>0</v>
      </c>
    </row>
    <row r="250" spans="1:5">
      <c r="A250" t="s">
        <v>1742</v>
      </c>
      <c r="B250" t="s">
        <v>5075</v>
      </c>
      <c r="C250" t="b">
        <f t="shared" si="9"/>
        <v>0</v>
      </c>
      <c r="D250" t="b">
        <f t="shared" si="10"/>
        <v>1</v>
      </c>
      <c r="E250" t="b">
        <f t="shared" si="12"/>
        <v>0</v>
      </c>
    </row>
    <row r="251" spans="1:5">
      <c r="A251" t="s">
        <v>1743</v>
      </c>
      <c r="B251" t="s">
        <v>5016</v>
      </c>
      <c r="C251" t="b">
        <f t="shared" si="9"/>
        <v>0</v>
      </c>
      <c r="D251" t="b">
        <f t="shared" si="10"/>
        <v>0</v>
      </c>
      <c r="E251" t="b">
        <f t="shared" si="12"/>
        <v>0</v>
      </c>
    </row>
    <row r="252" spans="1:5">
      <c r="A252" t="s">
        <v>1744</v>
      </c>
      <c r="B252" t="s">
        <v>5017</v>
      </c>
      <c r="C252" t="b">
        <f t="shared" si="9"/>
        <v>0</v>
      </c>
      <c r="D252" t="b">
        <f t="shared" si="10"/>
        <v>0</v>
      </c>
      <c r="E252" t="b">
        <f t="shared" si="12"/>
        <v>0</v>
      </c>
    </row>
    <row r="253" spans="1:5">
      <c r="A253" t="s">
        <v>1745</v>
      </c>
      <c r="B253" t="s">
        <v>5018</v>
      </c>
      <c r="C253" t="b">
        <f t="shared" si="9"/>
        <v>0</v>
      </c>
      <c r="D253" t="b">
        <f t="shared" si="10"/>
        <v>0</v>
      </c>
      <c r="E253" t="b">
        <f t="shared" si="12"/>
        <v>0</v>
      </c>
    </row>
    <row r="254" spans="1:5">
      <c r="A254" t="s">
        <v>1746</v>
      </c>
      <c r="B254" t="s">
        <v>5076</v>
      </c>
      <c r="C254" t="b">
        <f t="shared" si="9"/>
        <v>0</v>
      </c>
      <c r="D254" t="b">
        <f t="shared" si="10"/>
        <v>1</v>
      </c>
      <c r="E254" t="b">
        <f t="shared" si="12"/>
        <v>0</v>
      </c>
    </row>
    <row r="255" spans="1:5">
      <c r="A255" t="s">
        <v>1747</v>
      </c>
      <c r="B255" t="s">
        <v>5020</v>
      </c>
      <c r="C255" t="b">
        <f t="shared" si="9"/>
        <v>0</v>
      </c>
      <c r="D255" t="b">
        <f t="shared" si="10"/>
        <v>0</v>
      </c>
      <c r="E255" t="b">
        <f t="shared" si="12"/>
        <v>0</v>
      </c>
    </row>
    <row r="256" spans="1:5">
      <c r="A256" t="s">
        <v>1748</v>
      </c>
      <c r="B256" t="s">
        <v>5021</v>
      </c>
      <c r="C256" t="b">
        <f t="shared" si="9"/>
        <v>0</v>
      </c>
      <c r="D256" t="b">
        <f t="shared" si="10"/>
        <v>0</v>
      </c>
      <c r="E256" t="b">
        <f t="shared" si="12"/>
        <v>0</v>
      </c>
    </row>
    <row r="257" spans="1:5">
      <c r="A257" s="2" t="s">
        <v>1565</v>
      </c>
      <c r="B257" t="s">
        <v>5022</v>
      </c>
      <c r="C257" t="b">
        <f t="shared" si="9"/>
        <v>1</v>
      </c>
      <c r="D257" t="b">
        <f t="shared" si="10"/>
        <v>0</v>
      </c>
      <c r="E257" t="b">
        <f t="shared" si="12"/>
        <v>0</v>
      </c>
    </row>
    <row r="258" spans="1:5">
      <c r="A258" t="s">
        <v>1749</v>
      </c>
      <c r="B258" t="s">
        <v>5077</v>
      </c>
      <c r="C258" t="b">
        <f t="shared" si="9"/>
        <v>0</v>
      </c>
      <c r="D258" t="b">
        <f t="shared" si="10"/>
        <v>1</v>
      </c>
      <c r="E258" t="b">
        <f t="shared" ref="E258:E286" si="13">A258=B253</f>
        <v>0</v>
      </c>
    </row>
    <row r="259" spans="1:5">
      <c r="A259" t="s">
        <v>1750</v>
      </c>
      <c r="B259" t="s">
        <v>5024</v>
      </c>
      <c r="C259" t="b">
        <f t="shared" ref="C259:C322" si="14">ISERROR(VLOOKUP(A259,$B$2:$B$996,1,0))</f>
        <v>0</v>
      </c>
      <c r="D259" t="b">
        <f t="shared" ref="D259:D322" si="15">ISERROR(VLOOKUP(B259,$A$2:$A$1012,1,0))</f>
        <v>0</v>
      </c>
      <c r="E259" t="b">
        <f t="shared" si="13"/>
        <v>0</v>
      </c>
    </row>
    <row r="260" spans="1:5">
      <c r="A260" t="s">
        <v>1751</v>
      </c>
      <c r="B260" t="s">
        <v>5025</v>
      </c>
      <c r="C260" t="b">
        <f t="shared" si="14"/>
        <v>0</v>
      </c>
      <c r="D260" t="b">
        <f t="shared" si="15"/>
        <v>0</v>
      </c>
      <c r="E260" t="b">
        <f t="shared" si="13"/>
        <v>0</v>
      </c>
    </row>
    <row r="261" spans="1:5">
      <c r="A261" t="s">
        <v>1752</v>
      </c>
      <c r="B261" t="s">
        <v>5026</v>
      </c>
      <c r="C261" t="b">
        <f t="shared" si="14"/>
        <v>0</v>
      </c>
      <c r="D261" t="b">
        <f t="shared" si="15"/>
        <v>0</v>
      </c>
      <c r="E261" t="b">
        <f t="shared" si="13"/>
        <v>0</v>
      </c>
    </row>
    <row r="262" spans="1:5">
      <c r="A262" t="s">
        <v>1753</v>
      </c>
      <c r="B262" t="s">
        <v>5078</v>
      </c>
      <c r="C262" t="b">
        <f t="shared" si="14"/>
        <v>0</v>
      </c>
      <c r="D262" t="b">
        <f t="shared" si="15"/>
        <v>1</v>
      </c>
      <c r="E262" t="b">
        <f t="shared" si="13"/>
        <v>0</v>
      </c>
    </row>
    <row r="263" spans="1:5">
      <c r="A263" t="s">
        <v>1754</v>
      </c>
      <c r="B263" t="s">
        <v>5028</v>
      </c>
      <c r="C263" t="b">
        <f t="shared" si="14"/>
        <v>0</v>
      </c>
      <c r="D263" t="b">
        <f t="shared" si="15"/>
        <v>0</v>
      </c>
      <c r="E263" t="b">
        <f t="shared" si="13"/>
        <v>0</v>
      </c>
    </row>
    <row r="264" spans="1:5">
      <c r="A264" t="s">
        <v>1755</v>
      </c>
      <c r="B264" t="s">
        <v>5029</v>
      </c>
      <c r="C264" t="b">
        <f t="shared" si="14"/>
        <v>0</v>
      </c>
      <c r="D264" t="b">
        <f t="shared" si="15"/>
        <v>0</v>
      </c>
      <c r="E264" t="b">
        <f t="shared" si="13"/>
        <v>0</v>
      </c>
    </row>
    <row r="265" spans="1:5">
      <c r="A265" t="s">
        <v>1756</v>
      </c>
      <c r="B265" t="s">
        <v>5030</v>
      </c>
      <c r="C265" t="b">
        <f t="shared" si="14"/>
        <v>0</v>
      </c>
      <c r="D265" t="b">
        <f t="shared" si="15"/>
        <v>0</v>
      </c>
      <c r="E265" t="b">
        <f t="shared" si="13"/>
        <v>0</v>
      </c>
    </row>
    <row r="266" spans="1:5">
      <c r="A266" t="s">
        <v>1757</v>
      </c>
      <c r="B266" t="s">
        <v>5031</v>
      </c>
      <c r="C266" t="b">
        <f t="shared" si="14"/>
        <v>0</v>
      </c>
      <c r="D266" t="b">
        <f t="shared" si="15"/>
        <v>0</v>
      </c>
      <c r="E266" t="b">
        <f t="shared" si="13"/>
        <v>0</v>
      </c>
    </row>
    <row r="267" spans="1:5">
      <c r="A267" t="s">
        <v>1758</v>
      </c>
      <c r="B267" t="s">
        <v>5032</v>
      </c>
      <c r="C267" t="b">
        <f t="shared" si="14"/>
        <v>0</v>
      </c>
      <c r="D267" t="b">
        <f t="shared" si="15"/>
        <v>0</v>
      </c>
      <c r="E267" t="b">
        <f t="shared" si="13"/>
        <v>0</v>
      </c>
    </row>
    <row r="268" spans="1:5">
      <c r="A268" t="s">
        <v>1759</v>
      </c>
      <c r="B268" t="s">
        <v>5033</v>
      </c>
      <c r="C268" t="b">
        <f t="shared" si="14"/>
        <v>0</v>
      </c>
      <c r="D268" t="b">
        <f t="shared" si="15"/>
        <v>0</v>
      </c>
      <c r="E268" t="b">
        <f t="shared" si="13"/>
        <v>0</v>
      </c>
    </row>
    <row r="269" spans="1:5">
      <c r="A269" t="s">
        <v>1760</v>
      </c>
      <c r="B269" t="s">
        <v>5034</v>
      </c>
      <c r="C269" t="b">
        <f t="shared" si="14"/>
        <v>0</v>
      </c>
      <c r="D269" t="b">
        <f t="shared" si="15"/>
        <v>0</v>
      </c>
      <c r="E269" t="b">
        <f t="shared" si="13"/>
        <v>0</v>
      </c>
    </row>
    <row r="270" spans="1:5">
      <c r="A270" t="s">
        <v>1761</v>
      </c>
      <c r="B270" t="s">
        <v>5035</v>
      </c>
      <c r="C270" t="b">
        <f t="shared" si="14"/>
        <v>0</v>
      </c>
      <c r="D270" t="b">
        <f t="shared" si="15"/>
        <v>0</v>
      </c>
      <c r="E270" t="b">
        <f t="shared" si="13"/>
        <v>0</v>
      </c>
    </row>
    <row r="271" spans="1:5">
      <c r="A271" t="s">
        <v>1762</v>
      </c>
      <c r="B271" t="s">
        <v>5036</v>
      </c>
      <c r="C271" t="b">
        <f t="shared" si="14"/>
        <v>0</v>
      </c>
      <c r="D271" t="b">
        <f t="shared" si="15"/>
        <v>0</v>
      </c>
      <c r="E271" t="b">
        <f t="shared" si="13"/>
        <v>0</v>
      </c>
    </row>
    <row r="272" spans="1:5">
      <c r="A272" t="s">
        <v>1763</v>
      </c>
      <c r="B272" t="s">
        <v>5037</v>
      </c>
      <c r="C272" t="b">
        <f t="shared" si="14"/>
        <v>0</v>
      </c>
      <c r="D272" t="b">
        <f t="shared" si="15"/>
        <v>0</v>
      </c>
      <c r="E272" t="b">
        <f t="shared" si="13"/>
        <v>0</v>
      </c>
    </row>
    <row r="273" spans="1:5">
      <c r="A273" t="s">
        <v>1764</v>
      </c>
      <c r="B273" t="s">
        <v>1678</v>
      </c>
      <c r="C273" t="b">
        <f t="shared" si="14"/>
        <v>0</v>
      </c>
      <c r="D273" t="b">
        <f t="shared" si="15"/>
        <v>0</v>
      </c>
      <c r="E273" t="b">
        <f t="shared" si="13"/>
        <v>0</v>
      </c>
    </row>
    <row r="274" spans="1:5">
      <c r="A274" t="s">
        <v>2524</v>
      </c>
      <c r="C274" t="b">
        <f t="shared" si="14"/>
        <v>0</v>
      </c>
      <c r="D274" t="b">
        <f t="shared" si="15"/>
        <v>1</v>
      </c>
      <c r="E274" t="b">
        <f t="shared" si="13"/>
        <v>0</v>
      </c>
    </row>
    <row r="275" spans="1:5">
      <c r="A275" t="s">
        <v>1765</v>
      </c>
      <c r="C275" t="b">
        <f t="shared" si="14"/>
        <v>0</v>
      </c>
      <c r="D275" t="b">
        <f t="shared" si="15"/>
        <v>1</v>
      </c>
      <c r="E275" t="b">
        <f t="shared" si="13"/>
        <v>0</v>
      </c>
    </row>
    <row r="276" spans="1:5">
      <c r="A276" t="s">
        <v>1766</v>
      </c>
      <c r="C276" t="b">
        <f t="shared" si="14"/>
        <v>0</v>
      </c>
      <c r="D276" t="b">
        <f t="shared" si="15"/>
        <v>1</v>
      </c>
      <c r="E276" t="b">
        <f t="shared" si="13"/>
        <v>0</v>
      </c>
    </row>
    <row r="277" spans="1:5">
      <c r="A277" t="s">
        <v>1767</v>
      </c>
      <c r="C277" t="b">
        <f t="shared" si="14"/>
        <v>0</v>
      </c>
      <c r="D277" t="b">
        <f t="shared" si="15"/>
        <v>1</v>
      </c>
      <c r="E277" t="b">
        <f t="shared" si="13"/>
        <v>0</v>
      </c>
    </row>
    <row r="278" spans="1:5">
      <c r="A278" t="s">
        <v>1768</v>
      </c>
      <c r="C278" t="b">
        <f t="shared" si="14"/>
        <v>0</v>
      </c>
      <c r="D278" t="b">
        <f t="shared" si="15"/>
        <v>1</v>
      </c>
      <c r="E278" t="b">
        <f t="shared" si="13"/>
        <v>0</v>
      </c>
    </row>
    <row r="279" spans="1:5">
      <c r="A279" t="s">
        <v>1769</v>
      </c>
      <c r="C279" t="b">
        <f t="shared" si="14"/>
        <v>0</v>
      </c>
      <c r="D279" t="b">
        <f t="shared" si="15"/>
        <v>1</v>
      </c>
      <c r="E279" t="b">
        <f t="shared" si="13"/>
        <v>0</v>
      </c>
    </row>
    <row r="280" spans="1:5">
      <c r="A280" t="s">
        <v>1770</v>
      </c>
      <c r="C280" t="b">
        <f t="shared" si="14"/>
        <v>0</v>
      </c>
      <c r="D280" t="b">
        <f t="shared" si="15"/>
        <v>1</v>
      </c>
      <c r="E280" t="b">
        <f t="shared" si="13"/>
        <v>0</v>
      </c>
    </row>
    <row r="281" spans="1:5">
      <c r="A281" t="s">
        <v>1771</v>
      </c>
      <c r="C281" t="b">
        <f t="shared" si="14"/>
        <v>0</v>
      </c>
      <c r="D281" t="b">
        <f t="shared" si="15"/>
        <v>1</v>
      </c>
      <c r="E281" t="b">
        <f t="shared" si="13"/>
        <v>0</v>
      </c>
    </row>
    <row r="282" spans="1:5">
      <c r="A282" t="s">
        <v>1772</v>
      </c>
      <c r="C282" t="b">
        <f t="shared" si="14"/>
        <v>0</v>
      </c>
      <c r="D282" t="b">
        <f t="shared" si="15"/>
        <v>1</v>
      </c>
      <c r="E282" t="b">
        <f t="shared" si="13"/>
        <v>0</v>
      </c>
    </row>
    <row r="283" spans="1:5">
      <c r="A283" t="s">
        <v>1773</v>
      </c>
      <c r="B283" t="s">
        <v>3587</v>
      </c>
      <c r="C283" t="b">
        <f t="shared" si="14"/>
        <v>0</v>
      </c>
      <c r="D283" t="b">
        <f t="shared" si="15"/>
        <v>1</v>
      </c>
      <c r="E283" t="b">
        <f t="shared" si="13"/>
        <v>0</v>
      </c>
    </row>
    <row r="284" spans="1:5">
      <c r="A284" t="s">
        <v>1774</v>
      </c>
      <c r="B284" t="s">
        <v>1679</v>
      </c>
      <c r="C284" t="b">
        <f t="shared" si="14"/>
        <v>0</v>
      </c>
      <c r="D284" t="b">
        <f t="shared" si="15"/>
        <v>0</v>
      </c>
      <c r="E284" t="b">
        <f t="shared" si="13"/>
        <v>0</v>
      </c>
    </row>
    <row r="285" spans="1:5">
      <c r="A285" t="s">
        <v>585</v>
      </c>
      <c r="C285" t="b">
        <f t="shared" si="14"/>
        <v>0</v>
      </c>
      <c r="D285" t="b">
        <f t="shared" si="15"/>
        <v>1</v>
      </c>
      <c r="E285" t="b">
        <f t="shared" si="13"/>
        <v>0</v>
      </c>
    </row>
    <row r="286" spans="1:5">
      <c r="A286" t="s">
        <v>586</v>
      </c>
      <c r="C286" t="b">
        <f t="shared" si="14"/>
        <v>0</v>
      </c>
      <c r="D286" t="b">
        <f t="shared" si="15"/>
        <v>1</v>
      </c>
      <c r="E286" t="b">
        <f t="shared" si="13"/>
        <v>0</v>
      </c>
    </row>
    <row r="287" spans="1:5">
      <c r="A287" t="s">
        <v>1775</v>
      </c>
      <c r="C287" t="b">
        <f t="shared" si="14"/>
        <v>0</v>
      </c>
      <c r="D287" t="b">
        <f t="shared" si="15"/>
        <v>1</v>
      </c>
      <c r="E287" t="b">
        <f t="shared" ref="E287:E304" si="16">A287=B272</f>
        <v>0</v>
      </c>
    </row>
    <row r="288" spans="1:5">
      <c r="A288" t="s">
        <v>1776</v>
      </c>
      <c r="C288" t="b">
        <f t="shared" si="14"/>
        <v>0</v>
      </c>
      <c r="D288" t="b">
        <f t="shared" si="15"/>
        <v>1</v>
      </c>
      <c r="E288" t="b">
        <f t="shared" si="16"/>
        <v>0</v>
      </c>
    </row>
    <row r="289" spans="1:5">
      <c r="A289" t="s">
        <v>1777</v>
      </c>
      <c r="C289" t="b">
        <f t="shared" si="14"/>
        <v>0</v>
      </c>
      <c r="D289" t="b">
        <f t="shared" si="15"/>
        <v>1</v>
      </c>
      <c r="E289" t="b">
        <f t="shared" si="16"/>
        <v>0</v>
      </c>
    </row>
    <row r="290" spans="1:5">
      <c r="A290" t="s">
        <v>1778</v>
      </c>
      <c r="B290" t="s">
        <v>3588</v>
      </c>
      <c r="C290" t="b">
        <f t="shared" si="14"/>
        <v>0</v>
      </c>
      <c r="D290" t="b">
        <f t="shared" si="15"/>
        <v>1</v>
      </c>
      <c r="E290" t="b">
        <f t="shared" si="16"/>
        <v>0</v>
      </c>
    </row>
    <row r="291" spans="1:5">
      <c r="A291" t="s">
        <v>1779</v>
      </c>
      <c r="B291" t="s">
        <v>1680</v>
      </c>
      <c r="C291" t="b">
        <f t="shared" si="14"/>
        <v>0</v>
      </c>
      <c r="D291" t="b">
        <f t="shared" si="15"/>
        <v>0</v>
      </c>
      <c r="E291" t="b">
        <f t="shared" si="16"/>
        <v>0</v>
      </c>
    </row>
    <row r="292" spans="1:5">
      <c r="A292" t="s">
        <v>1780</v>
      </c>
      <c r="B292" t="s">
        <v>1681</v>
      </c>
      <c r="C292" t="b">
        <f t="shared" si="14"/>
        <v>0</v>
      </c>
      <c r="D292" t="b">
        <f t="shared" si="15"/>
        <v>0</v>
      </c>
      <c r="E292" t="b">
        <f t="shared" si="16"/>
        <v>0</v>
      </c>
    </row>
    <row r="293" spans="1:5">
      <c r="A293" t="s">
        <v>1781</v>
      </c>
      <c r="B293" t="s">
        <v>1682</v>
      </c>
      <c r="C293" t="b">
        <f t="shared" si="14"/>
        <v>0</v>
      </c>
      <c r="D293" t="b">
        <f t="shared" si="15"/>
        <v>0</v>
      </c>
      <c r="E293" t="b">
        <f t="shared" si="16"/>
        <v>0</v>
      </c>
    </row>
    <row r="294" spans="1:5">
      <c r="A294" t="s">
        <v>1782</v>
      </c>
      <c r="B294" t="s">
        <v>1683</v>
      </c>
      <c r="C294" t="b">
        <f t="shared" si="14"/>
        <v>0</v>
      </c>
      <c r="D294" t="b">
        <f t="shared" si="15"/>
        <v>0</v>
      </c>
      <c r="E294" t="b">
        <f t="shared" si="16"/>
        <v>0</v>
      </c>
    </row>
    <row r="295" spans="1:5">
      <c r="A295" t="s">
        <v>1783</v>
      </c>
      <c r="B295" t="s">
        <v>1684</v>
      </c>
      <c r="C295" t="b">
        <f t="shared" si="14"/>
        <v>0</v>
      </c>
      <c r="D295" t="b">
        <f t="shared" si="15"/>
        <v>0</v>
      </c>
      <c r="E295" t="b">
        <f t="shared" si="16"/>
        <v>0</v>
      </c>
    </row>
    <row r="296" spans="1:5">
      <c r="A296" t="s">
        <v>1784</v>
      </c>
      <c r="C296" t="b">
        <f t="shared" si="14"/>
        <v>0</v>
      </c>
      <c r="D296" t="b">
        <f t="shared" si="15"/>
        <v>1</v>
      </c>
      <c r="E296" t="b">
        <f t="shared" si="16"/>
        <v>0</v>
      </c>
    </row>
    <row r="297" spans="1:5">
      <c r="A297" t="s">
        <v>1785</v>
      </c>
      <c r="C297" t="b">
        <f t="shared" si="14"/>
        <v>0</v>
      </c>
      <c r="D297" t="b">
        <f t="shared" si="15"/>
        <v>1</v>
      </c>
      <c r="E297" t="b">
        <f t="shared" si="16"/>
        <v>0</v>
      </c>
    </row>
    <row r="298" spans="1:5">
      <c r="A298" t="s">
        <v>1786</v>
      </c>
      <c r="C298" t="b">
        <f t="shared" si="14"/>
        <v>0</v>
      </c>
      <c r="D298" t="b">
        <f t="shared" si="15"/>
        <v>1</v>
      </c>
      <c r="E298" t="b">
        <f t="shared" si="16"/>
        <v>0</v>
      </c>
    </row>
    <row r="299" spans="1:5">
      <c r="A299" t="s">
        <v>1787</v>
      </c>
      <c r="C299" t="b">
        <f t="shared" si="14"/>
        <v>0</v>
      </c>
      <c r="D299" t="b">
        <f t="shared" si="15"/>
        <v>1</v>
      </c>
      <c r="E299" t="b">
        <f t="shared" si="16"/>
        <v>0</v>
      </c>
    </row>
    <row r="300" spans="1:5">
      <c r="A300" t="s">
        <v>1788</v>
      </c>
      <c r="C300" t="b">
        <f t="shared" si="14"/>
        <v>0</v>
      </c>
      <c r="D300" t="b">
        <f t="shared" si="15"/>
        <v>1</v>
      </c>
      <c r="E300" t="b">
        <f t="shared" si="16"/>
        <v>0</v>
      </c>
    </row>
    <row r="301" spans="1:5">
      <c r="A301" t="s">
        <v>1789</v>
      </c>
      <c r="B301" t="s">
        <v>3589</v>
      </c>
      <c r="C301" t="b">
        <f t="shared" si="14"/>
        <v>0</v>
      </c>
      <c r="D301" t="b">
        <f t="shared" si="15"/>
        <v>1</v>
      </c>
      <c r="E301" t="b">
        <f t="shared" si="16"/>
        <v>0</v>
      </c>
    </row>
    <row r="302" spans="1:5">
      <c r="A302" t="s">
        <v>1790</v>
      </c>
      <c r="B302" t="s">
        <v>1685</v>
      </c>
      <c r="C302" t="b">
        <f t="shared" si="14"/>
        <v>0</v>
      </c>
      <c r="D302" t="b">
        <f t="shared" si="15"/>
        <v>0</v>
      </c>
      <c r="E302" t="b">
        <f t="shared" si="16"/>
        <v>0</v>
      </c>
    </row>
    <row r="303" spans="1:5">
      <c r="A303" t="s">
        <v>1791</v>
      </c>
      <c r="B303" t="s">
        <v>1686</v>
      </c>
      <c r="C303" t="b">
        <f t="shared" si="14"/>
        <v>0</v>
      </c>
      <c r="D303" t="b">
        <f t="shared" si="15"/>
        <v>0</v>
      </c>
      <c r="E303" t="b">
        <f t="shared" si="16"/>
        <v>0</v>
      </c>
    </row>
    <row r="304" spans="1:5">
      <c r="A304" t="s">
        <v>1792</v>
      </c>
      <c r="B304" t="s">
        <v>1687</v>
      </c>
      <c r="C304" t="b">
        <f t="shared" si="14"/>
        <v>0</v>
      </c>
      <c r="D304" t="b">
        <f t="shared" si="15"/>
        <v>0</v>
      </c>
      <c r="E304" t="b">
        <f t="shared" si="16"/>
        <v>0</v>
      </c>
    </row>
    <row r="305" spans="1:5">
      <c r="A305" t="s">
        <v>1793</v>
      </c>
      <c r="B305" t="s">
        <v>1688</v>
      </c>
      <c r="C305" t="b">
        <f t="shared" si="14"/>
        <v>0</v>
      </c>
      <c r="D305" t="b">
        <f t="shared" si="15"/>
        <v>0</v>
      </c>
      <c r="E305" t="b">
        <f t="shared" ref="E305:E336" si="17">A305=B289</f>
        <v>0</v>
      </c>
    </row>
    <row r="306" spans="1:5">
      <c r="A306" t="s">
        <v>1794</v>
      </c>
      <c r="B306" t="s">
        <v>1689</v>
      </c>
      <c r="C306" t="b">
        <f t="shared" si="14"/>
        <v>0</v>
      </c>
      <c r="D306" t="b">
        <f t="shared" si="15"/>
        <v>0</v>
      </c>
      <c r="E306" t="b">
        <f t="shared" si="17"/>
        <v>0</v>
      </c>
    </row>
    <row r="307" spans="1:5">
      <c r="A307" t="s">
        <v>1795</v>
      </c>
      <c r="C307" t="b">
        <f t="shared" si="14"/>
        <v>0</v>
      </c>
      <c r="D307" t="b">
        <f t="shared" si="15"/>
        <v>1</v>
      </c>
      <c r="E307" t="b">
        <f t="shared" si="17"/>
        <v>0</v>
      </c>
    </row>
    <row r="308" spans="1:5">
      <c r="A308" t="s">
        <v>1796</v>
      </c>
      <c r="C308" t="b">
        <f t="shared" si="14"/>
        <v>0</v>
      </c>
      <c r="D308" t="b">
        <f t="shared" si="15"/>
        <v>1</v>
      </c>
      <c r="E308" t="b">
        <f t="shared" si="17"/>
        <v>0</v>
      </c>
    </row>
    <row r="309" spans="1:5">
      <c r="A309" t="s">
        <v>1797</v>
      </c>
      <c r="C309" t="b">
        <f t="shared" si="14"/>
        <v>0</v>
      </c>
      <c r="D309" t="b">
        <f t="shared" si="15"/>
        <v>1</v>
      </c>
      <c r="E309" t="b">
        <f t="shared" si="17"/>
        <v>0</v>
      </c>
    </row>
    <row r="310" spans="1:5">
      <c r="A310" t="s">
        <v>1798</v>
      </c>
      <c r="C310" t="b">
        <f t="shared" si="14"/>
        <v>0</v>
      </c>
      <c r="D310" t="b">
        <f t="shared" si="15"/>
        <v>1</v>
      </c>
      <c r="E310" t="b">
        <f t="shared" si="17"/>
        <v>0</v>
      </c>
    </row>
    <row r="311" spans="1:5">
      <c r="A311" t="s">
        <v>1799</v>
      </c>
      <c r="C311" t="b">
        <f t="shared" si="14"/>
        <v>0</v>
      </c>
      <c r="D311" t="b">
        <f t="shared" si="15"/>
        <v>1</v>
      </c>
      <c r="E311" t="b">
        <f t="shared" si="17"/>
        <v>0</v>
      </c>
    </row>
    <row r="312" spans="1:5">
      <c r="A312" t="s">
        <v>1800</v>
      </c>
      <c r="B312" t="s">
        <v>3590</v>
      </c>
      <c r="C312" t="b">
        <f t="shared" si="14"/>
        <v>0</v>
      </c>
      <c r="D312" t="b">
        <f t="shared" si="15"/>
        <v>1</v>
      </c>
      <c r="E312" t="b">
        <f t="shared" si="17"/>
        <v>0</v>
      </c>
    </row>
    <row r="313" spans="1:5">
      <c r="A313" t="s">
        <v>1801</v>
      </c>
      <c r="B313" t="s">
        <v>1690</v>
      </c>
      <c r="C313" t="b">
        <f t="shared" si="14"/>
        <v>0</v>
      </c>
      <c r="D313" t="b">
        <f t="shared" si="15"/>
        <v>0</v>
      </c>
      <c r="E313" t="b">
        <f t="shared" si="17"/>
        <v>0</v>
      </c>
    </row>
    <row r="314" spans="1:5">
      <c r="A314" t="s">
        <v>1802</v>
      </c>
      <c r="B314" t="s">
        <v>1691</v>
      </c>
      <c r="C314" t="b">
        <f t="shared" si="14"/>
        <v>0</v>
      </c>
      <c r="D314" t="b">
        <f t="shared" si="15"/>
        <v>0</v>
      </c>
      <c r="E314" t="b">
        <f t="shared" si="17"/>
        <v>0</v>
      </c>
    </row>
    <row r="315" spans="1:5">
      <c r="A315" t="s">
        <v>1803</v>
      </c>
      <c r="B315" t="s">
        <v>1692</v>
      </c>
      <c r="C315" t="b">
        <f t="shared" si="14"/>
        <v>0</v>
      </c>
      <c r="D315" t="b">
        <f t="shared" si="15"/>
        <v>0</v>
      </c>
      <c r="E315" t="b">
        <f t="shared" si="17"/>
        <v>0</v>
      </c>
    </row>
    <row r="316" spans="1:5">
      <c r="A316" t="s">
        <v>1804</v>
      </c>
      <c r="B316" t="s">
        <v>1693</v>
      </c>
      <c r="C316" t="b">
        <f t="shared" si="14"/>
        <v>0</v>
      </c>
      <c r="D316" t="b">
        <f t="shared" si="15"/>
        <v>0</v>
      </c>
      <c r="E316" t="b">
        <f t="shared" si="17"/>
        <v>0</v>
      </c>
    </row>
    <row r="317" spans="1:5">
      <c r="A317" t="s">
        <v>1805</v>
      </c>
      <c r="B317" t="s">
        <v>1694</v>
      </c>
      <c r="C317" t="b">
        <f t="shared" si="14"/>
        <v>0</v>
      </c>
      <c r="D317" t="b">
        <f t="shared" si="15"/>
        <v>0</v>
      </c>
      <c r="E317" t="b">
        <f t="shared" si="17"/>
        <v>0</v>
      </c>
    </row>
    <row r="318" spans="1:5">
      <c r="A318" t="s">
        <v>1806</v>
      </c>
      <c r="C318" t="b">
        <f t="shared" si="14"/>
        <v>0</v>
      </c>
      <c r="D318" t="b">
        <f t="shared" si="15"/>
        <v>1</v>
      </c>
      <c r="E318" t="b">
        <f t="shared" si="17"/>
        <v>0</v>
      </c>
    </row>
    <row r="319" spans="1:5">
      <c r="A319" t="s">
        <v>1807</v>
      </c>
      <c r="C319" t="b">
        <f t="shared" si="14"/>
        <v>0</v>
      </c>
      <c r="D319" t="b">
        <f t="shared" si="15"/>
        <v>1</v>
      </c>
      <c r="E319" t="b">
        <f t="shared" si="17"/>
        <v>0</v>
      </c>
    </row>
    <row r="320" spans="1:5">
      <c r="A320" t="s">
        <v>1808</v>
      </c>
      <c r="C320" t="b">
        <f t="shared" si="14"/>
        <v>0</v>
      </c>
      <c r="D320" t="b">
        <f t="shared" si="15"/>
        <v>1</v>
      </c>
      <c r="E320" t="b">
        <f t="shared" si="17"/>
        <v>0</v>
      </c>
    </row>
    <row r="321" spans="1:5">
      <c r="A321" t="s">
        <v>1809</v>
      </c>
      <c r="C321" t="b">
        <f t="shared" si="14"/>
        <v>0</v>
      </c>
      <c r="D321" t="b">
        <f t="shared" si="15"/>
        <v>1</v>
      </c>
      <c r="E321" t="b">
        <f t="shared" si="17"/>
        <v>0</v>
      </c>
    </row>
    <row r="322" spans="1:5">
      <c r="A322" t="s">
        <v>1810</v>
      </c>
      <c r="C322" t="b">
        <f t="shared" si="14"/>
        <v>0</v>
      </c>
      <c r="D322" t="b">
        <f t="shared" si="15"/>
        <v>1</v>
      </c>
      <c r="E322" t="b">
        <f t="shared" si="17"/>
        <v>0</v>
      </c>
    </row>
    <row r="323" spans="1:5">
      <c r="A323" t="s">
        <v>1811</v>
      </c>
      <c r="B323" t="s">
        <v>3591</v>
      </c>
      <c r="C323" t="b">
        <f t="shared" ref="C323:C386" si="18">ISERROR(VLOOKUP(A323,$B$2:$B$996,1,0))</f>
        <v>0</v>
      </c>
      <c r="D323" t="b">
        <f t="shared" ref="D323:D386" si="19">ISERROR(VLOOKUP(B323,$A$2:$A$1012,1,0))</f>
        <v>1</v>
      </c>
      <c r="E323" t="b">
        <f t="shared" si="17"/>
        <v>0</v>
      </c>
    </row>
    <row r="324" spans="1:5">
      <c r="A324" t="s">
        <v>1812</v>
      </c>
      <c r="B324" t="s">
        <v>1695</v>
      </c>
      <c r="C324" t="b">
        <f t="shared" si="18"/>
        <v>0</v>
      </c>
      <c r="D324" t="b">
        <f t="shared" si="19"/>
        <v>0</v>
      </c>
      <c r="E324" t="b">
        <f t="shared" si="17"/>
        <v>0</v>
      </c>
    </row>
    <row r="325" spans="1:5">
      <c r="A325" t="s">
        <v>1813</v>
      </c>
      <c r="B325" t="s">
        <v>1696</v>
      </c>
      <c r="C325" t="b">
        <f t="shared" si="18"/>
        <v>0</v>
      </c>
      <c r="D325" t="b">
        <f t="shared" si="19"/>
        <v>0</v>
      </c>
      <c r="E325" t="b">
        <f t="shared" si="17"/>
        <v>0</v>
      </c>
    </row>
    <row r="326" spans="1:5">
      <c r="A326" t="s">
        <v>1814</v>
      </c>
      <c r="B326" t="s">
        <v>1697</v>
      </c>
      <c r="C326" t="b">
        <f t="shared" si="18"/>
        <v>0</v>
      </c>
      <c r="D326" t="b">
        <f t="shared" si="19"/>
        <v>0</v>
      </c>
      <c r="E326" t="b">
        <f t="shared" si="17"/>
        <v>0</v>
      </c>
    </row>
    <row r="327" spans="1:5">
      <c r="A327" t="s">
        <v>1815</v>
      </c>
      <c r="B327" t="s">
        <v>1698</v>
      </c>
      <c r="C327" t="b">
        <f t="shared" si="18"/>
        <v>0</v>
      </c>
      <c r="D327" t="b">
        <f t="shared" si="19"/>
        <v>0</v>
      </c>
      <c r="E327" t="b">
        <f t="shared" si="17"/>
        <v>0</v>
      </c>
    </row>
    <row r="328" spans="1:5">
      <c r="A328" t="s">
        <v>1816</v>
      </c>
      <c r="B328" t="s">
        <v>1699</v>
      </c>
      <c r="C328" t="b">
        <f t="shared" si="18"/>
        <v>0</v>
      </c>
      <c r="D328" t="b">
        <f t="shared" si="19"/>
        <v>0</v>
      </c>
      <c r="E328" t="b">
        <f t="shared" si="17"/>
        <v>0</v>
      </c>
    </row>
    <row r="329" spans="1:5">
      <c r="A329" t="s">
        <v>1817</v>
      </c>
      <c r="C329" t="b">
        <f t="shared" si="18"/>
        <v>0</v>
      </c>
      <c r="D329" t="b">
        <f t="shared" si="19"/>
        <v>1</v>
      </c>
      <c r="E329" t="b">
        <f t="shared" si="17"/>
        <v>0</v>
      </c>
    </row>
    <row r="330" spans="1:5">
      <c r="A330" t="s">
        <v>1818</v>
      </c>
      <c r="C330" t="b">
        <f t="shared" si="18"/>
        <v>0</v>
      </c>
      <c r="D330" t="b">
        <f t="shared" si="19"/>
        <v>1</v>
      </c>
      <c r="E330" t="b">
        <f t="shared" si="17"/>
        <v>0</v>
      </c>
    </row>
    <row r="331" spans="1:5">
      <c r="A331" t="s">
        <v>5041</v>
      </c>
      <c r="C331" t="b">
        <f t="shared" si="18"/>
        <v>0</v>
      </c>
      <c r="D331" t="b">
        <f t="shared" si="19"/>
        <v>1</v>
      </c>
      <c r="E331" t="b">
        <f t="shared" si="17"/>
        <v>0</v>
      </c>
    </row>
    <row r="332" spans="1:5">
      <c r="A332" t="s">
        <v>5042</v>
      </c>
      <c r="C332" t="b">
        <f t="shared" si="18"/>
        <v>0</v>
      </c>
      <c r="D332" t="b">
        <f t="shared" si="19"/>
        <v>1</v>
      </c>
      <c r="E332" t="b">
        <f t="shared" si="17"/>
        <v>0</v>
      </c>
    </row>
    <row r="333" spans="1:5">
      <c r="A333" t="s">
        <v>5043</v>
      </c>
      <c r="C333" t="b">
        <f t="shared" si="18"/>
        <v>0</v>
      </c>
      <c r="D333" t="b">
        <f t="shared" si="19"/>
        <v>1</v>
      </c>
      <c r="E333" t="b">
        <f t="shared" si="17"/>
        <v>0</v>
      </c>
    </row>
    <row r="334" spans="1:5">
      <c r="A334" t="s">
        <v>5044</v>
      </c>
      <c r="B334" t="s">
        <v>3592</v>
      </c>
      <c r="C334" t="b">
        <f t="shared" si="18"/>
        <v>0</v>
      </c>
      <c r="D334" t="b">
        <f t="shared" si="19"/>
        <v>1</v>
      </c>
      <c r="E334" t="b">
        <f t="shared" si="17"/>
        <v>0</v>
      </c>
    </row>
    <row r="335" spans="1:5">
      <c r="A335" t="s">
        <v>5045</v>
      </c>
      <c r="B335" t="s">
        <v>1700</v>
      </c>
      <c r="C335" t="b">
        <f t="shared" si="18"/>
        <v>0</v>
      </c>
      <c r="D335" t="b">
        <f t="shared" si="19"/>
        <v>0</v>
      </c>
      <c r="E335" t="b">
        <f t="shared" si="17"/>
        <v>0</v>
      </c>
    </row>
    <row r="336" spans="1:5">
      <c r="A336" t="s">
        <v>5046</v>
      </c>
      <c r="B336" t="s">
        <v>1701</v>
      </c>
      <c r="C336" t="b">
        <f t="shared" si="18"/>
        <v>0</v>
      </c>
      <c r="D336" t="b">
        <f t="shared" si="19"/>
        <v>0</v>
      </c>
      <c r="E336" t="b">
        <f t="shared" si="17"/>
        <v>0</v>
      </c>
    </row>
    <row r="337" spans="1:5">
      <c r="A337" t="s">
        <v>5047</v>
      </c>
      <c r="B337" t="s">
        <v>1702</v>
      </c>
      <c r="C337" t="b">
        <f t="shared" si="18"/>
        <v>0</v>
      </c>
      <c r="D337" t="b">
        <f t="shared" si="19"/>
        <v>0</v>
      </c>
      <c r="E337" t="b">
        <f t="shared" ref="E337:E368" si="20">A337=B321</f>
        <v>0</v>
      </c>
    </row>
    <row r="338" spans="1:5">
      <c r="A338" t="s">
        <v>5048</v>
      </c>
      <c r="B338" t="s">
        <v>1703</v>
      </c>
      <c r="C338" t="b">
        <f t="shared" si="18"/>
        <v>0</v>
      </c>
      <c r="D338" t="b">
        <f t="shared" si="19"/>
        <v>0</v>
      </c>
      <c r="E338" t="b">
        <f t="shared" si="20"/>
        <v>0</v>
      </c>
    </row>
    <row r="339" spans="1:5">
      <c r="A339" t="s">
        <v>5049</v>
      </c>
      <c r="B339" t="s">
        <v>1704</v>
      </c>
      <c r="C339" t="b">
        <f t="shared" si="18"/>
        <v>0</v>
      </c>
      <c r="D339" t="b">
        <f t="shared" si="19"/>
        <v>0</v>
      </c>
      <c r="E339" t="b">
        <f t="shared" si="20"/>
        <v>0</v>
      </c>
    </row>
    <row r="340" spans="1:5">
      <c r="A340" t="s">
        <v>5050</v>
      </c>
      <c r="C340" t="b">
        <f t="shared" si="18"/>
        <v>0</v>
      </c>
      <c r="D340" t="b">
        <f t="shared" si="19"/>
        <v>1</v>
      </c>
      <c r="E340" t="b">
        <f t="shared" si="20"/>
        <v>0</v>
      </c>
    </row>
    <row r="341" spans="1:5">
      <c r="A341" t="s">
        <v>5051</v>
      </c>
      <c r="C341" t="b">
        <f t="shared" si="18"/>
        <v>0</v>
      </c>
      <c r="D341" t="b">
        <f t="shared" si="19"/>
        <v>1</v>
      </c>
      <c r="E341" t="b">
        <f t="shared" si="20"/>
        <v>0</v>
      </c>
    </row>
    <row r="342" spans="1:5">
      <c r="A342" t="s">
        <v>5052</v>
      </c>
      <c r="C342" t="b">
        <f t="shared" si="18"/>
        <v>0</v>
      </c>
      <c r="D342" t="b">
        <f t="shared" si="19"/>
        <v>1</v>
      </c>
      <c r="E342" t="b">
        <f t="shared" si="20"/>
        <v>0</v>
      </c>
    </row>
    <row r="343" spans="1:5">
      <c r="A343" t="s">
        <v>5053</v>
      </c>
      <c r="C343" t="b">
        <f t="shared" si="18"/>
        <v>0</v>
      </c>
      <c r="D343" t="b">
        <f t="shared" si="19"/>
        <v>1</v>
      </c>
      <c r="E343" t="b">
        <f t="shared" si="20"/>
        <v>0</v>
      </c>
    </row>
    <row r="344" spans="1:5">
      <c r="A344" t="s">
        <v>5054</v>
      </c>
      <c r="C344" t="b">
        <f t="shared" si="18"/>
        <v>0</v>
      </c>
      <c r="D344" t="b">
        <f t="shared" si="19"/>
        <v>1</v>
      </c>
      <c r="E344" t="b">
        <f t="shared" si="20"/>
        <v>0</v>
      </c>
    </row>
    <row r="345" spans="1:5">
      <c r="A345" t="s">
        <v>5055</v>
      </c>
      <c r="B345" t="s">
        <v>3593</v>
      </c>
      <c r="C345" t="b">
        <f t="shared" si="18"/>
        <v>0</v>
      </c>
      <c r="D345" t="b">
        <f t="shared" si="19"/>
        <v>1</v>
      </c>
      <c r="E345" t="b">
        <f t="shared" si="20"/>
        <v>0</v>
      </c>
    </row>
    <row r="346" spans="1:5">
      <c r="A346" t="s">
        <v>5056</v>
      </c>
      <c r="B346" t="s">
        <v>1705</v>
      </c>
      <c r="C346" t="b">
        <f t="shared" si="18"/>
        <v>0</v>
      </c>
      <c r="D346" t="b">
        <f t="shared" si="19"/>
        <v>0</v>
      </c>
      <c r="E346" t="b">
        <f t="shared" si="20"/>
        <v>0</v>
      </c>
    </row>
    <row r="347" spans="1:5">
      <c r="A347" t="s">
        <v>5057</v>
      </c>
      <c r="B347" t="s">
        <v>1706</v>
      </c>
      <c r="C347" t="b">
        <f t="shared" si="18"/>
        <v>0</v>
      </c>
      <c r="D347" t="b">
        <f t="shared" si="19"/>
        <v>0</v>
      </c>
      <c r="E347" t="b">
        <f t="shared" si="20"/>
        <v>0</v>
      </c>
    </row>
    <row r="348" spans="1:5">
      <c r="A348" t="s">
        <v>5058</v>
      </c>
      <c r="B348" t="s">
        <v>1707</v>
      </c>
      <c r="C348" t="b">
        <f t="shared" si="18"/>
        <v>0</v>
      </c>
      <c r="D348" t="b">
        <f t="shared" si="19"/>
        <v>0</v>
      </c>
      <c r="E348" t="b">
        <f t="shared" si="20"/>
        <v>0</v>
      </c>
    </row>
    <row r="349" spans="1:5">
      <c r="A349" t="s">
        <v>5059</v>
      </c>
      <c r="B349" t="s">
        <v>1708</v>
      </c>
      <c r="C349" t="b">
        <f t="shared" si="18"/>
        <v>0</v>
      </c>
      <c r="D349" t="b">
        <f t="shared" si="19"/>
        <v>0</v>
      </c>
      <c r="E349" t="b">
        <f t="shared" si="20"/>
        <v>0</v>
      </c>
    </row>
    <row r="350" spans="1:5">
      <c r="A350" t="s">
        <v>1819</v>
      </c>
      <c r="B350" t="s">
        <v>1709</v>
      </c>
      <c r="C350" t="b">
        <f t="shared" si="18"/>
        <v>0</v>
      </c>
      <c r="D350" t="b">
        <f t="shared" si="19"/>
        <v>0</v>
      </c>
      <c r="E350" t="b">
        <f t="shared" si="20"/>
        <v>0</v>
      </c>
    </row>
    <row r="351" spans="1:5">
      <c r="A351" t="s">
        <v>1820</v>
      </c>
      <c r="C351" t="b">
        <f t="shared" si="18"/>
        <v>0</v>
      </c>
      <c r="D351" t="b">
        <f t="shared" si="19"/>
        <v>1</v>
      </c>
      <c r="E351" t="b">
        <f t="shared" si="20"/>
        <v>0</v>
      </c>
    </row>
    <row r="352" spans="1:5">
      <c r="A352" t="s">
        <v>1821</v>
      </c>
      <c r="C352" t="b">
        <f t="shared" si="18"/>
        <v>0</v>
      </c>
      <c r="D352" t="b">
        <f t="shared" si="19"/>
        <v>1</v>
      </c>
      <c r="E352" t="b">
        <f t="shared" si="20"/>
        <v>0</v>
      </c>
    </row>
    <row r="353" spans="1:5">
      <c r="A353" t="s">
        <v>1822</v>
      </c>
      <c r="C353" t="b">
        <f t="shared" si="18"/>
        <v>0</v>
      </c>
      <c r="D353" t="b">
        <f t="shared" si="19"/>
        <v>1</v>
      </c>
      <c r="E353" t="b">
        <f t="shared" si="20"/>
        <v>0</v>
      </c>
    </row>
    <row r="354" spans="1:5">
      <c r="A354" t="s">
        <v>1823</v>
      </c>
      <c r="C354" t="b">
        <f t="shared" si="18"/>
        <v>0</v>
      </c>
      <c r="D354" t="b">
        <f t="shared" si="19"/>
        <v>1</v>
      </c>
      <c r="E354" t="b">
        <f t="shared" si="20"/>
        <v>0</v>
      </c>
    </row>
    <row r="355" spans="1:5">
      <c r="A355" t="s">
        <v>1824</v>
      </c>
      <c r="C355" t="b">
        <f t="shared" si="18"/>
        <v>0</v>
      </c>
      <c r="D355" t="b">
        <f t="shared" si="19"/>
        <v>1</v>
      </c>
      <c r="E355" t="b">
        <f t="shared" si="20"/>
        <v>0</v>
      </c>
    </row>
    <row r="356" spans="1:5">
      <c r="A356" t="s">
        <v>1825</v>
      </c>
      <c r="B356" t="s">
        <v>3594</v>
      </c>
      <c r="C356" t="b">
        <f t="shared" si="18"/>
        <v>0</v>
      </c>
      <c r="D356" t="b">
        <f t="shared" si="19"/>
        <v>1</v>
      </c>
      <c r="E356" t="b">
        <f t="shared" si="20"/>
        <v>0</v>
      </c>
    </row>
    <row r="357" spans="1:5">
      <c r="A357" t="s">
        <v>1826</v>
      </c>
      <c r="B357" t="s">
        <v>1710</v>
      </c>
      <c r="C357" t="b">
        <f t="shared" si="18"/>
        <v>0</v>
      </c>
      <c r="D357" t="b">
        <f t="shared" si="19"/>
        <v>0</v>
      </c>
      <c r="E357" t="b">
        <f t="shared" si="20"/>
        <v>0</v>
      </c>
    </row>
    <row r="358" spans="1:5">
      <c r="A358" t="s">
        <v>1827</v>
      </c>
      <c r="B358" t="s">
        <v>1711</v>
      </c>
      <c r="C358" t="b">
        <f t="shared" si="18"/>
        <v>0</v>
      </c>
      <c r="D358" t="b">
        <f t="shared" si="19"/>
        <v>0</v>
      </c>
      <c r="E358" t="b">
        <f t="shared" si="20"/>
        <v>0</v>
      </c>
    </row>
    <row r="359" spans="1:5">
      <c r="A359" t="s">
        <v>1828</v>
      </c>
      <c r="B359" t="s">
        <v>1712</v>
      </c>
      <c r="C359" t="b">
        <f t="shared" si="18"/>
        <v>0</v>
      </c>
      <c r="D359" t="b">
        <f t="shared" si="19"/>
        <v>0</v>
      </c>
      <c r="E359" t="b">
        <f t="shared" si="20"/>
        <v>0</v>
      </c>
    </row>
    <row r="360" spans="1:5">
      <c r="A360" t="s">
        <v>1829</v>
      </c>
      <c r="B360" t="s">
        <v>1713</v>
      </c>
      <c r="C360" t="b">
        <f t="shared" si="18"/>
        <v>0</v>
      </c>
      <c r="D360" t="b">
        <f t="shared" si="19"/>
        <v>0</v>
      </c>
      <c r="E360" t="b">
        <f t="shared" si="20"/>
        <v>0</v>
      </c>
    </row>
    <row r="361" spans="1:5">
      <c r="A361" t="s">
        <v>1830</v>
      </c>
      <c r="B361" t="s">
        <v>1714</v>
      </c>
      <c r="C361" t="b">
        <f t="shared" si="18"/>
        <v>0</v>
      </c>
      <c r="D361" t="b">
        <f t="shared" si="19"/>
        <v>0</v>
      </c>
      <c r="E361" t="b">
        <f t="shared" si="20"/>
        <v>0</v>
      </c>
    </row>
    <row r="362" spans="1:5">
      <c r="A362" t="s">
        <v>1831</v>
      </c>
      <c r="C362" t="b">
        <f t="shared" si="18"/>
        <v>0</v>
      </c>
      <c r="D362" t="b">
        <f t="shared" si="19"/>
        <v>1</v>
      </c>
      <c r="E362" t="b">
        <f t="shared" si="20"/>
        <v>0</v>
      </c>
    </row>
    <row r="363" spans="1:5">
      <c r="A363" t="s">
        <v>1832</v>
      </c>
      <c r="C363" t="b">
        <f t="shared" si="18"/>
        <v>0</v>
      </c>
      <c r="D363" t="b">
        <f t="shared" si="19"/>
        <v>1</v>
      </c>
      <c r="E363" t="b">
        <f t="shared" si="20"/>
        <v>0</v>
      </c>
    </row>
    <row r="364" spans="1:5">
      <c r="C364" t="b">
        <f t="shared" si="18"/>
        <v>1</v>
      </c>
      <c r="D364" t="b">
        <f t="shared" si="19"/>
        <v>1</v>
      </c>
      <c r="E364" t="b">
        <f t="shared" si="20"/>
        <v>0</v>
      </c>
    </row>
    <row r="365" spans="1:5">
      <c r="A365" t="s">
        <v>1833</v>
      </c>
      <c r="C365" t="b">
        <f t="shared" si="18"/>
        <v>0</v>
      </c>
      <c r="D365" t="b">
        <f t="shared" si="19"/>
        <v>1</v>
      </c>
      <c r="E365" t="b">
        <f t="shared" si="20"/>
        <v>0</v>
      </c>
    </row>
    <row r="366" spans="1:5">
      <c r="A366" t="s">
        <v>1834</v>
      </c>
      <c r="C366" t="b">
        <f t="shared" si="18"/>
        <v>0</v>
      </c>
      <c r="D366" t="b">
        <f t="shared" si="19"/>
        <v>1</v>
      </c>
      <c r="E366" t="b">
        <f t="shared" si="20"/>
        <v>0</v>
      </c>
    </row>
    <row r="367" spans="1:5">
      <c r="A367" t="s">
        <v>1835</v>
      </c>
      <c r="B367" t="s">
        <v>3595</v>
      </c>
      <c r="C367" t="b">
        <f t="shared" si="18"/>
        <v>0</v>
      </c>
      <c r="D367" t="b">
        <f t="shared" si="19"/>
        <v>1</v>
      </c>
      <c r="E367" t="b">
        <f t="shared" si="20"/>
        <v>0</v>
      </c>
    </row>
    <row r="368" spans="1:5">
      <c r="A368" t="s">
        <v>1836</v>
      </c>
      <c r="B368" t="s">
        <v>1715</v>
      </c>
      <c r="C368" t="b">
        <f t="shared" si="18"/>
        <v>0</v>
      </c>
      <c r="D368" t="b">
        <f t="shared" si="19"/>
        <v>0</v>
      </c>
      <c r="E368" t="b">
        <f t="shared" si="20"/>
        <v>0</v>
      </c>
    </row>
    <row r="369" spans="1:5">
      <c r="A369" t="s">
        <v>1837</v>
      </c>
      <c r="B369" t="s">
        <v>1716</v>
      </c>
      <c r="C369" t="b">
        <f t="shared" si="18"/>
        <v>0</v>
      </c>
      <c r="D369" t="b">
        <f t="shared" si="19"/>
        <v>0</v>
      </c>
      <c r="E369" t="b">
        <f t="shared" ref="E369:E375" si="21">A369=B353</f>
        <v>0</v>
      </c>
    </row>
    <row r="370" spans="1:5">
      <c r="A370" t="s">
        <v>1838</v>
      </c>
      <c r="B370" t="s">
        <v>1717</v>
      </c>
      <c r="C370" t="b">
        <f t="shared" si="18"/>
        <v>0</v>
      </c>
      <c r="D370" t="b">
        <f t="shared" si="19"/>
        <v>0</v>
      </c>
      <c r="E370" t="b">
        <f t="shared" si="21"/>
        <v>0</v>
      </c>
    </row>
    <row r="371" spans="1:5">
      <c r="A371" t="s">
        <v>1839</v>
      </c>
      <c r="B371" t="s">
        <v>1718</v>
      </c>
      <c r="C371" t="b">
        <f t="shared" si="18"/>
        <v>0</v>
      </c>
      <c r="D371" t="b">
        <f t="shared" si="19"/>
        <v>0</v>
      </c>
      <c r="E371" t="b">
        <f t="shared" si="21"/>
        <v>0</v>
      </c>
    </row>
    <row r="372" spans="1:5">
      <c r="A372" t="s">
        <v>1840</v>
      </c>
      <c r="B372" t="s">
        <v>1719</v>
      </c>
      <c r="C372" t="b">
        <f t="shared" si="18"/>
        <v>0</v>
      </c>
      <c r="D372" t="b">
        <f t="shared" si="19"/>
        <v>0</v>
      </c>
      <c r="E372" t="b">
        <f t="shared" si="21"/>
        <v>0</v>
      </c>
    </row>
    <row r="373" spans="1:5">
      <c r="A373" t="s">
        <v>1841</v>
      </c>
      <c r="C373" t="b">
        <f t="shared" si="18"/>
        <v>0</v>
      </c>
      <c r="D373" t="b">
        <f t="shared" si="19"/>
        <v>1</v>
      </c>
      <c r="E373" t="b">
        <f t="shared" si="21"/>
        <v>0</v>
      </c>
    </row>
    <row r="374" spans="1:5">
      <c r="A374" t="s">
        <v>1842</v>
      </c>
      <c r="C374" t="b">
        <f t="shared" si="18"/>
        <v>0</v>
      </c>
      <c r="D374" t="b">
        <f t="shared" si="19"/>
        <v>1</v>
      </c>
      <c r="E374" t="b">
        <f t="shared" si="21"/>
        <v>0</v>
      </c>
    </row>
    <row r="375" spans="1:5">
      <c r="A375" t="s">
        <v>1843</v>
      </c>
      <c r="C375" t="b">
        <f t="shared" si="18"/>
        <v>0</v>
      </c>
      <c r="D375" t="b">
        <f t="shared" si="19"/>
        <v>1</v>
      </c>
      <c r="E375" t="b">
        <f t="shared" si="21"/>
        <v>0</v>
      </c>
    </row>
    <row r="376" spans="1:5">
      <c r="A376" t="s">
        <v>1844</v>
      </c>
      <c r="C376" t="b">
        <f t="shared" si="18"/>
        <v>0</v>
      </c>
      <c r="D376" t="b">
        <f t="shared" si="19"/>
        <v>1</v>
      </c>
    </row>
    <row r="377" spans="1:5">
      <c r="A377" t="s">
        <v>1845</v>
      </c>
      <c r="C377" t="b">
        <f t="shared" si="18"/>
        <v>0</v>
      </c>
      <c r="D377" t="b">
        <f t="shared" si="19"/>
        <v>1</v>
      </c>
    </row>
    <row r="378" spans="1:5">
      <c r="A378" t="s">
        <v>1846</v>
      </c>
      <c r="B378" t="s">
        <v>3598</v>
      </c>
      <c r="C378" t="b">
        <f t="shared" si="18"/>
        <v>0</v>
      </c>
      <c r="D378" t="b">
        <f t="shared" si="19"/>
        <v>1</v>
      </c>
    </row>
    <row r="379" spans="1:5">
      <c r="A379" t="s">
        <v>1847</v>
      </c>
      <c r="B379" t="s">
        <v>1720</v>
      </c>
      <c r="C379" t="b">
        <f t="shared" si="18"/>
        <v>0</v>
      </c>
      <c r="D379" t="b">
        <f t="shared" si="19"/>
        <v>0</v>
      </c>
    </row>
    <row r="380" spans="1:5">
      <c r="A380" t="s">
        <v>1848</v>
      </c>
      <c r="B380" t="s">
        <v>1721</v>
      </c>
      <c r="C380" t="b">
        <f t="shared" si="18"/>
        <v>0</v>
      </c>
      <c r="D380" t="b">
        <f t="shared" si="19"/>
        <v>0</v>
      </c>
    </row>
    <row r="381" spans="1:5">
      <c r="A381" s="2" t="s">
        <v>1849</v>
      </c>
      <c r="B381" t="s">
        <v>1722</v>
      </c>
      <c r="C381" t="b">
        <f t="shared" si="18"/>
        <v>1</v>
      </c>
      <c r="D381" t="b">
        <f t="shared" si="19"/>
        <v>0</v>
      </c>
    </row>
    <row r="382" spans="1:5">
      <c r="A382" s="2" t="s">
        <v>1850</v>
      </c>
      <c r="B382" t="s">
        <v>1723</v>
      </c>
      <c r="C382" t="b">
        <f t="shared" si="18"/>
        <v>1</v>
      </c>
      <c r="D382" t="b">
        <f t="shared" si="19"/>
        <v>0</v>
      </c>
    </row>
    <row r="383" spans="1:5">
      <c r="B383" t="s">
        <v>5038</v>
      </c>
      <c r="C383" t="b">
        <f t="shared" si="18"/>
        <v>1</v>
      </c>
      <c r="D383" t="b">
        <f t="shared" si="19"/>
        <v>0</v>
      </c>
    </row>
    <row r="384" spans="1:5">
      <c r="C384" t="b">
        <f t="shared" si="18"/>
        <v>1</v>
      </c>
      <c r="D384" t="b">
        <f t="shared" si="19"/>
        <v>1</v>
      </c>
    </row>
    <row r="385" spans="2:4">
      <c r="C385" t="b">
        <f t="shared" si="18"/>
        <v>1</v>
      </c>
      <c r="D385" t="b">
        <f t="shared" si="19"/>
        <v>1</v>
      </c>
    </row>
    <row r="386" spans="2:4">
      <c r="C386" t="b">
        <f t="shared" si="18"/>
        <v>1</v>
      </c>
      <c r="D386" t="b">
        <f t="shared" si="19"/>
        <v>1</v>
      </c>
    </row>
    <row r="387" spans="2:4">
      <c r="C387" t="b">
        <f t="shared" ref="C387:C450" si="22">ISERROR(VLOOKUP(A387,$B$2:$B$996,1,0))</f>
        <v>1</v>
      </c>
      <c r="D387" t="b">
        <f t="shared" ref="D387:D450" si="23">ISERROR(VLOOKUP(B387,$A$2:$A$1012,1,0))</f>
        <v>1</v>
      </c>
    </row>
    <row r="388" spans="2:4">
      <c r="C388" t="b">
        <f t="shared" si="22"/>
        <v>1</v>
      </c>
      <c r="D388" t="b">
        <f t="shared" si="23"/>
        <v>1</v>
      </c>
    </row>
    <row r="389" spans="2:4">
      <c r="C389" t="b">
        <f t="shared" si="22"/>
        <v>1</v>
      </c>
      <c r="D389" t="b">
        <f t="shared" si="23"/>
        <v>1</v>
      </c>
    </row>
    <row r="390" spans="2:4">
      <c r="C390" t="b">
        <f t="shared" si="22"/>
        <v>1</v>
      </c>
      <c r="D390" t="b">
        <f t="shared" si="23"/>
        <v>1</v>
      </c>
    </row>
    <row r="391" spans="2:4">
      <c r="B391" t="s">
        <v>5079</v>
      </c>
      <c r="C391" t="b">
        <f t="shared" si="22"/>
        <v>1</v>
      </c>
      <c r="D391" t="b">
        <f t="shared" si="23"/>
        <v>1</v>
      </c>
    </row>
    <row r="392" spans="2:4">
      <c r="B392" t="s">
        <v>5080</v>
      </c>
      <c r="C392" t="b">
        <f t="shared" si="22"/>
        <v>1</v>
      </c>
      <c r="D392" t="b">
        <f t="shared" si="23"/>
        <v>1</v>
      </c>
    </row>
    <row r="393" spans="2:4">
      <c r="B393" t="s">
        <v>5081</v>
      </c>
      <c r="C393" t="b">
        <f t="shared" si="22"/>
        <v>1</v>
      </c>
      <c r="D393" t="b">
        <f t="shared" si="23"/>
        <v>1</v>
      </c>
    </row>
    <row r="394" spans="2:4">
      <c r="B394" t="s">
        <v>5082</v>
      </c>
      <c r="C394" t="b">
        <f t="shared" si="22"/>
        <v>1</v>
      </c>
      <c r="D394" t="b">
        <f t="shared" si="23"/>
        <v>1</v>
      </c>
    </row>
    <row r="395" spans="2:4">
      <c r="B395" t="s">
        <v>5083</v>
      </c>
      <c r="C395" t="b">
        <f t="shared" si="22"/>
        <v>1</v>
      </c>
      <c r="D395" t="b">
        <f t="shared" si="23"/>
        <v>1</v>
      </c>
    </row>
    <row r="396" spans="2:4">
      <c r="B396" t="s">
        <v>5084</v>
      </c>
      <c r="C396" t="b">
        <f t="shared" si="22"/>
        <v>1</v>
      </c>
      <c r="D396" t="b">
        <f t="shared" si="23"/>
        <v>1</v>
      </c>
    </row>
    <row r="397" spans="2:4">
      <c r="B397" t="s">
        <v>5085</v>
      </c>
      <c r="C397" t="b">
        <f t="shared" si="22"/>
        <v>1</v>
      </c>
      <c r="D397" t="b">
        <f t="shared" si="23"/>
        <v>1</v>
      </c>
    </row>
    <row r="398" spans="2:4">
      <c r="B398" t="s">
        <v>5086</v>
      </c>
      <c r="C398" t="b">
        <f t="shared" si="22"/>
        <v>1</v>
      </c>
      <c r="D398" t="b">
        <f t="shared" si="23"/>
        <v>1</v>
      </c>
    </row>
    <row r="399" spans="2:4">
      <c r="B399" t="s">
        <v>5087</v>
      </c>
      <c r="C399" t="b">
        <f t="shared" si="22"/>
        <v>1</v>
      </c>
      <c r="D399" t="b">
        <f t="shared" si="23"/>
        <v>1</v>
      </c>
    </row>
    <row r="400" spans="2:4">
      <c r="B400" t="s">
        <v>5088</v>
      </c>
      <c r="C400" t="b">
        <f t="shared" si="22"/>
        <v>1</v>
      </c>
      <c r="D400" t="b">
        <f t="shared" si="23"/>
        <v>1</v>
      </c>
    </row>
    <row r="401" spans="2:4">
      <c r="B401" t="s">
        <v>5089</v>
      </c>
      <c r="C401" t="b">
        <f t="shared" si="22"/>
        <v>1</v>
      </c>
      <c r="D401" t="b">
        <f t="shared" si="23"/>
        <v>1</v>
      </c>
    </row>
    <row r="402" spans="2:4">
      <c r="B402" t="s">
        <v>5090</v>
      </c>
      <c r="C402" t="b">
        <f t="shared" si="22"/>
        <v>1</v>
      </c>
      <c r="D402" t="b">
        <f t="shared" si="23"/>
        <v>1</v>
      </c>
    </row>
    <row r="403" spans="2:4">
      <c r="B403" t="s">
        <v>5091</v>
      </c>
      <c r="C403" t="b">
        <f t="shared" si="22"/>
        <v>1</v>
      </c>
      <c r="D403" t="b">
        <f t="shared" si="23"/>
        <v>1</v>
      </c>
    </row>
    <row r="404" spans="2:4">
      <c r="B404" t="s">
        <v>5092</v>
      </c>
      <c r="C404" t="b">
        <f t="shared" si="22"/>
        <v>1</v>
      </c>
      <c r="D404" t="b">
        <f t="shared" si="23"/>
        <v>1</v>
      </c>
    </row>
    <row r="405" spans="2:4">
      <c r="B405" t="s">
        <v>5093</v>
      </c>
      <c r="C405" t="b">
        <f t="shared" si="22"/>
        <v>1</v>
      </c>
      <c r="D405" t="b">
        <f t="shared" si="23"/>
        <v>1</v>
      </c>
    </row>
    <row r="406" spans="2:4">
      <c r="B406" t="s">
        <v>5094</v>
      </c>
      <c r="C406" t="b">
        <f t="shared" si="22"/>
        <v>1</v>
      </c>
      <c r="D406" t="b">
        <f t="shared" si="23"/>
        <v>1</v>
      </c>
    </row>
    <row r="407" spans="2:4">
      <c r="B407" t="s">
        <v>5095</v>
      </c>
      <c r="C407" t="b">
        <f t="shared" si="22"/>
        <v>1</v>
      </c>
      <c r="D407" t="b">
        <f t="shared" si="23"/>
        <v>1</v>
      </c>
    </row>
    <row r="408" spans="2:4">
      <c r="B408" t="s">
        <v>5096</v>
      </c>
      <c r="C408" t="b">
        <f t="shared" si="22"/>
        <v>1</v>
      </c>
      <c r="D408" t="b">
        <f t="shared" si="23"/>
        <v>1</v>
      </c>
    </row>
    <row r="409" spans="2:4">
      <c r="B409" t="s">
        <v>5097</v>
      </c>
      <c r="C409" t="b">
        <f t="shared" si="22"/>
        <v>1</v>
      </c>
      <c r="D409" t="b">
        <f t="shared" si="23"/>
        <v>1</v>
      </c>
    </row>
    <row r="410" spans="2:4">
      <c r="B410" t="s">
        <v>5098</v>
      </c>
      <c r="C410" t="b">
        <f t="shared" si="22"/>
        <v>1</v>
      </c>
      <c r="D410" t="b">
        <f t="shared" si="23"/>
        <v>1</v>
      </c>
    </row>
    <row r="411" spans="2:4">
      <c r="B411" t="s">
        <v>5099</v>
      </c>
      <c r="C411" t="b">
        <f t="shared" si="22"/>
        <v>1</v>
      </c>
      <c r="D411" t="b">
        <f t="shared" si="23"/>
        <v>1</v>
      </c>
    </row>
    <row r="412" spans="2:4">
      <c r="B412" t="s">
        <v>5100</v>
      </c>
      <c r="C412" t="b">
        <f t="shared" si="22"/>
        <v>1</v>
      </c>
      <c r="D412" t="b">
        <f t="shared" si="23"/>
        <v>1</v>
      </c>
    </row>
    <row r="413" spans="2:4">
      <c r="B413" t="s">
        <v>5101</v>
      </c>
      <c r="C413" t="b">
        <f t="shared" si="22"/>
        <v>1</v>
      </c>
      <c r="D413" t="b">
        <f t="shared" si="23"/>
        <v>1</v>
      </c>
    </row>
    <row r="414" spans="2:4">
      <c r="B414" t="s">
        <v>5102</v>
      </c>
      <c r="C414" t="b">
        <f t="shared" si="22"/>
        <v>1</v>
      </c>
      <c r="D414" t="b">
        <f t="shared" si="23"/>
        <v>1</v>
      </c>
    </row>
    <row r="415" spans="2:4">
      <c r="B415" t="s">
        <v>5103</v>
      </c>
      <c r="C415" t="b">
        <f t="shared" si="22"/>
        <v>1</v>
      </c>
      <c r="D415" t="b">
        <f t="shared" si="23"/>
        <v>1</v>
      </c>
    </row>
    <row r="416" spans="2:4">
      <c r="B416" t="s">
        <v>5104</v>
      </c>
      <c r="C416" t="b">
        <f t="shared" si="22"/>
        <v>1</v>
      </c>
      <c r="D416" t="b">
        <f t="shared" si="23"/>
        <v>1</v>
      </c>
    </row>
    <row r="417" spans="2:4">
      <c r="B417" t="s">
        <v>1724</v>
      </c>
      <c r="C417" t="b">
        <f t="shared" si="22"/>
        <v>1</v>
      </c>
      <c r="D417" t="b">
        <f t="shared" si="23"/>
        <v>0</v>
      </c>
    </row>
    <row r="418" spans="2:4">
      <c r="C418" t="b">
        <f t="shared" si="22"/>
        <v>1</v>
      </c>
      <c r="D418" t="b">
        <f t="shared" si="23"/>
        <v>1</v>
      </c>
    </row>
    <row r="419" spans="2:4">
      <c r="C419" t="b">
        <f t="shared" si="22"/>
        <v>1</v>
      </c>
      <c r="D419" t="b">
        <f t="shared" si="23"/>
        <v>1</v>
      </c>
    </row>
    <row r="420" spans="2:4">
      <c r="C420" t="b">
        <f t="shared" si="22"/>
        <v>1</v>
      </c>
      <c r="D420" t="b">
        <f t="shared" si="23"/>
        <v>1</v>
      </c>
    </row>
    <row r="421" spans="2:4">
      <c r="C421" t="b">
        <f t="shared" si="22"/>
        <v>1</v>
      </c>
      <c r="D421" t="b">
        <f t="shared" si="23"/>
        <v>1</v>
      </c>
    </row>
    <row r="422" spans="2:4">
      <c r="C422" t="b">
        <f t="shared" si="22"/>
        <v>1</v>
      </c>
      <c r="D422" t="b">
        <f t="shared" si="23"/>
        <v>1</v>
      </c>
    </row>
    <row r="423" spans="2:4">
      <c r="C423" t="b">
        <f t="shared" si="22"/>
        <v>1</v>
      </c>
      <c r="D423" t="b">
        <f t="shared" si="23"/>
        <v>1</v>
      </c>
    </row>
    <row r="424" spans="2:4">
      <c r="C424" t="b">
        <f t="shared" si="22"/>
        <v>1</v>
      </c>
      <c r="D424" t="b">
        <f t="shared" si="23"/>
        <v>1</v>
      </c>
    </row>
    <row r="425" spans="2:4">
      <c r="C425" t="b">
        <f t="shared" si="22"/>
        <v>1</v>
      </c>
      <c r="D425" t="b">
        <f t="shared" si="23"/>
        <v>1</v>
      </c>
    </row>
    <row r="426" spans="2:4">
      <c r="C426" t="b">
        <f t="shared" si="22"/>
        <v>1</v>
      </c>
      <c r="D426" t="b">
        <f t="shared" si="23"/>
        <v>1</v>
      </c>
    </row>
    <row r="427" spans="2:4">
      <c r="C427" t="b">
        <f t="shared" si="22"/>
        <v>1</v>
      </c>
      <c r="D427" t="b">
        <f t="shared" si="23"/>
        <v>1</v>
      </c>
    </row>
    <row r="428" spans="2:4">
      <c r="C428" t="b">
        <f t="shared" si="22"/>
        <v>1</v>
      </c>
      <c r="D428" t="b">
        <f t="shared" si="23"/>
        <v>1</v>
      </c>
    </row>
    <row r="429" spans="2:4">
      <c r="C429" t="b">
        <f t="shared" si="22"/>
        <v>1</v>
      </c>
      <c r="D429" t="b">
        <f t="shared" si="23"/>
        <v>1</v>
      </c>
    </row>
    <row r="430" spans="2:4">
      <c r="C430" t="b">
        <f t="shared" si="22"/>
        <v>1</v>
      </c>
      <c r="D430" t="b">
        <f t="shared" si="23"/>
        <v>1</v>
      </c>
    </row>
    <row r="431" spans="2:4">
      <c r="C431" t="b">
        <f t="shared" si="22"/>
        <v>1</v>
      </c>
      <c r="D431" t="b">
        <f t="shared" si="23"/>
        <v>1</v>
      </c>
    </row>
    <row r="432" spans="2:4">
      <c r="C432" t="b">
        <f t="shared" si="22"/>
        <v>1</v>
      </c>
      <c r="D432" t="b">
        <f t="shared" si="23"/>
        <v>1</v>
      </c>
    </row>
    <row r="433" spans="2:4">
      <c r="C433" t="b">
        <f t="shared" si="22"/>
        <v>1</v>
      </c>
      <c r="D433" t="b">
        <f t="shared" si="23"/>
        <v>1</v>
      </c>
    </row>
    <row r="434" spans="2:4">
      <c r="C434" t="b">
        <f t="shared" si="22"/>
        <v>1</v>
      </c>
      <c r="D434" t="b">
        <f t="shared" si="23"/>
        <v>1</v>
      </c>
    </row>
    <row r="435" spans="2:4">
      <c r="B435" t="s">
        <v>5105</v>
      </c>
      <c r="C435" t="b">
        <f t="shared" si="22"/>
        <v>1</v>
      </c>
      <c r="D435" t="b">
        <f t="shared" si="23"/>
        <v>1</v>
      </c>
    </row>
    <row r="436" spans="2:4">
      <c r="B436" t="s">
        <v>1725</v>
      </c>
      <c r="C436" t="b">
        <f t="shared" si="22"/>
        <v>1</v>
      </c>
      <c r="D436" t="b">
        <f t="shared" si="23"/>
        <v>0</v>
      </c>
    </row>
    <row r="437" spans="2:4">
      <c r="B437" t="s">
        <v>1726</v>
      </c>
      <c r="C437" t="b">
        <f t="shared" si="22"/>
        <v>1</v>
      </c>
      <c r="D437" t="b">
        <f t="shared" si="23"/>
        <v>0</v>
      </c>
    </row>
    <row r="438" spans="2:4">
      <c r="B438" t="s">
        <v>1727</v>
      </c>
      <c r="C438" t="b">
        <f t="shared" si="22"/>
        <v>1</v>
      </c>
      <c r="D438" t="b">
        <f t="shared" si="23"/>
        <v>0</v>
      </c>
    </row>
    <row r="439" spans="2:4">
      <c r="B439" t="s">
        <v>1728</v>
      </c>
      <c r="C439" t="b">
        <f t="shared" si="22"/>
        <v>1</v>
      </c>
      <c r="D439" t="b">
        <f t="shared" si="23"/>
        <v>0</v>
      </c>
    </row>
    <row r="440" spans="2:4">
      <c r="B440" t="s">
        <v>1729</v>
      </c>
      <c r="C440" t="b">
        <f t="shared" si="22"/>
        <v>1</v>
      </c>
      <c r="D440" t="b">
        <f t="shared" si="23"/>
        <v>0</v>
      </c>
    </row>
    <row r="441" spans="2:4">
      <c r="B441" t="s">
        <v>1730</v>
      </c>
      <c r="C441" t="b">
        <f t="shared" si="22"/>
        <v>1</v>
      </c>
      <c r="D441" t="b">
        <f t="shared" si="23"/>
        <v>0</v>
      </c>
    </row>
    <row r="442" spans="2:4">
      <c r="B442" t="s">
        <v>1731</v>
      </c>
      <c r="C442" t="b">
        <f t="shared" si="22"/>
        <v>1</v>
      </c>
      <c r="D442" t="b">
        <f t="shared" si="23"/>
        <v>0</v>
      </c>
    </row>
    <row r="443" spans="2:4">
      <c r="B443" t="s">
        <v>1732</v>
      </c>
      <c r="C443" t="b">
        <f t="shared" si="22"/>
        <v>1</v>
      </c>
      <c r="D443" t="b">
        <f t="shared" si="23"/>
        <v>0</v>
      </c>
    </row>
    <row r="444" spans="2:4">
      <c r="B444" t="s">
        <v>1733</v>
      </c>
      <c r="C444" t="b">
        <f t="shared" si="22"/>
        <v>1</v>
      </c>
      <c r="D444" t="b">
        <f t="shared" si="23"/>
        <v>0</v>
      </c>
    </row>
    <row r="445" spans="2:4">
      <c r="B445" t="s">
        <v>1734</v>
      </c>
      <c r="C445" t="b">
        <f t="shared" si="22"/>
        <v>1</v>
      </c>
      <c r="D445" t="b">
        <f t="shared" si="23"/>
        <v>0</v>
      </c>
    </row>
    <row r="446" spans="2:4">
      <c r="B446" t="s">
        <v>1735</v>
      </c>
      <c r="C446" t="b">
        <f t="shared" si="22"/>
        <v>1</v>
      </c>
      <c r="D446" t="b">
        <f t="shared" si="23"/>
        <v>0</v>
      </c>
    </row>
    <row r="447" spans="2:4">
      <c r="B447" t="s">
        <v>1736</v>
      </c>
      <c r="C447" t="b">
        <f t="shared" si="22"/>
        <v>1</v>
      </c>
      <c r="D447" t="b">
        <f t="shared" si="23"/>
        <v>0</v>
      </c>
    </row>
    <row r="448" spans="2:4">
      <c r="B448" t="s">
        <v>1737</v>
      </c>
      <c r="C448" t="b">
        <f t="shared" si="22"/>
        <v>1</v>
      </c>
      <c r="D448" t="b">
        <f t="shared" si="23"/>
        <v>0</v>
      </c>
    </row>
    <row r="449" spans="2:4">
      <c r="B449" t="s">
        <v>5039</v>
      </c>
      <c r="C449" t="b">
        <f t="shared" si="22"/>
        <v>1</v>
      </c>
      <c r="D449" t="b">
        <f t="shared" si="23"/>
        <v>0</v>
      </c>
    </row>
    <row r="450" spans="2:4">
      <c r="B450" t="s">
        <v>1738</v>
      </c>
      <c r="C450" t="b">
        <f t="shared" si="22"/>
        <v>1</v>
      </c>
      <c r="D450" t="b">
        <f t="shared" si="23"/>
        <v>0</v>
      </c>
    </row>
    <row r="451" spans="2:4">
      <c r="B451" t="s">
        <v>1739</v>
      </c>
      <c r="C451" t="b">
        <f t="shared" ref="C451:C514" si="24">ISERROR(VLOOKUP(A451,$B$2:$B$996,1,0))</f>
        <v>1</v>
      </c>
      <c r="D451" t="b">
        <f t="shared" ref="D451:D514" si="25">ISERROR(VLOOKUP(B451,$A$2:$A$1012,1,0))</f>
        <v>0</v>
      </c>
    </row>
    <row r="452" spans="2:4">
      <c r="C452" t="b">
        <f t="shared" si="24"/>
        <v>1</v>
      </c>
      <c r="D452" t="b">
        <f t="shared" si="25"/>
        <v>1</v>
      </c>
    </row>
    <row r="453" spans="2:4">
      <c r="C453" t="b">
        <f t="shared" si="24"/>
        <v>1</v>
      </c>
      <c r="D453" t="b">
        <f t="shared" si="25"/>
        <v>1</v>
      </c>
    </row>
    <row r="454" spans="2:4">
      <c r="C454" t="b">
        <f t="shared" si="24"/>
        <v>1</v>
      </c>
      <c r="D454" t="b">
        <f t="shared" si="25"/>
        <v>1</v>
      </c>
    </row>
    <row r="455" spans="2:4">
      <c r="C455" t="b">
        <f t="shared" si="24"/>
        <v>1</v>
      </c>
      <c r="D455" t="b">
        <f t="shared" si="25"/>
        <v>1</v>
      </c>
    </row>
    <row r="456" spans="2:4">
      <c r="C456" t="b">
        <f t="shared" si="24"/>
        <v>1</v>
      </c>
      <c r="D456" t="b">
        <f t="shared" si="25"/>
        <v>1</v>
      </c>
    </row>
    <row r="457" spans="2:4">
      <c r="C457" t="b">
        <f t="shared" si="24"/>
        <v>1</v>
      </c>
      <c r="D457" t="b">
        <f t="shared" si="25"/>
        <v>1</v>
      </c>
    </row>
    <row r="458" spans="2:4">
      <c r="B458" t="s">
        <v>5106</v>
      </c>
      <c r="C458" t="b">
        <f t="shared" si="24"/>
        <v>1</v>
      </c>
      <c r="D458" t="b">
        <f t="shared" si="25"/>
        <v>1</v>
      </c>
    </row>
    <row r="459" spans="2:4">
      <c r="B459" t="s">
        <v>5040</v>
      </c>
      <c r="C459" t="b">
        <f t="shared" si="24"/>
        <v>1</v>
      </c>
      <c r="D459" t="b">
        <f t="shared" si="25"/>
        <v>0</v>
      </c>
    </row>
    <row r="460" spans="2:4">
      <c r="B460" t="s">
        <v>1740</v>
      </c>
      <c r="C460" t="b">
        <f t="shared" si="24"/>
        <v>1</v>
      </c>
      <c r="D460" t="b">
        <f t="shared" si="25"/>
        <v>0</v>
      </c>
    </row>
    <row r="461" spans="2:4">
      <c r="B461" t="s">
        <v>1741</v>
      </c>
      <c r="C461" t="b">
        <f t="shared" si="24"/>
        <v>1</v>
      </c>
      <c r="D461" t="b">
        <f t="shared" si="25"/>
        <v>0</v>
      </c>
    </row>
    <row r="462" spans="2:4">
      <c r="C462" t="b">
        <f t="shared" si="24"/>
        <v>1</v>
      </c>
      <c r="D462" t="b">
        <f t="shared" si="25"/>
        <v>1</v>
      </c>
    </row>
    <row r="463" spans="2:4">
      <c r="C463" t="b">
        <f t="shared" si="24"/>
        <v>1</v>
      </c>
      <c r="D463" t="b">
        <f t="shared" si="25"/>
        <v>1</v>
      </c>
    </row>
    <row r="464" spans="2:4">
      <c r="C464" t="b">
        <f t="shared" si="24"/>
        <v>1</v>
      </c>
      <c r="D464" t="b">
        <f t="shared" si="25"/>
        <v>1</v>
      </c>
    </row>
    <row r="465" spans="3:4">
      <c r="C465" t="b">
        <f t="shared" si="24"/>
        <v>1</v>
      </c>
      <c r="D465" t="b">
        <f t="shared" si="25"/>
        <v>1</v>
      </c>
    </row>
    <row r="466" spans="3:4">
      <c r="C466" t="b">
        <f t="shared" si="24"/>
        <v>1</v>
      </c>
      <c r="D466" t="b">
        <f t="shared" si="25"/>
        <v>1</v>
      </c>
    </row>
    <row r="467" spans="3:4">
      <c r="C467" t="b">
        <f t="shared" si="24"/>
        <v>1</v>
      </c>
      <c r="D467" t="b">
        <f t="shared" si="25"/>
        <v>1</v>
      </c>
    </row>
    <row r="468" spans="3:4">
      <c r="C468" t="b">
        <f t="shared" si="24"/>
        <v>1</v>
      </c>
      <c r="D468" t="b">
        <f t="shared" si="25"/>
        <v>1</v>
      </c>
    </row>
    <row r="469" spans="3:4">
      <c r="C469" t="b">
        <f t="shared" si="24"/>
        <v>1</v>
      </c>
      <c r="D469" t="b">
        <f t="shared" si="25"/>
        <v>1</v>
      </c>
    </row>
    <row r="470" spans="3:4">
      <c r="C470" t="b">
        <f t="shared" si="24"/>
        <v>1</v>
      </c>
      <c r="D470" t="b">
        <f t="shared" si="25"/>
        <v>1</v>
      </c>
    </row>
    <row r="471" spans="3:4">
      <c r="C471" t="b">
        <f t="shared" si="24"/>
        <v>1</v>
      </c>
      <c r="D471" t="b">
        <f t="shared" si="25"/>
        <v>1</v>
      </c>
    </row>
    <row r="472" spans="3:4">
      <c r="C472" t="b">
        <f t="shared" si="24"/>
        <v>1</v>
      </c>
      <c r="D472" t="b">
        <f t="shared" si="25"/>
        <v>1</v>
      </c>
    </row>
    <row r="473" spans="3:4">
      <c r="C473" t="b">
        <f t="shared" si="24"/>
        <v>1</v>
      </c>
      <c r="D473" t="b">
        <f t="shared" si="25"/>
        <v>1</v>
      </c>
    </row>
    <row r="474" spans="3:4">
      <c r="C474" t="b">
        <f t="shared" si="24"/>
        <v>1</v>
      </c>
      <c r="D474" t="b">
        <f t="shared" si="25"/>
        <v>1</v>
      </c>
    </row>
    <row r="475" spans="3:4">
      <c r="C475" t="b">
        <f t="shared" si="24"/>
        <v>1</v>
      </c>
      <c r="D475" t="b">
        <f t="shared" si="25"/>
        <v>1</v>
      </c>
    </row>
    <row r="476" spans="3:4">
      <c r="C476" t="b">
        <f t="shared" si="24"/>
        <v>1</v>
      </c>
      <c r="D476" t="b">
        <f t="shared" si="25"/>
        <v>1</v>
      </c>
    </row>
    <row r="477" spans="3:4">
      <c r="C477" t="b">
        <f t="shared" si="24"/>
        <v>1</v>
      </c>
      <c r="D477" t="b">
        <f t="shared" si="25"/>
        <v>1</v>
      </c>
    </row>
    <row r="478" spans="3:4">
      <c r="C478" t="b">
        <f t="shared" si="24"/>
        <v>1</v>
      </c>
      <c r="D478" t="b">
        <f t="shared" si="25"/>
        <v>1</v>
      </c>
    </row>
    <row r="479" spans="3:4">
      <c r="C479" t="b">
        <f t="shared" si="24"/>
        <v>1</v>
      </c>
      <c r="D479" t="b">
        <f t="shared" si="25"/>
        <v>1</v>
      </c>
    </row>
    <row r="480" spans="3:4">
      <c r="C480" t="b">
        <f t="shared" si="24"/>
        <v>1</v>
      </c>
      <c r="D480" t="b">
        <f t="shared" si="25"/>
        <v>1</v>
      </c>
    </row>
    <row r="481" spans="2:4">
      <c r="C481" t="b">
        <f t="shared" si="24"/>
        <v>1</v>
      </c>
      <c r="D481" t="b">
        <f t="shared" si="25"/>
        <v>1</v>
      </c>
    </row>
    <row r="482" spans="2:4">
      <c r="C482" t="b">
        <f t="shared" si="24"/>
        <v>1</v>
      </c>
      <c r="D482" t="b">
        <f t="shared" si="25"/>
        <v>1</v>
      </c>
    </row>
    <row r="483" spans="2:4">
      <c r="B483" t="s">
        <v>3601</v>
      </c>
      <c r="C483" t="b">
        <f t="shared" si="24"/>
        <v>1</v>
      </c>
      <c r="D483" t="b">
        <f t="shared" si="25"/>
        <v>1</v>
      </c>
    </row>
    <row r="484" spans="2:4">
      <c r="B484" t="s">
        <v>1742</v>
      </c>
      <c r="C484" t="b">
        <f t="shared" si="24"/>
        <v>1</v>
      </c>
      <c r="D484" t="b">
        <f t="shared" si="25"/>
        <v>0</v>
      </c>
    </row>
    <row r="485" spans="2:4">
      <c r="C485" t="b">
        <f t="shared" si="24"/>
        <v>1</v>
      </c>
      <c r="D485" t="b">
        <f t="shared" si="25"/>
        <v>1</v>
      </c>
    </row>
    <row r="486" spans="2:4">
      <c r="C486" t="b">
        <f t="shared" si="24"/>
        <v>1</v>
      </c>
      <c r="D486" t="b">
        <f t="shared" si="25"/>
        <v>1</v>
      </c>
    </row>
    <row r="487" spans="2:4">
      <c r="C487" t="b">
        <f t="shared" si="24"/>
        <v>1</v>
      </c>
      <c r="D487" t="b">
        <f t="shared" si="25"/>
        <v>1</v>
      </c>
    </row>
    <row r="488" spans="2:4">
      <c r="C488" t="b">
        <f t="shared" si="24"/>
        <v>1</v>
      </c>
      <c r="D488" t="b">
        <f t="shared" si="25"/>
        <v>1</v>
      </c>
    </row>
    <row r="489" spans="2:4">
      <c r="C489" t="b">
        <f t="shared" si="24"/>
        <v>1</v>
      </c>
      <c r="D489" t="b">
        <f t="shared" si="25"/>
        <v>1</v>
      </c>
    </row>
    <row r="490" spans="2:4">
      <c r="C490" t="b">
        <f t="shared" si="24"/>
        <v>1</v>
      </c>
      <c r="D490" t="b">
        <f t="shared" si="25"/>
        <v>1</v>
      </c>
    </row>
    <row r="491" spans="2:4">
      <c r="C491" t="b">
        <f t="shared" si="24"/>
        <v>1</v>
      </c>
      <c r="D491" t="b">
        <f t="shared" si="25"/>
        <v>1</v>
      </c>
    </row>
    <row r="492" spans="2:4">
      <c r="C492" t="b">
        <f t="shared" si="24"/>
        <v>1</v>
      </c>
      <c r="D492" t="b">
        <f t="shared" si="25"/>
        <v>1</v>
      </c>
    </row>
    <row r="493" spans="2:4">
      <c r="C493" t="b">
        <f t="shared" si="24"/>
        <v>1</v>
      </c>
      <c r="D493" t="b">
        <f t="shared" si="25"/>
        <v>1</v>
      </c>
    </row>
    <row r="494" spans="2:4">
      <c r="C494" t="b">
        <f t="shared" si="24"/>
        <v>1</v>
      </c>
      <c r="D494" t="b">
        <f t="shared" si="25"/>
        <v>1</v>
      </c>
    </row>
    <row r="495" spans="2:4">
      <c r="C495" t="b">
        <f t="shared" si="24"/>
        <v>1</v>
      </c>
      <c r="D495" t="b">
        <f t="shared" si="25"/>
        <v>1</v>
      </c>
    </row>
    <row r="496" spans="2:4">
      <c r="C496" t="b">
        <f t="shared" si="24"/>
        <v>1</v>
      </c>
      <c r="D496" t="b">
        <f t="shared" si="25"/>
        <v>1</v>
      </c>
    </row>
    <row r="497" spans="2:4">
      <c r="B497" t="s">
        <v>5107</v>
      </c>
      <c r="C497" t="b">
        <f t="shared" si="24"/>
        <v>1</v>
      </c>
      <c r="D497" t="b">
        <f t="shared" si="25"/>
        <v>1</v>
      </c>
    </row>
    <row r="498" spans="2:4">
      <c r="B498" t="s">
        <v>1743</v>
      </c>
      <c r="C498" t="b">
        <f t="shared" si="24"/>
        <v>1</v>
      </c>
      <c r="D498" t="b">
        <f t="shared" si="25"/>
        <v>0</v>
      </c>
    </row>
    <row r="499" spans="2:4">
      <c r="B499" t="s">
        <v>1744</v>
      </c>
      <c r="C499" t="b">
        <f t="shared" si="24"/>
        <v>1</v>
      </c>
      <c r="D499" t="b">
        <f t="shared" si="25"/>
        <v>0</v>
      </c>
    </row>
    <row r="500" spans="2:4">
      <c r="C500" t="b">
        <f t="shared" si="24"/>
        <v>1</v>
      </c>
      <c r="D500" t="b">
        <f t="shared" si="25"/>
        <v>1</v>
      </c>
    </row>
    <row r="501" spans="2:4">
      <c r="C501" t="b">
        <f t="shared" si="24"/>
        <v>1</v>
      </c>
      <c r="D501" t="b">
        <f t="shared" si="25"/>
        <v>1</v>
      </c>
    </row>
    <row r="502" spans="2:4">
      <c r="C502" t="b">
        <f t="shared" si="24"/>
        <v>1</v>
      </c>
      <c r="D502" t="b">
        <f t="shared" si="25"/>
        <v>1</v>
      </c>
    </row>
    <row r="503" spans="2:4">
      <c r="C503" t="b">
        <f t="shared" si="24"/>
        <v>1</v>
      </c>
      <c r="D503" t="b">
        <f t="shared" si="25"/>
        <v>1</v>
      </c>
    </row>
    <row r="504" spans="2:4">
      <c r="C504" t="b">
        <f t="shared" si="24"/>
        <v>1</v>
      </c>
      <c r="D504" t="b">
        <f t="shared" si="25"/>
        <v>1</v>
      </c>
    </row>
    <row r="505" spans="2:4">
      <c r="C505" t="b">
        <f t="shared" si="24"/>
        <v>1</v>
      </c>
      <c r="D505" t="b">
        <f t="shared" si="25"/>
        <v>1</v>
      </c>
    </row>
    <row r="506" spans="2:4">
      <c r="C506" t="b">
        <f t="shared" si="24"/>
        <v>1</v>
      </c>
      <c r="D506" t="b">
        <f t="shared" si="25"/>
        <v>1</v>
      </c>
    </row>
    <row r="507" spans="2:4">
      <c r="C507" t="b">
        <f t="shared" si="24"/>
        <v>1</v>
      </c>
      <c r="D507" t="b">
        <f t="shared" si="25"/>
        <v>1</v>
      </c>
    </row>
    <row r="508" spans="2:4">
      <c r="C508" t="b">
        <f t="shared" si="24"/>
        <v>1</v>
      </c>
      <c r="D508" t="b">
        <f t="shared" si="25"/>
        <v>1</v>
      </c>
    </row>
    <row r="509" spans="2:4">
      <c r="B509" t="s">
        <v>3602</v>
      </c>
      <c r="C509" t="b">
        <f t="shared" si="24"/>
        <v>1</v>
      </c>
      <c r="D509" t="b">
        <f t="shared" si="25"/>
        <v>1</v>
      </c>
    </row>
    <row r="510" spans="2:4">
      <c r="B510" t="s">
        <v>1745</v>
      </c>
      <c r="C510" t="b">
        <f t="shared" si="24"/>
        <v>1</v>
      </c>
      <c r="D510" t="b">
        <f t="shared" si="25"/>
        <v>0</v>
      </c>
    </row>
    <row r="511" spans="2:4">
      <c r="B511" t="s">
        <v>1746</v>
      </c>
      <c r="C511" t="b">
        <f t="shared" si="24"/>
        <v>1</v>
      </c>
      <c r="D511" t="b">
        <f t="shared" si="25"/>
        <v>0</v>
      </c>
    </row>
    <row r="512" spans="2:4">
      <c r="C512" t="b">
        <f t="shared" si="24"/>
        <v>1</v>
      </c>
      <c r="D512" t="b">
        <f t="shared" si="25"/>
        <v>1</v>
      </c>
    </row>
    <row r="513" spans="2:4">
      <c r="C513" t="b">
        <f t="shared" si="24"/>
        <v>1</v>
      </c>
      <c r="D513" t="b">
        <f t="shared" si="25"/>
        <v>1</v>
      </c>
    </row>
    <row r="514" spans="2:4">
      <c r="C514" t="b">
        <f t="shared" si="24"/>
        <v>1</v>
      </c>
      <c r="D514" t="b">
        <f t="shared" si="25"/>
        <v>1</v>
      </c>
    </row>
    <row r="515" spans="2:4">
      <c r="C515" t="b">
        <f t="shared" ref="C515:C578" si="26">ISERROR(VLOOKUP(A515,$B$2:$B$996,1,0))</f>
        <v>1</v>
      </c>
      <c r="D515" t="b">
        <f t="shared" ref="D515:D578" si="27">ISERROR(VLOOKUP(B515,$A$2:$A$1012,1,0))</f>
        <v>1</v>
      </c>
    </row>
    <row r="516" spans="2:4">
      <c r="C516" t="b">
        <f t="shared" si="26"/>
        <v>1</v>
      </c>
      <c r="D516" t="b">
        <f t="shared" si="27"/>
        <v>1</v>
      </c>
    </row>
    <row r="517" spans="2:4">
      <c r="C517" t="b">
        <f t="shared" si="26"/>
        <v>1</v>
      </c>
      <c r="D517" t="b">
        <f t="shared" si="27"/>
        <v>1</v>
      </c>
    </row>
    <row r="518" spans="2:4">
      <c r="C518" t="b">
        <f t="shared" si="26"/>
        <v>1</v>
      </c>
      <c r="D518" t="b">
        <f t="shared" si="27"/>
        <v>1</v>
      </c>
    </row>
    <row r="519" spans="2:4">
      <c r="C519" t="b">
        <f t="shared" si="26"/>
        <v>1</v>
      </c>
      <c r="D519" t="b">
        <f t="shared" si="27"/>
        <v>1</v>
      </c>
    </row>
    <row r="520" spans="2:4">
      <c r="C520" t="b">
        <f t="shared" si="26"/>
        <v>1</v>
      </c>
      <c r="D520" t="b">
        <f t="shared" si="27"/>
        <v>1</v>
      </c>
    </row>
    <row r="521" spans="2:4">
      <c r="B521" t="s">
        <v>3603</v>
      </c>
      <c r="C521" t="b">
        <f t="shared" si="26"/>
        <v>1</v>
      </c>
      <c r="D521" t="b">
        <f t="shared" si="27"/>
        <v>1</v>
      </c>
    </row>
    <row r="522" spans="2:4">
      <c r="B522" t="s">
        <v>1747</v>
      </c>
      <c r="C522" t="b">
        <f t="shared" si="26"/>
        <v>1</v>
      </c>
      <c r="D522" t="b">
        <f t="shared" si="27"/>
        <v>0</v>
      </c>
    </row>
    <row r="523" spans="2:4">
      <c r="C523" t="b">
        <f t="shared" si="26"/>
        <v>1</v>
      </c>
      <c r="D523" t="b">
        <f t="shared" si="27"/>
        <v>1</v>
      </c>
    </row>
    <row r="524" spans="2:4">
      <c r="C524" t="b">
        <f t="shared" si="26"/>
        <v>1</v>
      </c>
      <c r="D524" t="b">
        <f t="shared" si="27"/>
        <v>1</v>
      </c>
    </row>
    <row r="525" spans="2:4">
      <c r="C525" t="b">
        <f t="shared" si="26"/>
        <v>1</v>
      </c>
      <c r="D525" t="b">
        <f t="shared" si="27"/>
        <v>1</v>
      </c>
    </row>
    <row r="526" spans="2:4">
      <c r="C526" t="b">
        <f t="shared" si="26"/>
        <v>1</v>
      </c>
      <c r="D526" t="b">
        <f t="shared" si="27"/>
        <v>1</v>
      </c>
    </row>
    <row r="527" spans="2:4">
      <c r="C527" t="b">
        <f t="shared" si="26"/>
        <v>1</v>
      </c>
      <c r="D527" t="b">
        <f t="shared" si="27"/>
        <v>1</v>
      </c>
    </row>
    <row r="528" spans="2:4">
      <c r="C528" t="b">
        <f t="shared" si="26"/>
        <v>1</v>
      </c>
      <c r="D528" t="b">
        <f t="shared" si="27"/>
        <v>1</v>
      </c>
    </row>
    <row r="529" spans="2:4">
      <c r="C529" t="b">
        <f t="shared" si="26"/>
        <v>1</v>
      </c>
      <c r="D529" t="b">
        <f t="shared" si="27"/>
        <v>1</v>
      </c>
    </row>
    <row r="530" spans="2:4">
      <c r="C530" t="b">
        <f t="shared" si="26"/>
        <v>1</v>
      </c>
      <c r="D530" t="b">
        <f t="shared" si="27"/>
        <v>1</v>
      </c>
    </row>
    <row r="531" spans="2:4">
      <c r="B531" t="s">
        <v>3604</v>
      </c>
      <c r="C531" t="b">
        <f t="shared" si="26"/>
        <v>1</v>
      </c>
      <c r="D531" t="b">
        <f t="shared" si="27"/>
        <v>1</v>
      </c>
    </row>
    <row r="532" spans="2:4">
      <c r="B532" t="s">
        <v>1748</v>
      </c>
      <c r="C532" t="b">
        <f t="shared" si="26"/>
        <v>1</v>
      </c>
      <c r="D532" t="b">
        <f t="shared" si="27"/>
        <v>0</v>
      </c>
    </row>
    <row r="533" spans="2:4">
      <c r="B533" t="s">
        <v>1749</v>
      </c>
      <c r="C533" t="b">
        <f t="shared" si="26"/>
        <v>1</v>
      </c>
      <c r="D533" t="b">
        <f t="shared" si="27"/>
        <v>0</v>
      </c>
    </row>
    <row r="534" spans="2:4">
      <c r="C534" t="b">
        <f t="shared" si="26"/>
        <v>1</v>
      </c>
      <c r="D534" t="b">
        <f t="shared" si="27"/>
        <v>1</v>
      </c>
    </row>
    <row r="535" spans="2:4">
      <c r="C535" t="b">
        <f t="shared" si="26"/>
        <v>1</v>
      </c>
      <c r="D535" t="b">
        <f t="shared" si="27"/>
        <v>1</v>
      </c>
    </row>
    <row r="536" spans="2:4">
      <c r="C536" t="b">
        <f t="shared" si="26"/>
        <v>1</v>
      </c>
      <c r="D536" t="b">
        <f t="shared" si="27"/>
        <v>1</v>
      </c>
    </row>
    <row r="537" spans="2:4">
      <c r="C537" t="b">
        <f t="shared" si="26"/>
        <v>1</v>
      </c>
      <c r="D537" t="b">
        <f t="shared" si="27"/>
        <v>1</v>
      </c>
    </row>
    <row r="538" spans="2:4">
      <c r="C538" t="b">
        <f t="shared" si="26"/>
        <v>1</v>
      </c>
      <c r="D538" t="b">
        <f t="shared" si="27"/>
        <v>1</v>
      </c>
    </row>
    <row r="539" spans="2:4">
      <c r="C539" t="b">
        <f t="shared" si="26"/>
        <v>1</v>
      </c>
      <c r="D539" t="b">
        <f t="shared" si="27"/>
        <v>1</v>
      </c>
    </row>
    <row r="540" spans="2:4">
      <c r="C540" t="b">
        <f t="shared" si="26"/>
        <v>1</v>
      </c>
      <c r="D540" t="b">
        <f t="shared" si="27"/>
        <v>1</v>
      </c>
    </row>
    <row r="541" spans="2:4">
      <c r="C541" t="b">
        <f t="shared" si="26"/>
        <v>1</v>
      </c>
      <c r="D541" t="b">
        <f t="shared" si="27"/>
        <v>1</v>
      </c>
    </row>
    <row r="542" spans="2:4">
      <c r="C542" t="b">
        <f t="shared" si="26"/>
        <v>1</v>
      </c>
      <c r="D542" t="b">
        <f t="shared" si="27"/>
        <v>1</v>
      </c>
    </row>
    <row r="543" spans="2:4">
      <c r="C543" t="b">
        <f t="shared" si="26"/>
        <v>1</v>
      </c>
      <c r="D543" t="b">
        <f t="shared" si="27"/>
        <v>1</v>
      </c>
    </row>
    <row r="544" spans="2:4">
      <c r="C544" t="b">
        <f t="shared" si="26"/>
        <v>1</v>
      </c>
      <c r="D544" t="b">
        <f t="shared" si="27"/>
        <v>1</v>
      </c>
    </row>
    <row r="545" spans="2:4">
      <c r="C545" t="b">
        <f t="shared" si="26"/>
        <v>1</v>
      </c>
      <c r="D545" t="b">
        <f t="shared" si="27"/>
        <v>1</v>
      </c>
    </row>
    <row r="546" spans="2:4">
      <c r="B546" t="s">
        <v>3605</v>
      </c>
      <c r="C546" t="b">
        <f t="shared" si="26"/>
        <v>1</v>
      </c>
      <c r="D546" t="b">
        <f t="shared" si="27"/>
        <v>1</v>
      </c>
    </row>
    <row r="547" spans="2:4">
      <c r="B547" t="s">
        <v>1750</v>
      </c>
      <c r="C547" t="b">
        <f t="shared" si="26"/>
        <v>1</v>
      </c>
      <c r="D547" t="b">
        <f t="shared" si="27"/>
        <v>0</v>
      </c>
    </row>
    <row r="548" spans="2:4">
      <c r="B548" t="s">
        <v>1751</v>
      </c>
      <c r="C548" t="b">
        <f t="shared" si="26"/>
        <v>1</v>
      </c>
      <c r="D548" t="b">
        <f t="shared" si="27"/>
        <v>0</v>
      </c>
    </row>
    <row r="549" spans="2:4">
      <c r="B549" t="s">
        <v>1752</v>
      </c>
      <c r="C549" t="b">
        <f t="shared" si="26"/>
        <v>1</v>
      </c>
      <c r="D549" t="b">
        <f t="shared" si="27"/>
        <v>0</v>
      </c>
    </row>
    <row r="550" spans="2:4">
      <c r="B550" t="s">
        <v>1753</v>
      </c>
      <c r="C550" t="b">
        <f t="shared" si="26"/>
        <v>1</v>
      </c>
      <c r="D550" t="b">
        <f t="shared" si="27"/>
        <v>0</v>
      </c>
    </row>
    <row r="551" spans="2:4">
      <c r="B551" t="s">
        <v>1754</v>
      </c>
      <c r="C551" t="b">
        <f t="shared" si="26"/>
        <v>1</v>
      </c>
      <c r="D551" t="b">
        <f t="shared" si="27"/>
        <v>0</v>
      </c>
    </row>
    <row r="552" spans="2:4">
      <c r="B552" t="s">
        <v>1755</v>
      </c>
      <c r="C552" t="b">
        <f t="shared" si="26"/>
        <v>1</v>
      </c>
      <c r="D552" t="b">
        <f t="shared" si="27"/>
        <v>0</v>
      </c>
    </row>
    <row r="553" spans="2:4">
      <c r="B553" t="s">
        <v>1756</v>
      </c>
      <c r="C553" t="b">
        <f t="shared" si="26"/>
        <v>1</v>
      </c>
      <c r="D553" t="b">
        <f t="shared" si="27"/>
        <v>0</v>
      </c>
    </row>
    <row r="554" spans="2:4">
      <c r="B554" t="s">
        <v>1757</v>
      </c>
      <c r="C554" t="b">
        <f t="shared" si="26"/>
        <v>1</v>
      </c>
      <c r="D554" t="b">
        <f t="shared" si="27"/>
        <v>0</v>
      </c>
    </row>
    <row r="555" spans="2:4">
      <c r="B555" t="s">
        <v>1758</v>
      </c>
      <c r="C555" t="b">
        <f t="shared" si="26"/>
        <v>1</v>
      </c>
      <c r="D555" t="b">
        <f t="shared" si="27"/>
        <v>0</v>
      </c>
    </row>
    <row r="556" spans="2:4">
      <c r="B556" t="s">
        <v>1759</v>
      </c>
      <c r="C556" t="b">
        <f t="shared" si="26"/>
        <v>1</v>
      </c>
      <c r="D556" t="b">
        <f t="shared" si="27"/>
        <v>0</v>
      </c>
    </row>
    <row r="557" spans="2:4">
      <c r="B557" t="s">
        <v>1760</v>
      </c>
      <c r="C557" t="b">
        <f t="shared" si="26"/>
        <v>1</v>
      </c>
      <c r="D557" t="b">
        <f t="shared" si="27"/>
        <v>0</v>
      </c>
    </row>
    <row r="558" spans="2:4">
      <c r="B558" t="s">
        <v>1761</v>
      </c>
      <c r="C558" t="b">
        <f t="shared" si="26"/>
        <v>1</v>
      </c>
      <c r="D558" t="b">
        <f t="shared" si="27"/>
        <v>0</v>
      </c>
    </row>
    <row r="559" spans="2:4">
      <c r="B559" t="s">
        <v>1762</v>
      </c>
      <c r="C559" t="b">
        <f t="shared" si="26"/>
        <v>1</v>
      </c>
      <c r="D559" t="b">
        <f t="shared" si="27"/>
        <v>0</v>
      </c>
    </row>
    <row r="560" spans="2:4">
      <c r="B560" t="s">
        <v>1763</v>
      </c>
      <c r="C560" t="b">
        <f t="shared" si="26"/>
        <v>1</v>
      </c>
      <c r="D560" t="b">
        <f t="shared" si="27"/>
        <v>0</v>
      </c>
    </row>
    <row r="561" spans="2:4">
      <c r="B561" t="s">
        <v>1764</v>
      </c>
      <c r="C561" t="b">
        <f t="shared" si="26"/>
        <v>1</v>
      </c>
      <c r="D561" t="b">
        <f t="shared" si="27"/>
        <v>0</v>
      </c>
    </row>
    <row r="562" spans="2:4">
      <c r="C562" t="b">
        <f t="shared" si="26"/>
        <v>1</v>
      </c>
      <c r="D562" t="b">
        <f t="shared" si="27"/>
        <v>1</v>
      </c>
    </row>
    <row r="563" spans="2:4">
      <c r="C563" t="b">
        <f t="shared" si="26"/>
        <v>1</v>
      </c>
      <c r="D563" t="b">
        <f t="shared" si="27"/>
        <v>1</v>
      </c>
    </row>
    <row r="564" spans="2:4">
      <c r="C564" t="b">
        <f t="shared" si="26"/>
        <v>1</v>
      </c>
      <c r="D564" t="b">
        <f t="shared" si="27"/>
        <v>1</v>
      </c>
    </row>
    <row r="565" spans="2:4">
      <c r="C565" t="b">
        <f t="shared" si="26"/>
        <v>1</v>
      </c>
      <c r="D565" t="b">
        <f t="shared" si="27"/>
        <v>1</v>
      </c>
    </row>
    <row r="566" spans="2:4">
      <c r="C566" t="b">
        <f t="shared" si="26"/>
        <v>1</v>
      </c>
      <c r="D566" t="b">
        <f t="shared" si="27"/>
        <v>1</v>
      </c>
    </row>
    <row r="567" spans="2:4">
      <c r="C567" t="b">
        <f t="shared" si="26"/>
        <v>1</v>
      </c>
      <c r="D567" t="b">
        <f t="shared" si="27"/>
        <v>1</v>
      </c>
    </row>
    <row r="568" spans="2:4">
      <c r="C568" t="b">
        <f t="shared" si="26"/>
        <v>1</v>
      </c>
      <c r="D568" t="b">
        <f t="shared" si="27"/>
        <v>1</v>
      </c>
    </row>
    <row r="569" spans="2:4">
      <c r="C569" t="b">
        <f t="shared" si="26"/>
        <v>1</v>
      </c>
      <c r="D569" t="b">
        <f t="shared" si="27"/>
        <v>1</v>
      </c>
    </row>
    <row r="570" spans="2:4">
      <c r="C570" t="b">
        <f t="shared" si="26"/>
        <v>1</v>
      </c>
      <c r="D570" t="b">
        <f t="shared" si="27"/>
        <v>1</v>
      </c>
    </row>
    <row r="571" spans="2:4">
      <c r="C571" t="b">
        <f t="shared" si="26"/>
        <v>1</v>
      </c>
      <c r="D571" t="b">
        <f t="shared" si="27"/>
        <v>1</v>
      </c>
    </row>
    <row r="572" spans="2:4">
      <c r="C572" t="b">
        <f t="shared" si="26"/>
        <v>1</v>
      </c>
      <c r="D572" t="b">
        <f t="shared" si="27"/>
        <v>1</v>
      </c>
    </row>
    <row r="573" spans="2:4">
      <c r="C573" t="b">
        <f t="shared" si="26"/>
        <v>1</v>
      </c>
      <c r="D573" t="b">
        <f t="shared" si="27"/>
        <v>1</v>
      </c>
    </row>
    <row r="574" spans="2:4">
      <c r="B574" t="s">
        <v>3606</v>
      </c>
      <c r="C574" t="b">
        <f t="shared" si="26"/>
        <v>1</v>
      </c>
      <c r="D574" t="b">
        <f t="shared" si="27"/>
        <v>1</v>
      </c>
    </row>
    <row r="575" spans="2:4">
      <c r="B575" t="s">
        <v>2524</v>
      </c>
      <c r="C575" t="b">
        <f t="shared" si="26"/>
        <v>1</v>
      </c>
      <c r="D575" t="b">
        <f t="shared" si="27"/>
        <v>0</v>
      </c>
    </row>
    <row r="576" spans="2:4">
      <c r="B576" t="s">
        <v>1765</v>
      </c>
      <c r="C576" t="b">
        <f t="shared" si="26"/>
        <v>1</v>
      </c>
      <c r="D576" t="b">
        <f t="shared" si="27"/>
        <v>0</v>
      </c>
    </row>
    <row r="577" spans="2:4">
      <c r="B577" t="s">
        <v>1766</v>
      </c>
      <c r="C577" t="b">
        <f t="shared" si="26"/>
        <v>1</v>
      </c>
      <c r="D577" t="b">
        <f t="shared" si="27"/>
        <v>0</v>
      </c>
    </row>
    <row r="578" spans="2:4">
      <c r="B578" t="s">
        <v>1767</v>
      </c>
      <c r="C578" t="b">
        <f t="shared" si="26"/>
        <v>1</v>
      </c>
      <c r="D578" t="b">
        <f t="shared" si="27"/>
        <v>0</v>
      </c>
    </row>
    <row r="579" spans="2:4">
      <c r="B579" t="s">
        <v>1768</v>
      </c>
      <c r="C579" t="b">
        <f t="shared" ref="C579:C642" si="28">ISERROR(VLOOKUP(A579,$B$2:$B$996,1,0))</f>
        <v>1</v>
      </c>
      <c r="D579" t="b">
        <f t="shared" ref="D579:D642" si="29">ISERROR(VLOOKUP(B579,$A$2:$A$1012,1,0))</f>
        <v>0</v>
      </c>
    </row>
    <row r="580" spans="2:4">
      <c r="B580" t="s">
        <v>1769</v>
      </c>
      <c r="C580" t="b">
        <f t="shared" si="28"/>
        <v>1</v>
      </c>
      <c r="D580" t="b">
        <f t="shared" si="29"/>
        <v>0</v>
      </c>
    </row>
    <row r="581" spans="2:4">
      <c r="B581" t="s">
        <v>1770</v>
      </c>
      <c r="C581" t="b">
        <f t="shared" si="28"/>
        <v>1</v>
      </c>
      <c r="D581" t="b">
        <f t="shared" si="29"/>
        <v>0</v>
      </c>
    </row>
    <row r="582" spans="2:4">
      <c r="B582" t="s">
        <v>1771</v>
      </c>
      <c r="C582" t="b">
        <f t="shared" si="28"/>
        <v>1</v>
      </c>
      <c r="D582" t="b">
        <f t="shared" si="29"/>
        <v>0</v>
      </c>
    </row>
    <row r="583" spans="2:4">
      <c r="B583" t="s">
        <v>1772</v>
      </c>
      <c r="C583" t="b">
        <f t="shared" si="28"/>
        <v>1</v>
      </c>
      <c r="D583" t="b">
        <f t="shared" si="29"/>
        <v>0</v>
      </c>
    </row>
    <row r="584" spans="2:4">
      <c r="B584" t="s">
        <v>1773</v>
      </c>
      <c r="C584" t="b">
        <f t="shared" si="28"/>
        <v>1</v>
      </c>
      <c r="D584" t="b">
        <f t="shared" si="29"/>
        <v>0</v>
      </c>
    </row>
    <row r="585" spans="2:4">
      <c r="B585" t="s">
        <v>1774</v>
      </c>
      <c r="C585" t="b">
        <f t="shared" si="28"/>
        <v>1</v>
      </c>
      <c r="D585" t="b">
        <f t="shared" si="29"/>
        <v>0</v>
      </c>
    </row>
    <row r="586" spans="2:4">
      <c r="B586" t="s">
        <v>585</v>
      </c>
      <c r="C586" t="b">
        <f t="shared" si="28"/>
        <v>1</v>
      </c>
      <c r="D586" t="b">
        <f t="shared" si="29"/>
        <v>0</v>
      </c>
    </row>
    <row r="587" spans="2:4">
      <c r="B587" t="s">
        <v>586</v>
      </c>
      <c r="C587" t="b">
        <f t="shared" si="28"/>
        <v>1</v>
      </c>
      <c r="D587" t="b">
        <f t="shared" si="29"/>
        <v>0</v>
      </c>
    </row>
    <row r="588" spans="2:4">
      <c r="C588" t="b">
        <f t="shared" si="28"/>
        <v>1</v>
      </c>
      <c r="D588" t="b">
        <f t="shared" si="29"/>
        <v>1</v>
      </c>
    </row>
    <row r="589" spans="2:4">
      <c r="C589" t="b">
        <f t="shared" si="28"/>
        <v>1</v>
      </c>
      <c r="D589" t="b">
        <f t="shared" si="29"/>
        <v>1</v>
      </c>
    </row>
    <row r="590" spans="2:4">
      <c r="C590" t="b">
        <f t="shared" si="28"/>
        <v>1</v>
      </c>
      <c r="D590" t="b">
        <f t="shared" si="29"/>
        <v>1</v>
      </c>
    </row>
    <row r="591" spans="2:4">
      <c r="C591" t="b">
        <f t="shared" si="28"/>
        <v>1</v>
      </c>
      <c r="D591" t="b">
        <f t="shared" si="29"/>
        <v>1</v>
      </c>
    </row>
    <row r="592" spans="2:4">
      <c r="C592" t="b">
        <f t="shared" si="28"/>
        <v>1</v>
      </c>
      <c r="D592" t="b">
        <f t="shared" si="29"/>
        <v>1</v>
      </c>
    </row>
    <row r="593" spans="2:4">
      <c r="C593" t="b">
        <f t="shared" si="28"/>
        <v>1</v>
      </c>
      <c r="D593" t="b">
        <f t="shared" si="29"/>
        <v>1</v>
      </c>
    </row>
    <row r="594" spans="2:4">
      <c r="C594" t="b">
        <f t="shared" si="28"/>
        <v>1</v>
      </c>
      <c r="D594" t="b">
        <f t="shared" si="29"/>
        <v>1</v>
      </c>
    </row>
    <row r="595" spans="2:4">
      <c r="C595" t="b">
        <f t="shared" si="28"/>
        <v>1</v>
      </c>
      <c r="D595" t="b">
        <f t="shared" si="29"/>
        <v>1</v>
      </c>
    </row>
    <row r="596" spans="2:4">
      <c r="C596" t="b">
        <f t="shared" si="28"/>
        <v>1</v>
      </c>
      <c r="D596" t="b">
        <f t="shared" si="29"/>
        <v>1</v>
      </c>
    </row>
    <row r="597" spans="2:4">
      <c r="C597" t="b">
        <f t="shared" si="28"/>
        <v>1</v>
      </c>
      <c r="D597" t="b">
        <f t="shared" si="29"/>
        <v>1</v>
      </c>
    </row>
    <row r="598" spans="2:4">
      <c r="C598" t="b">
        <f t="shared" si="28"/>
        <v>1</v>
      </c>
      <c r="D598" t="b">
        <f t="shared" si="29"/>
        <v>1</v>
      </c>
    </row>
    <row r="599" spans="2:4">
      <c r="C599" t="b">
        <f t="shared" si="28"/>
        <v>1</v>
      </c>
      <c r="D599" t="b">
        <f t="shared" si="29"/>
        <v>1</v>
      </c>
    </row>
    <row r="600" spans="2:4">
      <c r="B600" t="s">
        <v>1775</v>
      </c>
      <c r="C600" t="b">
        <f t="shared" si="28"/>
        <v>1</v>
      </c>
      <c r="D600" t="b">
        <f t="shared" si="29"/>
        <v>0</v>
      </c>
    </row>
    <row r="601" spans="2:4">
      <c r="B601" t="s">
        <v>1776</v>
      </c>
      <c r="C601" t="b">
        <f t="shared" si="28"/>
        <v>1</v>
      </c>
      <c r="D601" t="b">
        <f t="shared" si="29"/>
        <v>0</v>
      </c>
    </row>
    <row r="602" spans="2:4">
      <c r="B602" t="s">
        <v>1777</v>
      </c>
      <c r="C602" t="b">
        <f t="shared" si="28"/>
        <v>1</v>
      </c>
      <c r="D602" t="b">
        <f t="shared" si="29"/>
        <v>0</v>
      </c>
    </row>
    <row r="603" spans="2:4">
      <c r="C603" t="b">
        <f t="shared" si="28"/>
        <v>1</v>
      </c>
      <c r="D603" t="b">
        <f t="shared" si="29"/>
        <v>1</v>
      </c>
    </row>
    <row r="604" spans="2:4">
      <c r="C604" t="b">
        <f t="shared" si="28"/>
        <v>1</v>
      </c>
      <c r="D604" t="b">
        <f t="shared" si="29"/>
        <v>1</v>
      </c>
    </row>
    <row r="605" spans="2:4">
      <c r="C605" t="b">
        <f t="shared" si="28"/>
        <v>1</v>
      </c>
      <c r="D605" t="b">
        <f t="shared" si="29"/>
        <v>1</v>
      </c>
    </row>
    <row r="606" spans="2:4">
      <c r="C606" t="b">
        <f t="shared" si="28"/>
        <v>1</v>
      </c>
      <c r="D606" t="b">
        <f t="shared" si="29"/>
        <v>1</v>
      </c>
    </row>
    <row r="607" spans="2:4">
      <c r="C607" t="b">
        <f t="shared" si="28"/>
        <v>1</v>
      </c>
      <c r="D607" t="b">
        <f t="shared" si="29"/>
        <v>1</v>
      </c>
    </row>
    <row r="608" spans="2:4">
      <c r="C608" t="b">
        <f t="shared" si="28"/>
        <v>1</v>
      </c>
      <c r="D608" t="b">
        <f t="shared" si="29"/>
        <v>1</v>
      </c>
    </row>
    <row r="609" spans="2:4">
      <c r="C609" t="b">
        <f t="shared" si="28"/>
        <v>1</v>
      </c>
      <c r="D609" t="b">
        <f t="shared" si="29"/>
        <v>1</v>
      </c>
    </row>
    <row r="610" spans="2:4">
      <c r="C610" t="b">
        <f t="shared" si="28"/>
        <v>1</v>
      </c>
      <c r="D610" t="b">
        <f t="shared" si="29"/>
        <v>1</v>
      </c>
    </row>
    <row r="611" spans="2:4">
      <c r="C611" t="b">
        <f t="shared" si="28"/>
        <v>1</v>
      </c>
      <c r="D611" t="b">
        <f t="shared" si="29"/>
        <v>1</v>
      </c>
    </row>
    <row r="612" spans="2:4">
      <c r="C612" t="b">
        <f t="shared" si="28"/>
        <v>1</v>
      </c>
      <c r="D612" t="b">
        <f t="shared" si="29"/>
        <v>1</v>
      </c>
    </row>
    <row r="613" spans="2:4">
      <c r="C613" t="b">
        <f t="shared" si="28"/>
        <v>1</v>
      </c>
      <c r="D613" t="b">
        <f t="shared" si="29"/>
        <v>1</v>
      </c>
    </row>
    <row r="614" spans="2:4">
      <c r="C614" t="b">
        <f t="shared" si="28"/>
        <v>1</v>
      </c>
      <c r="D614" t="b">
        <f t="shared" si="29"/>
        <v>1</v>
      </c>
    </row>
    <row r="615" spans="2:4">
      <c r="B615" t="s">
        <v>1778</v>
      </c>
      <c r="C615" t="b">
        <f t="shared" si="28"/>
        <v>1</v>
      </c>
      <c r="D615" t="b">
        <f t="shared" si="29"/>
        <v>0</v>
      </c>
    </row>
    <row r="616" spans="2:4">
      <c r="B616" t="s">
        <v>1779</v>
      </c>
      <c r="C616" t="b">
        <f t="shared" si="28"/>
        <v>1</v>
      </c>
      <c r="D616" t="b">
        <f t="shared" si="29"/>
        <v>0</v>
      </c>
    </row>
    <row r="617" spans="2:4">
      <c r="B617" t="s">
        <v>1780</v>
      </c>
      <c r="C617" t="b">
        <f t="shared" si="28"/>
        <v>1</v>
      </c>
      <c r="D617" t="b">
        <f t="shared" si="29"/>
        <v>0</v>
      </c>
    </row>
    <row r="618" spans="2:4">
      <c r="B618" t="s">
        <v>1781</v>
      </c>
      <c r="C618" t="b">
        <f t="shared" si="28"/>
        <v>1</v>
      </c>
      <c r="D618" t="b">
        <f t="shared" si="29"/>
        <v>0</v>
      </c>
    </row>
    <row r="619" spans="2:4">
      <c r="C619" t="b">
        <f t="shared" si="28"/>
        <v>1</v>
      </c>
      <c r="D619" t="b">
        <f t="shared" si="29"/>
        <v>1</v>
      </c>
    </row>
    <row r="620" spans="2:4">
      <c r="C620" t="b">
        <f t="shared" si="28"/>
        <v>1</v>
      </c>
      <c r="D620" t="b">
        <f t="shared" si="29"/>
        <v>1</v>
      </c>
    </row>
    <row r="621" spans="2:4">
      <c r="C621" t="b">
        <f t="shared" si="28"/>
        <v>1</v>
      </c>
      <c r="D621" t="b">
        <f t="shared" si="29"/>
        <v>1</v>
      </c>
    </row>
    <row r="622" spans="2:4">
      <c r="C622" t="b">
        <f t="shared" si="28"/>
        <v>1</v>
      </c>
      <c r="D622" t="b">
        <f t="shared" si="29"/>
        <v>1</v>
      </c>
    </row>
    <row r="623" spans="2:4">
      <c r="C623" t="b">
        <f t="shared" si="28"/>
        <v>1</v>
      </c>
      <c r="D623" t="b">
        <f t="shared" si="29"/>
        <v>1</v>
      </c>
    </row>
    <row r="624" spans="2:4">
      <c r="C624" t="b">
        <f t="shared" si="28"/>
        <v>1</v>
      </c>
      <c r="D624" t="b">
        <f t="shared" si="29"/>
        <v>1</v>
      </c>
    </row>
    <row r="625" spans="2:4">
      <c r="B625" t="s">
        <v>1782</v>
      </c>
      <c r="C625" t="b">
        <f t="shared" si="28"/>
        <v>1</v>
      </c>
      <c r="D625" t="b">
        <f t="shared" si="29"/>
        <v>0</v>
      </c>
    </row>
    <row r="626" spans="2:4">
      <c r="C626" t="b">
        <f t="shared" si="28"/>
        <v>1</v>
      </c>
      <c r="D626" t="b">
        <f t="shared" si="29"/>
        <v>1</v>
      </c>
    </row>
    <row r="627" spans="2:4">
      <c r="C627" t="b">
        <f t="shared" si="28"/>
        <v>1</v>
      </c>
      <c r="D627" t="b">
        <f t="shared" si="29"/>
        <v>1</v>
      </c>
    </row>
    <row r="628" spans="2:4">
      <c r="C628" t="b">
        <f t="shared" si="28"/>
        <v>1</v>
      </c>
      <c r="D628" t="b">
        <f t="shared" si="29"/>
        <v>1</v>
      </c>
    </row>
    <row r="629" spans="2:4">
      <c r="C629" t="b">
        <f t="shared" si="28"/>
        <v>1</v>
      </c>
      <c r="D629" t="b">
        <f t="shared" si="29"/>
        <v>1</v>
      </c>
    </row>
    <row r="630" spans="2:4">
      <c r="C630" t="b">
        <f t="shared" si="28"/>
        <v>1</v>
      </c>
      <c r="D630" t="b">
        <f t="shared" si="29"/>
        <v>1</v>
      </c>
    </row>
    <row r="631" spans="2:4">
      <c r="B631" t="s">
        <v>1783</v>
      </c>
      <c r="C631" t="b">
        <f t="shared" si="28"/>
        <v>1</v>
      </c>
      <c r="D631" t="b">
        <f t="shared" si="29"/>
        <v>0</v>
      </c>
    </row>
    <row r="632" spans="2:4">
      <c r="B632" t="s">
        <v>1784</v>
      </c>
      <c r="C632" t="b">
        <f t="shared" si="28"/>
        <v>1</v>
      </c>
      <c r="D632" t="b">
        <f t="shared" si="29"/>
        <v>0</v>
      </c>
    </row>
    <row r="633" spans="2:4">
      <c r="C633" t="b">
        <f t="shared" si="28"/>
        <v>1</v>
      </c>
      <c r="D633" t="b">
        <f t="shared" si="29"/>
        <v>1</v>
      </c>
    </row>
    <row r="634" spans="2:4">
      <c r="C634" t="b">
        <f t="shared" si="28"/>
        <v>1</v>
      </c>
      <c r="D634" t="b">
        <f t="shared" si="29"/>
        <v>1</v>
      </c>
    </row>
    <row r="635" spans="2:4">
      <c r="C635" t="b">
        <f t="shared" si="28"/>
        <v>1</v>
      </c>
      <c r="D635" t="b">
        <f t="shared" si="29"/>
        <v>1</v>
      </c>
    </row>
    <row r="636" spans="2:4">
      <c r="C636" t="b">
        <f t="shared" si="28"/>
        <v>1</v>
      </c>
      <c r="D636" t="b">
        <f t="shared" si="29"/>
        <v>1</v>
      </c>
    </row>
    <row r="637" spans="2:4">
      <c r="C637" t="b">
        <f t="shared" si="28"/>
        <v>1</v>
      </c>
      <c r="D637" t="b">
        <f t="shared" si="29"/>
        <v>1</v>
      </c>
    </row>
    <row r="638" spans="2:4">
      <c r="C638" t="b">
        <f t="shared" si="28"/>
        <v>1</v>
      </c>
      <c r="D638" t="b">
        <f t="shared" si="29"/>
        <v>1</v>
      </c>
    </row>
    <row r="639" spans="2:4">
      <c r="C639" t="b">
        <f t="shared" si="28"/>
        <v>1</v>
      </c>
      <c r="D639" t="b">
        <f t="shared" si="29"/>
        <v>1</v>
      </c>
    </row>
    <row r="640" spans="2:4">
      <c r="C640" t="b">
        <f t="shared" si="28"/>
        <v>1</v>
      </c>
      <c r="D640" t="b">
        <f t="shared" si="29"/>
        <v>1</v>
      </c>
    </row>
    <row r="641" spans="2:4">
      <c r="C641" t="b">
        <f t="shared" si="28"/>
        <v>1</v>
      </c>
      <c r="D641" t="b">
        <f t="shared" si="29"/>
        <v>1</v>
      </c>
    </row>
    <row r="642" spans="2:4">
      <c r="C642" t="b">
        <f t="shared" si="28"/>
        <v>1</v>
      </c>
      <c r="D642" t="b">
        <f t="shared" si="29"/>
        <v>1</v>
      </c>
    </row>
    <row r="643" spans="2:4">
      <c r="B643" t="s">
        <v>1785</v>
      </c>
      <c r="C643" t="b">
        <f t="shared" ref="C643:C706" si="30">ISERROR(VLOOKUP(A643,$B$2:$B$996,1,0))</f>
        <v>1</v>
      </c>
      <c r="D643" t="b">
        <f t="shared" ref="D643:D706" si="31">ISERROR(VLOOKUP(B643,$A$2:$A$1012,1,0))</f>
        <v>0</v>
      </c>
    </row>
    <row r="644" spans="2:4">
      <c r="C644" t="b">
        <f t="shared" si="30"/>
        <v>1</v>
      </c>
      <c r="D644" t="b">
        <f t="shared" si="31"/>
        <v>1</v>
      </c>
    </row>
    <row r="645" spans="2:4">
      <c r="C645" t="b">
        <f t="shared" si="30"/>
        <v>1</v>
      </c>
      <c r="D645" t="b">
        <f t="shared" si="31"/>
        <v>1</v>
      </c>
    </row>
    <row r="646" spans="2:4">
      <c r="C646" t="b">
        <f t="shared" si="30"/>
        <v>1</v>
      </c>
      <c r="D646" t="b">
        <f t="shared" si="31"/>
        <v>1</v>
      </c>
    </row>
    <row r="647" spans="2:4">
      <c r="C647" t="b">
        <f t="shared" si="30"/>
        <v>1</v>
      </c>
      <c r="D647" t="b">
        <f t="shared" si="31"/>
        <v>1</v>
      </c>
    </row>
    <row r="648" spans="2:4">
      <c r="C648" t="b">
        <f t="shared" si="30"/>
        <v>1</v>
      </c>
      <c r="D648" t="b">
        <f t="shared" si="31"/>
        <v>1</v>
      </c>
    </row>
    <row r="649" spans="2:4">
      <c r="B649" t="s">
        <v>1786</v>
      </c>
      <c r="C649" t="b">
        <f t="shared" si="30"/>
        <v>1</v>
      </c>
      <c r="D649" t="b">
        <f t="shared" si="31"/>
        <v>0</v>
      </c>
    </row>
    <row r="650" spans="2:4">
      <c r="B650" t="s">
        <v>1787</v>
      </c>
      <c r="C650" t="b">
        <f t="shared" si="30"/>
        <v>1</v>
      </c>
      <c r="D650" t="b">
        <f t="shared" si="31"/>
        <v>0</v>
      </c>
    </row>
    <row r="651" spans="2:4">
      <c r="C651" t="b">
        <f t="shared" si="30"/>
        <v>1</v>
      </c>
      <c r="D651" t="b">
        <f t="shared" si="31"/>
        <v>1</v>
      </c>
    </row>
    <row r="652" spans="2:4">
      <c r="C652" t="b">
        <f t="shared" si="30"/>
        <v>1</v>
      </c>
      <c r="D652" t="b">
        <f t="shared" si="31"/>
        <v>1</v>
      </c>
    </row>
    <row r="653" spans="2:4">
      <c r="C653" t="b">
        <f t="shared" si="30"/>
        <v>1</v>
      </c>
      <c r="D653" t="b">
        <f t="shared" si="31"/>
        <v>1</v>
      </c>
    </row>
    <row r="654" spans="2:4">
      <c r="C654" t="b">
        <f t="shared" si="30"/>
        <v>1</v>
      </c>
      <c r="D654" t="b">
        <f t="shared" si="31"/>
        <v>1</v>
      </c>
    </row>
    <row r="655" spans="2:4">
      <c r="C655" t="b">
        <f t="shared" si="30"/>
        <v>1</v>
      </c>
      <c r="D655" t="b">
        <f t="shared" si="31"/>
        <v>1</v>
      </c>
    </row>
    <row r="656" spans="2:4">
      <c r="B656" t="s">
        <v>1788</v>
      </c>
      <c r="C656" t="b">
        <f t="shared" si="30"/>
        <v>1</v>
      </c>
      <c r="D656" t="b">
        <f t="shared" si="31"/>
        <v>0</v>
      </c>
    </row>
    <row r="657" spans="2:4">
      <c r="B657" t="s">
        <v>1789</v>
      </c>
      <c r="C657" t="b">
        <f t="shared" si="30"/>
        <v>1</v>
      </c>
      <c r="D657" t="b">
        <f t="shared" si="31"/>
        <v>0</v>
      </c>
    </row>
    <row r="658" spans="2:4">
      <c r="C658" t="b">
        <f t="shared" si="30"/>
        <v>1</v>
      </c>
      <c r="D658" t="b">
        <f t="shared" si="31"/>
        <v>1</v>
      </c>
    </row>
    <row r="659" spans="2:4">
      <c r="C659" t="b">
        <f t="shared" si="30"/>
        <v>1</v>
      </c>
      <c r="D659" t="b">
        <f t="shared" si="31"/>
        <v>1</v>
      </c>
    </row>
    <row r="660" spans="2:4">
      <c r="C660" t="b">
        <f t="shared" si="30"/>
        <v>1</v>
      </c>
      <c r="D660" t="b">
        <f t="shared" si="31"/>
        <v>1</v>
      </c>
    </row>
    <row r="661" spans="2:4">
      <c r="C661" t="b">
        <f t="shared" si="30"/>
        <v>1</v>
      </c>
      <c r="D661" t="b">
        <f t="shared" si="31"/>
        <v>1</v>
      </c>
    </row>
    <row r="662" spans="2:4">
      <c r="C662" t="b">
        <f t="shared" si="30"/>
        <v>1</v>
      </c>
      <c r="D662" t="b">
        <f t="shared" si="31"/>
        <v>1</v>
      </c>
    </row>
    <row r="663" spans="2:4">
      <c r="B663" t="s">
        <v>1790</v>
      </c>
      <c r="C663" t="b">
        <f t="shared" si="30"/>
        <v>1</v>
      </c>
      <c r="D663" t="b">
        <f t="shared" si="31"/>
        <v>0</v>
      </c>
    </row>
    <row r="664" spans="2:4">
      <c r="B664" t="s">
        <v>1791</v>
      </c>
      <c r="C664" t="b">
        <f t="shared" si="30"/>
        <v>1</v>
      </c>
      <c r="D664" t="b">
        <f t="shared" si="31"/>
        <v>0</v>
      </c>
    </row>
    <row r="665" spans="2:4">
      <c r="C665" t="b">
        <f t="shared" si="30"/>
        <v>1</v>
      </c>
      <c r="D665" t="b">
        <f t="shared" si="31"/>
        <v>1</v>
      </c>
    </row>
    <row r="666" spans="2:4">
      <c r="C666" t="b">
        <f t="shared" si="30"/>
        <v>1</v>
      </c>
      <c r="D666" t="b">
        <f t="shared" si="31"/>
        <v>1</v>
      </c>
    </row>
    <row r="667" spans="2:4">
      <c r="C667" t="b">
        <f t="shared" si="30"/>
        <v>1</v>
      </c>
      <c r="D667" t="b">
        <f t="shared" si="31"/>
        <v>1</v>
      </c>
    </row>
    <row r="668" spans="2:4">
      <c r="C668" t="b">
        <f t="shared" si="30"/>
        <v>1</v>
      </c>
      <c r="D668" t="b">
        <f t="shared" si="31"/>
        <v>1</v>
      </c>
    </row>
    <row r="669" spans="2:4">
      <c r="C669" t="b">
        <f t="shared" si="30"/>
        <v>1</v>
      </c>
      <c r="D669" t="b">
        <f t="shared" si="31"/>
        <v>1</v>
      </c>
    </row>
    <row r="670" spans="2:4">
      <c r="B670" t="s">
        <v>1792</v>
      </c>
      <c r="C670" t="b">
        <f t="shared" si="30"/>
        <v>1</v>
      </c>
      <c r="D670" t="b">
        <f t="shared" si="31"/>
        <v>0</v>
      </c>
    </row>
    <row r="671" spans="2:4">
      <c r="B671" t="s">
        <v>1793</v>
      </c>
      <c r="C671" t="b">
        <f t="shared" si="30"/>
        <v>1</v>
      </c>
      <c r="D671" t="b">
        <f t="shared" si="31"/>
        <v>0</v>
      </c>
    </row>
    <row r="672" spans="2:4">
      <c r="C672" t="b">
        <f t="shared" si="30"/>
        <v>1</v>
      </c>
      <c r="D672" t="b">
        <f t="shared" si="31"/>
        <v>1</v>
      </c>
    </row>
    <row r="673" spans="2:4">
      <c r="C673" t="b">
        <f t="shared" si="30"/>
        <v>1</v>
      </c>
      <c r="D673" t="b">
        <f t="shared" si="31"/>
        <v>1</v>
      </c>
    </row>
    <row r="674" spans="2:4">
      <c r="C674" t="b">
        <f t="shared" si="30"/>
        <v>1</v>
      </c>
      <c r="D674" t="b">
        <f t="shared" si="31"/>
        <v>1</v>
      </c>
    </row>
    <row r="675" spans="2:4">
      <c r="C675" t="b">
        <f t="shared" si="30"/>
        <v>1</v>
      </c>
      <c r="D675" t="b">
        <f t="shared" si="31"/>
        <v>1</v>
      </c>
    </row>
    <row r="676" spans="2:4">
      <c r="C676" t="b">
        <f t="shared" si="30"/>
        <v>1</v>
      </c>
      <c r="D676" t="b">
        <f t="shared" si="31"/>
        <v>1</v>
      </c>
    </row>
    <row r="677" spans="2:4">
      <c r="B677" t="s">
        <v>1794</v>
      </c>
      <c r="C677" t="b">
        <f t="shared" si="30"/>
        <v>1</v>
      </c>
      <c r="D677" t="b">
        <f t="shared" si="31"/>
        <v>0</v>
      </c>
    </row>
    <row r="678" spans="2:4">
      <c r="B678" t="s">
        <v>1795</v>
      </c>
      <c r="C678" t="b">
        <f t="shared" si="30"/>
        <v>1</v>
      </c>
      <c r="D678" t="b">
        <f t="shared" si="31"/>
        <v>0</v>
      </c>
    </row>
    <row r="679" spans="2:4">
      <c r="C679" t="b">
        <f t="shared" si="30"/>
        <v>1</v>
      </c>
      <c r="D679" t="b">
        <f t="shared" si="31"/>
        <v>1</v>
      </c>
    </row>
    <row r="680" spans="2:4">
      <c r="C680" t="b">
        <f t="shared" si="30"/>
        <v>1</v>
      </c>
      <c r="D680" t="b">
        <f t="shared" si="31"/>
        <v>1</v>
      </c>
    </row>
    <row r="681" spans="2:4">
      <c r="C681" t="b">
        <f t="shared" si="30"/>
        <v>1</v>
      </c>
      <c r="D681" t="b">
        <f t="shared" si="31"/>
        <v>1</v>
      </c>
    </row>
    <row r="682" spans="2:4">
      <c r="C682" t="b">
        <f t="shared" si="30"/>
        <v>1</v>
      </c>
      <c r="D682" t="b">
        <f t="shared" si="31"/>
        <v>1</v>
      </c>
    </row>
    <row r="683" spans="2:4">
      <c r="C683" t="b">
        <f t="shared" si="30"/>
        <v>1</v>
      </c>
      <c r="D683" t="b">
        <f t="shared" si="31"/>
        <v>1</v>
      </c>
    </row>
    <row r="684" spans="2:4">
      <c r="B684" t="s">
        <v>1796</v>
      </c>
      <c r="C684" t="b">
        <f t="shared" si="30"/>
        <v>1</v>
      </c>
      <c r="D684" t="b">
        <f t="shared" si="31"/>
        <v>0</v>
      </c>
    </row>
    <row r="685" spans="2:4">
      <c r="B685" t="s">
        <v>1797</v>
      </c>
      <c r="C685" t="b">
        <f t="shared" si="30"/>
        <v>1</v>
      </c>
      <c r="D685" t="b">
        <f t="shared" si="31"/>
        <v>0</v>
      </c>
    </row>
    <row r="686" spans="2:4">
      <c r="C686" t="b">
        <f t="shared" si="30"/>
        <v>1</v>
      </c>
      <c r="D686" t="b">
        <f t="shared" si="31"/>
        <v>1</v>
      </c>
    </row>
    <row r="687" spans="2:4">
      <c r="C687" t="b">
        <f t="shared" si="30"/>
        <v>1</v>
      </c>
      <c r="D687" t="b">
        <f t="shared" si="31"/>
        <v>1</v>
      </c>
    </row>
    <row r="688" spans="2:4">
      <c r="C688" t="b">
        <f t="shared" si="30"/>
        <v>1</v>
      </c>
      <c r="D688" t="b">
        <f t="shared" si="31"/>
        <v>1</v>
      </c>
    </row>
    <row r="689" spans="2:4">
      <c r="C689" t="b">
        <f t="shared" si="30"/>
        <v>1</v>
      </c>
      <c r="D689" t="b">
        <f t="shared" si="31"/>
        <v>1</v>
      </c>
    </row>
    <row r="690" spans="2:4">
      <c r="C690" t="b">
        <f t="shared" si="30"/>
        <v>1</v>
      </c>
      <c r="D690" t="b">
        <f t="shared" si="31"/>
        <v>1</v>
      </c>
    </row>
    <row r="691" spans="2:4">
      <c r="B691" t="s">
        <v>1798</v>
      </c>
      <c r="C691" t="b">
        <f t="shared" si="30"/>
        <v>1</v>
      </c>
      <c r="D691" t="b">
        <f t="shared" si="31"/>
        <v>0</v>
      </c>
    </row>
    <row r="692" spans="2:4">
      <c r="B692" t="s">
        <v>1799</v>
      </c>
      <c r="C692" t="b">
        <f t="shared" si="30"/>
        <v>1</v>
      </c>
      <c r="D692" t="b">
        <f t="shared" si="31"/>
        <v>0</v>
      </c>
    </row>
    <row r="693" spans="2:4">
      <c r="B693" t="s">
        <v>1800</v>
      </c>
      <c r="C693" t="b">
        <f t="shared" si="30"/>
        <v>1</v>
      </c>
      <c r="D693" t="b">
        <f t="shared" si="31"/>
        <v>0</v>
      </c>
    </row>
    <row r="694" spans="2:4">
      <c r="B694" t="s">
        <v>1801</v>
      </c>
      <c r="C694" t="b">
        <f t="shared" si="30"/>
        <v>1</v>
      </c>
      <c r="D694" t="b">
        <f t="shared" si="31"/>
        <v>0</v>
      </c>
    </row>
    <row r="695" spans="2:4">
      <c r="C695" t="b">
        <f t="shared" si="30"/>
        <v>1</v>
      </c>
      <c r="D695" t="b">
        <f t="shared" si="31"/>
        <v>1</v>
      </c>
    </row>
    <row r="696" spans="2:4">
      <c r="C696" t="b">
        <f t="shared" si="30"/>
        <v>1</v>
      </c>
      <c r="D696" t="b">
        <f t="shared" si="31"/>
        <v>1</v>
      </c>
    </row>
    <row r="697" spans="2:4">
      <c r="C697" t="b">
        <f t="shared" si="30"/>
        <v>1</v>
      </c>
      <c r="D697" t="b">
        <f t="shared" si="31"/>
        <v>1</v>
      </c>
    </row>
    <row r="698" spans="2:4">
      <c r="C698" t="b">
        <f t="shared" si="30"/>
        <v>1</v>
      </c>
      <c r="D698" t="b">
        <f t="shared" si="31"/>
        <v>1</v>
      </c>
    </row>
    <row r="699" spans="2:4">
      <c r="C699" t="b">
        <f t="shared" si="30"/>
        <v>1</v>
      </c>
      <c r="D699" t="b">
        <f t="shared" si="31"/>
        <v>1</v>
      </c>
    </row>
    <row r="700" spans="2:4">
      <c r="C700" t="b">
        <f t="shared" si="30"/>
        <v>1</v>
      </c>
      <c r="D700" t="b">
        <f t="shared" si="31"/>
        <v>1</v>
      </c>
    </row>
    <row r="701" spans="2:4">
      <c r="B701" t="s">
        <v>1802</v>
      </c>
      <c r="C701" t="b">
        <f t="shared" si="30"/>
        <v>1</v>
      </c>
      <c r="D701" t="b">
        <f t="shared" si="31"/>
        <v>0</v>
      </c>
    </row>
    <row r="702" spans="2:4">
      <c r="C702" t="b">
        <f t="shared" si="30"/>
        <v>1</v>
      </c>
      <c r="D702" t="b">
        <f t="shared" si="31"/>
        <v>1</v>
      </c>
    </row>
    <row r="703" spans="2:4">
      <c r="C703" t="b">
        <f t="shared" si="30"/>
        <v>1</v>
      </c>
      <c r="D703" t="b">
        <f t="shared" si="31"/>
        <v>1</v>
      </c>
    </row>
    <row r="704" spans="2:4">
      <c r="C704" t="b">
        <f t="shared" si="30"/>
        <v>1</v>
      </c>
      <c r="D704" t="b">
        <f t="shared" si="31"/>
        <v>1</v>
      </c>
    </row>
    <row r="705" spans="2:4">
      <c r="C705" t="b">
        <f t="shared" si="30"/>
        <v>1</v>
      </c>
      <c r="D705" t="b">
        <f t="shared" si="31"/>
        <v>1</v>
      </c>
    </row>
    <row r="706" spans="2:4">
      <c r="C706" t="b">
        <f t="shared" si="30"/>
        <v>1</v>
      </c>
      <c r="D706" t="b">
        <f t="shared" si="31"/>
        <v>1</v>
      </c>
    </row>
    <row r="707" spans="2:4">
      <c r="B707" t="s">
        <v>1803</v>
      </c>
      <c r="C707" t="b">
        <f t="shared" ref="C707:C770" si="32">ISERROR(VLOOKUP(A707,$B$2:$B$996,1,0))</f>
        <v>1</v>
      </c>
      <c r="D707" t="b">
        <f t="shared" ref="D707:D770" si="33">ISERROR(VLOOKUP(B707,$A$2:$A$1012,1,0))</f>
        <v>0</v>
      </c>
    </row>
    <row r="708" spans="2:4">
      <c r="B708" t="s">
        <v>1804</v>
      </c>
      <c r="C708" t="b">
        <f t="shared" si="32"/>
        <v>1</v>
      </c>
      <c r="D708" t="b">
        <f t="shared" si="33"/>
        <v>0</v>
      </c>
    </row>
    <row r="709" spans="2:4">
      <c r="C709" t="b">
        <f t="shared" si="32"/>
        <v>1</v>
      </c>
      <c r="D709" t="b">
        <f t="shared" si="33"/>
        <v>1</v>
      </c>
    </row>
    <row r="710" spans="2:4">
      <c r="C710" t="b">
        <f t="shared" si="32"/>
        <v>1</v>
      </c>
      <c r="D710" t="b">
        <f t="shared" si="33"/>
        <v>1</v>
      </c>
    </row>
    <row r="711" spans="2:4">
      <c r="C711" t="b">
        <f t="shared" si="32"/>
        <v>1</v>
      </c>
      <c r="D711" t="b">
        <f t="shared" si="33"/>
        <v>1</v>
      </c>
    </row>
    <row r="712" spans="2:4">
      <c r="C712" t="b">
        <f t="shared" si="32"/>
        <v>1</v>
      </c>
      <c r="D712" t="b">
        <f t="shared" si="33"/>
        <v>1</v>
      </c>
    </row>
    <row r="713" spans="2:4">
      <c r="C713" t="b">
        <f t="shared" si="32"/>
        <v>1</v>
      </c>
      <c r="D713" t="b">
        <f t="shared" si="33"/>
        <v>1</v>
      </c>
    </row>
    <row r="714" spans="2:4">
      <c r="C714" t="b">
        <f t="shared" si="32"/>
        <v>1</v>
      </c>
      <c r="D714" t="b">
        <f t="shared" si="33"/>
        <v>1</v>
      </c>
    </row>
    <row r="715" spans="2:4">
      <c r="C715" t="b">
        <f t="shared" si="32"/>
        <v>1</v>
      </c>
      <c r="D715" t="b">
        <f t="shared" si="33"/>
        <v>1</v>
      </c>
    </row>
    <row r="716" spans="2:4">
      <c r="C716" t="b">
        <f t="shared" si="32"/>
        <v>1</v>
      </c>
      <c r="D716" t="b">
        <f t="shared" si="33"/>
        <v>1</v>
      </c>
    </row>
    <row r="717" spans="2:4">
      <c r="C717" t="b">
        <f t="shared" si="32"/>
        <v>1</v>
      </c>
      <c r="D717" t="b">
        <f t="shared" si="33"/>
        <v>1</v>
      </c>
    </row>
    <row r="718" spans="2:4">
      <c r="C718" t="b">
        <f t="shared" si="32"/>
        <v>1</v>
      </c>
      <c r="D718" t="b">
        <f t="shared" si="33"/>
        <v>1</v>
      </c>
    </row>
    <row r="719" spans="2:4">
      <c r="C719" t="b">
        <f t="shared" si="32"/>
        <v>1</v>
      </c>
      <c r="D719" t="b">
        <f t="shared" si="33"/>
        <v>1</v>
      </c>
    </row>
    <row r="720" spans="2:4">
      <c r="C720" t="b">
        <f t="shared" si="32"/>
        <v>1</v>
      </c>
      <c r="D720" t="b">
        <f t="shared" si="33"/>
        <v>1</v>
      </c>
    </row>
    <row r="721" spans="2:4">
      <c r="C721" t="b">
        <f t="shared" si="32"/>
        <v>1</v>
      </c>
      <c r="D721" t="b">
        <f t="shared" si="33"/>
        <v>1</v>
      </c>
    </row>
    <row r="722" spans="2:4">
      <c r="C722" t="b">
        <f t="shared" si="32"/>
        <v>1</v>
      </c>
      <c r="D722" t="b">
        <f t="shared" si="33"/>
        <v>1</v>
      </c>
    </row>
    <row r="723" spans="2:4">
      <c r="C723" t="b">
        <f t="shared" si="32"/>
        <v>1</v>
      </c>
      <c r="D723" t="b">
        <f t="shared" si="33"/>
        <v>1</v>
      </c>
    </row>
    <row r="724" spans="2:4">
      <c r="C724" t="b">
        <f t="shared" si="32"/>
        <v>1</v>
      </c>
      <c r="D724" t="b">
        <f t="shared" si="33"/>
        <v>1</v>
      </c>
    </row>
    <row r="725" spans="2:4">
      <c r="C725" t="b">
        <f t="shared" si="32"/>
        <v>1</v>
      </c>
      <c r="D725" t="b">
        <f t="shared" si="33"/>
        <v>1</v>
      </c>
    </row>
    <row r="726" spans="2:4">
      <c r="B726" t="s">
        <v>1805</v>
      </c>
      <c r="C726" t="b">
        <f t="shared" si="32"/>
        <v>1</v>
      </c>
      <c r="D726" t="b">
        <f t="shared" si="33"/>
        <v>0</v>
      </c>
    </row>
    <row r="727" spans="2:4">
      <c r="C727" t="b">
        <f t="shared" si="32"/>
        <v>1</v>
      </c>
      <c r="D727" t="b">
        <f t="shared" si="33"/>
        <v>1</v>
      </c>
    </row>
    <row r="728" spans="2:4">
      <c r="C728" t="b">
        <f t="shared" si="32"/>
        <v>1</v>
      </c>
      <c r="D728" t="b">
        <f t="shared" si="33"/>
        <v>1</v>
      </c>
    </row>
    <row r="729" spans="2:4">
      <c r="C729" t="b">
        <f t="shared" si="32"/>
        <v>1</v>
      </c>
      <c r="D729" t="b">
        <f t="shared" si="33"/>
        <v>1</v>
      </c>
    </row>
    <row r="730" spans="2:4">
      <c r="C730" t="b">
        <f t="shared" si="32"/>
        <v>1</v>
      </c>
      <c r="D730" t="b">
        <f t="shared" si="33"/>
        <v>1</v>
      </c>
    </row>
    <row r="731" spans="2:4">
      <c r="C731" t="b">
        <f t="shared" si="32"/>
        <v>1</v>
      </c>
      <c r="D731" t="b">
        <f t="shared" si="33"/>
        <v>1</v>
      </c>
    </row>
    <row r="732" spans="2:4">
      <c r="B732" t="s">
        <v>1806</v>
      </c>
      <c r="C732" t="b">
        <f t="shared" si="32"/>
        <v>1</v>
      </c>
      <c r="D732" t="b">
        <f t="shared" si="33"/>
        <v>0</v>
      </c>
    </row>
    <row r="733" spans="2:4">
      <c r="B733" t="s">
        <v>1807</v>
      </c>
      <c r="C733" t="b">
        <f t="shared" si="32"/>
        <v>1</v>
      </c>
      <c r="D733" t="b">
        <f t="shared" si="33"/>
        <v>0</v>
      </c>
    </row>
    <row r="734" spans="2:4">
      <c r="C734" t="b">
        <f t="shared" si="32"/>
        <v>1</v>
      </c>
      <c r="D734" t="b">
        <f t="shared" si="33"/>
        <v>1</v>
      </c>
    </row>
    <row r="735" spans="2:4">
      <c r="C735" t="b">
        <f t="shared" si="32"/>
        <v>1</v>
      </c>
      <c r="D735" t="b">
        <f t="shared" si="33"/>
        <v>1</v>
      </c>
    </row>
    <row r="736" spans="2:4">
      <c r="C736" t="b">
        <f t="shared" si="32"/>
        <v>1</v>
      </c>
      <c r="D736" t="b">
        <f t="shared" si="33"/>
        <v>1</v>
      </c>
    </row>
    <row r="737" spans="2:4">
      <c r="C737" t="b">
        <f t="shared" si="32"/>
        <v>1</v>
      </c>
      <c r="D737" t="b">
        <f t="shared" si="33"/>
        <v>1</v>
      </c>
    </row>
    <row r="738" spans="2:4">
      <c r="C738" t="b">
        <f t="shared" si="32"/>
        <v>1</v>
      </c>
      <c r="D738" t="b">
        <f t="shared" si="33"/>
        <v>1</v>
      </c>
    </row>
    <row r="739" spans="2:4">
      <c r="B739" t="s">
        <v>1808</v>
      </c>
      <c r="C739" t="b">
        <f t="shared" si="32"/>
        <v>1</v>
      </c>
      <c r="D739" t="b">
        <f t="shared" si="33"/>
        <v>0</v>
      </c>
    </row>
    <row r="740" spans="2:4">
      <c r="B740" t="s">
        <v>1809</v>
      </c>
      <c r="C740" t="b">
        <f t="shared" si="32"/>
        <v>1</v>
      </c>
      <c r="D740" t="b">
        <f t="shared" si="33"/>
        <v>0</v>
      </c>
    </row>
    <row r="741" spans="2:4">
      <c r="C741" t="b">
        <f t="shared" si="32"/>
        <v>1</v>
      </c>
      <c r="D741" t="b">
        <f t="shared" si="33"/>
        <v>1</v>
      </c>
    </row>
    <row r="742" spans="2:4">
      <c r="C742" t="b">
        <f t="shared" si="32"/>
        <v>1</v>
      </c>
      <c r="D742" t="b">
        <f t="shared" si="33"/>
        <v>1</v>
      </c>
    </row>
    <row r="743" spans="2:4">
      <c r="C743" t="b">
        <f t="shared" si="32"/>
        <v>1</v>
      </c>
      <c r="D743" t="b">
        <f t="shared" si="33"/>
        <v>1</v>
      </c>
    </row>
    <row r="744" spans="2:4">
      <c r="C744" t="b">
        <f t="shared" si="32"/>
        <v>1</v>
      </c>
      <c r="D744" t="b">
        <f t="shared" si="33"/>
        <v>1</v>
      </c>
    </row>
    <row r="745" spans="2:4">
      <c r="C745" t="b">
        <f t="shared" si="32"/>
        <v>1</v>
      </c>
      <c r="D745" t="b">
        <f t="shared" si="33"/>
        <v>1</v>
      </c>
    </row>
    <row r="746" spans="2:4">
      <c r="B746" t="s">
        <v>1810</v>
      </c>
      <c r="C746" t="b">
        <f t="shared" si="32"/>
        <v>1</v>
      </c>
      <c r="D746" t="b">
        <f t="shared" si="33"/>
        <v>0</v>
      </c>
    </row>
    <row r="747" spans="2:4">
      <c r="B747" t="s">
        <v>1811</v>
      </c>
      <c r="C747" t="b">
        <f t="shared" si="32"/>
        <v>1</v>
      </c>
      <c r="D747" t="b">
        <f t="shared" si="33"/>
        <v>0</v>
      </c>
    </row>
    <row r="748" spans="2:4">
      <c r="C748" t="b">
        <f t="shared" si="32"/>
        <v>1</v>
      </c>
      <c r="D748" t="b">
        <f t="shared" si="33"/>
        <v>1</v>
      </c>
    </row>
    <row r="749" spans="2:4">
      <c r="C749" t="b">
        <f t="shared" si="32"/>
        <v>1</v>
      </c>
      <c r="D749" t="b">
        <f t="shared" si="33"/>
        <v>1</v>
      </c>
    </row>
    <row r="750" spans="2:4">
      <c r="C750" t="b">
        <f t="shared" si="32"/>
        <v>1</v>
      </c>
      <c r="D750" t="b">
        <f t="shared" si="33"/>
        <v>1</v>
      </c>
    </row>
    <row r="751" spans="2:4">
      <c r="C751" t="b">
        <f t="shared" si="32"/>
        <v>1</v>
      </c>
      <c r="D751" t="b">
        <f t="shared" si="33"/>
        <v>1</v>
      </c>
    </row>
    <row r="752" spans="2:4">
      <c r="C752" t="b">
        <f t="shared" si="32"/>
        <v>1</v>
      </c>
      <c r="D752" t="b">
        <f t="shared" si="33"/>
        <v>1</v>
      </c>
    </row>
    <row r="753" spans="2:4">
      <c r="B753" t="s">
        <v>1812</v>
      </c>
      <c r="C753" t="b">
        <f t="shared" si="32"/>
        <v>1</v>
      </c>
      <c r="D753" t="b">
        <f t="shared" si="33"/>
        <v>0</v>
      </c>
    </row>
    <row r="754" spans="2:4">
      <c r="B754" t="s">
        <v>1813</v>
      </c>
      <c r="C754" t="b">
        <f t="shared" si="32"/>
        <v>1</v>
      </c>
      <c r="D754" t="b">
        <f t="shared" si="33"/>
        <v>0</v>
      </c>
    </row>
    <row r="755" spans="2:4">
      <c r="C755" t="b">
        <f t="shared" si="32"/>
        <v>1</v>
      </c>
      <c r="D755" t="b">
        <f t="shared" si="33"/>
        <v>1</v>
      </c>
    </row>
    <row r="756" spans="2:4">
      <c r="C756" t="b">
        <f t="shared" si="32"/>
        <v>1</v>
      </c>
      <c r="D756" t="b">
        <f t="shared" si="33"/>
        <v>1</v>
      </c>
    </row>
    <row r="757" spans="2:4">
      <c r="C757" t="b">
        <f t="shared" si="32"/>
        <v>1</v>
      </c>
      <c r="D757" t="b">
        <f t="shared" si="33"/>
        <v>1</v>
      </c>
    </row>
    <row r="758" spans="2:4">
      <c r="C758" t="b">
        <f t="shared" si="32"/>
        <v>1</v>
      </c>
      <c r="D758" t="b">
        <f t="shared" si="33"/>
        <v>1</v>
      </c>
    </row>
    <row r="759" spans="2:4">
      <c r="C759" t="b">
        <f t="shared" si="32"/>
        <v>1</v>
      </c>
      <c r="D759" t="b">
        <f t="shared" si="33"/>
        <v>1</v>
      </c>
    </row>
    <row r="760" spans="2:4">
      <c r="B760" t="s">
        <v>1814</v>
      </c>
      <c r="C760" t="b">
        <f t="shared" si="32"/>
        <v>1</v>
      </c>
      <c r="D760" t="b">
        <f t="shared" si="33"/>
        <v>0</v>
      </c>
    </row>
    <row r="761" spans="2:4">
      <c r="B761" t="s">
        <v>1815</v>
      </c>
      <c r="C761" t="b">
        <f t="shared" si="32"/>
        <v>1</v>
      </c>
      <c r="D761" t="b">
        <f t="shared" si="33"/>
        <v>0</v>
      </c>
    </row>
    <row r="762" spans="2:4">
      <c r="C762" t="b">
        <f t="shared" si="32"/>
        <v>1</v>
      </c>
      <c r="D762" t="b">
        <f t="shared" si="33"/>
        <v>1</v>
      </c>
    </row>
    <row r="763" spans="2:4">
      <c r="C763" t="b">
        <f t="shared" si="32"/>
        <v>1</v>
      </c>
      <c r="D763" t="b">
        <f t="shared" si="33"/>
        <v>1</v>
      </c>
    </row>
    <row r="764" spans="2:4">
      <c r="C764" t="b">
        <f t="shared" si="32"/>
        <v>1</v>
      </c>
      <c r="D764" t="b">
        <f t="shared" si="33"/>
        <v>1</v>
      </c>
    </row>
    <row r="765" spans="2:4">
      <c r="C765" t="b">
        <f t="shared" si="32"/>
        <v>1</v>
      </c>
      <c r="D765" t="b">
        <f t="shared" si="33"/>
        <v>1</v>
      </c>
    </row>
    <row r="766" spans="2:4">
      <c r="C766" t="b">
        <f t="shared" si="32"/>
        <v>1</v>
      </c>
      <c r="D766" t="b">
        <f t="shared" si="33"/>
        <v>1</v>
      </c>
    </row>
    <row r="767" spans="2:4">
      <c r="B767" t="s">
        <v>1816</v>
      </c>
      <c r="C767" t="b">
        <f t="shared" si="32"/>
        <v>1</v>
      </c>
      <c r="D767" t="b">
        <f t="shared" si="33"/>
        <v>0</v>
      </c>
    </row>
    <row r="768" spans="2:4">
      <c r="B768" t="s">
        <v>1817</v>
      </c>
      <c r="C768" t="b">
        <f t="shared" si="32"/>
        <v>1</v>
      </c>
      <c r="D768" t="b">
        <f t="shared" si="33"/>
        <v>0</v>
      </c>
    </row>
    <row r="769" spans="2:4">
      <c r="C769" t="b">
        <f t="shared" si="32"/>
        <v>1</v>
      </c>
      <c r="D769" t="b">
        <f t="shared" si="33"/>
        <v>1</v>
      </c>
    </row>
    <row r="770" spans="2:4">
      <c r="C770" t="b">
        <f t="shared" si="32"/>
        <v>1</v>
      </c>
      <c r="D770" t="b">
        <f t="shared" si="33"/>
        <v>1</v>
      </c>
    </row>
    <row r="771" spans="2:4">
      <c r="C771" t="b">
        <f t="shared" ref="C771:C834" si="34">ISERROR(VLOOKUP(A771,$B$2:$B$996,1,0))</f>
        <v>1</v>
      </c>
      <c r="D771" t="b">
        <f t="shared" ref="D771:D834" si="35">ISERROR(VLOOKUP(B771,$A$2:$A$1012,1,0))</f>
        <v>1</v>
      </c>
    </row>
    <row r="772" spans="2:4">
      <c r="C772" t="b">
        <f t="shared" si="34"/>
        <v>1</v>
      </c>
      <c r="D772" t="b">
        <f t="shared" si="35"/>
        <v>1</v>
      </c>
    </row>
    <row r="773" spans="2:4">
      <c r="C773" t="b">
        <f t="shared" si="34"/>
        <v>1</v>
      </c>
      <c r="D773" t="b">
        <f t="shared" si="35"/>
        <v>1</v>
      </c>
    </row>
    <row r="774" spans="2:4">
      <c r="B774" t="s">
        <v>1818</v>
      </c>
      <c r="C774" t="b">
        <f t="shared" si="34"/>
        <v>1</v>
      </c>
      <c r="D774" t="b">
        <f t="shared" si="35"/>
        <v>0</v>
      </c>
    </row>
    <row r="775" spans="2:4">
      <c r="B775" t="s">
        <v>5041</v>
      </c>
      <c r="C775" t="b">
        <f t="shared" si="34"/>
        <v>1</v>
      </c>
      <c r="D775" t="b">
        <f t="shared" si="35"/>
        <v>0</v>
      </c>
    </row>
    <row r="776" spans="2:4">
      <c r="C776" t="b">
        <f t="shared" si="34"/>
        <v>1</v>
      </c>
      <c r="D776" t="b">
        <f t="shared" si="35"/>
        <v>1</v>
      </c>
    </row>
    <row r="777" spans="2:4">
      <c r="C777" t="b">
        <f t="shared" si="34"/>
        <v>1</v>
      </c>
      <c r="D777" t="b">
        <f t="shared" si="35"/>
        <v>1</v>
      </c>
    </row>
    <row r="778" spans="2:4">
      <c r="C778" t="b">
        <f t="shared" si="34"/>
        <v>1</v>
      </c>
      <c r="D778" t="b">
        <f t="shared" si="35"/>
        <v>1</v>
      </c>
    </row>
    <row r="779" spans="2:4">
      <c r="C779" t="b">
        <f t="shared" si="34"/>
        <v>1</v>
      </c>
      <c r="D779" t="b">
        <f t="shared" si="35"/>
        <v>1</v>
      </c>
    </row>
    <row r="780" spans="2:4">
      <c r="C780" t="b">
        <f t="shared" si="34"/>
        <v>1</v>
      </c>
      <c r="D780" t="b">
        <f t="shared" si="35"/>
        <v>1</v>
      </c>
    </row>
    <row r="781" spans="2:4">
      <c r="C781" t="b">
        <f t="shared" si="34"/>
        <v>1</v>
      </c>
      <c r="D781" t="b">
        <f t="shared" si="35"/>
        <v>1</v>
      </c>
    </row>
    <row r="782" spans="2:4">
      <c r="C782" t="b">
        <f t="shared" si="34"/>
        <v>1</v>
      </c>
      <c r="D782" t="b">
        <f t="shared" si="35"/>
        <v>1</v>
      </c>
    </row>
    <row r="783" spans="2:4">
      <c r="C783" t="b">
        <f t="shared" si="34"/>
        <v>1</v>
      </c>
      <c r="D783" t="b">
        <f t="shared" si="35"/>
        <v>1</v>
      </c>
    </row>
    <row r="784" spans="2:4">
      <c r="C784" t="b">
        <f t="shared" si="34"/>
        <v>1</v>
      </c>
      <c r="D784" t="b">
        <f t="shared" si="35"/>
        <v>1</v>
      </c>
    </row>
    <row r="785" spans="2:4">
      <c r="C785" t="b">
        <f t="shared" si="34"/>
        <v>1</v>
      </c>
      <c r="D785" t="b">
        <f t="shared" si="35"/>
        <v>1</v>
      </c>
    </row>
    <row r="786" spans="2:4">
      <c r="C786" t="b">
        <f t="shared" si="34"/>
        <v>1</v>
      </c>
      <c r="D786" t="b">
        <f t="shared" si="35"/>
        <v>1</v>
      </c>
    </row>
    <row r="787" spans="2:4">
      <c r="B787" t="s">
        <v>5042</v>
      </c>
      <c r="C787" t="b">
        <f t="shared" si="34"/>
        <v>1</v>
      </c>
      <c r="D787" t="b">
        <f t="shared" si="35"/>
        <v>0</v>
      </c>
    </row>
    <row r="788" spans="2:4">
      <c r="C788" t="b">
        <f t="shared" si="34"/>
        <v>1</v>
      </c>
      <c r="D788" t="b">
        <f t="shared" si="35"/>
        <v>1</v>
      </c>
    </row>
    <row r="789" spans="2:4">
      <c r="C789" t="b">
        <f t="shared" si="34"/>
        <v>1</v>
      </c>
      <c r="D789" t="b">
        <f t="shared" si="35"/>
        <v>1</v>
      </c>
    </row>
    <row r="790" spans="2:4">
      <c r="C790" t="b">
        <f t="shared" si="34"/>
        <v>1</v>
      </c>
      <c r="D790" t="b">
        <f t="shared" si="35"/>
        <v>1</v>
      </c>
    </row>
    <row r="791" spans="2:4">
      <c r="C791" t="b">
        <f t="shared" si="34"/>
        <v>1</v>
      </c>
      <c r="D791" t="b">
        <f t="shared" si="35"/>
        <v>1</v>
      </c>
    </row>
    <row r="792" spans="2:4">
      <c r="C792" t="b">
        <f t="shared" si="34"/>
        <v>1</v>
      </c>
      <c r="D792" t="b">
        <f t="shared" si="35"/>
        <v>1</v>
      </c>
    </row>
    <row r="793" spans="2:4">
      <c r="B793" t="s">
        <v>5043</v>
      </c>
      <c r="C793" t="b">
        <f t="shared" si="34"/>
        <v>1</v>
      </c>
      <c r="D793" t="b">
        <f t="shared" si="35"/>
        <v>0</v>
      </c>
    </row>
    <row r="794" spans="2:4">
      <c r="B794" t="s">
        <v>5044</v>
      </c>
      <c r="C794" t="b">
        <f t="shared" si="34"/>
        <v>1</v>
      </c>
      <c r="D794" t="b">
        <f t="shared" si="35"/>
        <v>0</v>
      </c>
    </row>
    <row r="795" spans="2:4">
      <c r="C795" t="b">
        <f t="shared" si="34"/>
        <v>1</v>
      </c>
      <c r="D795" t="b">
        <f t="shared" si="35"/>
        <v>1</v>
      </c>
    </row>
    <row r="796" spans="2:4">
      <c r="C796" t="b">
        <f t="shared" si="34"/>
        <v>1</v>
      </c>
      <c r="D796" t="b">
        <f t="shared" si="35"/>
        <v>1</v>
      </c>
    </row>
    <row r="797" spans="2:4">
      <c r="C797" t="b">
        <f t="shared" si="34"/>
        <v>1</v>
      </c>
      <c r="D797" t="b">
        <f t="shared" si="35"/>
        <v>1</v>
      </c>
    </row>
    <row r="798" spans="2:4">
      <c r="C798" t="b">
        <f t="shared" si="34"/>
        <v>1</v>
      </c>
      <c r="D798" t="b">
        <f t="shared" si="35"/>
        <v>1</v>
      </c>
    </row>
    <row r="799" spans="2:4">
      <c r="C799" t="b">
        <f t="shared" si="34"/>
        <v>1</v>
      </c>
      <c r="D799" t="b">
        <f t="shared" si="35"/>
        <v>1</v>
      </c>
    </row>
    <row r="800" spans="2:4">
      <c r="B800" t="s">
        <v>5045</v>
      </c>
      <c r="C800" t="b">
        <f t="shared" si="34"/>
        <v>1</v>
      </c>
      <c r="D800" t="b">
        <f t="shared" si="35"/>
        <v>0</v>
      </c>
    </row>
    <row r="801" spans="2:4">
      <c r="B801" t="s">
        <v>5046</v>
      </c>
      <c r="C801" t="b">
        <f t="shared" si="34"/>
        <v>1</v>
      </c>
      <c r="D801" t="b">
        <f t="shared" si="35"/>
        <v>0</v>
      </c>
    </row>
    <row r="802" spans="2:4">
      <c r="C802" t="b">
        <f t="shared" si="34"/>
        <v>1</v>
      </c>
      <c r="D802" t="b">
        <f t="shared" si="35"/>
        <v>1</v>
      </c>
    </row>
    <row r="803" spans="2:4">
      <c r="C803" t="b">
        <f t="shared" si="34"/>
        <v>1</v>
      </c>
      <c r="D803" t="b">
        <f t="shared" si="35"/>
        <v>1</v>
      </c>
    </row>
    <row r="804" spans="2:4">
      <c r="C804" t="b">
        <f t="shared" si="34"/>
        <v>1</v>
      </c>
      <c r="D804" t="b">
        <f t="shared" si="35"/>
        <v>1</v>
      </c>
    </row>
    <row r="805" spans="2:4">
      <c r="C805" t="b">
        <f t="shared" si="34"/>
        <v>1</v>
      </c>
      <c r="D805" t="b">
        <f t="shared" si="35"/>
        <v>1</v>
      </c>
    </row>
    <row r="806" spans="2:4">
      <c r="C806" t="b">
        <f t="shared" si="34"/>
        <v>1</v>
      </c>
      <c r="D806" t="b">
        <f t="shared" si="35"/>
        <v>1</v>
      </c>
    </row>
    <row r="807" spans="2:4">
      <c r="B807" t="s">
        <v>5047</v>
      </c>
      <c r="C807" t="b">
        <f t="shared" si="34"/>
        <v>1</v>
      </c>
      <c r="D807" t="b">
        <f t="shared" si="35"/>
        <v>0</v>
      </c>
    </row>
    <row r="808" spans="2:4">
      <c r="B808" t="s">
        <v>5048</v>
      </c>
      <c r="C808" t="b">
        <f t="shared" si="34"/>
        <v>1</v>
      </c>
      <c r="D808" t="b">
        <f t="shared" si="35"/>
        <v>0</v>
      </c>
    </row>
    <row r="809" spans="2:4">
      <c r="C809" t="b">
        <f t="shared" si="34"/>
        <v>1</v>
      </c>
      <c r="D809" t="b">
        <f t="shared" si="35"/>
        <v>1</v>
      </c>
    </row>
    <row r="810" spans="2:4">
      <c r="C810" t="b">
        <f t="shared" si="34"/>
        <v>1</v>
      </c>
      <c r="D810" t="b">
        <f t="shared" si="35"/>
        <v>1</v>
      </c>
    </row>
    <row r="811" spans="2:4">
      <c r="C811" t="b">
        <f t="shared" si="34"/>
        <v>1</v>
      </c>
      <c r="D811" t="b">
        <f t="shared" si="35"/>
        <v>1</v>
      </c>
    </row>
    <row r="812" spans="2:4">
      <c r="C812" t="b">
        <f t="shared" si="34"/>
        <v>1</v>
      </c>
      <c r="D812" t="b">
        <f t="shared" si="35"/>
        <v>1</v>
      </c>
    </row>
    <row r="813" spans="2:4">
      <c r="C813" t="b">
        <f t="shared" si="34"/>
        <v>1</v>
      </c>
      <c r="D813" t="b">
        <f t="shared" si="35"/>
        <v>1</v>
      </c>
    </row>
    <row r="814" spans="2:4">
      <c r="B814" t="s">
        <v>5049</v>
      </c>
      <c r="C814" t="b">
        <f t="shared" si="34"/>
        <v>1</v>
      </c>
      <c r="D814" t="b">
        <f t="shared" si="35"/>
        <v>0</v>
      </c>
    </row>
    <row r="815" spans="2:4">
      <c r="B815" t="s">
        <v>5050</v>
      </c>
      <c r="C815" t="b">
        <f t="shared" si="34"/>
        <v>1</v>
      </c>
      <c r="D815" t="b">
        <f t="shared" si="35"/>
        <v>0</v>
      </c>
    </row>
    <row r="816" spans="2:4">
      <c r="C816" t="b">
        <f t="shared" si="34"/>
        <v>1</v>
      </c>
      <c r="D816" t="b">
        <f t="shared" si="35"/>
        <v>1</v>
      </c>
    </row>
    <row r="817" spans="2:4">
      <c r="C817" t="b">
        <f t="shared" si="34"/>
        <v>1</v>
      </c>
      <c r="D817" t="b">
        <f t="shared" si="35"/>
        <v>1</v>
      </c>
    </row>
    <row r="818" spans="2:4">
      <c r="C818" t="b">
        <f t="shared" si="34"/>
        <v>1</v>
      </c>
      <c r="D818" t="b">
        <f t="shared" si="35"/>
        <v>1</v>
      </c>
    </row>
    <row r="819" spans="2:4">
      <c r="C819" t="b">
        <f t="shared" si="34"/>
        <v>1</v>
      </c>
      <c r="D819" t="b">
        <f t="shared" si="35"/>
        <v>1</v>
      </c>
    </row>
    <row r="820" spans="2:4">
      <c r="C820" t="b">
        <f t="shared" si="34"/>
        <v>1</v>
      </c>
      <c r="D820" t="b">
        <f t="shared" si="35"/>
        <v>1</v>
      </c>
    </row>
    <row r="821" spans="2:4">
      <c r="B821" t="s">
        <v>5051</v>
      </c>
      <c r="C821" t="b">
        <f t="shared" si="34"/>
        <v>1</v>
      </c>
      <c r="D821" t="b">
        <f t="shared" si="35"/>
        <v>0</v>
      </c>
    </row>
    <row r="822" spans="2:4">
      <c r="B822" t="s">
        <v>5052</v>
      </c>
      <c r="C822" t="b">
        <f t="shared" si="34"/>
        <v>1</v>
      </c>
      <c r="D822" t="b">
        <f t="shared" si="35"/>
        <v>0</v>
      </c>
    </row>
    <row r="823" spans="2:4">
      <c r="C823" t="b">
        <f t="shared" si="34"/>
        <v>1</v>
      </c>
      <c r="D823" t="b">
        <f t="shared" si="35"/>
        <v>1</v>
      </c>
    </row>
    <row r="824" spans="2:4">
      <c r="C824" t="b">
        <f t="shared" si="34"/>
        <v>1</v>
      </c>
      <c r="D824" t="b">
        <f t="shared" si="35"/>
        <v>1</v>
      </c>
    </row>
    <row r="825" spans="2:4">
      <c r="C825" t="b">
        <f t="shared" si="34"/>
        <v>1</v>
      </c>
      <c r="D825" t="b">
        <f t="shared" si="35"/>
        <v>1</v>
      </c>
    </row>
    <row r="826" spans="2:4">
      <c r="C826" t="b">
        <f t="shared" si="34"/>
        <v>1</v>
      </c>
      <c r="D826" t="b">
        <f t="shared" si="35"/>
        <v>1</v>
      </c>
    </row>
    <row r="827" spans="2:4">
      <c r="C827" t="b">
        <f t="shared" si="34"/>
        <v>1</v>
      </c>
      <c r="D827" t="b">
        <f t="shared" si="35"/>
        <v>1</v>
      </c>
    </row>
    <row r="828" spans="2:4">
      <c r="B828" t="s">
        <v>5053</v>
      </c>
      <c r="C828" t="b">
        <f t="shared" si="34"/>
        <v>1</v>
      </c>
      <c r="D828" t="b">
        <f t="shared" si="35"/>
        <v>0</v>
      </c>
    </row>
    <row r="829" spans="2:4">
      <c r="B829" t="s">
        <v>5054</v>
      </c>
      <c r="C829" t="b">
        <f t="shared" si="34"/>
        <v>1</v>
      </c>
      <c r="D829" t="b">
        <f t="shared" si="35"/>
        <v>0</v>
      </c>
    </row>
    <row r="830" spans="2:4">
      <c r="C830" t="b">
        <f t="shared" si="34"/>
        <v>1</v>
      </c>
      <c r="D830" t="b">
        <f t="shared" si="35"/>
        <v>1</v>
      </c>
    </row>
    <row r="831" spans="2:4">
      <c r="C831" t="b">
        <f t="shared" si="34"/>
        <v>1</v>
      </c>
      <c r="D831" t="b">
        <f t="shared" si="35"/>
        <v>1</v>
      </c>
    </row>
    <row r="832" spans="2:4">
      <c r="C832" t="b">
        <f t="shared" si="34"/>
        <v>1</v>
      </c>
      <c r="D832" t="b">
        <f t="shared" si="35"/>
        <v>1</v>
      </c>
    </row>
    <row r="833" spans="2:4">
      <c r="C833" t="b">
        <f t="shared" si="34"/>
        <v>1</v>
      </c>
      <c r="D833" t="b">
        <f t="shared" si="35"/>
        <v>1</v>
      </c>
    </row>
    <row r="834" spans="2:4">
      <c r="C834" t="b">
        <f t="shared" si="34"/>
        <v>1</v>
      </c>
      <c r="D834" t="b">
        <f t="shared" si="35"/>
        <v>1</v>
      </c>
    </row>
    <row r="835" spans="2:4">
      <c r="B835" t="s">
        <v>5055</v>
      </c>
      <c r="C835" t="b">
        <f t="shared" ref="C835:C898" si="36">ISERROR(VLOOKUP(A835,$B$2:$B$996,1,0))</f>
        <v>1</v>
      </c>
      <c r="D835" t="b">
        <f t="shared" ref="D835:D898" si="37">ISERROR(VLOOKUP(B835,$A$2:$A$1012,1,0))</f>
        <v>0</v>
      </c>
    </row>
    <row r="836" spans="2:4">
      <c r="B836" t="s">
        <v>5056</v>
      </c>
      <c r="C836" t="b">
        <f t="shared" si="36"/>
        <v>1</v>
      </c>
      <c r="D836" t="b">
        <f t="shared" si="37"/>
        <v>0</v>
      </c>
    </row>
    <row r="837" spans="2:4">
      <c r="C837" t="b">
        <f t="shared" si="36"/>
        <v>1</v>
      </c>
      <c r="D837" t="b">
        <f t="shared" si="37"/>
        <v>1</v>
      </c>
    </row>
    <row r="838" spans="2:4">
      <c r="C838" t="b">
        <f t="shared" si="36"/>
        <v>1</v>
      </c>
      <c r="D838" t="b">
        <f t="shared" si="37"/>
        <v>1</v>
      </c>
    </row>
    <row r="839" spans="2:4">
      <c r="C839" t="b">
        <f t="shared" si="36"/>
        <v>1</v>
      </c>
      <c r="D839" t="b">
        <f t="shared" si="37"/>
        <v>1</v>
      </c>
    </row>
    <row r="840" spans="2:4">
      <c r="C840" t="b">
        <f t="shared" si="36"/>
        <v>1</v>
      </c>
      <c r="D840" t="b">
        <f t="shared" si="37"/>
        <v>1</v>
      </c>
    </row>
    <row r="841" spans="2:4">
      <c r="C841" t="b">
        <f t="shared" si="36"/>
        <v>1</v>
      </c>
      <c r="D841" t="b">
        <f t="shared" si="37"/>
        <v>1</v>
      </c>
    </row>
    <row r="842" spans="2:4">
      <c r="B842" t="s">
        <v>5057</v>
      </c>
      <c r="C842" t="b">
        <f t="shared" si="36"/>
        <v>1</v>
      </c>
      <c r="D842" t="b">
        <f t="shared" si="37"/>
        <v>0</v>
      </c>
    </row>
    <row r="843" spans="2:4">
      <c r="B843" t="s">
        <v>5058</v>
      </c>
      <c r="C843" t="b">
        <f t="shared" si="36"/>
        <v>1</v>
      </c>
      <c r="D843" t="b">
        <f t="shared" si="37"/>
        <v>0</v>
      </c>
    </row>
    <row r="844" spans="2:4">
      <c r="C844" t="b">
        <f t="shared" si="36"/>
        <v>1</v>
      </c>
      <c r="D844" t="b">
        <f t="shared" si="37"/>
        <v>1</v>
      </c>
    </row>
    <row r="845" spans="2:4">
      <c r="C845" t="b">
        <f t="shared" si="36"/>
        <v>1</v>
      </c>
      <c r="D845" t="b">
        <f t="shared" si="37"/>
        <v>1</v>
      </c>
    </row>
    <row r="846" spans="2:4">
      <c r="C846" t="b">
        <f t="shared" si="36"/>
        <v>1</v>
      </c>
      <c r="D846" t="b">
        <f t="shared" si="37"/>
        <v>1</v>
      </c>
    </row>
    <row r="847" spans="2:4">
      <c r="C847" t="b">
        <f t="shared" si="36"/>
        <v>1</v>
      </c>
      <c r="D847" t="b">
        <f t="shared" si="37"/>
        <v>1</v>
      </c>
    </row>
    <row r="848" spans="2:4">
      <c r="C848" t="b">
        <f t="shared" si="36"/>
        <v>1</v>
      </c>
      <c r="D848" t="b">
        <f t="shared" si="37"/>
        <v>1</v>
      </c>
    </row>
    <row r="849" spans="2:4">
      <c r="B849" t="s">
        <v>5059</v>
      </c>
      <c r="C849" t="b">
        <f t="shared" si="36"/>
        <v>1</v>
      </c>
      <c r="D849" t="b">
        <f t="shared" si="37"/>
        <v>0</v>
      </c>
    </row>
    <row r="850" spans="2:4">
      <c r="B850" t="s">
        <v>1819</v>
      </c>
      <c r="C850" t="b">
        <f t="shared" si="36"/>
        <v>1</v>
      </c>
      <c r="D850" t="b">
        <f t="shared" si="37"/>
        <v>0</v>
      </c>
    </row>
    <row r="851" spans="2:4">
      <c r="B851" t="s">
        <v>1820</v>
      </c>
      <c r="C851" t="b">
        <f t="shared" si="36"/>
        <v>1</v>
      </c>
      <c r="D851" t="b">
        <f t="shared" si="37"/>
        <v>0</v>
      </c>
    </row>
    <row r="852" spans="2:4">
      <c r="B852" t="s">
        <v>1821</v>
      </c>
      <c r="C852" t="b">
        <f t="shared" si="36"/>
        <v>1</v>
      </c>
      <c r="D852" t="b">
        <f t="shared" si="37"/>
        <v>0</v>
      </c>
    </row>
    <row r="853" spans="2:4">
      <c r="B853" t="s">
        <v>1822</v>
      </c>
      <c r="C853" t="b">
        <f t="shared" si="36"/>
        <v>1</v>
      </c>
      <c r="D853" t="b">
        <f t="shared" si="37"/>
        <v>0</v>
      </c>
    </row>
    <row r="854" spans="2:4">
      <c r="B854" t="s">
        <v>1823</v>
      </c>
      <c r="C854" t="b">
        <f t="shared" si="36"/>
        <v>1</v>
      </c>
      <c r="D854" t="b">
        <f t="shared" si="37"/>
        <v>0</v>
      </c>
    </row>
    <row r="855" spans="2:4">
      <c r="B855" t="s">
        <v>1824</v>
      </c>
      <c r="C855" t="b">
        <f t="shared" si="36"/>
        <v>1</v>
      </c>
      <c r="D855" t="b">
        <f t="shared" si="37"/>
        <v>0</v>
      </c>
    </row>
    <row r="856" spans="2:4">
      <c r="B856" t="s">
        <v>1825</v>
      </c>
      <c r="C856" t="b">
        <f t="shared" si="36"/>
        <v>1</v>
      </c>
      <c r="D856" t="b">
        <f t="shared" si="37"/>
        <v>0</v>
      </c>
    </row>
    <row r="857" spans="2:4">
      <c r="B857" t="s">
        <v>1826</v>
      </c>
      <c r="C857" t="b">
        <f t="shared" si="36"/>
        <v>1</v>
      </c>
      <c r="D857" t="b">
        <f t="shared" si="37"/>
        <v>0</v>
      </c>
    </row>
    <row r="858" spans="2:4">
      <c r="B858" t="s">
        <v>1827</v>
      </c>
      <c r="C858" t="b">
        <f t="shared" si="36"/>
        <v>1</v>
      </c>
      <c r="D858" t="b">
        <f t="shared" si="37"/>
        <v>0</v>
      </c>
    </row>
    <row r="859" spans="2:4">
      <c r="B859" t="s">
        <v>1828</v>
      </c>
      <c r="C859" t="b">
        <f t="shared" si="36"/>
        <v>1</v>
      </c>
      <c r="D859" t="b">
        <f t="shared" si="37"/>
        <v>0</v>
      </c>
    </row>
    <row r="860" spans="2:4">
      <c r="B860" t="s">
        <v>1829</v>
      </c>
      <c r="C860" t="b">
        <f t="shared" si="36"/>
        <v>1</v>
      </c>
      <c r="D860" t="b">
        <f t="shared" si="37"/>
        <v>0</v>
      </c>
    </row>
    <row r="861" spans="2:4">
      <c r="B861" t="s">
        <v>1830</v>
      </c>
      <c r="C861" t="b">
        <f t="shared" si="36"/>
        <v>1</v>
      </c>
      <c r="D861" t="b">
        <f t="shared" si="37"/>
        <v>0</v>
      </c>
    </row>
    <row r="862" spans="2:4">
      <c r="C862" t="b">
        <f t="shared" si="36"/>
        <v>1</v>
      </c>
      <c r="D862" t="b">
        <f t="shared" si="37"/>
        <v>1</v>
      </c>
    </row>
    <row r="863" spans="2:4">
      <c r="C863" t="b">
        <f t="shared" si="36"/>
        <v>1</v>
      </c>
      <c r="D863" t="b">
        <f t="shared" si="37"/>
        <v>1</v>
      </c>
    </row>
    <row r="864" spans="2:4">
      <c r="C864" t="b">
        <f t="shared" si="36"/>
        <v>1</v>
      </c>
      <c r="D864" t="b">
        <f t="shared" si="37"/>
        <v>1</v>
      </c>
    </row>
    <row r="865" spans="2:4">
      <c r="C865" t="b">
        <f t="shared" si="36"/>
        <v>1</v>
      </c>
      <c r="D865" t="b">
        <f t="shared" si="37"/>
        <v>1</v>
      </c>
    </row>
    <row r="866" spans="2:4">
      <c r="C866" t="b">
        <f t="shared" si="36"/>
        <v>1</v>
      </c>
      <c r="D866" t="b">
        <f t="shared" si="37"/>
        <v>1</v>
      </c>
    </row>
    <row r="867" spans="2:4">
      <c r="B867" t="s">
        <v>1831</v>
      </c>
      <c r="C867" t="b">
        <f t="shared" si="36"/>
        <v>1</v>
      </c>
      <c r="D867" t="b">
        <f t="shared" si="37"/>
        <v>0</v>
      </c>
    </row>
    <row r="868" spans="2:4">
      <c r="C868" t="b">
        <f t="shared" si="36"/>
        <v>1</v>
      </c>
      <c r="D868" t="b">
        <f t="shared" si="37"/>
        <v>1</v>
      </c>
    </row>
    <row r="869" spans="2:4">
      <c r="C869" t="b">
        <f t="shared" si="36"/>
        <v>1</v>
      </c>
      <c r="D869" t="b">
        <f t="shared" si="37"/>
        <v>1</v>
      </c>
    </row>
    <row r="870" spans="2:4">
      <c r="C870" t="b">
        <f t="shared" si="36"/>
        <v>1</v>
      </c>
      <c r="D870" t="b">
        <f t="shared" si="37"/>
        <v>1</v>
      </c>
    </row>
    <row r="871" spans="2:4">
      <c r="C871" t="b">
        <f t="shared" si="36"/>
        <v>1</v>
      </c>
      <c r="D871" t="b">
        <f t="shared" si="37"/>
        <v>1</v>
      </c>
    </row>
    <row r="872" spans="2:4">
      <c r="C872" t="b">
        <f t="shared" si="36"/>
        <v>1</v>
      </c>
      <c r="D872" t="b">
        <f t="shared" si="37"/>
        <v>1</v>
      </c>
    </row>
    <row r="873" spans="2:4">
      <c r="C873" t="b">
        <f t="shared" si="36"/>
        <v>1</v>
      </c>
      <c r="D873" t="b">
        <f t="shared" si="37"/>
        <v>1</v>
      </c>
    </row>
    <row r="874" spans="2:4">
      <c r="C874" t="b">
        <f t="shared" si="36"/>
        <v>1</v>
      </c>
      <c r="D874" t="b">
        <f t="shared" si="37"/>
        <v>1</v>
      </c>
    </row>
    <row r="875" spans="2:4">
      <c r="C875" t="b">
        <f t="shared" si="36"/>
        <v>1</v>
      </c>
      <c r="D875" t="b">
        <f t="shared" si="37"/>
        <v>1</v>
      </c>
    </row>
    <row r="876" spans="2:4">
      <c r="C876" t="b">
        <f t="shared" si="36"/>
        <v>1</v>
      </c>
      <c r="D876" t="b">
        <f t="shared" si="37"/>
        <v>1</v>
      </c>
    </row>
    <row r="877" spans="2:4">
      <c r="C877" t="b">
        <f t="shared" si="36"/>
        <v>1</v>
      </c>
      <c r="D877" t="b">
        <f t="shared" si="37"/>
        <v>1</v>
      </c>
    </row>
    <row r="878" spans="2:4">
      <c r="C878" t="b">
        <f t="shared" si="36"/>
        <v>1</v>
      </c>
      <c r="D878" t="b">
        <f t="shared" si="37"/>
        <v>1</v>
      </c>
    </row>
    <row r="879" spans="2:4">
      <c r="C879" t="b">
        <f t="shared" si="36"/>
        <v>1</v>
      </c>
      <c r="D879" t="b">
        <f t="shared" si="37"/>
        <v>1</v>
      </c>
    </row>
    <row r="880" spans="2:4">
      <c r="B880" t="s">
        <v>3607</v>
      </c>
      <c r="C880" t="b">
        <f t="shared" si="36"/>
        <v>1</v>
      </c>
      <c r="D880" t="b">
        <f t="shared" si="37"/>
        <v>1</v>
      </c>
    </row>
    <row r="881" spans="2:4">
      <c r="B881" t="s">
        <v>1832</v>
      </c>
      <c r="C881" t="b">
        <f t="shared" si="36"/>
        <v>1</v>
      </c>
      <c r="D881" t="b">
        <f t="shared" si="37"/>
        <v>0</v>
      </c>
    </row>
    <row r="882" spans="2:4">
      <c r="C882" t="b">
        <f t="shared" si="36"/>
        <v>1</v>
      </c>
      <c r="D882" t="b">
        <f t="shared" si="37"/>
        <v>1</v>
      </c>
    </row>
    <row r="883" spans="2:4">
      <c r="C883" t="b">
        <f t="shared" si="36"/>
        <v>1</v>
      </c>
      <c r="D883" t="b">
        <f t="shared" si="37"/>
        <v>1</v>
      </c>
    </row>
    <row r="884" spans="2:4">
      <c r="C884" t="b">
        <f t="shared" si="36"/>
        <v>1</v>
      </c>
      <c r="D884" t="b">
        <f t="shared" si="37"/>
        <v>1</v>
      </c>
    </row>
    <row r="885" spans="2:4">
      <c r="C885" t="b">
        <f t="shared" si="36"/>
        <v>1</v>
      </c>
      <c r="D885" t="b">
        <f t="shared" si="37"/>
        <v>1</v>
      </c>
    </row>
    <row r="886" spans="2:4">
      <c r="C886" t="b">
        <f t="shared" si="36"/>
        <v>1</v>
      </c>
      <c r="D886" t="b">
        <f t="shared" si="37"/>
        <v>1</v>
      </c>
    </row>
    <row r="887" spans="2:4">
      <c r="C887" t="b">
        <f t="shared" si="36"/>
        <v>1</v>
      </c>
      <c r="D887" t="b">
        <f t="shared" si="37"/>
        <v>1</v>
      </c>
    </row>
    <row r="888" spans="2:4">
      <c r="C888" t="b">
        <f t="shared" si="36"/>
        <v>1</v>
      </c>
      <c r="D888" t="b">
        <f t="shared" si="37"/>
        <v>1</v>
      </c>
    </row>
    <row r="889" spans="2:4">
      <c r="C889" t="b">
        <f t="shared" si="36"/>
        <v>1</v>
      </c>
      <c r="D889" t="b">
        <f t="shared" si="37"/>
        <v>1</v>
      </c>
    </row>
    <row r="890" spans="2:4">
      <c r="C890" t="b">
        <f t="shared" si="36"/>
        <v>1</v>
      </c>
      <c r="D890" t="b">
        <f t="shared" si="37"/>
        <v>1</v>
      </c>
    </row>
    <row r="891" spans="2:4">
      <c r="C891" t="b">
        <f t="shared" si="36"/>
        <v>1</v>
      </c>
      <c r="D891" t="b">
        <f t="shared" si="37"/>
        <v>1</v>
      </c>
    </row>
    <row r="892" spans="2:4">
      <c r="C892" t="b">
        <f t="shared" si="36"/>
        <v>1</v>
      </c>
      <c r="D892" t="b">
        <f t="shared" si="37"/>
        <v>1</v>
      </c>
    </row>
    <row r="893" spans="2:4">
      <c r="C893" t="b">
        <f t="shared" si="36"/>
        <v>1</v>
      </c>
      <c r="D893" t="b">
        <f t="shared" si="37"/>
        <v>1</v>
      </c>
    </row>
    <row r="894" spans="2:4">
      <c r="C894" t="b">
        <f t="shared" si="36"/>
        <v>1</v>
      </c>
      <c r="D894" t="b">
        <f t="shared" si="37"/>
        <v>1</v>
      </c>
    </row>
    <row r="895" spans="2:4">
      <c r="C895" t="b">
        <f t="shared" si="36"/>
        <v>1</v>
      </c>
      <c r="D895" t="b">
        <f t="shared" si="37"/>
        <v>1</v>
      </c>
    </row>
    <row r="896" spans="2:4">
      <c r="B896" t="s">
        <v>3608</v>
      </c>
      <c r="C896" t="b">
        <f t="shared" si="36"/>
        <v>1</v>
      </c>
      <c r="D896" t="b">
        <f t="shared" si="37"/>
        <v>1</v>
      </c>
    </row>
    <row r="897" spans="2:4">
      <c r="B897" t="s">
        <v>5108</v>
      </c>
      <c r="C897" t="b">
        <f t="shared" si="36"/>
        <v>1</v>
      </c>
      <c r="D897" t="b">
        <f t="shared" si="37"/>
        <v>1</v>
      </c>
    </row>
    <row r="898" spans="2:4">
      <c r="B898" t="s">
        <v>1833</v>
      </c>
      <c r="C898" t="b">
        <f t="shared" si="36"/>
        <v>1</v>
      </c>
      <c r="D898" t="b">
        <f t="shared" si="37"/>
        <v>0</v>
      </c>
    </row>
    <row r="899" spans="2:4">
      <c r="B899" t="s">
        <v>1834</v>
      </c>
      <c r="C899" t="b">
        <f t="shared" ref="C899:C951" si="38">ISERROR(VLOOKUP(A899,$B$2:$B$996,1,0))</f>
        <v>1</v>
      </c>
      <c r="D899" t="b">
        <f t="shared" ref="D899:D951" si="39">ISERROR(VLOOKUP(B899,$A$2:$A$1012,1,0))</f>
        <v>0</v>
      </c>
    </row>
    <row r="900" spans="2:4">
      <c r="B900" t="s">
        <v>5109</v>
      </c>
      <c r="C900" t="b">
        <f t="shared" si="38"/>
        <v>1</v>
      </c>
      <c r="D900" t="b">
        <f t="shared" si="39"/>
        <v>1</v>
      </c>
    </row>
    <row r="901" spans="2:4">
      <c r="B901" t="s">
        <v>1835</v>
      </c>
      <c r="C901" t="b">
        <f t="shared" si="38"/>
        <v>1</v>
      </c>
      <c r="D901" t="b">
        <f t="shared" si="39"/>
        <v>0</v>
      </c>
    </row>
    <row r="902" spans="2:4">
      <c r="B902" t="s">
        <v>1836</v>
      </c>
      <c r="C902" t="b">
        <f t="shared" si="38"/>
        <v>1</v>
      </c>
      <c r="D902" t="b">
        <f t="shared" si="39"/>
        <v>0</v>
      </c>
    </row>
    <row r="903" spans="2:4">
      <c r="B903" t="s">
        <v>1837</v>
      </c>
      <c r="C903" t="b">
        <f t="shared" si="38"/>
        <v>1</v>
      </c>
      <c r="D903" t="b">
        <f t="shared" si="39"/>
        <v>0</v>
      </c>
    </row>
    <row r="904" spans="2:4">
      <c r="B904" t="s">
        <v>1838</v>
      </c>
      <c r="C904" t="b">
        <f t="shared" si="38"/>
        <v>1</v>
      </c>
      <c r="D904" t="b">
        <f t="shared" si="39"/>
        <v>0</v>
      </c>
    </row>
    <row r="905" spans="2:4">
      <c r="B905" t="s">
        <v>1839</v>
      </c>
      <c r="C905" t="b">
        <f t="shared" si="38"/>
        <v>1</v>
      </c>
      <c r="D905" t="b">
        <f t="shared" si="39"/>
        <v>0</v>
      </c>
    </row>
    <row r="906" spans="2:4">
      <c r="B906" t="s">
        <v>1840</v>
      </c>
      <c r="C906" t="b">
        <f t="shared" si="38"/>
        <v>1</v>
      </c>
      <c r="D906" t="b">
        <f t="shared" si="39"/>
        <v>0</v>
      </c>
    </row>
    <row r="907" spans="2:4">
      <c r="B907" t="s">
        <v>1841</v>
      </c>
      <c r="C907" t="b">
        <f t="shared" si="38"/>
        <v>1</v>
      </c>
      <c r="D907" t="b">
        <f t="shared" si="39"/>
        <v>0</v>
      </c>
    </row>
    <row r="908" spans="2:4">
      <c r="B908" t="s">
        <v>1842</v>
      </c>
      <c r="C908" t="b">
        <f t="shared" si="38"/>
        <v>1</v>
      </c>
      <c r="D908" t="b">
        <f t="shared" si="39"/>
        <v>0</v>
      </c>
    </row>
    <row r="909" spans="2:4">
      <c r="B909" t="s">
        <v>1843</v>
      </c>
      <c r="C909" t="b">
        <f t="shared" si="38"/>
        <v>1</v>
      </c>
      <c r="D909" t="b">
        <f t="shared" si="39"/>
        <v>0</v>
      </c>
    </row>
    <row r="910" spans="2:4">
      <c r="B910" t="s">
        <v>1844</v>
      </c>
      <c r="C910" t="b">
        <f t="shared" si="38"/>
        <v>1</v>
      </c>
      <c r="D910" t="b">
        <f t="shared" si="39"/>
        <v>0</v>
      </c>
    </row>
    <row r="911" spans="2:4">
      <c r="B911" t="s">
        <v>1845</v>
      </c>
      <c r="C911" t="b">
        <f t="shared" si="38"/>
        <v>1</v>
      </c>
      <c r="D911" t="b">
        <f t="shared" si="39"/>
        <v>0</v>
      </c>
    </row>
    <row r="912" spans="2:4">
      <c r="B912" t="s">
        <v>1846</v>
      </c>
      <c r="C912" t="b">
        <f t="shared" si="38"/>
        <v>1</v>
      </c>
      <c r="D912" t="b">
        <f t="shared" si="39"/>
        <v>0</v>
      </c>
    </row>
    <row r="913" spans="2:4">
      <c r="B913" t="s">
        <v>1847</v>
      </c>
      <c r="C913" t="b">
        <f t="shared" si="38"/>
        <v>1</v>
      </c>
      <c r="D913" t="b">
        <f t="shared" si="39"/>
        <v>0</v>
      </c>
    </row>
    <row r="914" spans="2:4">
      <c r="C914" t="b">
        <f t="shared" si="38"/>
        <v>1</v>
      </c>
      <c r="D914" t="b">
        <f t="shared" si="39"/>
        <v>1</v>
      </c>
    </row>
    <row r="915" spans="2:4">
      <c r="C915" t="b">
        <f t="shared" si="38"/>
        <v>1</v>
      </c>
      <c r="D915" t="b">
        <f t="shared" si="39"/>
        <v>1</v>
      </c>
    </row>
    <row r="916" spans="2:4">
      <c r="C916" t="b">
        <f t="shared" si="38"/>
        <v>1</v>
      </c>
      <c r="D916" t="b">
        <f t="shared" si="39"/>
        <v>1</v>
      </c>
    </row>
    <row r="917" spans="2:4">
      <c r="C917" t="b">
        <f t="shared" si="38"/>
        <v>1</v>
      </c>
      <c r="D917" t="b">
        <f t="shared" si="39"/>
        <v>1</v>
      </c>
    </row>
    <row r="918" spans="2:4">
      <c r="C918" t="b">
        <f t="shared" si="38"/>
        <v>1</v>
      </c>
      <c r="D918" t="b">
        <f t="shared" si="39"/>
        <v>1</v>
      </c>
    </row>
    <row r="919" spans="2:4">
      <c r="C919" t="b">
        <f t="shared" si="38"/>
        <v>1</v>
      </c>
      <c r="D919" t="b">
        <f t="shared" si="39"/>
        <v>1</v>
      </c>
    </row>
    <row r="920" spans="2:4">
      <c r="C920" t="b">
        <f t="shared" si="38"/>
        <v>1</v>
      </c>
      <c r="D920" t="b">
        <f t="shared" si="39"/>
        <v>1</v>
      </c>
    </row>
    <row r="921" spans="2:4">
      <c r="C921" t="b">
        <f t="shared" si="38"/>
        <v>1</v>
      </c>
      <c r="D921" t="b">
        <f t="shared" si="39"/>
        <v>1</v>
      </c>
    </row>
    <row r="922" spans="2:4">
      <c r="C922" t="b">
        <f t="shared" si="38"/>
        <v>1</v>
      </c>
      <c r="D922" t="b">
        <f t="shared" si="39"/>
        <v>1</v>
      </c>
    </row>
    <row r="923" spans="2:4">
      <c r="C923" t="b">
        <f>ISERROR(VLOOKUP(A923,$B$2:$B$996,1,0))</f>
        <v>1</v>
      </c>
      <c r="D923" t="b">
        <f t="shared" si="39"/>
        <v>1</v>
      </c>
    </row>
    <row r="924" spans="2:4">
      <c r="C924" t="b">
        <f t="shared" si="38"/>
        <v>1</v>
      </c>
      <c r="D924" t="b">
        <f t="shared" si="39"/>
        <v>1</v>
      </c>
    </row>
    <row r="925" spans="2:4">
      <c r="C925" t="b">
        <f t="shared" si="38"/>
        <v>1</v>
      </c>
      <c r="D925" t="b">
        <f t="shared" si="39"/>
        <v>1</v>
      </c>
    </row>
    <row r="926" spans="2:4">
      <c r="C926" t="b">
        <f t="shared" si="38"/>
        <v>1</v>
      </c>
      <c r="D926" t="b">
        <f t="shared" si="39"/>
        <v>1</v>
      </c>
    </row>
    <row r="927" spans="2:4">
      <c r="C927" t="b">
        <f t="shared" si="38"/>
        <v>1</v>
      </c>
      <c r="D927" t="b">
        <f t="shared" si="39"/>
        <v>1</v>
      </c>
    </row>
    <row r="928" spans="2:4">
      <c r="B928" t="s">
        <v>1848</v>
      </c>
      <c r="C928" t="b">
        <f t="shared" si="38"/>
        <v>1</v>
      </c>
      <c r="D928" t="b">
        <f t="shared" si="39"/>
        <v>0</v>
      </c>
    </row>
    <row r="929" spans="2:4">
      <c r="B929" t="s">
        <v>2451</v>
      </c>
      <c r="C929" t="b">
        <f t="shared" si="38"/>
        <v>1</v>
      </c>
      <c r="D929" t="b">
        <f t="shared" si="39"/>
        <v>1</v>
      </c>
    </row>
    <row r="930" spans="2:4">
      <c r="B930" t="s">
        <v>18</v>
      </c>
      <c r="C930" t="b">
        <f t="shared" si="38"/>
        <v>1</v>
      </c>
      <c r="D930" t="b">
        <f t="shared" si="39"/>
        <v>1</v>
      </c>
    </row>
    <row r="931" spans="2:4">
      <c r="B931" t="s">
        <v>1589</v>
      </c>
      <c r="C931" t="b">
        <f t="shared" si="38"/>
        <v>1</v>
      </c>
      <c r="D931" t="b">
        <f t="shared" si="39"/>
        <v>0</v>
      </c>
    </row>
    <row r="932" spans="2:4">
      <c r="B932" t="s">
        <v>2452</v>
      </c>
      <c r="C932" t="b">
        <f t="shared" si="38"/>
        <v>1</v>
      </c>
      <c r="D932" t="b">
        <f t="shared" si="39"/>
        <v>1</v>
      </c>
    </row>
    <row r="933" spans="2:4">
      <c r="B933" t="s">
        <v>4940</v>
      </c>
      <c r="C933" t="b">
        <f t="shared" si="38"/>
        <v>1</v>
      </c>
      <c r="D933" t="b">
        <f t="shared" si="39"/>
        <v>0</v>
      </c>
    </row>
    <row r="934" spans="2:4">
      <c r="B934" t="s">
        <v>1592</v>
      </c>
      <c r="C934" t="b">
        <f t="shared" si="38"/>
        <v>1</v>
      </c>
      <c r="D934" t="b">
        <f t="shared" si="39"/>
        <v>0</v>
      </c>
    </row>
    <row r="935" spans="2:4">
      <c r="B935" t="s">
        <v>2453</v>
      </c>
      <c r="C935" t="b">
        <f t="shared" si="38"/>
        <v>1</v>
      </c>
      <c r="D935" t="b">
        <f t="shared" si="39"/>
        <v>1</v>
      </c>
    </row>
    <row r="936" spans="2:4">
      <c r="B936" t="s">
        <v>4941</v>
      </c>
      <c r="C936" t="b">
        <f t="shared" si="38"/>
        <v>1</v>
      </c>
      <c r="D936" t="b">
        <f t="shared" si="39"/>
        <v>0</v>
      </c>
    </row>
    <row r="937" spans="2:4">
      <c r="B937" t="s">
        <v>1595</v>
      </c>
      <c r="C937" t="b">
        <f t="shared" si="38"/>
        <v>1</v>
      </c>
      <c r="D937" t="b">
        <f t="shared" si="39"/>
        <v>0</v>
      </c>
    </row>
    <row r="938" spans="2:4">
      <c r="B938" t="s">
        <v>1596</v>
      </c>
      <c r="C938" t="b">
        <f t="shared" si="38"/>
        <v>1</v>
      </c>
      <c r="D938" t="b">
        <f t="shared" si="39"/>
        <v>0</v>
      </c>
    </row>
    <row r="939" spans="2:4">
      <c r="B939" t="s">
        <v>2454</v>
      </c>
      <c r="C939" t="b">
        <f t="shared" si="38"/>
        <v>1</v>
      </c>
      <c r="D939" t="b">
        <f t="shared" si="39"/>
        <v>1</v>
      </c>
    </row>
    <row r="940" spans="2:4">
      <c r="B940" t="s">
        <v>4942</v>
      </c>
      <c r="C940" t="b">
        <f t="shared" si="38"/>
        <v>1</v>
      </c>
      <c r="D940" t="b">
        <f t="shared" si="39"/>
        <v>0</v>
      </c>
    </row>
    <row r="941" spans="2:4">
      <c r="B941" t="s">
        <v>1599</v>
      </c>
      <c r="C941" t="b">
        <f t="shared" si="38"/>
        <v>1</v>
      </c>
      <c r="D941" t="b">
        <f t="shared" si="39"/>
        <v>0</v>
      </c>
    </row>
    <row r="942" spans="2:4">
      <c r="B942" t="s">
        <v>2455</v>
      </c>
      <c r="C942" t="b">
        <f t="shared" si="38"/>
        <v>1</v>
      </c>
      <c r="D942" t="b">
        <f t="shared" si="39"/>
        <v>1</v>
      </c>
    </row>
    <row r="943" spans="2:4">
      <c r="B943" t="s">
        <v>4943</v>
      </c>
      <c r="C943" t="b">
        <f t="shared" si="38"/>
        <v>1</v>
      </c>
      <c r="D943" t="b">
        <f t="shared" si="39"/>
        <v>0</v>
      </c>
    </row>
    <row r="944" spans="2:4">
      <c r="B944" t="s">
        <v>4944</v>
      </c>
      <c r="C944" t="b">
        <f t="shared" si="38"/>
        <v>1</v>
      </c>
      <c r="D944" t="b">
        <f t="shared" si="39"/>
        <v>0</v>
      </c>
    </row>
    <row r="945" spans="2:4">
      <c r="B945" t="s">
        <v>4946</v>
      </c>
      <c r="C945" t="b">
        <f t="shared" si="38"/>
        <v>1</v>
      </c>
      <c r="D945" t="b">
        <f t="shared" si="39"/>
        <v>0</v>
      </c>
    </row>
    <row r="946" spans="2:4">
      <c r="B946" t="s">
        <v>1591</v>
      </c>
      <c r="C946" t="b">
        <f t="shared" si="38"/>
        <v>1</v>
      </c>
      <c r="D946" t="b">
        <f t="shared" si="39"/>
        <v>0</v>
      </c>
    </row>
    <row r="947" spans="2:4">
      <c r="B947" t="s">
        <v>1594</v>
      </c>
      <c r="C947" t="b">
        <f t="shared" si="38"/>
        <v>1</v>
      </c>
      <c r="D947" t="b">
        <f t="shared" si="39"/>
        <v>0</v>
      </c>
    </row>
    <row r="948" spans="2:4">
      <c r="B948" t="s">
        <v>1598</v>
      </c>
      <c r="C948" t="b">
        <f t="shared" si="38"/>
        <v>1</v>
      </c>
      <c r="D948" t="b">
        <f t="shared" si="39"/>
        <v>0</v>
      </c>
    </row>
    <row r="949" spans="2:4">
      <c r="B949" t="s">
        <v>1601</v>
      </c>
      <c r="C949" t="b">
        <f t="shared" si="38"/>
        <v>1</v>
      </c>
      <c r="D949" t="b">
        <f t="shared" si="39"/>
        <v>0</v>
      </c>
    </row>
    <row r="950" spans="2:4">
      <c r="B950" t="s">
        <v>1602</v>
      </c>
      <c r="C950" t="b">
        <f t="shared" si="38"/>
        <v>1</v>
      </c>
      <c r="D950" t="b">
        <f t="shared" si="39"/>
        <v>0</v>
      </c>
    </row>
    <row r="951" spans="2:4">
      <c r="B951" t="s">
        <v>4945</v>
      </c>
      <c r="C951" t="b">
        <f t="shared" si="38"/>
        <v>1</v>
      </c>
      <c r="D951" t="b">
        <f t="shared" si="39"/>
        <v>0</v>
      </c>
    </row>
  </sheetData>
  <autoFilter ref="A1:E951" xr:uid="{BFE59D75-4803-FB4C-97DF-D8ABA98AF6A1}"/>
  <sortState xmlns:xlrd2="http://schemas.microsoft.com/office/spreadsheetml/2017/richdata2" ref="A2:A211">
    <sortCondition ref="A2:A211"/>
  </sortState>
  <phoneticPr fontId="4" type="noConversion"/>
  <dataValidations count="1">
    <dataValidation type="custom" allowBlank="1" showInputMessage="1" showErrorMessage="1" sqref="C2:D951" xr:uid="{2C4B57F5-50DD-604C-A884-892201A22E37}">
      <formula1>"TRUE"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E9A72-689C-1E4B-987E-611CA890E8B3}">
  <dimension ref="A1:C592"/>
  <sheetViews>
    <sheetView topLeftCell="A364" workbookViewId="0">
      <selection activeCell="B147" sqref="B147"/>
    </sheetView>
  </sheetViews>
  <sheetFormatPr baseColWidth="10" defaultRowHeight="16"/>
  <cols>
    <col min="1" max="1" width="67.5" customWidth="1"/>
    <col min="2" max="2" width="34.6640625" customWidth="1"/>
  </cols>
  <sheetData>
    <row r="1" spans="1:3">
      <c r="A1" t="s">
        <v>4861</v>
      </c>
      <c r="B1" t="s">
        <v>4862</v>
      </c>
    </row>
    <row r="2" spans="1:3">
      <c r="A2" s="6" t="s">
        <v>119</v>
      </c>
      <c r="B2" t="s">
        <v>731</v>
      </c>
      <c r="C2" t="b">
        <f>ISERROR(VLOOKUP(B2,$A$2:$A$1012,1,0))</f>
        <v>1</v>
      </c>
    </row>
    <row r="3" spans="1:3">
      <c r="A3" s="6" t="s">
        <v>4822</v>
      </c>
      <c r="B3" t="s">
        <v>4863</v>
      </c>
      <c r="C3" t="b">
        <f>ISERROR(VLOOKUP(B3,$A$2:$A$1012,1,0))</f>
        <v>1</v>
      </c>
    </row>
    <row r="4" spans="1:3">
      <c r="A4" s="6" t="s">
        <v>739</v>
      </c>
      <c r="B4" t="s">
        <v>4864</v>
      </c>
      <c r="C4" t="b">
        <f t="shared" ref="C4:C67" si="0">ISERROR(VLOOKUP(B4,$A$2:$A$1012,1,0))</f>
        <v>1</v>
      </c>
    </row>
    <row r="5" spans="1:3">
      <c r="A5" s="6" t="s">
        <v>122</v>
      </c>
      <c r="B5" t="s">
        <v>733</v>
      </c>
      <c r="C5" t="b">
        <f t="shared" si="0"/>
        <v>1</v>
      </c>
    </row>
    <row r="6" spans="1:3">
      <c r="A6" s="6" t="s">
        <v>123</v>
      </c>
      <c r="B6" t="s">
        <v>119</v>
      </c>
      <c r="C6" t="b">
        <f t="shared" si="0"/>
        <v>0</v>
      </c>
    </row>
    <row r="7" spans="1:3">
      <c r="A7" s="6" t="s">
        <v>124</v>
      </c>
      <c r="B7" t="s">
        <v>120</v>
      </c>
      <c r="C7" t="b">
        <f t="shared" si="0"/>
        <v>1</v>
      </c>
    </row>
    <row r="8" spans="1:3">
      <c r="A8" s="6" t="s">
        <v>125</v>
      </c>
      <c r="B8" t="s">
        <v>121</v>
      </c>
      <c r="C8" t="b">
        <f t="shared" si="0"/>
        <v>1</v>
      </c>
    </row>
    <row r="9" spans="1:3">
      <c r="A9" s="6" t="s">
        <v>126</v>
      </c>
      <c r="B9" t="s">
        <v>3846</v>
      </c>
      <c r="C9" t="b">
        <f t="shared" si="0"/>
        <v>1</v>
      </c>
    </row>
    <row r="10" spans="1:3">
      <c r="A10" s="6" t="s">
        <v>127</v>
      </c>
      <c r="B10" t="s">
        <v>131</v>
      </c>
      <c r="C10" t="b">
        <f t="shared" si="0"/>
        <v>0</v>
      </c>
    </row>
    <row r="11" spans="1:3">
      <c r="A11" s="6" t="s">
        <v>128</v>
      </c>
      <c r="B11" t="s">
        <v>132</v>
      </c>
      <c r="C11" t="b">
        <f t="shared" si="0"/>
        <v>0</v>
      </c>
    </row>
    <row r="12" spans="1:3">
      <c r="A12" s="6" t="s">
        <v>1565</v>
      </c>
      <c r="B12" t="s">
        <v>133</v>
      </c>
      <c r="C12" t="b">
        <f t="shared" si="0"/>
        <v>0</v>
      </c>
    </row>
    <row r="13" spans="1:3">
      <c r="A13" s="6" t="s">
        <v>130</v>
      </c>
      <c r="B13" t="s">
        <v>134</v>
      </c>
      <c r="C13" t="b">
        <f t="shared" si="0"/>
        <v>0</v>
      </c>
    </row>
    <row r="14" spans="1:3">
      <c r="A14" s="6" t="s">
        <v>131</v>
      </c>
      <c r="B14" t="s">
        <v>135</v>
      </c>
      <c r="C14" t="b">
        <f t="shared" si="0"/>
        <v>0</v>
      </c>
    </row>
    <row r="15" spans="1:3">
      <c r="A15" s="6" t="s">
        <v>132</v>
      </c>
      <c r="B15" t="s">
        <v>136</v>
      </c>
      <c r="C15" t="b">
        <f t="shared" si="0"/>
        <v>0</v>
      </c>
    </row>
    <row r="16" spans="1:3">
      <c r="A16" s="6" t="s">
        <v>133</v>
      </c>
      <c r="B16" t="s">
        <v>137</v>
      </c>
      <c r="C16" t="b">
        <f t="shared" si="0"/>
        <v>0</v>
      </c>
    </row>
    <row r="17" spans="1:3">
      <c r="A17" s="6" t="s">
        <v>134</v>
      </c>
      <c r="B17" t="s">
        <v>138</v>
      </c>
      <c r="C17" t="b">
        <f t="shared" si="0"/>
        <v>0</v>
      </c>
    </row>
    <row r="18" spans="1:3">
      <c r="A18" s="6" t="s">
        <v>135</v>
      </c>
      <c r="B18" t="s">
        <v>139</v>
      </c>
      <c r="C18" t="b">
        <f t="shared" si="0"/>
        <v>0</v>
      </c>
    </row>
    <row r="19" spans="1:3">
      <c r="A19" s="6" t="s">
        <v>136</v>
      </c>
      <c r="B19" t="s">
        <v>140</v>
      </c>
      <c r="C19" t="b">
        <f t="shared" si="0"/>
        <v>0</v>
      </c>
    </row>
    <row r="20" spans="1:3">
      <c r="A20" s="6" t="s">
        <v>137</v>
      </c>
      <c r="B20" t="s">
        <v>141</v>
      </c>
      <c r="C20" t="b">
        <f t="shared" si="0"/>
        <v>0</v>
      </c>
    </row>
    <row r="21" spans="1:3">
      <c r="A21" s="6" t="s">
        <v>138</v>
      </c>
      <c r="B21" t="s">
        <v>142</v>
      </c>
      <c r="C21" t="b">
        <f t="shared" si="0"/>
        <v>0</v>
      </c>
    </row>
    <row r="22" spans="1:3">
      <c r="A22" s="6" t="s">
        <v>139</v>
      </c>
      <c r="B22" t="s">
        <v>4826</v>
      </c>
      <c r="C22" t="b">
        <f t="shared" si="0"/>
        <v>0</v>
      </c>
    </row>
    <row r="23" spans="1:3">
      <c r="A23" s="6" t="s">
        <v>140</v>
      </c>
      <c r="B23" t="s">
        <v>184</v>
      </c>
      <c r="C23" t="b">
        <f t="shared" si="0"/>
        <v>0</v>
      </c>
    </row>
    <row r="24" spans="1:3">
      <c r="A24" s="6" t="s">
        <v>141</v>
      </c>
      <c r="B24" t="s">
        <v>185</v>
      </c>
      <c r="C24" t="b">
        <f t="shared" si="0"/>
        <v>0</v>
      </c>
    </row>
    <row r="25" spans="1:3">
      <c r="A25" s="6" t="s">
        <v>142</v>
      </c>
      <c r="B25" t="s">
        <v>3849</v>
      </c>
      <c r="C25" t="b">
        <f t="shared" si="0"/>
        <v>1</v>
      </c>
    </row>
    <row r="26" spans="1:3">
      <c r="A26" s="6" t="s">
        <v>811</v>
      </c>
      <c r="B26" t="s">
        <v>187</v>
      </c>
      <c r="C26" t="b">
        <f t="shared" si="0"/>
        <v>0</v>
      </c>
    </row>
    <row r="27" spans="1:3">
      <c r="A27" s="6" t="s">
        <v>4107</v>
      </c>
      <c r="B27" t="s">
        <v>188</v>
      </c>
      <c r="C27" t="b">
        <f t="shared" si="0"/>
        <v>0</v>
      </c>
    </row>
    <row r="28" spans="1:3">
      <c r="A28" s="6" t="s">
        <v>3498</v>
      </c>
      <c r="B28" t="s">
        <v>189</v>
      </c>
      <c r="C28" t="b">
        <f t="shared" si="0"/>
        <v>0</v>
      </c>
    </row>
    <row r="29" spans="1:3">
      <c r="A29" s="6" t="s">
        <v>4823</v>
      </c>
      <c r="B29" t="s">
        <v>191</v>
      </c>
      <c r="C29" t="b">
        <f t="shared" si="0"/>
        <v>0</v>
      </c>
    </row>
    <row r="30" spans="1:3">
      <c r="A30" s="6" t="s">
        <v>4824</v>
      </c>
      <c r="B30" t="s">
        <v>192</v>
      </c>
      <c r="C30" t="b">
        <f t="shared" si="0"/>
        <v>0</v>
      </c>
    </row>
    <row r="31" spans="1:3">
      <c r="A31" s="6" t="s">
        <v>4825</v>
      </c>
      <c r="B31" t="s">
        <v>194</v>
      </c>
      <c r="C31" t="b">
        <f t="shared" si="0"/>
        <v>0</v>
      </c>
    </row>
    <row r="32" spans="1:3">
      <c r="A32" s="6" t="s">
        <v>4826</v>
      </c>
      <c r="B32" t="s">
        <v>4865</v>
      </c>
      <c r="C32" t="b">
        <f t="shared" si="0"/>
        <v>1</v>
      </c>
    </row>
    <row r="33" spans="1:3">
      <c r="A33" s="6" t="s">
        <v>4827</v>
      </c>
      <c r="B33" t="s">
        <v>34</v>
      </c>
      <c r="C33" t="b">
        <f t="shared" si="0"/>
        <v>0</v>
      </c>
    </row>
    <row r="34" spans="1:3">
      <c r="A34" s="6" t="s">
        <v>4828</v>
      </c>
      <c r="B34" t="s">
        <v>249</v>
      </c>
      <c r="C34" t="b">
        <f t="shared" si="0"/>
        <v>0</v>
      </c>
    </row>
    <row r="35" spans="1:3">
      <c r="A35" s="6" t="s">
        <v>143</v>
      </c>
      <c r="B35" t="s">
        <v>35</v>
      </c>
      <c r="C35" t="b">
        <f t="shared" si="0"/>
        <v>0</v>
      </c>
    </row>
    <row r="36" spans="1:3">
      <c r="A36" s="6" t="s">
        <v>144</v>
      </c>
      <c r="B36" t="s">
        <v>250</v>
      </c>
      <c r="C36" t="b">
        <f t="shared" si="0"/>
        <v>0</v>
      </c>
    </row>
    <row r="37" spans="1:3">
      <c r="A37" s="6" t="s">
        <v>145</v>
      </c>
      <c r="B37" t="s">
        <v>251</v>
      </c>
      <c r="C37" t="b">
        <f t="shared" si="0"/>
        <v>0</v>
      </c>
    </row>
    <row r="38" spans="1:3">
      <c r="A38" s="6" t="s">
        <v>146</v>
      </c>
      <c r="B38" t="s">
        <v>252</v>
      </c>
      <c r="C38" t="b">
        <f t="shared" si="0"/>
        <v>0</v>
      </c>
    </row>
    <row r="39" spans="1:3">
      <c r="A39" s="6" t="s">
        <v>147</v>
      </c>
      <c r="B39" t="s">
        <v>253</v>
      </c>
      <c r="C39" t="b">
        <f t="shared" si="0"/>
        <v>0</v>
      </c>
    </row>
    <row r="40" spans="1:3">
      <c r="A40" s="6" t="s">
        <v>148</v>
      </c>
      <c r="B40" t="s">
        <v>254</v>
      </c>
      <c r="C40" t="b">
        <f t="shared" si="0"/>
        <v>0</v>
      </c>
    </row>
    <row r="41" spans="1:3">
      <c r="A41" s="6" t="s">
        <v>149</v>
      </c>
      <c r="B41" t="s">
        <v>255</v>
      </c>
      <c r="C41" t="b">
        <f t="shared" si="0"/>
        <v>0</v>
      </c>
    </row>
    <row r="42" spans="1:3">
      <c r="A42" s="6" t="s">
        <v>150</v>
      </c>
      <c r="B42" t="s">
        <v>256</v>
      </c>
      <c r="C42" t="b">
        <f t="shared" si="0"/>
        <v>0</v>
      </c>
    </row>
    <row r="43" spans="1:3">
      <c r="A43" s="6" t="s">
        <v>151</v>
      </c>
      <c r="B43" t="s">
        <v>257</v>
      </c>
      <c r="C43" t="b">
        <f t="shared" si="0"/>
        <v>0</v>
      </c>
    </row>
    <row r="44" spans="1:3">
      <c r="A44" s="6" t="s">
        <v>152</v>
      </c>
      <c r="B44" t="s">
        <v>258</v>
      </c>
      <c r="C44" t="b">
        <f t="shared" si="0"/>
        <v>0</v>
      </c>
    </row>
    <row r="45" spans="1:3">
      <c r="A45" s="6" t="s">
        <v>153</v>
      </c>
      <c r="B45" t="s">
        <v>259</v>
      </c>
      <c r="C45" t="b">
        <f t="shared" si="0"/>
        <v>0</v>
      </c>
    </row>
    <row r="46" spans="1:3">
      <c r="A46" s="6" t="s">
        <v>154</v>
      </c>
      <c r="B46" t="s">
        <v>260</v>
      </c>
      <c r="C46" t="b">
        <f t="shared" si="0"/>
        <v>0</v>
      </c>
    </row>
    <row r="47" spans="1:3">
      <c r="A47" s="6" t="s">
        <v>155</v>
      </c>
      <c r="B47" t="s">
        <v>261</v>
      </c>
      <c r="C47" t="b">
        <f t="shared" si="0"/>
        <v>0</v>
      </c>
    </row>
    <row r="48" spans="1:3">
      <c r="A48" s="6" t="s">
        <v>156</v>
      </c>
      <c r="B48" t="s">
        <v>262</v>
      </c>
      <c r="C48" t="b">
        <f t="shared" si="0"/>
        <v>0</v>
      </c>
    </row>
    <row r="49" spans="1:3">
      <c r="A49" s="6" t="s">
        <v>157</v>
      </c>
      <c r="B49" t="s">
        <v>263</v>
      </c>
      <c r="C49" t="b">
        <f t="shared" si="0"/>
        <v>0</v>
      </c>
    </row>
    <row r="50" spans="1:3">
      <c r="A50" s="6" t="s">
        <v>158</v>
      </c>
      <c r="B50" t="s">
        <v>264</v>
      </c>
      <c r="C50" t="b">
        <f t="shared" si="0"/>
        <v>0</v>
      </c>
    </row>
    <row r="51" spans="1:3">
      <c r="A51" s="6" t="s">
        <v>171</v>
      </c>
      <c r="B51" t="s">
        <v>265</v>
      </c>
      <c r="C51" t="b">
        <f t="shared" si="0"/>
        <v>0</v>
      </c>
    </row>
    <row r="52" spans="1:3">
      <c r="A52" s="6" t="s">
        <v>172</v>
      </c>
      <c r="B52" t="s">
        <v>266</v>
      </c>
      <c r="C52" t="b">
        <f t="shared" si="0"/>
        <v>0</v>
      </c>
    </row>
    <row r="53" spans="1:3">
      <c r="A53" s="6" t="s">
        <v>173</v>
      </c>
      <c r="B53" t="s">
        <v>267</v>
      </c>
      <c r="C53" t="b">
        <f t="shared" si="0"/>
        <v>0</v>
      </c>
    </row>
    <row r="54" spans="1:3">
      <c r="A54" s="6" t="s">
        <v>174</v>
      </c>
      <c r="B54" t="s">
        <v>268</v>
      </c>
      <c r="C54" t="b">
        <f t="shared" si="0"/>
        <v>0</v>
      </c>
    </row>
    <row r="55" spans="1:3">
      <c r="A55" s="6" t="s">
        <v>175</v>
      </c>
      <c r="B55" t="s">
        <v>269</v>
      </c>
      <c r="C55" t="b">
        <f t="shared" si="0"/>
        <v>0</v>
      </c>
    </row>
    <row r="56" spans="1:3">
      <c r="A56" s="6" t="s">
        <v>176</v>
      </c>
      <c r="B56" t="s">
        <v>270</v>
      </c>
      <c r="C56" t="b">
        <f t="shared" si="0"/>
        <v>0</v>
      </c>
    </row>
    <row r="57" spans="1:3">
      <c r="A57" s="6" t="s">
        <v>4108</v>
      </c>
      <c r="B57" t="s">
        <v>735</v>
      </c>
      <c r="C57" t="b">
        <f t="shared" si="0"/>
        <v>0</v>
      </c>
    </row>
    <row r="58" spans="1:3">
      <c r="A58" s="6" t="s">
        <v>178</v>
      </c>
      <c r="B58" t="s">
        <v>273</v>
      </c>
      <c r="C58" t="b">
        <f t="shared" si="0"/>
        <v>0</v>
      </c>
    </row>
    <row r="59" spans="1:3">
      <c r="A59" s="6" t="s">
        <v>179</v>
      </c>
      <c r="B59" t="s">
        <v>274</v>
      </c>
      <c r="C59" t="b">
        <f t="shared" si="0"/>
        <v>0</v>
      </c>
    </row>
    <row r="60" spans="1:3">
      <c r="A60" s="6" t="s">
        <v>180</v>
      </c>
      <c r="B60" t="s">
        <v>275</v>
      </c>
      <c r="C60" t="b">
        <f t="shared" si="0"/>
        <v>0</v>
      </c>
    </row>
    <row r="61" spans="1:3">
      <c r="A61" s="6" t="s">
        <v>181</v>
      </c>
      <c r="B61" t="s">
        <v>276</v>
      </c>
      <c r="C61" t="b">
        <f t="shared" si="0"/>
        <v>1</v>
      </c>
    </row>
    <row r="62" spans="1:3">
      <c r="A62" s="6" t="s">
        <v>182</v>
      </c>
      <c r="B62" t="s">
        <v>277</v>
      </c>
      <c r="C62" t="b">
        <f t="shared" si="0"/>
        <v>0</v>
      </c>
    </row>
    <row r="63" spans="1:3">
      <c r="A63" s="6" t="s">
        <v>183</v>
      </c>
      <c r="B63" t="s">
        <v>278</v>
      </c>
      <c r="C63" t="b">
        <f t="shared" si="0"/>
        <v>0</v>
      </c>
    </row>
    <row r="64" spans="1:3">
      <c r="A64" s="6" t="s">
        <v>159</v>
      </c>
      <c r="B64" t="s">
        <v>280</v>
      </c>
      <c r="C64" t="b">
        <f t="shared" si="0"/>
        <v>0</v>
      </c>
    </row>
    <row r="65" spans="1:3">
      <c r="A65" s="6" t="s">
        <v>160</v>
      </c>
      <c r="B65" t="s">
        <v>281</v>
      </c>
      <c r="C65" t="b">
        <f t="shared" si="0"/>
        <v>0</v>
      </c>
    </row>
    <row r="66" spans="1:3">
      <c r="A66" s="6" t="s">
        <v>161</v>
      </c>
      <c r="B66" t="s">
        <v>282</v>
      </c>
      <c r="C66" t="b">
        <f t="shared" si="0"/>
        <v>0</v>
      </c>
    </row>
    <row r="67" spans="1:3">
      <c r="A67" s="6" t="s">
        <v>162</v>
      </c>
      <c r="B67" t="s">
        <v>283</v>
      </c>
      <c r="C67" t="b">
        <f t="shared" si="0"/>
        <v>0</v>
      </c>
    </row>
    <row r="68" spans="1:3">
      <c r="A68" s="6" t="s">
        <v>163</v>
      </c>
      <c r="B68" t="s">
        <v>284</v>
      </c>
      <c r="C68" t="b">
        <f t="shared" ref="C68:C131" si="1">ISERROR(VLOOKUP(B68,$A$2:$A$1012,1,0))</f>
        <v>0</v>
      </c>
    </row>
    <row r="69" spans="1:3">
      <c r="A69" s="6" t="s">
        <v>164</v>
      </c>
      <c r="B69" t="s">
        <v>285</v>
      </c>
      <c r="C69" t="b">
        <f t="shared" si="1"/>
        <v>0</v>
      </c>
    </row>
    <row r="70" spans="1:3">
      <c r="A70" s="6" t="s">
        <v>165</v>
      </c>
      <c r="B70" t="s">
        <v>286</v>
      </c>
      <c r="C70" t="b">
        <f t="shared" si="1"/>
        <v>0</v>
      </c>
    </row>
    <row r="71" spans="1:3">
      <c r="A71" s="6" t="s">
        <v>166</v>
      </c>
      <c r="B71" t="s">
        <v>287</v>
      </c>
      <c r="C71" t="b">
        <f t="shared" si="1"/>
        <v>0</v>
      </c>
    </row>
    <row r="72" spans="1:3">
      <c r="A72" s="6" t="s">
        <v>167</v>
      </c>
      <c r="B72" t="s">
        <v>288</v>
      </c>
      <c r="C72" t="b">
        <f t="shared" si="1"/>
        <v>0</v>
      </c>
    </row>
    <row r="73" spans="1:3">
      <c r="A73" s="6" t="s">
        <v>168</v>
      </c>
      <c r="B73" t="s">
        <v>289</v>
      </c>
      <c r="C73" t="b">
        <f t="shared" si="1"/>
        <v>0</v>
      </c>
    </row>
    <row r="74" spans="1:3">
      <c r="A74" s="6" t="s">
        <v>169</v>
      </c>
      <c r="B74" t="s">
        <v>4866</v>
      </c>
      <c r="C74" s="2" t="b">
        <f t="shared" si="1"/>
        <v>1</v>
      </c>
    </row>
    <row r="75" spans="1:3">
      <c r="A75" s="6" t="s">
        <v>170</v>
      </c>
      <c r="B75" t="s">
        <v>294</v>
      </c>
      <c r="C75" t="b">
        <f t="shared" si="1"/>
        <v>0</v>
      </c>
    </row>
    <row r="76" spans="1:3">
      <c r="A76" s="6" t="s">
        <v>4829</v>
      </c>
      <c r="B76" t="s">
        <v>295</v>
      </c>
      <c r="C76" t="b">
        <f t="shared" si="1"/>
        <v>0</v>
      </c>
    </row>
    <row r="77" spans="1:3">
      <c r="A77" s="6" t="s">
        <v>4830</v>
      </c>
      <c r="B77" t="s">
        <v>296</v>
      </c>
      <c r="C77" t="b">
        <f t="shared" si="1"/>
        <v>0</v>
      </c>
    </row>
    <row r="78" spans="1:3">
      <c r="A78" s="6" t="s">
        <v>4831</v>
      </c>
      <c r="B78" t="s">
        <v>297</v>
      </c>
      <c r="C78" t="b">
        <f t="shared" si="1"/>
        <v>0</v>
      </c>
    </row>
    <row r="79" spans="1:3">
      <c r="A79" s="6" t="s">
        <v>4832</v>
      </c>
      <c r="B79" t="s">
        <v>298</v>
      </c>
      <c r="C79" t="b">
        <f t="shared" si="1"/>
        <v>0</v>
      </c>
    </row>
    <row r="80" spans="1:3">
      <c r="A80" s="6" t="s">
        <v>4833</v>
      </c>
      <c r="B80" t="s">
        <v>299</v>
      </c>
      <c r="C80" t="b">
        <f t="shared" si="1"/>
        <v>0</v>
      </c>
    </row>
    <row r="81" spans="1:3">
      <c r="A81" s="6" t="s">
        <v>4834</v>
      </c>
      <c r="B81" t="s">
        <v>300</v>
      </c>
      <c r="C81" t="b">
        <f t="shared" si="1"/>
        <v>0</v>
      </c>
    </row>
    <row r="82" spans="1:3">
      <c r="A82" s="6" t="s">
        <v>4835</v>
      </c>
      <c r="B82" t="s">
        <v>301</v>
      </c>
      <c r="C82" t="b">
        <f t="shared" si="1"/>
        <v>0</v>
      </c>
    </row>
    <row r="83" spans="1:3">
      <c r="A83" s="6" t="s">
        <v>4836</v>
      </c>
      <c r="B83" t="s">
        <v>302</v>
      </c>
      <c r="C83" t="b">
        <f t="shared" si="1"/>
        <v>0</v>
      </c>
    </row>
    <row r="84" spans="1:3">
      <c r="A84" s="6" t="s">
        <v>4837</v>
      </c>
      <c r="B84" t="s">
        <v>303</v>
      </c>
      <c r="C84" t="b">
        <f t="shared" si="1"/>
        <v>0</v>
      </c>
    </row>
    <row r="85" spans="1:3">
      <c r="A85" s="6" t="s">
        <v>4838</v>
      </c>
      <c r="B85" t="s">
        <v>304</v>
      </c>
      <c r="C85" t="b">
        <f t="shared" si="1"/>
        <v>0</v>
      </c>
    </row>
    <row r="86" spans="1:3">
      <c r="A86" s="6" t="s">
        <v>4839</v>
      </c>
      <c r="B86" t="s">
        <v>305</v>
      </c>
      <c r="C86" t="b">
        <f t="shared" si="1"/>
        <v>0</v>
      </c>
    </row>
    <row r="87" spans="1:3">
      <c r="A87" s="6" t="s">
        <v>4840</v>
      </c>
      <c r="B87" t="s">
        <v>306</v>
      </c>
      <c r="C87" t="b">
        <f t="shared" si="1"/>
        <v>0</v>
      </c>
    </row>
    <row r="88" spans="1:3">
      <c r="A88" s="6" t="s">
        <v>4841</v>
      </c>
      <c r="B88" t="s">
        <v>307</v>
      </c>
      <c r="C88" t="b">
        <f t="shared" si="1"/>
        <v>0</v>
      </c>
    </row>
    <row r="89" spans="1:3">
      <c r="A89" s="6" t="s">
        <v>4842</v>
      </c>
      <c r="B89" t="s">
        <v>308</v>
      </c>
      <c r="C89" t="b">
        <f t="shared" si="1"/>
        <v>0</v>
      </c>
    </row>
    <row r="90" spans="1:3">
      <c r="A90" s="6" t="s">
        <v>4843</v>
      </c>
      <c r="B90" t="s">
        <v>309</v>
      </c>
      <c r="C90" t="b">
        <f t="shared" si="1"/>
        <v>0</v>
      </c>
    </row>
    <row r="91" spans="1:3">
      <c r="A91" s="6" t="s">
        <v>4844</v>
      </c>
      <c r="B91" t="s">
        <v>310</v>
      </c>
      <c r="C91" t="b">
        <f t="shared" si="1"/>
        <v>0</v>
      </c>
    </row>
    <row r="92" spans="1:3">
      <c r="A92" s="6" t="s">
        <v>4845</v>
      </c>
      <c r="B92" t="s">
        <v>311</v>
      </c>
      <c r="C92" t="b">
        <f t="shared" si="1"/>
        <v>0</v>
      </c>
    </row>
    <row r="93" spans="1:3">
      <c r="A93" s="6" t="s">
        <v>184</v>
      </c>
      <c r="B93" t="s">
        <v>312</v>
      </c>
      <c r="C93" t="b">
        <f t="shared" si="1"/>
        <v>0</v>
      </c>
    </row>
    <row r="94" spans="1:3">
      <c r="A94" s="6" t="s">
        <v>185</v>
      </c>
      <c r="B94" t="s">
        <v>313</v>
      </c>
      <c r="C94" t="b">
        <f t="shared" si="1"/>
        <v>0</v>
      </c>
    </row>
    <row r="95" spans="1:3">
      <c r="A95" s="6" t="s">
        <v>186</v>
      </c>
      <c r="B95" t="s">
        <v>314</v>
      </c>
      <c r="C95" t="b">
        <f t="shared" si="1"/>
        <v>0</v>
      </c>
    </row>
    <row r="96" spans="1:3">
      <c r="A96" s="6" t="s">
        <v>187</v>
      </c>
      <c r="B96" t="s">
        <v>315</v>
      </c>
      <c r="C96" t="b">
        <f t="shared" si="1"/>
        <v>0</v>
      </c>
    </row>
    <row r="97" spans="1:3">
      <c r="A97" s="6" t="s">
        <v>188</v>
      </c>
      <c r="B97" t="s">
        <v>316</v>
      </c>
      <c r="C97" t="b">
        <f t="shared" si="1"/>
        <v>0</v>
      </c>
    </row>
    <row r="98" spans="1:3">
      <c r="A98" s="6" t="s">
        <v>189</v>
      </c>
      <c r="B98" t="s">
        <v>317</v>
      </c>
      <c r="C98" t="b">
        <f t="shared" si="1"/>
        <v>0</v>
      </c>
    </row>
    <row r="99" spans="1:3">
      <c r="A99" s="6" t="s">
        <v>190</v>
      </c>
      <c r="B99" t="s">
        <v>318</v>
      </c>
      <c r="C99" t="b">
        <f t="shared" si="1"/>
        <v>0</v>
      </c>
    </row>
    <row r="100" spans="1:3">
      <c r="A100" s="6" t="s">
        <v>191</v>
      </c>
      <c r="B100" t="s">
        <v>319</v>
      </c>
      <c r="C100" t="b">
        <f t="shared" si="1"/>
        <v>0</v>
      </c>
    </row>
    <row r="101" spans="1:3">
      <c r="A101" s="6" t="s">
        <v>192</v>
      </c>
      <c r="B101" t="s">
        <v>320</v>
      </c>
      <c r="C101" t="b">
        <f t="shared" si="1"/>
        <v>0</v>
      </c>
    </row>
    <row r="102" spans="1:3">
      <c r="A102" s="6" t="s">
        <v>193</v>
      </c>
      <c r="B102" t="s">
        <v>321</v>
      </c>
      <c r="C102" t="b">
        <f t="shared" si="1"/>
        <v>0</v>
      </c>
    </row>
    <row r="103" spans="1:3">
      <c r="A103" s="6" t="s">
        <v>194</v>
      </c>
      <c r="B103" t="s">
        <v>322</v>
      </c>
      <c r="C103" t="b">
        <f t="shared" si="1"/>
        <v>0</v>
      </c>
    </row>
    <row r="104" spans="1:3">
      <c r="A104" s="6" t="s">
        <v>740</v>
      </c>
      <c r="B104" t="s">
        <v>323</v>
      </c>
      <c r="C104" t="b">
        <f t="shared" si="1"/>
        <v>0</v>
      </c>
    </row>
    <row r="105" spans="1:3">
      <c r="A105" s="6" t="s">
        <v>4846</v>
      </c>
      <c r="B105" t="s">
        <v>324</v>
      </c>
      <c r="C105" t="b">
        <f t="shared" si="1"/>
        <v>0</v>
      </c>
    </row>
    <row r="106" spans="1:3">
      <c r="A106" s="6" t="s">
        <v>4847</v>
      </c>
      <c r="B106" t="s">
        <v>325</v>
      </c>
      <c r="C106" t="b">
        <f t="shared" si="1"/>
        <v>0</v>
      </c>
    </row>
    <row r="107" spans="1:3">
      <c r="A107" s="6" t="s">
        <v>4848</v>
      </c>
      <c r="B107" t="s">
        <v>326</v>
      </c>
      <c r="C107" t="b">
        <f t="shared" si="1"/>
        <v>0</v>
      </c>
    </row>
    <row r="108" spans="1:3">
      <c r="A108" s="6" t="s">
        <v>4849</v>
      </c>
      <c r="B108" t="s">
        <v>327</v>
      </c>
      <c r="C108" t="b">
        <f t="shared" si="1"/>
        <v>0</v>
      </c>
    </row>
    <row r="109" spans="1:3">
      <c r="A109" s="6" t="s">
        <v>4850</v>
      </c>
      <c r="B109" t="s">
        <v>328</v>
      </c>
      <c r="C109" t="b">
        <f t="shared" si="1"/>
        <v>0</v>
      </c>
    </row>
    <row r="110" spans="1:3">
      <c r="A110" s="6" t="s">
        <v>4851</v>
      </c>
      <c r="B110" t="s">
        <v>329</v>
      </c>
      <c r="C110" t="b">
        <f t="shared" si="1"/>
        <v>0</v>
      </c>
    </row>
    <row r="111" spans="1:3">
      <c r="A111" s="6" t="s">
        <v>195</v>
      </c>
      <c r="B111" t="s">
        <v>330</v>
      </c>
      <c r="C111" t="b">
        <f t="shared" si="1"/>
        <v>0</v>
      </c>
    </row>
    <row r="112" spans="1:3">
      <c r="A112" s="6" t="s">
        <v>196</v>
      </c>
      <c r="B112" t="s">
        <v>331</v>
      </c>
      <c r="C112" t="b">
        <f t="shared" si="1"/>
        <v>0</v>
      </c>
    </row>
    <row r="113" spans="1:3">
      <c r="A113" s="6" t="s">
        <v>197</v>
      </c>
      <c r="B113" t="s">
        <v>332</v>
      </c>
      <c r="C113" t="b">
        <f t="shared" si="1"/>
        <v>0</v>
      </c>
    </row>
    <row r="114" spans="1:3">
      <c r="A114" s="6" t="s">
        <v>198</v>
      </c>
      <c r="B114" t="s">
        <v>333</v>
      </c>
      <c r="C114" t="b">
        <f t="shared" si="1"/>
        <v>0</v>
      </c>
    </row>
    <row r="115" spans="1:3">
      <c r="A115" s="6" t="s">
        <v>199</v>
      </c>
      <c r="B115" t="s">
        <v>334</v>
      </c>
      <c r="C115" t="b">
        <f t="shared" si="1"/>
        <v>0</v>
      </c>
    </row>
    <row r="116" spans="1:3">
      <c r="A116" s="6" t="s">
        <v>200</v>
      </c>
      <c r="B116" t="s">
        <v>335</v>
      </c>
      <c r="C116" t="b">
        <f t="shared" si="1"/>
        <v>0</v>
      </c>
    </row>
    <row r="117" spans="1:3">
      <c r="A117" s="6" t="s">
        <v>31</v>
      </c>
      <c r="B117" t="s">
        <v>336</v>
      </c>
      <c r="C117" t="b">
        <f t="shared" si="1"/>
        <v>0</v>
      </c>
    </row>
    <row r="118" spans="1:3">
      <c r="A118" s="6" t="s">
        <v>4852</v>
      </c>
      <c r="B118" t="s">
        <v>337</v>
      </c>
      <c r="C118" t="b">
        <f t="shared" si="1"/>
        <v>0</v>
      </c>
    </row>
    <row r="119" spans="1:3">
      <c r="A119" s="6" t="s">
        <v>203</v>
      </c>
      <c r="B119" t="s">
        <v>338</v>
      </c>
      <c r="C119" t="b">
        <f t="shared" si="1"/>
        <v>0</v>
      </c>
    </row>
    <row r="120" spans="1:3">
      <c r="A120" s="6" t="s">
        <v>204</v>
      </c>
      <c r="B120" t="s">
        <v>339</v>
      </c>
      <c r="C120" t="b">
        <f t="shared" si="1"/>
        <v>0</v>
      </c>
    </row>
    <row r="121" spans="1:3">
      <c r="A121" s="6" t="s">
        <v>4853</v>
      </c>
      <c r="B121" t="s">
        <v>340</v>
      </c>
      <c r="C121" t="b">
        <f t="shared" si="1"/>
        <v>0</v>
      </c>
    </row>
    <row r="122" spans="1:3">
      <c r="A122" s="6" t="s">
        <v>206</v>
      </c>
      <c r="B122" t="s">
        <v>341</v>
      </c>
      <c r="C122" t="b">
        <f t="shared" si="1"/>
        <v>0</v>
      </c>
    </row>
    <row r="123" spans="1:3">
      <c r="A123" s="6" t="s">
        <v>4854</v>
      </c>
      <c r="B123" t="s">
        <v>342</v>
      </c>
      <c r="C123" t="b">
        <f t="shared" si="1"/>
        <v>0</v>
      </c>
    </row>
    <row r="124" spans="1:3">
      <c r="A124" s="6" t="s">
        <v>208</v>
      </c>
      <c r="B124" t="s">
        <v>343</v>
      </c>
      <c r="C124" t="b">
        <f t="shared" si="1"/>
        <v>0</v>
      </c>
    </row>
    <row r="125" spans="1:3">
      <c r="A125" s="6" t="s">
        <v>4855</v>
      </c>
      <c r="B125" t="s">
        <v>344</v>
      </c>
      <c r="C125" t="b">
        <f t="shared" si="1"/>
        <v>0</v>
      </c>
    </row>
    <row r="126" spans="1:3">
      <c r="A126" s="6" t="s">
        <v>210</v>
      </c>
      <c r="B126" t="s">
        <v>345</v>
      </c>
      <c r="C126" t="b">
        <f t="shared" si="1"/>
        <v>0</v>
      </c>
    </row>
    <row r="127" spans="1:3">
      <c r="A127" s="6" t="s">
        <v>4856</v>
      </c>
      <c r="B127" t="s">
        <v>346</v>
      </c>
      <c r="C127" t="b">
        <f t="shared" si="1"/>
        <v>0</v>
      </c>
    </row>
    <row r="128" spans="1:3">
      <c r="A128" s="6" t="s">
        <v>212</v>
      </c>
      <c r="B128" t="s">
        <v>347</v>
      </c>
      <c r="C128" t="b">
        <f t="shared" si="1"/>
        <v>0</v>
      </c>
    </row>
    <row r="129" spans="1:3">
      <c r="A129" s="6" t="s">
        <v>4857</v>
      </c>
      <c r="B129" t="s">
        <v>348</v>
      </c>
      <c r="C129" t="b">
        <f t="shared" si="1"/>
        <v>0</v>
      </c>
    </row>
    <row r="130" spans="1:3">
      <c r="A130" s="6" t="s">
        <v>33</v>
      </c>
      <c r="B130" t="s">
        <v>349</v>
      </c>
      <c r="C130" t="b">
        <f t="shared" si="1"/>
        <v>0</v>
      </c>
    </row>
    <row r="131" spans="1:3">
      <c r="A131" s="6" t="s">
        <v>4858</v>
      </c>
      <c r="B131" t="s">
        <v>350</v>
      </c>
      <c r="C131" t="b">
        <f t="shared" si="1"/>
        <v>0</v>
      </c>
    </row>
    <row r="132" spans="1:3">
      <c r="A132" s="6" t="s">
        <v>213</v>
      </c>
      <c r="B132" t="s">
        <v>351</v>
      </c>
      <c r="C132" t="b">
        <f t="shared" ref="C132:C195" si="2">ISERROR(VLOOKUP(B132,$A$2:$A$1012,1,0))</f>
        <v>0</v>
      </c>
    </row>
    <row r="133" spans="1:3">
      <c r="A133" s="6" t="s">
        <v>4859</v>
      </c>
      <c r="B133" t="s">
        <v>352</v>
      </c>
      <c r="C133" t="b">
        <f t="shared" si="2"/>
        <v>0</v>
      </c>
    </row>
    <row r="134" spans="1:3">
      <c r="A134" s="6" t="s">
        <v>4860</v>
      </c>
      <c r="B134" t="s">
        <v>353</v>
      </c>
      <c r="C134" t="b">
        <f t="shared" si="2"/>
        <v>0</v>
      </c>
    </row>
    <row r="135" spans="1:3">
      <c r="A135" s="6" t="s">
        <v>216</v>
      </c>
      <c r="B135" t="s">
        <v>354</v>
      </c>
      <c r="C135" t="b">
        <f t="shared" si="2"/>
        <v>0</v>
      </c>
    </row>
    <row r="136" spans="1:3">
      <c r="A136" s="6" t="s">
        <v>217</v>
      </c>
      <c r="B136" t="s">
        <v>355</v>
      </c>
      <c r="C136" t="b">
        <f t="shared" si="2"/>
        <v>0</v>
      </c>
    </row>
    <row r="137" spans="1:3">
      <c r="A137" s="6" t="s">
        <v>218</v>
      </c>
      <c r="B137" t="s">
        <v>356</v>
      </c>
      <c r="C137" t="b">
        <f t="shared" si="2"/>
        <v>0</v>
      </c>
    </row>
    <row r="138" spans="1:3">
      <c r="A138" s="6" t="s">
        <v>219</v>
      </c>
      <c r="B138" t="s">
        <v>357</v>
      </c>
      <c r="C138" t="b">
        <f t="shared" si="2"/>
        <v>0</v>
      </c>
    </row>
    <row r="139" spans="1:3">
      <c r="A139" s="6" t="s">
        <v>220</v>
      </c>
      <c r="B139" t="s">
        <v>358</v>
      </c>
      <c r="C139" t="b">
        <f t="shared" si="2"/>
        <v>0</v>
      </c>
    </row>
    <row r="140" spans="1:3">
      <c r="A140" s="6" t="s">
        <v>222</v>
      </c>
      <c r="B140" t="s">
        <v>359</v>
      </c>
      <c r="C140" t="b">
        <f t="shared" si="2"/>
        <v>0</v>
      </c>
    </row>
    <row r="141" spans="1:3">
      <c r="A141" s="19" t="s">
        <v>221</v>
      </c>
      <c r="B141" t="s">
        <v>360</v>
      </c>
      <c r="C141" t="b">
        <f t="shared" si="2"/>
        <v>0</v>
      </c>
    </row>
    <row r="142" spans="1:3">
      <c r="A142" s="6" t="s">
        <v>223</v>
      </c>
      <c r="B142" t="s">
        <v>361</v>
      </c>
      <c r="C142" t="b">
        <f t="shared" si="2"/>
        <v>0</v>
      </c>
    </row>
    <row r="143" spans="1:3">
      <c r="A143" s="6" t="s">
        <v>224</v>
      </c>
      <c r="B143" t="s">
        <v>363</v>
      </c>
      <c r="C143" t="b">
        <f t="shared" si="2"/>
        <v>0</v>
      </c>
    </row>
    <row r="144" spans="1:3">
      <c r="A144" s="1" t="s">
        <v>225</v>
      </c>
      <c r="B144" t="s">
        <v>364</v>
      </c>
      <c r="C144" t="b">
        <f t="shared" si="2"/>
        <v>0</v>
      </c>
    </row>
    <row r="145" spans="1:3">
      <c r="A145" s="6" t="s">
        <v>226</v>
      </c>
      <c r="B145" t="s">
        <v>365</v>
      </c>
      <c r="C145" t="b">
        <f t="shared" si="2"/>
        <v>0</v>
      </c>
    </row>
    <row r="146" spans="1:3">
      <c r="A146" s="6" t="s">
        <v>227</v>
      </c>
      <c r="B146" t="s">
        <v>366</v>
      </c>
      <c r="C146" t="b">
        <f t="shared" si="2"/>
        <v>0</v>
      </c>
    </row>
    <row r="147" spans="1:3">
      <c r="A147" s="1" t="s">
        <v>228</v>
      </c>
      <c r="B147" t="s">
        <v>4867</v>
      </c>
      <c r="C147" s="2" t="b">
        <f t="shared" si="2"/>
        <v>1</v>
      </c>
    </row>
    <row r="148" spans="1:3">
      <c r="A148" s="6" t="s">
        <v>229</v>
      </c>
      <c r="B148" t="s">
        <v>367</v>
      </c>
      <c r="C148" t="b">
        <f t="shared" si="2"/>
        <v>0</v>
      </c>
    </row>
    <row r="149" spans="1:3">
      <c r="A149" s="6" t="s">
        <v>230</v>
      </c>
      <c r="B149" t="s">
        <v>368</v>
      </c>
      <c r="C149" t="b">
        <f t="shared" si="2"/>
        <v>0</v>
      </c>
    </row>
    <row r="150" spans="1:3">
      <c r="A150" s="1" t="s">
        <v>231</v>
      </c>
      <c r="B150" t="s">
        <v>369</v>
      </c>
      <c r="C150" t="b">
        <f t="shared" si="2"/>
        <v>0</v>
      </c>
    </row>
    <row r="151" spans="1:3">
      <c r="A151" s="6" t="s">
        <v>4109</v>
      </c>
      <c r="B151" t="s">
        <v>370</v>
      </c>
      <c r="C151" t="b">
        <f t="shared" si="2"/>
        <v>0</v>
      </c>
    </row>
    <row r="152" spans="1:3">
      <c r="A152" s="6" t="s">
        <v>233</v>
      </c>
      <c r="B152" t="s">
        <v>371</v>
      </c>
      <c r="C152" t="b">
        <f t="shared" si="2"/>
        <v>0</v>
      </c>
    </row>
    <row r="153" spans="1:3">
      <c r="A153" s="1" t="s">
        <v>234</v>
      </c>
      <c r="B153" t="s">
        <v>372</v>
      </c>
      <c r="C153" t="b">
        <f t="shared" si="2"/>
        <v>0</v>
      </c>
    </row>
    <row r="154" spans="1:3">
      <c r="A154" s="6" t="s">
        <v>235</v>
      </c>
      <c r="B154" t="s">
        <v>373</v>
      </c>
      <c r="C154" t="b">
        <f t="shared" si="2"/>
        <v>0</v>
      </c>
    </row>
    <row r="155" spans="1:3">
      <c r="A155" s="19" t="s">
        <v>236</v>
      </c>
      <c r="B155" t="s">
        <v>374</v>
      </c>
      <c r="C155" t="b">
        <f t="shared" si="2"/>
        <v>0</v>
      </c>
    </row>
    <row r="156" spans="1:3">
      <c r="A156" s="20" t="s">
        <v>237</v>
      </c>
      <c r="B156" t="s">
        <v>375</v>
      </c>
      <c r="C156" t="b">
        <f t="shared" si="2"/>
        <v>0</v>
      </c>
    </row>
    <row r="157" spans="1:3">
      <c r="A157" s="19" t="s">
        <v>238</v>
      </c>
      <c r="B157" t="s">
        <v>376</v>
      </c>
      <c r="C157" t="b">
        <f t="shared" si="2"/>
        <v>0</v>
      </c>
    </row>
    <row r="158" spans="1:3">
      <c r="A158" s="6" t="s">
        <v>239</v>
      </c>
      <c r="B158" t="s">
        <v>377</v>
      </c>
      <c r="C158" t="b">
        <f t="shared" si="2"/>
        <v>0</v>
      </c>
    </row>
    <row r="159" spans="1:3">
      <c r="A159" s="1" t="s">
        <v>240</v>
      </c>
      <c r="B159" t="s">
        <v>378</v>
      </c>
      <c r="C159" t="b">
        <f t="shared" si="2"/>
        <v>0</v>
      </c>
    </row>
    <row r="160" spans="1:3">
      <c r="A160" s="6" t="s">
        <v>241</v>
      </c>
      <c r="B160" t="s">
        <v>379</v>
      </c>
      <c r="C160" t="b">
        <f t="shared" si="2"/>
        <v>0</v>
      </c>
    </row>
    <row r="161" spans="1:3">
      <c r="A161" s="6" t="s">
        <v>4110</v>
      </c>
      <c r="B161" t="s">
        <v>380</v>
      </c>
      <c r="C161" t="b">
        <f t="shared" si="2"/>
        <v>0</v>
      </c>
    </row>
    <row r="162" spans="1:3">
      <c r="A162" s="6" t="s">
        <v>242</v>
      </c>
      <c r="B162" t="s">
        <v>381</v>
      </c>
      <c r="C162" t="b">
        <f t="shared" si="2"/>
        <v>0</v>
      </c>
    </row>
    <row r="163" spans="1:3">
      <c r="A163" s="6" t="s">
        <v>243</v>
      </c>
      <c r="B163" t="s">
        <v>382</v>
      </c>
      <c r="C163" t="b">
        <f t="shared" si="2"/>
        <v>0</v>
      </c>
    </row>
    <row r="164" spans="1:3">
      <c r="A164" s="6" t="s">
        <v>244</v>
      </c>
      <c r="B164" t="s">
        <v>38</v>
      </c>
      <c r="C164" t="b">
        <f t="shared" si="2"/>
        <v>0</v>
      </c>
    </row>
    <row r="165" spans="1:3">
      <c r="A165" s="6" t="s">
        <v>245</v>
      </c>
      <c r="B165" t="s">
        <v>383</v>
      </c>
      <c r="C165" t="b">
        <f t="shared" si="2"/>
        <v>0</v>
      </c>
    </row>
    <row r="166" spans="1:3">
      <c r="A166" s="6" t="s">
        <v>246</v>
      </c>
      <c r="B166" t="s">
        <v>384</v>
      </c>
      <c r="C166" t="b">
        <f t="shared" si="2"/>
        <v>0</v>
      </c>
    </row>
    <row r="167" spans="1:3">
      <c r="A167" s="6" t="s">
        <v>248</v>
      </c>
      <c r="B167" t="s">
        <v>385</v>
      </c>
      <c r="C167" t="b">
        <f t="shared" si="2"/>
        <v>0</v>
      </c>
    </row>
    <row r="168" spans="1:3">
      <c r="A168" s="21" t="s">
        <v>247</v>
      </c>
      <c r="B168" t="s">
        <v>386</v>
      </c>
      <c r="C168" t="b">
        <f t="shared" si="2"/>
        <v>0</v>
      </c>
    </row>
    <row r="169" spans="1:3">
      <c r="A169" s="6" t="s">
        <v>34</v>
      </c>
      <c r="B169" t="s">
        <v>387</v>
      </c>
      <c r="C169" t="b">
        <f t="shared" si="2"/>
        <v>0</v>
      </c>
    </row>
    <row r="170" spans="1:3">
      <c r="A170" s="6" t="s">
        <v>249</v>
      </c>
      <c r="B170" t="s">
        <v>388</v>
      </c>
      <c r="C170" t="b">
        <f t="shared" si="2"/>
        <v>0</v>
      </c>
    </row>
    <row r="171" spans="1:3">
      <c r="A171" s="6" t="s">
        <v>35</v>
      </c>
      <c r="B171" t="s">
        <v>389</v>
      </c>
      <c r="C171" t="b">
        <f t="shared" si="2"/>
        <v>0</v>
      </c>
    </row>
    <row r="172" spans="1:3">
      <c r="A172" s="6" t="s">
        <v>250</v>
      </c>
      <c r="B172" t="s">
        <v>390</v>
      </c>
      <c r="C172" t="b">
        <f t="shared" si="2"/>
        <v>0</v>
      </c>
    </row>
    <row r="173" spans="1:3">
      <c r="A173" s="6" t="s">
        <v>251</v>
      </c>
      <c r="B173" t="s">
        <v>391</v>
      </c>
      <c r="C173" t="b">
        <f t="shared" si="2"/>
        <v>0</v>
      </c>
    </row>
    <row r="174" spans="1:3">
      <c r="A174" s="6" t="s">
        <v>252</v>
      </c>
      <c r="B174" t="s">
        <v>392</v>
      </c>
      <c r="C174" t="b">
        <f t="shared" si="2"/>
        <v>0</v>
      </c>
    </row>
    <row r="175" spans="1:3">
      <c r="A175" s="6" t="s">
        <v>253</v>
      </c>
      <c r="B175" t="s">
        <v>393</v>
      </c>
      <c r="C175" t="b">
        <f t="shared" si="2"/>
        <v>0</v>
      </c>
    </row>
    <row r="176" spans="1:3">
      <c r="A176" s="6" t="s">
        <v>254</v>
      </c>
      <c r="B176" t="s">
        <v>394</v>
      </c>
      <c r="C176" t="b">
        <f t="shared" si="2"/>
        <v>0</v>
      </c>
    </row>
    <row r="177" spans="1:3">
      <c r="A177" s="6" t="s">
        <v>255</v>
      </c>
      <c r="B177" t="s">
        <v>395</v>
      </c>
      <c r="C177" t="b">
        <f t="shared" si="2"/>
        <v>0</v>
      </c>
    </row>
    <row r="178" spans="1:3">
      <c r="A178" s="6" t="s">
        <v>256</v>
      </c>
      <c r="B178" t="s">
        <v>396</v>
      </c>
      <c r="C178" t="b">
        <f t="shared" si="2"/>
        <v>0</v>
      </c>
    </row>
    <row r="179" spans="1:3">
      <c r="A179" s="6" t="s">
        <v>257</v>
      </c>
      <c r="B179" t="s">
        <v>397</v>
      </c>
      <c r="C179" t="b">
        <f t="shared" si="2"/>
        <v>0</v>
      </c>
    </row>
    <row r="180" spans="1:3">
      <c r="A180" s="6" t="s">
        <v>258</v>
      </c>
      <c r="B180" t="s">
        <v>398</v>
      </c>
      <c r="C180" t="b">
        <f t="shared" si="2"/>
        <v>0</v>
      </c>
    </row>
    <row r="181" spans="1:3">
      <c r="A181" s="6" t="s">
        <v>259</v>
      </c>
      <c r="B181" t="s">
        <v>399</v>
      </c>
      <c r="C181" t="b">
        <f t="shared" si="2"/>
        <v>0</v>
      </c>
    </row>
    <row r="182" spans="1:3">
      <c r="A182" s="6" t="s">
        <v>260</v>
      </c>
      <c r="B182" t="s">
        <v>400</v>
      </c>
      <c r="C182" t="b">
        <f t="shared" si="2"/>
        <v>0</v>
      </c>
    </row>
    <row r="183" spans="1:3">
      <c r="A183" s="6" t="s">
        <v>261</v>
      </c>
      <c r="B183" t="s">
        <v>742</v>
      </c>
      <c r="C183" t="b">
        <f t="shared" si="2"/>
        <v>0</v>
      </c>
    </row>
    <row r="184" spans="1:3">
      <c r="A184" s="6" t="s">
        <v>262</v>
      </c>
      <c r="B184" t="s">
        <v>401</v>
      </c>
      <c r="C184" t="b">
        <f t="shared" si="2"/>
        <v>0</v>
      </c>
    </row>
    <row r="185" spans="1:3">
      <c r="A185" s="6" t="s">
        <v>263</v>
      </c>
      <c r="B185" t="s">
        <v>402</v>
      </c>
      <c r="C185" t="b">
        <f t="shared" si="2"/>
        <v>0</v>
      </c>
    </row>
    <row r="186" spans="1:3">
      <c r="A186" s="6" t="s">
        <v>264</v>
      </c>
      <c r="B186" t="s">
        <v>403</v>
      </c>
      <c r="C186" t="b">
        <f t="shared" si="2"/>
        <v>0</v>
      </c>
    </row>
    <row r="187" spans="1:3">
      <c r="A187" s="6" t="s">
        <v>265</v>
      </c>
      <c r="B187" t="s">
        <v>404</v>
      </c>
      <c r="C187" t="b">
        <f t="shared" si="2"/>
        <v>0</v>
      </c>
    </row>
    <row r="188" spans="1:3">
      <c r="A188" s="6" t="s">
        <v>266</v>
      </c>
      <c r="B188" t="s">
        <v>405</v>
      </c>
      <c r="C188" t="b">
        <f t="shared" si="2"/>
        <v>0</v>
      </c>
    </row>
    <row r="189" spans="1:3">
      <c r="A189" s="6" t="s">
        <v>267</v>
      </c>
      <c r="B189" t="s">
        <v>406</v>
      </c>
      <c r="C189" t="b">
        <f t="shared" si="2"/>
        <v>0</v>
      </c>
    </row>
    <row r="190" spans="1:3">
      <c r="A190" s="6" t="s">
        <v>268</v>
      </c>
      <c r="B190" t="s">
        <v>407</v>
      </c>
      <c r="C190" t="b">
        <f t="shared" si="2"/>
        <v>0</v>
      </c>
    </row>
    <row r="191" spans="1:3">
      <c r="A191" s="6" t="s">
        <v>269</v>
      </c>
      <c r="B191" t="s">
        <v>408</v>
      </c>
      <c r="C191" t="b">
        <f t="shared" si="2"/>
        <v>0</v>
      </c>
    </row>
    <row r="192" spans="1:3">
      <c r="A192" s="6" t="s">
        <v>4111</v>
      </c>
      <c r="B192" t="s">
        <v>409</v>
      </c>
      <c r="C192" t="b">
        <f t="shared" si="2"/>
        <v>0</v>
      </c>
    </row>
    <row r="193" spans="1:3">
      <c r="A193" s="6" t="s">
        <v>270</v>
      </c>
      <c r="B193" t="s">
        <v>410</v>
      </c>
      <c r="C193" t="b">
        <f t="shared" si="2"/>
        <v>0</v>
      </c>
    </row>
    <row r="194" spans="1:3">
      <c r="A194" s="6" t="s">
        <v>271</v>
      </c>
      <c r="B194" t="s">
        <v>411</v>
      </c>
      <c r="C194" t="b">
        <f t="shared" si="2"/>
        <v>0</v>
      </c>
    </row>
    <row r="195" spans="1:3">
      <c r="A195" s="6" t="s">
        <v>735</v>
      </c>
      <c r="B195" t="s">
        <v>412</v>
      </c>
      <c r="C195" t="b">
        <f t="shared" si="2"/>
        <v>0</v>
      </c>
    </row>
    <row r="196" spans="1:3">
      <c r="A196" s="6" t="s">
        <v>273</v>
      </c>
      <c r="B196" t="s">
        <v>413</v>
      </c>
      <c r="C196" t="b">
        <f t="shared" ref="C196:C259" si="3">ISERROR(VLOOKUP(B196,$A$2:$A$1012,1,0))</f>
        <v>0</v>
      </c>
    </row>
    <row r="197" spans="1:3">
      <c r="A197" s="6" t="s">
        <v>274</v>
      </c>
      <c r="B197" t="s">
        <v>414</v>
      </c>
      <c r="C197" t="b">
        <f t="shared" si="3"/>
        <v>0</v>
      </c>
    </row>
    <row r="198" spans="1:3">
      <c r="A198" s="6" t="s">
        <v>275</v>
      </c>
      <c r="B198" t="s">
        <v>415</v>
      </c>
      <c r="C198" t="b">
        <f t="shared" si="3"/>
        <v>0</v>
      </c>
    </row>
    <row r="199" spans="1:3">
      <c r="A199" s="6" t="s">
        <v>4112</v>
      </c>
      <c r="B199" t="s">
        <v>416</v>
      </c>
      <c r="C199" t="b">
        <f t="shared" si="3"/>
        <v>0</v>
      </c>
    </row>
    <row r="200" spans="1:3">
      <c r="A200" s="6" t="s">
        <v>277</v>
      </c>
      <c r="B200" t="s">
        <v>417</v>
      </c>
      <c r="C200" t="b">
        <f t="shared" si="3"/>
        <v>0</v>
      </c>
    </row>
    <row r="201" spans="1:3">
      <c r="A201" s="6" t="s">
        <v>278</v>
      </c>
      <c r="B201" t="s">
        <v>418</v>
      </c>
      <c r="C201" t="b">
        <f t="shared" si="3"/>
        <v>0</v>
      </c>
    </row>
    <row r="202" spans="1:3">
      <c r="A202" s="6" t="s">
        <v>279</v>
      </c>
      <c r="B202" t="s">
        <v>419</v>
      </c>
      <c r="C202" t="b">
        <f t="shared" si="3"/>
        <v>0</v>
      </c>
    </row>
    <row r="203" spans="1:3">
      <c r="A203" s="6" t="s">
        <v>280</v>
      </c>
      <c r="B203" t="s">
        <v>420</v>
      </c>
      <c r="C203" t="b">
        <f t="shared" si="3"/>
        <v>0</v>
      </c>
    </row>
    <row r="204" spans="1:3">
      <c r="A204" s="19" t="s">
        <v>4113</v>
      </c>
      <c r="B204" t="s">
        <v>421</v>
      </c>
      <c r="C204" t="b">
        <f t="shared" si="3"/>
        <v>0</v>
      </c>
    </row>
    <row r="205" spans="1:3">
      <c r="A205" s="6" t="s">
        <v>281</v>
      </c>
      <c r="B205" t="s">
        <v>422</v>
      </c>
      <c r="C205" t="b">
        <f t="shared" si="3"/>
        <v>0</v>
      </c>
    </row>
    <row r="206" spans="1:3">
      <c r="A206" s="6" t="s">
        <v>282</v>
      </c>
      <c r="B206" t="s">
        <v>423</v>
      </c>
      <c r="C206" t="b">
        <f t="shared" si="3"/>
        <v>0</v>
      </c>
    </row>
    <row r="207" spans="1:3">
      <c r="A207" s="6" t="s">
        <v>283</v>
      </c>
      <c r="B207" t="s">
        <v>424</v>
      </c>
      <c r="C207" t="b">
        <f t="shared" si="3"/>
        <v>0</v>
      </c>
    </row>
    <row r="208" spans="1:3">
      <c r="A208" s="6" t="s">
        <v>284</v>
      </c>
      <c r="B208" t="s">
        <v>425</v>
      </c>
      <c r="C208" t="b">
        <f t="shared" si="3"/>
        <v>0</v>
      </c>
    </row>
    <row r="209" spans="1:3">
      <c r="A209" s="6" t="s">
        <v>285</v>
      </c>
      <c r="B209" t="s">
        <v>426</v>
      </c>
      <c r="C209" t="b">
        <f t="shared" si="3"/>
        <v>0</v>
      </c>
    </row>
    <row r="210" spans="1:3">
      <c r="A210" s="6" t="s">
        <v>286</v>
      </c>
      <c r="B210" t="s">
        <v>427</v>
      </c>
      <c r="C210" t="b">
        <f t="shared" si="3"/>
        <v>0</v>
      </c>
    </row>
    <row r="211" spans="1:3">
      <c r="A211" s="6" t="s">
        <v>287</v>
      </c>
      <c r="B211" t="s">
        <v>428</v>
      </c>
      <c r="C211" t="b">
        <f t="shared" si="3"/>
        <v>0</v>
      </c>
    </row>
    <row r="212" spans="1:3">
      <c r="A212" s="6" t="s">
        <v>288</v>
      </c>
      <c r="B212" t="s">
        <v>429</v>
      </c>
      <c r="C212" t="b">
        <f t="shared" si="3"/>
        <v>0</v>
      </c>
    </row>
    <row r="213" spans="1:3">
      <c r="A213" s="6" t="s">
        <v>289</v>
      </c>
      <c r="B213" t="s">
        <v>430</v>
      </c>
      <c r="C213" t="b">
        <f t="shared" si="3"/>
        <v>0</v>
      </c>
    </row>
    <row r="214" spans="1:3">
      <c r="A214" s="6" t="s">
        <v>290</v>
      </c>
      <c r="B214" t="s">
        <v>431</v>
      </c>
      <c r="C214" t="b">
        <f t="shared" si="3"/>
        <v>0</v>
      </c>
    </row>
    <row r="215" spans="1:3">
      <c r="A215" s="6" t="s">
        <v>291</v>
      </c>
      <c r="B215" t="s">
        <v>432</v>
      </c>
      <c r="C215" t="b">
        <f t="shared" si="3"/>
        <v>0</v>
      </c>
    </row>
    <row r="216" spans="1:3">
      <c r="A216" s="6" t="s">
        <v>812</v>
      </c>
      <c r="B216" t="s">
        <v>433</v>
      </c>
      <c r="C216" t="b">
        <f t="shared" si="3"/>
        <v>0</v>
      </c>
    </row>
    <row r="217" spans="1:3">
      <c r="A217" s="6" t="s">
        <v>294</v>
      </c>
      <c r="B217" t="s">
        <v>434</v>
      </c>
      <c r="C217" t="b">
        <f t="shared" si="3"/>
        <v>0</v>
      </c>
    </row>
    <row r="218" spans="1:3">
      <c r="A218" s="6" t="s">
        <v>295</v>
      </c>
      <c r="B218" t="s">
        <v>435</v>
      </c>
      <c r="C218" t="b">
        <f t="shared" si="3"/>
        <v>0</v>
      </c>
    </row>
    <row r="219" spans="1:3">
      <c r="A219" s="6" t="s">
        <v>296</v>
      </c>
      <c r="B219" t="s">
        <v>436</v>
      </c>
      <c r="C219" t="b">
        <f t="shared" si="3"/>
        <v>0</v>
      </c>
    </row>
    <row r="220" spans="1:3">
      <c r="A220" s="6" t="s">
        <v>297</v>
      </c>
      <c r="B220" t="s">
        <v>437</v>
      </c>
      <c r="C220" t="b">
        <f t="shared" si="3"/>
        <v>0</v>
      </c>
    </row>
    <row r="221" spans="1:3">
      <c r="A221" s="6" t="s">
        <v>298</v>
      </c>
      <c r="B221" t="s">
        <v>438</v>
      </c>
      <c r="C221" t="b">
        <f t="shared" si="3"/>
        <v>0</v>
      </c>
    </row>
    <row r="222" spans="1:3">
      <c r="A222" s="6" t="s">
        <v>299</v>
      </c>
      <c r="B222" t="s">
        <v>439</v>
      </c>
      <c r="C222" t="b">
        <f t="shared" si="3"/>
        <v>0</v>
      </c>
    </row>
    <row r="223" spans="1:3">
      <c r="A223" s="6" t="s">
        <v>300</v>
      </c>
      <c r="B223" t="s">
        <v>440</v>
      </c>
      <c r="C223" t="b">
        <f t="shared" si="3"/>
        <v>0</v>
      </c>
    </row>
    <row r="224" spans="1:3">
      <c r="A224" s="6" t="s">
        <v>301</v>
      </c>
      <c r="B224" t="s">
        <v>441</v>
      </c>
      <c r="C224" t="b">
        <f t="shared" si="3"/>
        <v>0</v>
      </c>
    </row>
    <row r="225" spans="1:3">
      <c r="A225" s="6" t="s">
        <v>302</v>
      </c>
      <c r="B225" t="s">
        <v>442</v>
      </c>
      <c r="C225" t="b">
        <f t="shared" si="3"/>
        <v>0</v>
      </c>
    </row>
    <row r="226" spans="1:3">
      <c r="A226" s="6" t="s">
        <v>303</v>
      </c>
      <c r="B226" t="s">
        <v>443</v>
      </c>
      <c r="C226" t="b">
        <f t="shared" si="3"/>
        <v>0</v>
      </c>
    </row>
    <row r="227" spans="1:3">
      <c r="A227" s="6" t="s">
        <v>304</v>
      </c>
      <c r="B227" t="s">
        <v>444</v>
      </c>
      <c r="C227" t="b">
        <f t="shared" si="3"/>
        <v>0</v>
      </c>
    </row>
    <row r="228" spans="1:3">
      <c r="A228" s="6" t="s">
        <v>305</v>
      </c>
      <c r="B228" t="s">
        <v>445</v>
      </c>
      <c r="C228" t="b">
        <f t="shared" si="3"/>
        <v>0</v>
      </c>
    </row>
    <row r="229" spans="1:3">
      <c r="A229" s="6" t="s">
        <v>306</v>
      </c>
      <c r="B229" t="s">
        <v>446</v>
      </c>
      <c r="C229" t="b">
        <f t="shared" si="3"/>
        <v>0</v>
      </c>
    </row>
    <row r="230" spans="1:3">
      <c r="A230" s="6" t="s">
        <v>307</v>
      </c>
      <c r="B230" t="s">
        <v>447</v>
      </c>
      <c r="C230" t="b">
        <f t="shared" si="3"/>
        <v>0</v>
      </c>
    </row>
    <row r="231" spans="1:3">
      <c r="A231" s="6" t="s">
        <v>308</v>
      </c>
      <c r="B231" t="s">
        <v>448</v>
      </c>
      <c r="C231" t="b">
        <f t="shared" si="3"/>
        <v>0</v>
      </c>
    </row>
    <row r="232" spans="1:3">
      <c r="A232" s="6" t="s">
        <v>309</v>
      </c>
      <c r="B232" t="s">
        <v>449</v>
      </c>
      <c r="C232" t="b">
        <f t="shared" si="3"/>
        <v>0</v>
      </c>
    </row>
    <row r="233" spans="1:3">
      <c r="A233" s="6" t="s">
        <v>310</v>
      </c>
      <c r="B233" t="s">
        <v>450</v>
      </c>
      <c r="C233" t="b">
        <f t="shared" si="3"/>
        <v>0</v>
      </c>
    </row>
    <row r="234" spans="1:3">
      <c r="A234" s="6" t="s">
        <v>311</v>
      </c>
      <c r="B234" t="s">
        <v>451</v>
      </c>
      <c r="C234" t="b">
        <f t="shared" si="3"/>
        <v>0</v>
      </c>
    </row>
    <row r="235" spans="1:3">
      <c r="A235" s="6" t="s">
        <v>312</v>
      </c>
      <c r="B235" t="s">
        <v>452</v>
      </c>
      <c r="C235" t="b">
        <f t="shared" si="3"/>
        <v>0</v>
      </c>
    </row>
    <row r="236" spans="1:3">
      <c r="A236" s="6" t="s">
        <v>313</v>
      </c>
      <c r="B236" t="s">
        <v>453</v>
      </c>
      <c r="C236" t="b">
        <f t="shared" si="3"/>
        <v>0</v>
      </c>
    </row>
    <row r="237" spans="1:3">
      <c r="A237" s="6" t="s">
        <v>314</v>
      </c>
      <c r="B237" t="s">
        <v>454</v>
      </c>
      <c r="C237" t="b">
        <f t="shared" si="3"/>
        <v>0</v>
      </c>
    </row>
    <row r="238" spans="1:3">
      <c r="A238" s="6" t="s">
        <v>315</v>
      </c>
      <c r="B238" t="s">
        <v>455</v>
      </c>
      <c r="C238" t="b">
        <f t="shared" si="3"/>
        <v>0</v>
      </c>
    </row>
    <row r="239" spans="1:3">
      <c r="A239" s="6" t="s">
        <v>316</v>
      </c>
      <c r="B239" t="s">
        <v>456</v>
      </c>
      <c r="C239" t="b">
        <f t="shared" si="3"/>
        <v>0</v>
      </c>
    </row>
    <row r="240" spans="1:3">
      <c r="A240" s="6" t="s">
        <v>317</v>
      </c>
      <c r="B240" t="s">
        <v>457</v>
      </c>
      <c r="C240" t="b">
        <f t="shared" si="3"/>
        <v>0</v>
      </c>
    </row>
    <row r="241" spans="1:3">
      <c r="A241" s="6" t="s">
        <v>318</v>
      </c>
      <c r="B241" t="s">
        <v>458</v>
      </c>
      <c r="C241" t="b">
        <f t="shared" si="3"/>
        <v>0</v>
      </c>
    </row>
    <row r="242" spans="1:3">
      <c r="A242" s="6" t="s">
        <v>319</v>
      </c>
      <c r="B242" t="s">
        <v>459</v>
      </c>
      <c r="C242" t="b">
        <f t="shared" si="3"/>
        <v>0</v>
      </c>
    </row>
    <row r="243" spans="1:3">
      <c r="A243" s="6" t="s">
        <v>320</v>
      </c>
      <c r="B243" t="s">
        <v>460</v>
      </c>
      <c r="C243" t="b">
        <f t="shared" si="3"/>
        <v>0</v>
      </c>
    </row>
    <row r="244" spans="1:3">
      <c r="A244" s="6" t="s">
        <v>321</v>
      </c>
      <c r="B244" t="s">
        <v>461</v>
      </c>
      <c r="C244" t="b">
        <f t="shared" si="3"/>
        <v>0</v>
      </c>
    </row>
    <row r="245" spans="1:3">
      <c r="A245" s="6" t="s">
        <v>322</v>
      </c>
      <c r="B245" t="s">
        <v>462</v>
      </c>
      <c r="C245" t="b">
        <f t="shared" si="3"/>
        <v>0</v>
      </c>
    </row>
    <row r="246" spans="1:3">
      <c r="A246" s="6" t="s">
        <v>323</v>
      </c>
      <c r="B246" t="s">
        <v>463</v>
      </c>
      <c r="C246" t="b">
        <f t="shared" si="3"/>
        <v>0</v>
      </c>
    </row>
    <row r="247" spans="1:3">
      <c r="A247" s="6" t="s">
        <v>324</v>
      </c>
      <c r="B247" t="s">
        <v>464</v>
      </c>
      <c r="C247" t="b">
        <f t="shared" si="3"/>
        <v>0</v>
      </c>
    </row>
    <row r="248" spans="1:3">
      <c r="A248" s="6" t="s">
        <v>325</v>
      </c>
      <c r="B248" t="s">
        <v>465</v>
      </c>
      <c r="C248" t="b">
        <f t="shared" si="3"/>
        <v>0</v>
      </c>
    </row>
    <row r="249" spans="1:3">
      <c r="A249" s="6" t="s">
        <v>326</v>
      </c>
      <c r="B249" t="s">
        <v>466</v>
      </c>
      <c r="C249" t="b">
        <f t="shared" si="3"/>
        <v>0</v>
      </c>
    </row>
    <row r="250" spans="1:3">
      <c r="A250" s="6" t="s">
        <v>327</v>
      </c>
      <c r="B250" t="s">
        <v>467</v>
      </c>
      <c r="C250" t="b">
        <f t="shared" si="3"/>
        <v>0</v>
      </c>
    </row>
    <row r="251" spans="1:3">
      <c r="A251" s="6" t="s">
        <v>328</v>
      </c>
      <c r="B251" t="s">
        <v>468</v>
      </c>
      <c r="C251" t="b">
        <f t="shared" si="3"/>
        <v>0</v>
      </c>
    </row>
    <row r="252" spans="1:3">
      <c r="A252" s="6" t="s">
        <v>329</v>
      </c>
      <c r="B252" t="s">
        <v>469</v>
      </c>
      <c r="C252" t="b">
        <f t="shared" si="3"/>
        <v>0</v>
      </c>
    </row>
    <row r="253" spans="1:3">
      <c r="A253" s="6" t="s">
        <v>330</v>
      </c>
      <c r="B253" t="s">
        <v>508</v>
      </c>
      <c r="C253" t="b">
        <f t="shared" si="3"/>
        <v>0</v>
      </c>
    </row>
    <row r="254" spans="1:3">
      <c r="A254" s="6" t="s">
        <v>331</v>
      </c>
      <c r="B254" t="s">
        <v>509</v>
      </c>
      <c r="C254" t="b">
        <f t="shared" si="3"/>
        <v>0</v>
      </c>
    </row>
    <row r="255" spans="1:3">
      <c r="A255" s="6" t="s">
        <v>332</v>
      </c>
      <c r="B255" t="s">
        <v>510</v>
      </c>
      <c r="C255" t="b">
        <f t="shared" si="3"/>
        <v>0</v>
      </c>
    </row>
    <row r="256" spans="1:3">
      <c r="A256" s="6" t="s">
        <v>333</v>
      </c>
      <c r="B256" t="s">
        <v>511</v>
      </c>
      <c r="C256" t="b">
        <f t="shared" si="3"/>
        <v>0</v>
      </c>
    </row>
    <row r="257" spans="1:3">
      <c r="A257" s="6" t="s">
        <v>334</v>
      </c>
      <c r="B257" t="s">
        <v>512</v>
      </c>
      <c r="C257" t="b">
        <f t="shared" si="3"/>
        <v>0</v>
      </c>
    </row>
    <row r="258" spans="1:3">
      <c r="A258" s="6" t="s">
        <v>335</v>
      </c>
      <c r="B258" t="s">
        <v>513</v>
      </c>
      <c r="C258" t="b">
        <f t="shared" si="3"/>
        <v>0</v>
      </c>
    </row>
    <row r="259" spans="1:3">
      <c r="A259" s="6" t="s">
        <v>336</v>
      </c>
      <c r="B259" t="s">
        <v>4</v>
      </c>
      <c r="C259" t="b">
        <f t="shared" si="3"/>
        <v>0</v>
      </c>
    </row>
    <row r="260" spans="1:3">
      <c r="A260" s="6" t="s">
        <v>337</v>
      </c>
      <c r="B260" t="s">
        <v>5</v>
      </c>
      <c r="C260" t="b">
        <f t="shared" ref="C260:C323" si="4">ISERROR(VLOOKUP(B260,$A$2:$A$1012,1,0))</f>
        <v>0</v>
      </c>
    </row>
    <row r="261" spans="1:3">
      <c r="A261" s="6" t="s">
        <v>338</v>
      </c>
      <c r="B261" t="s">
        <v>6</v>
      </c>
      <c r="C261" t="b">
        <f t="shared" si="4"/>
        <v>0</v>
      </c>
    </row>
    <row r="262" spans="1:3">
      <c r="A262" s="6" t="s">
        <v>339</v>
      </c>
      <c r="B262" t="s">
        <v>525</v>
      </c>
      <c r="C262" t="b">
        <f t="shared" si="4"/>
        <v>0</v>
      </c>
    </row>
    <row r="263" spans="1:3">
      <c r="A263" s="6" t="s">
        <v>340</v>
      </c>
      <c r="B263" t="s">
        <v>526</v>
      </c>
      <c r="C263" t="b">
        <f t="shared" si="4"/>
        <v>0</v>
      </c>
    </row>
    <row r="264" spans="1:3">
      <c r="A264" s="6" t="s">
        <v>341</v>
      </c>
      <c r="B264" t="s">
        <v>527</v>
      </c>
      <c r="C264" t="b">
        <f t="shared" si="4"/>
        <v>0</v>
      </c>
    </row>
    <row r="265" spans="1:3">
      <c r="A265" s="6" t="s">
        <v>342</v>
      </c>
      <c r="B265" t="s">
        <v>528</v>
      </c>
      <c r="C265" s="2" t="b">
        <f t="shared" si="4"/>
        <v>1</v>
      </c>
    </row>
    <row r="266" spans="1:3">
      <c r="A266" s="6" t="s">
        <v>343</v>
      </c>
      <c r="B266" t="s">
        <v>529</v>
      </c>
      <c r="C266" t="b">
        <f t="shared" si="4"/>
        <v>0</v>
      </c>
    </row>
    <row r="267" spans="1:3">
      <c r="A267" s="6" t="s">
        <v>344</v>
      </c>
      <c r="B267" t="s">
        <v>743</v>
      </c>
      <c r="C267" t="b">
        <f t="shared" si="4"/>
        <v>0</v>
      </c>
    </row>
    <row r="268" spans="1:3">
      <c r="A268" s="6" t="s">
        <v>345</v>
      </c>
      <c r="B268" t="s">
        <v>530</v>
      </c>
      <c r="C268" t="b">
        <f t="shared" si="4"/>
        <v>0</v>
      </c>
    </row>
    <row r="269" spans="1:3">
      <c r="A269" s="6" t="s">
        <v>346</v>
      </c>
      <c r="B269" t="s">
        <v>531</v>
      </c>
      <c r="C269" t="b">
        <f t="shared" si="4"/>
        <v>0</v>
      </c>
    </row>
    <row r="270" spans="1:3">
      <c r="A270" s="6" t="s">
        <v>347</v>
      </c>
      <c r="B270" t="s">
        <v>532</v>
      </c>
      <c r="C270" t="b">
        <f t="shared" si="4"/>
        <v>0</v>
      </c>
    </row>
    <row r="271" spans="1:3">
      <c r="A271" s="6" t="s">
        <v>348</v>
      </c>
      <c r="B271" t="s">
        <v>533</v>
      </c>
      <c r="C271" t="b">
        <f t="shared" si="4"/>
        <v>0</v>
      </c>
    </row>
    <row r="272" spans="1:3">
      <c r="A272" s="6" t="s">
        <v>349</v>
      </c>
      <c r="B272" t="s">
        <v>534</v>
      </c>
      <c r="C272" t="b">
        <f t="shared" si="4"/>
        <v>0</v>
      </c>
    </row>
    <row r="273" spans="1:3">
      <c r="A273" s="6" t="s">
        <v>350</v>
      </c>
      <c r="B273" t="s">
        <v>535</v>
      </c>
      <c r="C273" t="b">
        <f t="shared" si="4"/>
        <v>0</v>
      </c>
    </row>
    <row r="274" spans="1:3">
      <c r="A274" s="6" t="s">
        <v>351</v>
      </c>
      <c r="B274" t="s">
        <v>537</v>
      </c>
      <c r="C274" t="b">
        <f t="shared" si="4"/>
        <v>0</v>
      </c>
    </row>
    <row r="275" spans="1:3">
      <c r="A275" s="6" t="s">
        <v>352</v>
      </c>
      <c r="B275" t="s">
        <v>545</v>
      </c>
      <c r="C275" t="b">
        <f t="shared" si="4"/>
        <v>0</v>
      </c>
    </row>
    <row r="276" spans="1:3">
      <c r="A276" s="6" t="s">
        <v>353</v>
      </c>
      <c r="B276" t="s">
        <v>546</v>
      </c>
      <c r="C276" t="b">
        <f t="shared" si="4"/>
        <v>0</v>
      </c>
    </row>
    <row r="277" spans="1:3">
      <c r="A277" s="6" t="s">
        <v>354</v>
      </c>
      <c r="B277" t="s">
        <v>547</v>
      </c>
      <c r="C277" t="b">
        <f t="shared" si="4"/>
        <v>0</v>
      </c>
    </row>
    <row r="278" spans="1:3">
      <c r="A278" s="6" t="s">
        <v>355</v>
      </c>
      <c r="B278" t="s">
        <v>736</v>
      </c>
      <c r="C278" s="2" t="b">
        <f t="shared" si="4"/>
        <v>1</v>
      </c>
    </row>
    <row r="279" spans="1:3">
      <c r="A279" s="6" t="s">
        <v>356</v>
      </c>
      <c r="B279" t="s">
        <v>553</v>
      </c>
      <c r="C279" t="b">
        <f t="shared" si="4"/>
        <v>0</v>
      </c>
    </row>
    <row r="280" spans="1:3">
      <c r="A280" s="6" t="s">
        <v>357</v>
      </c>
      <c r="B280" t="s">
        <v>554</v>
      </c>
      <c r="C280" t="b">
        <f t="shared" si="4"/>
        <v>0</v>
      </c>
    </row>
    <row r="281" spans="1:3">
      <c r="A281" s="6" t="s">
        <v>358</v>
      </c>
      <c r="B281" t="s">
        <v>555</v>
      </c>
      <c r="C281" t="b">
        <f t="shared" si="4"/>
        <v>0</v>
      </c>
    </row>
    <row r="282" spans="1:3">
      <c r="A282" s="6" t="s">
        <v>359</v>
      </c>
      <c r="B282" t="s">
        <v>556</v>
      </c>
      <c r="C282" t="b">
        <f t="shared" si="4"/>
        <v>0</v>
      </c>
    </row>
    <row r="283" spans="1:3">
      <c r="A283" s="6" t="s">
        <v>360</v>
      </c>
      <c r="B283" t="s">
        <v>557</v>
      </c>
      <c r="C283" t="b">
        <f t="shared" si="4"/>
        <v>0</v>
      </c>
    </row>
    <row r="284" spans="1:3">
      <c r="A284" s="6" t="s">
        <v>361</v>
      </c>
      <c r="B284" t="s">
        <v>558</v>
      </c>
      <c r="C284" t="b">
        <f t="shared" si="4"/>
        <v>0</v>
      </c>
    </row>
    <row r="285" spans="1:3">
      <c r="A285" s="19" t="s">
        <v>4114</v>
      </c>
      <c r="B285" t="s">
        <v>559</v>
      </c>
      <c r="C285" t="b">
        <f t="shared" si="4"/>
        <v>0</v>
      </c>
    </row>
    <row r="286" spans="1:3">
      <c r="A286" s="6" t="s">
        <v>363</v>
      </c>
      <c r="B286" t="s">
        <v>560</v>
      </c>
      <c r="C286" t="b">
        <f t="shared" si="4"/>
        <v>0</v>
      </c>
    </row>
    <row r="287" spans="1:3">
      <c r="A287" s="6" t="s">
        <v>364</v>
      </c>
      <c r="B287" t="s">
        <v>561</v>
      </c>
      <c r="C287" t="b">
        <f t="shared" si="4"/>
        <v>0</v>
      </c>
    </row>
    <row r="288" spans="1:3">
      <c r="A288" s="6" t="s">
        <v>365</v>
      </c>
      <c r="B288" t="s">
        <v>562</v>
      </c>
      <c r="C288" t="b">
        <f t="shared" si="4"/>
        <v>0</v>
      </c>
    </row>
    <row r="289" spans="1:3">
      <c r="A289" s="6" t="s">
        <v>366</v>
      </c>
      <c r="B289" t="s">
        <v>563</v>
      </c>
      <c r="C289" t="b">
        <f t="shared" si="4"/>
        <v>0</v>
      </c>
    </row>
    <row r="290" spans="1:3">
      <c r="A290" s="6" t="s">
        <v>741</v>
      </c>
      <c r="B290" t="s">
        <v>564</v>
      </c>
      <c r="C290" t="b">
        <f t="shared" si="4"/>
        <v>0</v>
      </c>
    </row>
    <row r="291" spans="1:3">
      <c r="A291" s="6" t="s">
        <v>367</v>
      </c>
      <c r="B291" t="s">
        <v>565</v>
      </c>
      <c r="C291" t="b">
        <f t="shared" si="4"/>
        <v>0</v>
      </c>
    </row>
    <row r="292" spans="1:3">
      <c r="A292" s="6" t="s">
        <v>368</v>
      </c>
      <c r="B292" t="s">
        <v>566</v>
      </c>
      <c r="C292" t="b">
        <f t="shared" si="4"/>
        <v>0</v>
      </c>
    </row>
    <row r="293" spans="1:3">
      <c r="A293" s="6" t="s">
        <v>369</v>
      </c>
      <c r="B293" t="s">
        <v>567</v>
      </c>
      <c r="C293" t="b">
        <f t="shared" si="4"/>
        <v>0</v>
      </c>
    </row>
    <row r="294" spans="1:3">
      <c r="A294" s="6" t="s">
        <v>370</v>
      </c>
      <c r="B294" t="s">
        <v>568</v>
      </c>
      <c r="C294" t="b">
        <f t="shared" si="4"/>
        <v>0</v>
      </c>
    </row>
    <row r="295" spans="1:3">
      <c r="A295" s="6" t="s">
        <v>371</v>
      </c>
      <c r="B295" t="s">
        <v>569</v>
      </c>
      <c r="C295" t="b">
        <f t="shared" si="4"/>
        <v>0</v>
      </c>
    </row>
    <row r="296" spans="1:3">
      <c r="A296" s="6" t="s">
        <v>372</v>
      </c>
      <c r="B296" t="s">
        <v>570</v>
      </c>
      <c r="C296" t="b">
        <f t="shared" si="4"/>
        <v>0</v>
      </c>
    </row>
    <row r="297" spans="1:3">
      <c r="A297" s="6" t="s">
        <v>373</v>
      </c>
      <c r="B297" t="s">
        <v>571</v>
      </c>
      <c r="C297" t="b">
        <f t="shared" si="4"/>
        <v>0</v>
      </c>
    </row>
    <row r="298" spans="1:3">
      <c r="A298" s="6" t="s">
        <v>374</v>
      </c>
      <c r="B298" t="s">
        <v>572</v>
      </c>
      <c r="C298" t="b">
        <f t="shared" si="4"/>
        <v>0</v>
      </c>
    </row>
    <row r="299" spans="1:3">
      <c r="A299" s="6" t="s">
        <v>375</v>
      </c>
      <c r="B299" t="s">
        <v>573</v>
      </c>
      <c r="C299" t="b">
        <f t="shared" si="4"/>
        <v>0</v>
      </c>
    </row>
    <row r="300" spans="1:3">
      <c r="A300" s="6" t="s">
        <v>376</v>
      </c>
      <c r="B300" t="s">
        <v>574</v>
      </c>
      <c r="C300" t="b">
        <f t="shared" si="4"/>
        <v>0</v>
      </c>
    </row>
    <row r="301" spans="1:3">
      <c r="A301" s="6" t="s">
        <v>377</v>
      </c>
      <c r="B301" t="s">
        <v>575</v>
      </c>
      <c r="C301" t="b">
        <f t="shared" si="4"/>
        <v>0</v>
      </c>
    </row>
    <row r="302" spans="1:3">
      <c r="A302" s="6" t="s">
        <v>378</v>
      </c>
      <c r="B302" t="s">
        <v>576</v>
      </c>
      <c r="C302" t="b">
        <f t="shared" si="4"/>
        <v>0</v>
      </c>
    </row>
    <row r="303" spans="1:3">
      <c r="A303" s="6" t="s">
        <v>379</v>
      </c>
      <c r="B303" t="s">
        <v>577</v>
      </c>
      <c r="C303" t="b">
        <f t="shared" si="4"/>
        <v>0</v>
      </c>
    </row>
    <row r="304" spans="1:3">
      <c r="A304" s="6" t="s">
        <v>380</v>
      </c>
      <c r="B304" t="s">
        <v>578</v>
      </c>
      <c r="C304" t="b">
        <f t="shared" si="4"/>
        <v>0</v>
      </c>
    </row>
    <row r="305" spans="1:3">
      <c r="A305" s="6" t="s">
        <v>381</v>
      </c>
      <c r="B305" t="s">
        <v>579</v>
      </c>
      <c r="C305" t="b">
        <f t="shared" si="4"/>
        <v>0</v>
      </c>
    </row>
    <row r="306" spans="1:3">
      <c r="A306" s="6" t="s">
        <v>382</v>
      </c>
      <c r="B306" t="s">
        <v>580</v>
      </c>
      <c r="C306" t="b">
        <f t="shared" si="4"/>
        <v>0</v>
      </c>
    </row>
    <row r="307" spans="1:3">
      <c r="A307" s="6" t="s">
        <v>38</v>
      </c>
      <c r="B307" t="s">
        <v>581</v>
      </c>
      <c r="C307" t="b">
        <f t="shared" si="4"/>
        <v>0</v>
      </c>
    </row>
    <row r="308" spans="1:3">
      <c r="A308" s="6" t="s">
        <v>383</v>
      </c>
      <c r="B308" t="s">
        <v>582</v>
      </c>
      <c r="C308" t="b">
        <f t="shared" si="4"/>
        <v>0</v>
      </c>
    </row>
    <row r="309" spans="1:3">
      <c r="A309" s="6" t="s">
        <v>384</v>
      </c>
      <c r="B309" t="s">
        <v>583</v>
      </c>
      <c r="C309" t="b">
        <f t="shared" si="4"/>
        <v>0</v>
      </c>
    </row>
    <row r="310" spans="1:3">
      <c r="A310" s="6" t="s">
        <v>385</v>
      </c>
      <c r="B310" t="s">
        <v>584</v>
      </c>
      <c r="C310" t="b">
        <f t="shared" si="4"/>
        <v>0</v>
      </c>
    </row>
    <row r="311" spans="1:3">
      <c r="A311" s="6" t="s">
        <v>386</v>
      </c>
      <c r="B311" t="s">
        <v>585</v>
      </c>
      <c r="C311" t="b">
        <f t="shared" si="4"/>
        <v>0</v>
      </c>
    </row>
    <row r="312" spans="1:3">
      <c r="A312" s="6" t="s">
        <v>387</v>
      </c>
      <c r="B312" t="s">
        <v>586</v>
      </c>
      <c r="C312" t="b">
        <f t="shared" si="4"/>
        <v>0</v>
      </c>
    </row>
    <row r="313" spans="1:3">
      <c r="A313" s="6" t="s">
        <v>388</v>
      </c>
      <c r="B313" t="s">
        <v>587</v>
      </c>
      <c r="C313" t="b">
        <f t="shared" si="4"/>
        <v>0</v>
      </c>
    </row>
    <row r="314" spans="1:3">
      <c r="A314" s="6" t="s">
        <v>389</v>
      </c>
      <c r="B314" t="s">
        <v>599</v>
      </c>
      <c r="C314" t="b">
        <f t="shared" si="4"/>
        <v>0</v>
      </c>
    </row>
    <row r="315" spans="1:3">
      <c r="A315" s="6" t="s">
        <v>390</v>
      </c>
      <c r="B315" t="s">
        <v>600</v>
      </c>
      <c r="C315" t="b">
        <f t="shared" si="4"/>
        <v>0</v>
      </c>
    </row>
    <row r="316" spans="1:3">
      <c r="A316" s="6" t="s">
        <v>391</v>
      </c>
      <c r="B316" t="s">
        <v>601</v>
      </c>
      <c r="C316" t="b">
        <f t="shared" si="4"/>
        <v>0</v>
      </c>
    </row>
    <row r="317" spans="1:3">
      <c r="A317" s="6" t="s">
        <v>392</v>
      </c>
      <c r="B317" t="s">
        <v>602</v>
      </c>
      <c r="C317" t="b">
        <f t="shared" si="4"/>
        <v>0</v>
      </c>
    </row>
    <row r="318" spans="1:3">
      <c r="A318" s="6" t="s">
        <v>393</v>
      </c>
      <c r="B318" t="s">
        <v>603</v>
      </c>
      <c r="C318" t="b">
        <f t="shared" si="4"/>
        <v>0</v>
      </c>
    </row>
    <row r="319" spans="1:3">
      <c r="A319" s="6" t="s">
        <v>394</v>
      </c>
      <c r="B319" t="s">
        <v>604</v>
      </c>
      <c r="C319" t="b">
        <f t="shared" si="4"/>
        <v>0</v>
      </c>
    </row>
    <row r="320" spans="1:3">
      <c r="A320" s="6" t="s">
        <v>395</v>
      </c>
      <c r="B320" t="s">
        <v>605</v>
      </c>
      <c r="C320" t="b">
        <f t="shared" si="4"/>
        <v>0</v>
      </c>
    </row>
    <row r="321" spans="1:3">
      <c r="A321" s="6" t="s">
        <v>396</v>
      </c>
      <c r="B321" t="s">
        <v>606</v>
      </c>
      <c r="C321" s="2" t="b">
        <f t="shared" si="4"/>
        <v>1</v>
      </c>
    </row>
    <row r="322" spans="1:3">
      <c r="A322" s="6" t="s">
        <v>397</v>
      </c>
      <c r="B322" t="s">
        <v>607</v>
      </c>
      <c r="C322" t="b">
        <f t="shared" si="4"/>
        <v>0</v>
      </c>
    </row>
    <row r="323" spans="1:3">
      <c r="A323" s="6" t="s">
        <v>398</v>
      </c>
      <c r="B323" t="s">
        <v>608</v>
      </c>
      <c r="C323" s="2" t="b">
        <f t="shared" si="4"/>
        <v>1</v>
      </c>
    </row>
    <row r="324" spans="1:3">
      <c r="A324" s="6" t="s">
        <v>399</v>
      </c>
      <c r="B324" t="s">
        <v>609</v>
      </c>
      <c r="C324" s="2" t="b">
        <f t="shared" ref="C324:C387" si="5">ISERROR(VLOOKUP(B324,$A$2:$A$1012,1,0))</f>
        <v>1</v>
      </c>
    </row>
    <row r="325" spans="1:3">
      <c r="A325" s="6" t="s">
        <v>400</v>
      </c>
      <c r="B325" t="s">
        <v>610</v>
      </c>
      <c r="C325" t="b">
        <f t="shared" si="5"/>
        <v>0</v>
      </c>
    </row>
    <row r="326" spans="1:3">
      <c r="A326" s="6" t="s">
        <v>742</v>
      </c>
      <c r="B326" t="s">
        <v>611</v>
      </c>
      <c r="C326" t="b">
        <f t="shared" si="5"/>
        <v>0</v>
      </c>
    </row>
    <row r="327" spans="1:3">
      <c r="A327" s="6" t="s">
        <v>401</v>
      </c>
      <c r="B327" t="s">
        <v>612</v>
      </c>
      <c r="C327" t="b">
        <f t="shared" si="5"/>
        <v>0</v>
      </c>
    </row>
    <row r="328" spans="1:3">
      <c r="A328" s="6" t="s">
        <v>402</v>
      </c>
      <c r="B328" t="s">
        <v>613</v>
      </c>
      <c r="C328" t="b">
        <f t="shared" si="5"/>
        <v>0</v>
      </c>
    </row>
    <row r="329" spans="1:3">
      <c r="A329" s="6" t="s">
        <v>403</v>
      </c>
      <c r="B329" t="s">
        <v>616</v>
      </c>
      <c r="C329" t="b">
        <f t="shared" si="5"/>
        <v>0</v>
      </c>
    </row>
    <row r="330" spans="1:3">
      <c r="A330" s="6" t="s">
        <v>404</v>
      </c>
      <c r="B330" t="s">
        <v>617</v>
      </c>
      <c r="C330" t="b">
        <f t="shared" si="5"/>
        <v>0</v>
      </c>
    </row>
    <row r="331" spans="1:3">
      <c r="A331" s="6" t="s">
        <v>405</v>
      </c>
      <c r="B331" t="s">
        <v>618</v>
      </c>
      <c r="C331" t="b">
        <f t="shared" si="5"/>
        <v>0</v>
      </c>
    </row>
    <row r="332" spans="1:3">
      <c r="A332" s="6" t="s">
        <v>406</v>
      </c>
      <c r="B332" t="s">
        <v>619</v>
      </c>
      <c r="C332" t="b">
        <f t="shared" si="5"/>
        <v>0</v>
      </c>
    </row>
    <row r="333" spans="1:3">
      <c r="A333" s="6" t="s">
        <v>407</v>
      </c>
      <c r="B333" t="s">
        <v>620</v>
      </c>
      <c r="C333" t="b">
        <f t="shared" si="5"/>
        <v>0</v>
      </c>
    </row>
    <row r="334" spans="1:3">
      <c r="A334" s="6" t="s">
        <v>408</v>
      </c>
      <c r="B334" t="s">
        <v>621</v>
      </c>
      <c r="C334" t="b">
        <f t="shared" si="5"/>
        <v>0</v>
      </c>
    </row>
    <row r="335" spans="1:3">
      <c r="A335" s="6" t="s">
        <v>409</v>
      </c>
      <c r="B335" t="s">
        <v>629</v>
      </c>
      <c r="C335" t="b">
        <f t="shared" si="5"/>
        <v>0</v>
      </c>
    </row>
    <row r="336" spans="1:3">
      <c r="A336" s="6" t="s">
        <v>410</v>
      </c>
      <c r="B336" t="s">
        <v>630</v>
      </c>
      <c r="C336" t="b">
        <f t="shared" si="5"/>
        <v>0</v>
      </c>
    </row>
    <row r="337" spans="1:3">
      <c r="A337" s="6" t="s">
        <v>411</v>
      </c>
      <c r="B337" t="s">
        <v>631</v>
      </c>
      <c r="C337" t="b">
        <f t="shared" si="5"/>
        <v>0</v>
      </c>
    </row>
    <row r="338" spans="1:3">
      <c r="A338" s="6" t="s">
        <v>412</v>
      </c>
      <c r="B338" t="s">
        <v>632</v>
      </c>
      <c r="C338" t="b">
        <f t="shared" si="5"/>
        <v>0</v>
      </c>
    </row>
    <row r="339" spans="1:3">
      <c r="A339" s="6" t="s">
        <v>413</v>
      </c>
      <c r="B339" t="s">
        <v>633</v>
      </c>
      <c r="C339" t="b">
        <f t="shared" si="5"/>
        <v>0</v>
      </c>
    </row>
    <row r="340" spans="1:3">
      <c r="A340" s="6" t="s">
        <v>414</v>
      </c>
      <c r="B340" t="s">
        <v>634</v>
      </c>
      <c r="C340" t="b">
        <f t="shared" si="5"/>
        <v>0</v>
      </c>
    </row>
    <row r="341" spans="1:3">
      <c r="A341" s="6" t="s">
        <v>415</v>
      </c>
      <c r="B341" t="s">
        <v>635</v>
      </c>
      <c r="C341" t="b">
        <f t="shared" si="5"/>
        <v>0</v>
      </c>
    </row>
    <row r="342" spans="1:3">
      <c r="A342" s="6" t="s">
        <v>416</v>
      </c>
      <c r="B342" t="s">
        <v>637</v>
      </c>
      <c r="C342" t="b">
        <f t="shared" si="5"/>
        <v>0</v>
      </c>
    </row>
    <row r="343" spans="1:3">
      <c r="A343" s="6" t="s">
        <v>417</v>
      </c>
      <c r="B343" t="s">
        <v>737</v>
      </c>
      <c r="C343" t="b">
        <f t="shared" si="5"/>
        <v>0</v>
      </c>
    </row>
    <row r="344" spans="1:3">
      <c r="A344" s="6" t="s">
        <v>418</v>
      </c>
      <c r="B344" t="s">
        <v>650</v>
      </c>
      <c r="C344" t="b">
        <f t="shared" si="5"/>
        <v>0</v>
      </c>
    </row>
    <row r="345" spans="1:3">
      <c r="A345" s="6" t="s">
        <v>419</v>
      </c>
      <c r="B345" t="s">
        <v>651</v>
      </c>
      <c r="C345" t="b">
        <f t="shared" si="5"/>
        <v>0</v>
      </c>
    </row>
    <row r="346" spans="1:3">
      <c r="A346" s="6" t="s">
        <v>420</v>
      </c>
      <c r="B346" t="s">
        <v>652</v>
      </c>
      <c r="C346" t="b">
        <f t="shared" si="5"/>
        <v>0</v>
      </c>
    </row>
    <row r="347" spans="1:3">
      <c r="A347" s="6" t="s">
        <v>421</v>
      </c>
      <c r="B347" t="s">
        <v>653</v>
      </c>
      <c r="C347" t="b">
        <f t="shared" si="5"/>
        <v>0</v>
      </c>
    </row>
    <row r="348" spans="1:3">
      <c r="A348" s="6" t="s">
        <v>422</v>
      </c>
      <c r="B348" t="s">
        <v>654</v>
      </c>
      <c r="C348" t="b">
        <f t="shared" si="5"/>
        <v>0</v>
      </c>
    </row>
    <row r="349" spans="1:3">
      <c r="A349" s="6" t="s">
        <v>423</v>
      </c>
      <c r="B349" t="s">
        <v>655</v>
      </c>
      <c r="C349" t="b">
        <f t="shared" si="5"/>
        <v>0</v>
      </c>
    </row>
    <row r="350" spans="1:3">
      <c r="A350" s="6" t="s">
        <v>424</v>
      </c>
      <c r="B350" t="s">
        <v>656</v>
      </c>
      <c r="C350" t="b">
        <f t="shared" si="5"/>
        <v>0</v>
      </c>
    </row>
    <row r="351" spans="1:3">
      <c r="A351" s="6" t="s">
        <v>425</v>
      </c>
      <c r="B351" t="s">
        <v>657</v>
      </c>
      <c r="C351" t="b">
        <f t="shared" si="5"/>
        <v>0</v>
      </c>
    </row>
    <row r="352" spans="1:3">
      <c r="A352" s="6" t="s">
        <v>426</v>
      </c>
      <c r="B352" t="s">
        <v>658</v>
      </c>
      <c r="C352" t="b">
        <f t="shared" si="5"/>
        <v>0</v>
      </c>
    </row>
    <row r="353" spans="1:3">
      <c r="A353" s="6" t="s">
        <v>427</v>
      </c>
      <c r="B353" t="s">
        <v>659</v>
      </c>
      <c r="C353" t="b">
        <f t="shared" si="5"/>
        <v>0</v>
      </c>
    </row>
    <row r="354" spans="1:3">
      <c r="A354" s="6" t="s">
        <v>428</v>
      </c>
      <c r="B354" t="s">
        <v>661</v>
      </c>
      <c r="C354" t="b">
        <f t="shared" si="5"/>
        <v>0</v>
      </c>
    </row>
    <row r="355" spans="1:3">
      <c r="A355" s="6" t="s">
        <v>429</v>
      </c>
      <c r="B355" t="s">
        <v>662</v>
      </c>
      <c r="C355" t="b">
        <f t="shared" si="5"/>
        <v>0</v>
      </c>
    </row>
    <row r="356" spans="1:3">
      <c r="A356" s="6" t="s">
        <v>430</v>
      </c>
      <c r="B356" t="s">
        <v>1051</v>
      </c>
      <c r="C356" s="2" t="b">
        <f t="shared" si="5"/>
        <v>1</v>
      </c>
    </row>
    <row r="357" spans="1:3">
      <c r="A357" s="6" t="s">
        <v>431</v>
      </c>
      <c r="B357" t="s">
        <v>664</v>
      </c>
      <c r="C357" t="b">
        <f t="shared" si="5"/>
        <v>0</v>
      </c>
    </row>
    <row r="358" spans="1:3">
      <c r="A358" s="6" t="s">
        <v>432</v>
      </c>
      <c r="B358" t="s">
        <v>665</v>
      </c>
      <c r="C358" t="b">
        <f t="shared" si="5"/>
        <v>0</v>
      </c>
    </row>
    <row r="359" spans="1:3">
      <c r="A359" s="6" t="s">
        <v>433</v>
      </c>
      <c r="B359" t="s">
        <v>666</v>
      </c>
      <c r="C359" t="b">
        <f t="shared" si="5"/>
        <v>0</v>
      </c>
    </row>
    <row r="360" spans="1:3">
      <c r="A360" s="6" t="s">
        <v>434</v>
      </c>
      <c r="B360" t="s">
        <v>667</v>
      </c>
      <c r="C360" t="b">
        <f t="shared" si="5"/>
        <v>0</v>
      </c>
    </row>
    <row r="361" spans="1:3">
      <c r="A361" s="6" t="s">
        <v>435</v>
      </c>
      <c r="B361" t="s">
        <v>668</v>
      </c>
      <c r="C361" t="b">
        <f t="shared" si="5"/>
        <v>0</v>
      </c>
    </row>
    <row r="362" spans="1:3">
      <c r="A362" s="6" t="s">
        <v>436</v>
      </c>
      <c r="B362" t="s">
        <v>669</v>
      </c>
      <c r="C362" t="b">
        <f t="shared" si="5"/>
        <v>0</v>
      </c>
    </row>
    <row r="363" spans="1:3">
      <c r="A363" s="6" t="s">
        <v>437</v>
      </c>
      <c r="B363" t="s">
        <v>670</v>
      </c>
      <c r="C363" t="b">
        <f t="shared" si="5"/>
        <v>0</v>
      </c>
    </row>
    <row r="364" spans="1:3">
      <c r="A364" s="6" t="s">
        <v>438</v>
      </c>
      <c r="B364" t="s">
        <v>671</v>
      </c>
      <c r="C364" t="b">
        <f t="shared" si="5"/>
        <v>0</v>
      </c>
    </row>
    <row r="365" spans="1:3">
      <c r="A365" s="6" t="s">
        <v>439</v>
      </c>
      <c r="B365" t="s">
        <v>672</v>
      </c>
      <c r="C365" t="b">
        <f t="shared" si="5"/>
        <v>0</v>
      </c>
    </row>
    <row r="366" spans="1:3">
      <c r="A366" s="6" t="s">
        <v>440</v>
      </c>
      <c r="B366" t="s">
        <v>673</v>
      </c>
      <c r="C366" t="b">
        <f t="shared" si="5"/>
        <v>0</v>
      </c>
    </row>
    <row r="367" spans="1:3">
      <c r="A367" s="6" t="s">
        <v>441</v>
      </c>
      <c r="B367" t="s">
        <v>674</v>
      </c>
      <c r="C367" t="b">
        <f t="shared" si="5"/>
        <v>0</v>
      </c>
    </row>
    <row r="368" spans="1:3">
      <c r="A368" s="6" t="s">
        <v>442</v>
      </c>
      <c r="B368" t="s">
        <v>675</v>
      </c>
      <c r="C368" t="b">
        <f t="shared" si="5"/>
        <v>0</v>
      </c>
    </row>
    <row r="369" spans="1:3">
      <c r="A369" s="6" t="s">
        <v>443</v>
      </c>
      <c r="B369" t="s">
        <v>676</v>
      </c>
      <c r="C369" s="2" t="b">
        <f t="shared" si="5"/>
        <v>1</v>
      </c>
    </row>
    <row r="370" spans="1:3">
      <c r="A370" s="6" t="s">
        <v>444</v>
      </c>
      <c r="B370" t="s">
        <v>677</v>
      </c>
      <c r="C370" t="b">
        <f t="shared" si="5"/>
        <v>0</v>
      </c>
    </row>
    <row r="371" spans="1:3">
      <c r="A371" s="6" t="s">
        <v>445</v>
      </c>
      <c r="B371" t="s">
        <v>678</v>
      </c>
      <c r="C371" t="b">
        <f t="shared" si="5"/>
        <v>0</v>
      </c>
    </row>
    <row r="372" spans="1:3">
      <c r="A372" s="6" t="s">
        <v>446</v>
      </c>
      <c r="B372" t="s">
        <v>679</v>
      </c>
      <c r="C372" t="b">
        <f t="shared" si="5"/>
        <v>0</v>
      </c>
    </row>
    <row r="373" spans="1:3">
      <c r="A373" s="6" t="s">
        <v>447</v>
      </c>
      <c r="B373" t="s">
        <v>680</v>
      </c>
      <c r="C373" t="b">
        <f t="shared" si="5"/>
        <v>0</v>
      </c>
    </row>
    <row r="374" spans="1:3">
      <c r="A374" s="6" t="s">
        <v>448</v>
      </c>
      <c r="B374" t="s">
        <v>681</v>
      </c>
      <c r="C374" t="b">
        <f t="shared" si="5"/>
        <v>0</v>
      </c>
    </row>
    <row r="375" spans="1:3">
      <c r="A375" s="6" t="s">
        <v>449</v>
      </c>
      <c r="B375" t="s">
        <v>682</v>
      </c>
      <c r="C375" t="b">
        <f t="shared" si="5"/>
        <v>0</v>
      </c>
    </row>
    <row r="376" spans="1:3">
      <c r="A376" s="6" t="s">
        <v>450</v>
      </c>
      <c r="B376" t="s">
        <v>683</v>
      </c>
      <c r="C376" t="b">
        <f t="shared" si="5"/>
        <v>0</v>
      </c>
    </row>
    <row r="377" spans="1:3">
      <c r="A377" s="6" t="s">
        <v>451</v>
      </c>
      <c r="B377" t="s">
        <v>684</v>
      </c>
      <c r="C377" s="2" t="b">
        <f t="shared" si="5"/>
        <v>1</v>
      </c>
    </row>
    <row r="378" spans="1:3">
      <c r="A378" s="6" t="s">
        <v>452</v>
      </c>
      <c r="B378" t="s">
        <v>685</v>
      </c>
      <c r="C378" t="b">
        <f t="shared" si="5"/>
        <v>0</v>
      </c>
    </row>
    <row r="379" spans="1:3">
      <c r="A379" s="6" t="s">
        <v>453</v>
      </c>
      <c r="B379" t="s">
        <v>686</v>
      </c>
      <c r="C379" t="b">
        <f t="shared" si="5"/>
        <v>0</v>
      </c>
    </row>
    <row r="380" spans="1:3">
      <c r="A380" s="6" t="s">
        <v>454</v>
      </c>
      <c r="B380" t="s">
        <v>687</v>
      </c>
      <c r="C380" t="b">
        <f t="shared" si="5"/>
        <v>0</v>
      </c>
    </row>
    <row r="381" spans="1:3">
      <c r="A381" s="6" t="s">
        <v>455</v>
      </c>
      <c r="B381" t="s">
        <v>688</v>
      </c>
      <c r="C381" t="b">
        <f t="shared" si="5"/>
        <v>0</v>
      </c>
    </row>
    <row r="382" spans="1:3">
      <c r="A382" s="6" t="s">
        <v>456</v>
      </c>
      <c r="B382" t="s">
        <v>689</v>
      </c>
      <c r="C382" t="b">
        <f t="shared" si="5"/>
        <v>0</v>
      </c>
    </row>
    <row r="383" spans="1:3">
      <c r="A383" s="6" t="s">
        <v>457</v>
      </c>
      <c r="B383" t="s">
        <v>690</v>
      </c>
      <c r="C383" t="b">
        <f t="shared" si="5"/>
        <v>0</v>
      </c>
    </row>
    <row r="384" spans="1:3">
      <c r="A384" s="6" t="s">
        <v>458</v>
      </c>
      <c r="B384" t="s">
        <v>691</v>
      </c>
      <c r="C384" t="b">
        <f t="shared" si="5"/>
        <v>0</v>
      </c>
    </row>
    <row r="385" spans="1:3">
      <c r="A385" s="6" t="s">
        <v>459</v>
      </c>
      <c r="B385" t="s">
        <v>692</v>
      </c>
      <c r="C385" t="b">
        <f t="shared" si="5"/>
        <v>0</v>
      </c>
    </row>
    <row r="386" spans="1:3">
      <c r="A386" s="6" t="s">
        <v>460</v>
      </c>
      <c r="B386" t="s">
        <v>693</v>
      </c>
      <c r="C386" t="b">
        <f t="shared" si="5"/>
        <v>0</v>
      </c>
    </row>
    <row r="387" spans="1:3">
      <c r="A387" s="6" t="s">
        <v>461</v>
      </c>
      <c r="B387" t="s">
        <v>4868</v>
      </c>
      <c r="C387" t="b">
        <f t="shared" si="5"/>
        <v>1</v>
      </c>
    </row>
    <row r="388" spans="1:3">
      <c r="A388" s="6" t="s">
        <v>462</v>
      </c>
      <c r="B388" t="s">
        <v>4869</v>
      </c>
      <c r="C388" t="b">
        <f t="shared" ref="C388:C451" si="6">ISERROR(VLOOKUP(B388,$A$2:$A$1012,1,0))</f>
        <v>1</v>
      </c>
    </row>
    <row r="389" spans="1:3">
      <c r="A389" s="6" t="s">
        <v>463</v>
      </c>
      <c r="B389" t="s">
        <v>694</v>
      </c>
      <c r="C389" t="b">
        <f t="shared" si="6"/>
        <v>0</v>
      </c>
    </row>
    <row r="390" spans="1:3">
      <c r="A390" s="6" t="s">
        <v>464</v>
      </c>
      <c r="B390" t="s">
        <v>695</v>
      </c>
      <c r="C390" t="b">
        <f t="shared" si="6"/>
        <v>0</v>
      </c>
    </row>
    <row r="391" spans="1:3">
      <c r="A391" s="6" t="s">
        <v>465</v>
      </c>
      <c r="B391" t="s">
        <v>4870</v>
      </c>
      <c r="C391" t="b">
        <f t="shared" si="6"/>
        <v>1</v>
      </c>
    </row>
    <row r="392" spans="1:3">
      <c r="A392" s="6" t="s">
        <v>466</v>
      </c>
      <c r="B392" t="s">
        <v>696</v>
      </c>
      <c r="C392" t="b">
        <f t="shared" si="6"/>
        <v>0</v>
      </c>
    </row>
    <row r="393" spans="1:3">
      <c r="A393" s="6" t="s">
        <v>467</v>
      </c>
      <c r="B393" t="s">
        <v>697</v>
      </c>
      <c r="C393" t="b">
        <f t="shared" si="6"/>
        <v>0</v>
      </c>
    </row>
    <row r="394" spans="1:3">
      <c r="A394" s="6" t="s">
        <v>468</v>
      </c>
      <c r="B394" t="s">
        <v>698</v>
      </c>
      <c r="C394" t="b">
        <f t="shared" si="6"/>
        <v>0</v>
      </c>
    </row>
    <row r="395" spans="1:3">
      <c r="A395" s="6" t="s">
        <v>469</v>
      </c>
      <c r="B395" t="s">
        <v>728</v>
      </c>
      <c r="C395" t="b">
        <f t="shared" si="6"/>
        <v>0</v>
      </c>
    </row>
    <row r="396" spans="1:3">
      <c r="A396" s="6" t="s">
        <v>508</v>
      </c>
      <c r="B396" t="s">
        <v>4871</v>
      </c>
      <c r="C396" t="b">
        <f t="shared" si="6"/>
        <v>1</v>
      </c>
    </row>
    <row r="397" spans="1:3">
      <c r="A397" s="6" t="s">
        <v>509</v>
      </c>
      <c r="B397" t="s">
        <v>0</v>
      </c>
      <c r="C397" t="b">
        <f t="shared" si="6"/>
        <v>1</v>
      </c>
    </row>
    <row r="398" spans="1:3">
      <c r="A398" s="6" t="s">
        <v>510</v>
      </c>
      <c r="B398" t="s">
        <v>1</v>
      </c>
      <c r="C398" t="b">
        <f t="shared" si="6"/>
        <v>1</v>
      </c>
    </row>
    <row r="399" spans="1:3">
      <c r="A399" s="6" t="s">
        <v>511</v>
      </c>
      <c r="B399" t="s">
        <v>2</v>
      </c>
      <c r="C399" t="b">
        <f t="shared" si="6"/>
        <v>1</v>
      </c>
    </row>
    <row r="400" spans="1:3">
      <c r="A400" s="6" t="s">
        <v>512</v>
      </c>
      <c r="B400" t="s">
        <v>3</v>
      </c>
      <c r="C400" t="b">
        <f t="shared" si="6"/>
        <v>1</v>
      </c>
    </row>
    <row r="401" spans="1:3">
      <c r="A401" s="6" t="s">
        <v>513</v>
      </c>
      <c r="B401" t="s">
        <v>130</v>
      </c>
      <c r="C401" t="b">
        <f t="shared" si="6"/>
        <v>0</v>
      </c>
    </row>
    <row r="402" spans="1:3">
      <c r="A402" s="6" t="s">
        <v>4</v>
      </c>
      <c r="B402" t="s">
        <v>46</v>
      </c>
      <c r="C402" t="b">
        <f t="shared" si="6"/>
        <v>0</v>
      </c>
    </row>
    <row r="403" spans="1:3">
      <c r="A403" s="6" t="s">
        <v>5</v>
      </c>
      <c r="B403" t="s">
        <v>45</v>
      </c>
      <c r="C403" t="b">
        <f t="shared" si="6"/>
        <v>0</v>
      </c>
    </row>
    <row r="404" spans="1:3">
      <c r="A404" s="6" t="s">
        <v>6</v>
      </c>
      <c r="B404" t="s">
        <v>114</v>
      </c>
      <c r="C404" t="b">
        <f t="shared" si="6"/>
        <v>0</v>
      </c>
    </row>
    <row r="405" spans="1:3">
      <c r="A405" s="6" t="s">
        <v>525</v>
      </c>
      <c r="B405" t="s">
        <v>51</v>
      </c>
      <c r="C405" t="b">
        <f t="shared" si="6"/>
        <v>1</v>
      </c>
    </row>
    <row r="406" spans="1:3">
      <c r="A406" s="6" t="s">
        <v>526</v>
      </c>
      <c r="B406" t="s">
        <v>54</v>
      </c>
      <c r="C406" t="b">
        <f t="shared" si="6"/>
        <v>1</v>
      </c>
    </row>
    <row r="407" spans="1:3">
      <c r="A407" s="6" t="s">
        <v>527</v>
      </c>
      <c r="B407" t="s">
        <v>58</v>
      </c>
      <c r="C407" t="b">
        <f t="shared" si="6"/>
        <v>1</v>
      </c>
    </row>
    <row r="408" spans="1:3">
      <c r="A408" s="6" t="s">
        <v>788</v>
      </c>
      <c r="B408" t="s">
        <v>9</v>
      </c>
      <c r="C408" t="b">
        <f t="shared" si="6"/>
        <v>1</v>
      </c>
    </row>
    <row r="409" spans="1:3">
      <c r="A409" s="6" t="s">
        <v>3797</v>
      </c>
      <c r="B409" t="s">
        <v>11</v>
      </c>
      <c r="C409" t="b">
        <f t="shared" si="6"/>
        <v>1</v>
      </c>
    </row>
    <row r="410" spans="1:3">
      <c r="A410" s="6" t="s">
        <v>529</v>
      </c>
      <c r="B410" t="s">
        <v>12</v>
      </c>
      <c r="C410" t="b">
        <f t="shared" si="6"/>
        <v>1</v>
      </c>
    </row>
    <row r="411" spans="1:3">
      <c r="A411" s="6" t="s">
        <v>743</v>
      </c>
      <c r="B411" t="s">
        <v>4872</v>
      </c>
      <c r="C411" t="b">
        <f t="shared" si="6"/>
        <v>1</v>
      </c>
    </row>
    <row r="412" spans="1:3">
      <c r="A412" s="6" t="s">
        <v>530</v>
      </c>
      <c r="B412" t="s">
        <v>50</v>
      </c>
      <c r="C412" t="b">
        <f t="shared" si="6"/>
        <v>1</v>
      </c>
    </row>
    <row r="413" spans="1:3">
      <c r="A413" s="6" t="s">
        <v>531</v>
      </c>
      <c r="B413" t="s">
        <v>738</v>
      </c>
      <c r="C413" t="b">
        <f t="shared" si="6"/>
        <v>1</v>
      </c>
    </row>
    <row r="414" spans="1:3">
      <c r="A414" s="6" t="s">
        <v>532</v>
      </c>
      <c r="B414" t="s">
        <v>53</v>
      </c>
      <c r="C414" t="b">
        <f t="shared" si="6"/>
        <v>1</v>
      </c>
    </row>
    <row r="415" spans="1:3">
      <c r="A415" s="6" t="s">
        <v>533</v>
      </c>
      <c r="B415" t="s">
        <v>741</v>
      </c>
      <c r="C415" t="b">
        <f t="shared" si="6"/>
        <v>0</v>
      </c>
    </row>
    <row r="416" spans="1:3">
      <c r="A416" s="1" t="s">
        <v>534</v>
      </c>
      <c r="B416" t="s">
        <v>4873</v>
      </c>
      <c r="C416" t="b">
        <f t="shared" si="6"/>
        <v>1</v>
      </c>
    </row>
    <row r="417" spans="1:3">
      <c r="A417" s="6" t="s">
        <v>535</v>
      </c>
      <c r="B417" t="s">
        <v>4874</v>
      </c>
      <c r="C417" t="b">
        <f t="shared" si="6"/>
        <v>1</v>
      </c>
    </row>
    <row r="418" spans="1:3">
      <c r="A418" s="6" t="s">
        <v>536</v>
      </c>
      <c r="B418" t="s">
        <v>4875</v>
      </c>
      <c r="C418" t="b">
        <f t="shared" si="6"/>
        <v>1</v>
      </c>
    </row>
    <row r="419" spans="1:3">
      <c r="A419" s="6" t="s">
        <v>537</v>
      </c>
      <c r="B419" t="s">
        <v>4876</v>
      </c>
      <c r="C419" t="b">
        <f t="shared" si="6"/>
        <v>1</v>
      </c>
    </row>
    <row r="420" spans="1:3">
      <c r="A420" s="19" t="s">
        <v>4115</v>
      </c>
      <c r="B420" t="s">
        <v>4877</v>
      </c>
      <c r="C420" t="b">
        <f t="shared" si="6"/>
        <v>1</v>
      </c>
    </row>
    <row r="421" spans="1:3">
      <c r="A421" s="6" t="s">
        <v>545</v>
      </c>
      <c r="B421" t="s">
        <v>4878</v>
      </c>
      <c r="C421" t="b">
        <f t="shared" si="6"/>
        <v>1</v>
      </c>
    </row>
    <row r="422" spans="1:3">
      <c r="A422" s="6" t="s">
        <v>546</v>
      </c>
      <c r="B422" t="s">
        <v>4879</v>
      </c>
      <c r="C422" t="b">
        <f t="shared" si="6"/>
        <v>1</v>
      </c>
    </row>
    <row r="423" spans="1:3">
      <c r="A423" s="6" t="s">
        <v>547</v>
      </c>
      <c r="B423" t="s">
        <v>97</v>
      </c>
      <c r="C423" t="b">
        <f t="shared" si="6"/>
        <v>1</v>
      </c>
    </row>
    <row r="424" spans="1:3">
      <c r="A424" s="6" t="s">
        <v>746</v>
      </c>
      <c r="B424" t="s">
        <v>98</v>
      </c>
      <c r="C424" t="b">
        <f t="shared" si="6"/>
        <v>1</v>
      </c>
    </row>
    <row r="425" spans="1:3">
      <c r="A425" s="6" t="s">
        <v>549</v>
      </c>
      <c r="B425" t="s">
        <v>4880</v>
      </c>
      <c r="C425" t="b">
        <f t="shared" si="6"/>
        <v>1</v>
      </c>
    </row>
    <row r="426" spans="1:3">
      <c r="A426" s="6" t="s">
        <v>550</v>
      </c>
      <c r="B426" t="s">
        <v>4881</v>
      </c>
      <c r="C426" t="b">
        <f t="shared" si="6"/>
        <v>1</v>
      </c>
    </row>
    <row r="427" spans="1:3">
      <c r="A427" s="6" t="s">
        <v>551</v>
      </c>
      <c r="B427" t="s">
        <v>4882</v>
      </c>
      <c r="C427" t="b">
        <f t="shared" si="6"/>
        <v>1</v>
      </c>
    </row>
    <row r="428" spans="1:3">
      <c r="A428" s="6" t="s">
        <v>552</v>
      </c>
      <c r="B428" t="s">
        <v>4883</v>
      </c>
      <c r="C428" t="b">
        <f t="shared" si="6"/>
        <v>1</v>
      </c>
    </row>
    <row r="429" spans="1:3">
      <c r="A429" s="6" t="s">
        <v>553</v>
      </c>
      <c r="B429" t="s">
        <v>4884</v>
      </c>
      <c r="C429" t="b">
        <f t="shared" si="6"/>
        <v>1</v>
      </c>
    </row>
    <row r="430" spans="1:3">
      <c r="A430" s="6" t="s">
        <v>554</v>
      </c>
      <c r="B430" t="s">
        <v>4885</v>
      </c>
      <c r="C430" t="b">
        <f t="shared" si="6"/>
        <v>1</v>
      </c>
    </row>
    <row r="431" spans="1:3">
      <c r="A431" s="6" t="s">
        <v>555</v>
      </c>
      <c r="B431" t="s">
        <v>104</v>
      </c>
      <c r="C431" t="b">
        <f t="shared" si="6"/>
        <v>1</v>
      </c>
    </row>
    <row r="432" spans="1:3">
      <c r="A432" s="6" t="s">
        <v>556</v>
      </c>
      <c r="B432" t="s">
        <v>105</v>
      </c>
      <c r="C432" t="b">
        <f t="shared" si="6"/>
        <v>1</v>
      </c>
    </row>
    <row r="433" spans="1:3">
      <c r="A433" s="6" t="s">
        <v>557</v>
      </c>
      <c r="B433" t="s">
        <v>4886</v>
      </c>
      <c r="C433" t="b">
        <f t="shared" si="6"/>
        <v>1</v>
      </c>
    </row>
    <row r="434" spans="1:3">
      <c r="A434" s="6" t="s">
        <v>558</v>
      </c>
      <c r="B434" t="s">
        <v>16</v>
      </c>
      <c r="C434" t="b">
        <f t="shared" si="6"/>
        <v>1</v>
      </c>
    </row>
    <row r="435" spans="1:3">
      <c r="A435" s="6" t="s">
        <v>559</v>
      </c>
      <c r="B435" t="s">
        <v>101</v>
      </c>
      <c r="C435" t="b">
        <f t="shared" si="6"/>
        <v>1</v>
      </c>
    </row>
    <row r="436" spans="1:3">
      <c r="A436" s="6" t="s">
        <v>560</v>
      </c>
      <c r="B436" t="s">
        <v>17</v>
      </c>
      <c r="C436" t="b">
        <f t="shared" si="6"/>
        <v>1</v>
      </c>
    </row>
    <row r="437" spans="1:3">
      <c r="A437" s="6" t="s">
        <v>561</v>
      </c>
      <c r="B437" t="s">
        <v>102</v>
      </c>
      <c r="C437" t="b">
        <f t="shared" si="6"/>
        <v>1</v>
      </c>
    </row>
    <row r="438" spans="1:3">
      <c r="A438" s="6" t="s">
        <v>562</v>
      </c>
      <c r="B438" t="s">
        <v>99</v>
      </c>
      <c r="C438" t="b">
        <f t="shared" si="6"/>
        <v>1</v>
      </c>
    </row>
    <row r="439" spans="1:3">
      <c r="A439" s="6" t="s">
        <v>563</v>
      </c>
      <c r="B439" t="s">
        <v>4887</v>
      </c>
      <c r="C439" t="b">
        <f t="shared" si="6"/>
        <v>1</v>
      </c>
    </row>
    <row r="440" spans="1:3">
      <c r="A440" s="6" t="s">
        <v>564</v>
      </c>
      <c r="B440" t="s">
        <v>108</v>
      </c>
      <c r="C440" t="b">
        <f t="shared" si="6"/>
        <v>1</v>
      </c>
    </row>
    <row r="441" spans="1:3">
      <c r="A441" s="6" t="s">
        <v>565</v>
      </c>
      <c r="B441" t="s">
        <v>109</v>
      </c>
      <c r="C441" t="b">
        <f t="shared" si="6"/>
        <v>1</v>
      </c>
    </row>
    <row r="442" spans="1:3">
      <c r="A442" s="6" t="s">
        <v>566</v>
      </c>
      <c r="B442" t="s">
        <v>111</v>
      </c>
      <c r="C442" t="b">
        <f t="shared" si="6"/>
        <v>1</v>
      </c>
    </row>
    <row r="443" spans="1:3">
      <c r="A443" s="6" t="s">
        <v>567</v>
      </c>
      <c r="B443" t="s">
        <v>113</v>
      </c>
      <c r="C443" t="b">
        <f t="shared" si="6"/>
        <v>1</v>
      </c>
    </row>
    <row r="444" spans="1:3">
      <c r="A444" s="6" t="s">
        <v>568</v>
      </c>
      <c r="C444" t="b">
        <f t="shared" si="6"/>
        <v>1</v>
      </c>
    </row>
    <row r="445" spans="1:3">
      <c r="A445" s="6" t="s">
        <v>569</v>
      </c>
      <c r="C445" t="b">
        <f t="shared" si="6"/>
        <v>1</v>
      </c>
    </row>
    <row r="446" spans="1:3">
      <c r="A446" s="6" t="s">
        <v>570</v>
      </c>
      <c r="C446" t="b">
        <f t="shared" si="6"/>
        <v>1</v>
      </c>
    </row>
    <row r="447" spans="1:3">
      <c r="A447" s="6" t="s">
        <v>571</v>
      </c>
      <c r="C447" t="b">
        <f t="shared" si="6"/>
        <v>1</v>
      </c>
    </row>
    <row r="448" spans="1:3">
      <c r="A448" s="6" t="s">
        <v>572</v>
      </c>
      <c r="C448" t="b">
        <f t="shared" si="6"/>
        <v>1</v>
      </c>
    </row>
    <row r="449" spans="1:3">
      <c r="A449" s="6" t="s">
        <v>573</v>
      </c>
      <c r="C449" t="b">
        <f t="shared" si="6"/>
        <v>1</v>
      </c>
    </row>
    <row r="450" spans="1:3">
      <c r="A450" s="6" t="s">
        <v>574</v>
      </c>
      <c r="C450" t="b">
        <f t="shared" si="6"/>
        <v>1</v>
      </c>
    </row>
    <row r="451" spans="1:3">
      <c r="A451" s="6" t="s">
        <v>575</v>
      </c>
      <c r="C451" t="b">
        <f t="shared" si="6"/>
        <v>1</v>
      </c>
    </row>
    <row r="452" spans="1:3">
      <c r="A452" s="6" t="s">
        <v>576</v>
      </c>
      <c r="C452" t="b">
        <f t="shared" ref="C452:C515" si="7">ISERROR(VLOOKUP(B452,$A$2:$A$1012,1,0))</f>
        <v>1</v>
      </c>
    </row>
    <row r="453" spans="1:3">
      <c r="A453" s="6" t="s">
        <v>577</v>
      </c>
      <c r="C453" t="b">
        <f t="shared" si="7"/>
        <v>1</v>
      </c>
    </row>
    <row r="454" spans="1:3">
      <c r="A454" s="6" t="s">
        <v>578</v>
      </c>
      <c r="C454" t="b">
        <f t="shared" si="7"/>
        <v>1</v>
      </c>
    </row>
    <row r="455" spans="1:3">
      <c r="A455" s="6" t="s">
        <v>579</v>
      </c>
      <c r="C455" t="b">
        <f t="shared" si="7"/>
        <v>1</v>
      </c>
    </row>
    <row r="456" spans="1:3">
      <c r="A456" s="6" t="s">
        <v>580</v>
      </c>
      <c r="C456" t="b">
        <f t="shared" si="7"/>
        <v>1</v>
      </c>
    </row>
    <row r="457" spans="1:3">
      <c r="A457" s="6" t="s">
        <v>581</v>
      </c>
      <c r="C457" t="b">
        <f t="shared" si="7"/>
        <v>1</v>
      </c>
    </row>
    <row r="458" spans="1:3">
      <c r="A458" s="6" t="s">
        <v>582</v>
      </c>
      <c r="C458" t="b">
        <f t="shared" si="7"/>
        <v>1</v>
      </c>
    </row>
    <row r="459" spans="1:3">
      <c r="A459" s="6" t="s">
        <v>583</v>
      </c>
      <c r="C459" t="b">
        <f t="shared" si="7"/>
        <v>1</v>
      </c>
    </row>
    <row r="460" spans="1:3">
      <c r="A460" s="6" t="s">
        <v>584</v>
      </c>
      <c r="C460" t="b">
        <f t="shared" si="7"/>
        <v>1</v>
      </c>
    </row>
    <row r="461" spans="1:3">
      <c r="A461" s="6" t="s">
        <v>585</v>
      </c>
      <c r="C461" t="b">
        <f t="shared" si="7"/>
        <v>1</v>
      </c>
    </row>
    <row r="462" spans="1:3">
      <c r="A462" s="6" t="s">
        <v>586</v>
      </c>
      <c r="C462" t="b">
        <f t="shared" si="7"/>
        <v>1</v>
      </c>
    </row>
    <row r="463" spans="1:3">
      <c r="A463" s="6" t="s">
        <v>587</v>
      </c>
      <c r="C463" t="b">
        <f t="shared" si="7"/>
        <v>1</v>
      </c>
    </row>
    <row r="464" spans="1:3">
      <c r="A464" s="6" t="s">
        <v>588</v>
      </c>
      <c r="C464" t="b">
        <f t="shared" si="7"/>
        <v>1</v>
      </c>
    </row>
    <row r="465" spans="1:3">
      <c r="A465" s="6" t="s">
        <v>589</v>
      </c>
      <c r="C465" t="b">
        <f t="shared" si="7"/>
        <v>1</v>
      </c>
    </row>
    <row r="466" spans="1:3">
      <c r="A466" s="6" t="s">
        <v>590</v>
      </c>
      <c r="C466" t="b">
        <f t="shared" si="7"/>
        <v>1</v>
      </c>
    </row>
    <row r="467" spans="1:3">
      <c r="A467" s="6" t="s">
        <v>591</v>
      </c>
      <c r="C467" t="b">
        <f t="shared" si="7"/>
        <v>1</v>
      </c>
    </row>
    <row r="468" spans="1:3">
      <c r="A468" s="6" t="s">
        <v>592</v>
      </c>
      <c r="C468" t="b">
        <f t="shared" si="7"/>
        <v>1</v>
      </c>
    </row>
    <row r="469" spans="1:3">
      <c r="A469" s="6" t="s">
        <v>593</v>
      </c>
      <c r="C469" t="b">
        <f t="shared" si="7"/>
        <v>1</v>
      </c>
    </row>
    <row r="470" spans="1:3">
      <c r="A470" s="6" t="s">
        <v>594</v>
      </c>
      <c r="C470" t="b">
        <f t="shared" si="7"/>
        <v>1</v>
      </c>
    </row>
    <row r="471" spans="1:3">
      <c r="A471" s="6" t="s">
        <v>595</v>
      </c>
      <c r="C471" t="b">
        <f t="shared" si="7"/>
        <v>1</v>
      </c>
    </row>
    <row r="472" spans="1:3">
      <c r="A472" s="6" t="s">
        <v>596</v>
      </c>
      <c r="C472" t="b">
        <f t="shared" si="7"/>
        <v>1</v>
      </c>
    </row>
    <row r="473" spans="1:3">
      <c r="A473" s="6" t="s">
        <v>597</v>
      </c>
      <c r="C473" t="b">
        <f t="shared" si="7"/>
        <v>1</v>
      </c>
    </row>
    <row r="474" spans="1:3">
      <c r="A474" s="6" t="s">
        <v>598</v>
      </c>
      <c r="C474" t="b">
        <f t="shared" si="7"/>
        <v>1</v>
      </c>
    </row>
    <row r="475" spans="1:3">
      <c r="A475" s="6" t="s">
        <v>599</v>
      </c>
      <c r="C475" t="b">
        <f t="shared" si="7"/>
        <v>1</v>
      </c>
    </row>
    <row r="476" spans="1:3">
      <c r="A476" s="6" t="s">
        <v>600</v>
      </c>
      <c r="C476" t="b">
        <f t="shared" si="7"/>
        <v>1</v>
      </c>
    </row>
    <row r="477" spans="1:3">
      <c r="A477" s="6" t="s">
        <v>601</v>
      </c>
      <c r="C477" t="b">
        <f t="shared" si="7"/>
        <v>1</v>
      </c>
    </row>
    <row r="478" spans="1:3">
      <c r="A478" s="6" t="s">
        <v>602</v>
      </c>
      <c r="C478" t="b">
        <f t="shared" si="7"/>
        <v>1</v>
      </c>
    </row>
    <row r="479" spans="1:3">
      <c r="A479" s="6" t="s">
        <v>603</v>
      </c>
      <c r="C479" t="b">
        <f t="shared" si="7"/>
        <v>1</v>
      </c>
    </row>
    <row r="480" spans="1:3">
      <c r="A480" s="6" t="s">
        <v>604</v>
      </c>
      <c r="C480" t="b">
        <f t="shared" si="7"/>
        <v>1</v>
      </c>
    </row>
    <row r="481" spans="1:3">
      <c r="A481" s="6" t="s">
        <v>605</v>
      </c>
      <c r="C481" t="b">
        <f t="shared" si="7"/>
        <v>1</v>
      </c>
    </row>
    <row r="482" spans="1:3">
      <c r="A482" s="6" t="s">
        <v>1971</v>
      </c>
      <c r="C482" t="b">
        <f t="shared" si="7"/>
        <v>1</v>
      </c>
    </row>
    <row r="483" spans="1:3">
      <c r="A483" s="6" t="s">
        <v>607</v>
      </c>
      <c r="C483" t="b">
        <f t="shared" si="7"/>
        <v>1</v>
      </c>
    </row>
    <row r="484" spans="1:3">
      <c r="A484" s="6" t="s">
        <v>1972</v>
      </c>
      <c r="C484" t="b">
        <f t="shared" si="7"/>
        <v>1</v>
      </c>
    </row>
    <row r="485" spans="1:3">
      <c r="A485" s="6" t="s">
        <v>1973</v>
      </c>
      <c r="C485" t="b">
        <f t="shared" si="7"/>
        <v>1</v>
      </c>
    </row>
    <row r="486" spans="1:3">
      <c r="A486" s="6" t="s">
        <v>610</v>
      </c>
      <c r="C486" t="b">
        <f t="shared" si="7"/>
        <v>1</v>
      </c>
    </row>
    <row r="487" spans="1:3">
      <c r="A487" s="6" t="s">
        <v>611</v>
      </c>
      <c r="C487" t="b">
        <f t="shared" si="7"/>
        <v>1</v>
      </c>
    </row>
    <row r="488" spans="1:3">
      <c r="A488" s="6" t="s">
        <v>614</v>
      </c>
      <c r="C488" t="b">
        <f t="shared" si="7"/>
        <v>1</v>
      </c>
    </row>
    <row r="489" spans="1:3">
      <c r="A489" s="6" t="s">
        <v>615</v>
      </c>
      <c r="C489" t="b">
        <f t="shared" si="7"/>
        <v>1</v>
      </c>
    </row>
    <row r="490" spans="1:3">
      <c r="A490" s="6" t="s">
        <v>612</v>
      </c>
      <c r="C490" t="b">
        <f t="shared" si="7"/>
        <v>1</v>
      </c>
    </row>
    <row r="491" spans="1:3">
      <c r="A491" s="6" t="s">
        <v>613</v>
      </c>
      <c r="C491" t="b">
        <f t="shared" si="7"/>
        <v>1</v>
      </c>
    </row>
    <row r="492" spans="1:3">
      <c r="A492" s="6" t="s">
        <v>616</v>
      </c>
      <c r="C492" t="b">
        <f t="shared" si="7"/>
        <v>1</v>
      </c>
    </row>
    <row r="493" spans="1:3">
      <c r="A493" s="6" t="s">
        <v>617</v>
      </c>
      <c r="C493" t="b">
        <f t="shared" si="7"/>
        <v>1</v>
      </c>
    </row>
    <row r="494" spans="1:3">
      <c r="A494" s="6" t="s">
        <v>618</v>
      </c>
      <c r="C494" t="b">
        <f t="shared" si="7"/>
        <v>1</v>
      </c>
    </row>
    <row r="495" spans="1:3">
      <c r="A495" s="6" t="s">
        <v>619</v>
      </c>
      <c r="C495" t="b">
        <f t="shared" si="7"/>
        <v>1</v>
      </c>
    </row>
    <row r="496" spans="1:3">
      <c r="A496" s="6" t="s">
        <v>620</v>
      </c>
      <c r="C496" t="b">
        <f t="shared" si="7"/>
        <v>1</v>
      </c>
    </row>
    <row r="497" spans="1:3">
      <c r="A497" s="6" t="s">
        <v>621</v>
      </c>
      <c r="C497" t="b">
        <f t="shared" si="7"/>
        <v>1</v>
      </c>
    </row>
    <row r="498" spans="1:3">
      <c r="A498" s="6" t="s">
        <v>629</v>
      </c>
      <c r="C498" t="b">
        <f t="shared" si="7"/>
        <v>1</v>
      </c>
    </row>
    <row r="499" spans="1:3">
      <c r="A499" s="6" t="s">
        <v>630</v>
      </c>
      <c r="C499" t="b">
        <f t="shared" si="7"/>
        <v>1</v>
      </c>
    </row>
    <row r="500" spans="1:3">
      <c r="A500" s="6" t="s">
        <v>631</v>
      </c>
      <c r="C500" t="b">
        <f t="shared" si="7"/>
        <v>1</v>
      </c>
    </row>
    <row r="501" spans="1:3">
      <c r="A501" s="6" t="s">
        <v>632</v>
      </c>
      <c r="C501" t="b">
        <f t="shared" si="7"/>
        <v>1</v>
      </c>
    </row>
    <row r="502" spans="1:3">
      <c r="A502" s="6" t="s">
        <v>633</v>
      </c>
      <c r="C502" t="b">
        <f t="shared" si="7"/>
        <v>1</v>
      </c>
    </row>
    <row r="503" spans="1:3">
      <c r="A503" s="6" t="s">
        <v>634</v>
      </c>
      <c r="C503" t="b">
        <f t="shared" si="7"/>
        <v>1</v>
      </c>
    </row>
    <row r="504" spans="1:3">
      <c r="A504" s="6" t="s">
        <v>635</v>
      </c>
      <c r="C504" t="b">
        <f t="shared" si="7"/>
        <v>1</v>
      </c>
    </row>
    <row r="505" spans="1:3">
      <c r="A505" s="6" t="s">
        <v>636</v>
      </c>
      <c r="C505" t="b">
        <f t="shared" si="7"/>
        <v>1</v>
      </c>
    </row>
    <row r="506" spans="1:3">
      <c r="A506" s="6" t="s">
        <v>637</v>
      </c>
      <c r="C506" t="b">
        <f t="shared" si="7"/>
        <v>1</v>
      </c>
    </row>
    <row r="507" spans="1:3">
      <c r="A507" s="6" t="s">
        <v>649</v>
      </c>
      <c r="C507" t="b">
        <f t="shared" si="7"/>
        <v>1</v>
      </c>
    </row>
    <row r="508" spans="1:3">
      <c r="A508" s="6" t="s">
        <v>650</v>
      </c>
      <c r="C508" t="b">
        <f t="shared" si="7"/>
        <v>1</v>
      </c>
    </row>
    <row r="509" spans="1:3">
      <c r="A509" s="6" t="s">
        <v>651</v>
      </c>
      <c r="C509" t="b">
        <f t="shared" si="7"/>
        <v>1</v>
      </c>
    </row>
    <row r="510" spans="1:3">
      <c r="A510" s="6" t="s">
        <v>652</v>
      </c>
      <c r="C510" t="b">
        <f t="shared" si="7"/>
        <v>1</v>
      </c>
    </row>
    <row r="511" spans="1:3">
      <c r="A511" s="6" t="s">
        <v>653</v>
      </c>
      <c r="C511" t="b">
        <f t="shared" si="7"/>
        <v>1</v>
      </c>
    </row>
    <row r="512" spans="1:3">
      <c r="A512" s="6" t="s">
        <v>654</v>
      </c>
      <c r="C512" t="b">
        <f t="shared" si="7"/>
        <v>1</v>
      </c>
    </row>
    <row r="513" spans="1:3">
      <c r="A513" s="6" t="s">
        <v>655</v>
      </c>
      <c r="C513" t="b">
        <f t="shared" si="7"/>
        <v>1</v>
      </c>
    </row>
    <row r="514" spans="1:3">
      <c r="A514" s="6" t="s">
        <v>656</v>
      </c>
      <c r="C514" t="b">
        <f t="shared" si="7"/>
        <v>1</v>
      </c>
    </row>
    <row r="515" spans="1:3">
      <c r="A515" s="6" t="s">
        <v>657</v>
      </c>
      <c r="C515" t="b">
        <f t="shared" si="7"/>
        <v>1</v>
      </c>
    </row>
    <row r="516" spans="1:3">
      <c r="A516" s="6" t="s">
        <v>658</v>
      </c>
      <c r="C516" t="b">
        <f t="shared" ref="C516:C579" si="8">ISERROR(VLOOKUP(B516,$A$2:$A$1012,1,0))</f>
        <v>1</v>
      </c>
    </row>
    <row r="517" spans="1:3">
      <c r="A517" s="6" t="s">
        <v>659</v>
      </c>
      <c r="C517" t="b">
        <f t="shared" si="8"/>
        <v>1</v>
      </c>
    </row>
    <row r="518" spans="1:3">
      <c r="A518" s="6" t="s">
        <v>660</v>
      </c>
      <c r="C518" t="b">
        <f t="shared" si="8"/>
        <v>1</v>
      </c>
    </row>
    <row r="519" spans="1:3">
      <c r="A519" s="6" t="s">
        <v>661</v>
      </c>
      <c r="C519" t="b">
        <f t="shared" si="8"/>
        <v>1</v>
      </c>
    </row>
    <row r="520" spans="1:3">
      <c r="A520" s="6" t="s">
        <v>662</v>
      </c>
      <c r="C520" t="b">
        <f t="shared" si="8"/>
        <v>1</v>
      </c>
    </row>
    <row r="521" spans="1:3">
      <c r="A521" s="6" t="s">
        <v>663</v>
      </c>
      <c r="C521" t="b">
        <f t="shared" si="8"/>
        <v>1</v>
      </c>
    </row>
    <row r="522" spans="1:3">
      <c r="A522" s="6" t="s">
        <v>664</v>
      </c>
      <c r="C522" t="b">
        <f t="shared" si="8"/>
        <v>1</v>
      </c>
    </row>
    <row r="523" spans="1:3">
      <c r="A523" s="6" t="s">
        <v>665</v>
      </c>
      <c r="C523" t="b">
        <f t="shared" si="8"/>
        <v>1</v>
      </c>
    </row>
    <row r="524" spans="1:3">
      <c r="A524" s="6" t="s">
        <v>666</v>
      </c>
      <c r="C524" t="b">
        <f t="shared" si="8"/>
        <v>1</v>
      </c>
    </row>
    <row r="525" spans="1:3">
      <c r="A525" s="6" t="s">
        <v>667</v>
      </c>
      <c r="C525" t="b">
        <f t="shared" si="8"/>
        <v>1</v>
      </c>
    </row>
    <row r="526" spans="1:3">
      <c r="A526" s="6" t="s">
        <v>668</v>
      </c>
      <c r="C526" t="b">
        <f t="shared" si="8"/>
        <v>1</v>
      </c>
    </row>
    <row r="527" spans="1:3">
      <c r="A527" s="6" t="s">
        <v>669</v>
      </c>
      <c r="C527" t="b">
        <f t="shared" si="8"/>
        <v>1</v>
      </c>
    </row>
    <row r="528" spans="1:3">
      <c r="A528" s="6" t="s">
        <v>670</v>
      </c>
      <c r="C528" t="b">
        <f t="shared" si="8"/>
        <v>1</v>
      </c>
    </row>
    <row r="529" spans="1:3">
      <c r="A529" s="6" t="s">
        <v>671</v>
      </c>
      <c r="C529" t="b">
        <f t="shared" si="8"/>
        <v>1</v>
      </c>
    </row>
    <row r="530" spans="1:3">
      <c r="A530" s="6" t="s">
        <v>672</v>
      </c>
      <c r="C530" t="b">
        <f t="shared" si="8"/>
        <v>1</v>
      </c>
    </row>
    <row r="531" spans="1:3">
      <c r="A531" s="6" t="s">
        <v>673</v>
      </c>
      <c r="C531" t="b">
        <f t="shared" si="8"/>
        <v>1</v>
      </c>
    </row>
    <row r="532" spans="1:3">
      <c r="A532" s="6" t="s">
        <v>674</v>
      </c>
      <c r="C532" t="b">
        <f t="shared" si="8"/>
        <v>1</v>
      </c>
    </row>
    <row r="533" spans="1:3">
      <c r="A533" s="6" t="s">
        <v>675</v>
      </c>
      <c r="C533" t="b">
        <f t="shared" si="8"/>
        <v>1</v>
      </c>
    </row>
    <row r="534" spans="1:3">
      <c r="A534" s="6" t="s">
        <v>4116</v>
      </c>
      <c r="C534" t="b">
        <f t="shared" si="8"/>
        <v>1</v>
      </c>
    </row>
    <row r="535" spans="1:3">
      <c r="A535" s="6" t="s">
        <v>677</v>
      </c>
      <c r="C535" t="b">
        <f t="shared" si="8"/>
        <v>1</v>
      </c>
    </row>
    <row r="536" spans="1:3">
      <c r="A536" s="6" t="s">
        <v>678</v>
      </c>
      <c r="C536" t="b">
        <f t="shared" si="8"/>
        <v>1</v>
      </c>
    </row>
    <row r="537" spans="1:3">
      <c r="A537" s="6" t="s">
        <v>679</v>
      </c>
      <c r="C537" t="b">
        <f t="shared" si="8"/>
        <v>1</v>
      </c>
    </row>
    <row r="538" spans="1:3">
      <c r="A538" s="6" t="s">
        <v>680</v>
      </c>
      <c r="C538" t="b">
        <f t="shared" si="8"/>
        <v>1</v>
      </c>
    </row>
    <row r="539" spans="1:3">
      <c r="A539" s="6" t="s">
        <v>681</v>
      </c>
      <c r="C539" t="b">
        <f t="shared" si="8"/>
        <v>1</v>
      </c>
    </row>
    <row r="540" spans="1:3">
      <c r="A540" s="6" t="s">
        <v>682</v>
      </c>
      <c r="C540" t="b">
        <f t="shared" si="8"/>
        <v>1</v>
      </c>
    </row>
    <row r="541" spans="1:3">
      <c r="A541" s="6" t="s">
        <v>683</v>
      </c>
      <c r="C541" t="b">
        <f t="shared" si="8"/>
        <v>1</v>
      </c>
    </row>
    <row r="542" spans="1:3">
      <c r="A542" s="6" t="s">
        <v>1204</v>
      </c>
      <c r="C542" t="b">
        <f t="shared" si="8"/>
        <v>1</v>
      </c>
    </row>
    <row r="543" spans="1:3">
      <c r="A543" s="6" t="s">
        <v>685</v>
      </c>
      <c r="C543" t="b">
        <f t="shared" si="8"/>
        <v>1</v>
      </c>
    </row>
    <row r="544" spans="1:3">
      <c r="A544" s="6" t="s">
        <v>686</v>
      </c>
      <c r="C544" t="b">
        <f t="shared" si="8"/>
        <v>1</v>
      </c>
    </row>
    <row r="545" spans="1:3">
      <c r="A545" s="6" t="s">
        <v>687</v>
      </c>
      <c r="C545" t="b">
        <f t="shared" si="8"/>
        <v>1</v>
      </c>
    </row>
    <row r="546" spans="1:3">
      <c r="A546" s="6" t="s">
        <v>688</v>
      </c>
      <c r="C546" t="b">
        <f t="shared" si="8"/>
        <v>1</v>
      </c>
    </row>
    <row r="547" spans="1:3">
      <c r="A547" s="6" t="s">
        <v>689</v>
      </c>
      <c r="C547" t="b">
        <f t="shared" si="8"/>
        <v>1</v>
      </c>
    </row>
    <row r="548" spans="1:3">
      <c r="A548" s="6" t="s">
        <v>690</v>
      </c>
      <c r="C548" t="b">
        <f t="shared" si="8"/>
        <v>1</v>
      </c>
    </row>
    <row r="549" spans="1:3">
      <c r="A549" s="6" t="s">
        <v>691</v>
      </c>
      <c r="C549" t="b">
        <f t="shared" si="8"/>
        <v>1</v>
      </c>
    </row>
    <row r="550" spans="1:3">
      <c r="A550" s="6" t="s">
        <v>692</v>
      </c>
      <c r="C550" t="b">
        <f t="shared" si="8"/>
        <v>1</v>
      </c>
    </row>
    <row r="551" spans="1:3">
      <c r="A551" s="6" t="s">
        <v>693</v>
      </c>
      <c r="C551" t="b">
        <f t="shared" si="8"/>
        <v>1</v>
      </c>
    </row>
    <row r="552" spans="1:3">
      <c r="A552" s="6" t="s">
        <v>45</v>
      </c>
      <c r="C552" t="b">
        <f t="shared" si="8"/>
        <v>1</v>
      </c>
    </row>
    <row r="553" spans="1:3">
      <c r="A553" s="6" t="s">
        <v>46</v>
      </c>
      <c r="C553" t="b">
        <f t="shared" si="8"/>
        <v>1</v>
      </c>
    </row>
    <row r="554" spans="1:3">
      <c r="A554" s="6" t="s">
        <v>694</v>
      </c>
      <c r="C554" t="b">
        <f t="shared" si="8"/>
        <v>1</v>
      </c>
    </row>
    <row r="555" spans="1:3">
      <c r="A555" s="6" t="s">
        <v>695</v>
      </c>
      <c r="C555" t="b">
        <f t="shared" si="8"/>
        <v>1</v>
      </c>
    </row>
    <row r="556" spans="1:3">
      <c r="A556" s="6" t="s">
        <v>4117</v>
      </c>
      <c r="C556" t="b">
        <f t="shared" si="8"/>
        <v>1</v>
      </c>
    </row>
    <row r="557" spans="1:3">
      <c r="A557" s="6" t="s">
        <v>114</v>
      </c>
      <c r="C557" t="b">
        <f t="shared" si="8"/>
        <v>1</v>
      </c>
    </row>
    <row r="558" spans="1:3">
      <c r="A558" s="6" t="s">
        <v>696</v>
      </c>
      <c r="C558" t="b">
        <f t="shared" si="8"/>
        <v>1</v>
      </c>
    </row>
    <row r="559" spans="1:3">
      <c r="A559" s="6" t="s">
        <v>697</v>
      </c>
      <c r="C559" t="b">
        <f t="shared" si="8"/>
        <v>1</v>
      </c>
    </row>
    <row r="560" spans="1:3">
      <c r="A560" s="6" t="s">
        <v>698</v>
      </c>
      <c r="C560" t="b">
        <f t="shared" si="8"/>
        <v>1</v>
      </c>
    </row>
    <row r="561" spans="1:3">
      <c r="A561" s="6" t="s">
        <v>700</v>
      </c>
      <c r="C561" t="b">
        <f t="shared" si="8"/>
        <v>1</v>
      </c>
    </row>
    <row r="562" spans="1:3">
      <c r="A562" s="6" t="s">
        <v>701</v>
      </c>
      <c r="C562" t="b">
        <f t="shared" si="8"/>
        <v>1</v>
      </c>
    </row>
    <row r="563" spans="1:3">
      <c r="A563" s="6" t="s">
        <v>702</v>
      </c>
      <c r="C563" t="b">
        <f t="shared" si="8"/>
        <v>1</v>
      </c>
    </row>
    <row r="564" spans="1:3">
      <c r="A564" s="6" t="s">
        <v>703</v>
      </c>
      <c r="C564" t="b">
        <f t="shared" si="8"/>
        <v>1</v>
      </c>
    </row>
    <row r="565" spans="1:3">
      <c r="A565" s="6" t="s">
        <v>704</v>
      </c>
      <c r="C565" t="b">
        <f t="shared" si="8"/>
        <v>1</v>
      </c>
    </row>
    <row r="566" spans="1:3">
      <c r="A566" s="6" t="s">
        <v>705</v>
      </c>
      <c r="C566" t="b">
        <f t="shared" si="8"/>
        <v>1</v>
      </c>
    </row>
    <row r="567" spans="1:3">
      <c r="A567" s="6" t="s">
        <v>706</v>
      </c>
      <c r="C567" t="b">
        <f t="shared" si="8"/>
        <v>1</v>
      </c>
    </row>
    <row r="568" spans="1:3">
      <c r="A568" s="6" t="s">
        <v>707</v>
      </c>
      <c r="C568" t="b">
        <f t="shared" si="8"/>
        <v>1</v>
      </c>
    </row>
    <row r="569" spans="1:3">
      <c r="A569" s="6" t="s">
        <v>2814</v>
      </c>
      <c r="C569" t="b">
        <f t="shared" si="8"/>
        <v>1</v>
      </c>
    </row>
    <row r="570" spans="1:3">
      <c r="A570" s="6" t="s">
        <v>758</v>
      </c>
      <c r="C570" t="b">
        <f t="shared" si="8"/>
        <v>1</v>
      </c>
    </row>
    <row r="571" spans="1:3">
      <c r="A571" s="6" t="s">
        <v>709</v>
      </c>
      <c r="C571" t="b">
        <f t="shared" si="8"/>
        <v>1</v>
      </c>
    </row>
    <row r="572" spans="1:3">
      <c r="A572" s="6" t="s">
        <v>710</v>
      </c>
      <c r="C572" t="b">
        <f t="shared" si="8"/>
        <v>1</v>
      </c>
    </row>
    <row r="573" spans="1:3">
      <c r="A573" s="6" t="s">
        <v>711</v>
      </c>
      <c r="C573" t="b">
        <f t="shared" si="8"/>
        <v>1</v>
      </c>
    </row>
    <row r="574" spans="1:3">
      <c r="A574" s="6" t="s">
        <v>712</v>
      </c>
      <c r="C574" t="b">
        <f t="shared" si="8"/>
        <v>1</v>
      </c>
    </row>
    <row r="575" spans="1:3">
      <c r="A575" s="6" t="s">
        <v>713</v>
      </c>
      <c r="C575" t="b">
        <f t="shared" si="8"/>
        <v>1</v>
      </c>
    </row>
    <row r="576" spans="1:3">
      <c r="A576" s="6" t="s">
        <v>714</v>
      </c>
      <c r="C576" t="b">
        <f t="shared" si="8"/>
        <v>1</v>
      </c>
    </row>
    <row r="577" spans="1:3">
      <c r="A577" s="6" t="s">
        <v>715</v>
      </c>
      <c r="C577" t="b">
        <f t="shared" si="8"/>
        <v>1</v>
      </c>
    </row>
    <row r="578" spans="1:3">
      <c r="A578" s="6" t="s">
        <v>716</v>
      </c>
      <c r="C578" t="b">
        <f t="shared" si="8"/>
        <v>1</v>
      </c>
    </row>
    <row r="579" spans="1:3">
      <c r="A579" s="6" t="s">
        <v>717</v>
      </c>
      <c r="C579" t="b">
        <f t="shared" si="8"/>
        <v>1</v>
      </c>
    </row>
    <row r="580" spans="1:3">
      <c r="A580" s="6" t="s">
        <v>718</v>
      </c>
      <c r="C580" t="b">
        <f t="shared" ref="C580:C592" si="9">ISERROR(VLOOKUP(B580,$A$2:$A$1012,1,0))</f>
        <v>1</v>
      </c>
    </row>
    <row r="581" spans="1:3">
      <c r="A581" s="6" t="s">
        <v>719</v>
      </c>
      <c r="C581" t="b">
        <f t="shared" si="9"/>
        <v>1</v>
      </c>
    </row>
    <row r="582" spans="1:3">
      <c r="A582" s="6" t="s">
        <v>720</v>
      </c>
      <c r="C582" t="b">
        <f t="shared" si="9"/>
        <v>1</v>
      </c>
    </row>
    <row r="583" spans="1:3">
      <c r="A583" s="6" t="s">
        <v>721</v>
      </c>
      <c r="C583" t="b">
        <f t="shared" si="9"/>
        <v>1</v>
      </c>
    </row>
    <row r="584" spans="1:3">
      <c r="A584" s="6" t="s">
        <v>722</v>
      </c>
      <c r="C584" t="b">
        <f t="shared" si="9"/>
        <v>1</v>
      </c>
    </row>
    <row r="585" spans="1:3">
      <c r="A585" s="6" t="s">
        <v>723</v>
      </c>
      <c r="C585" t="b">
        <f t="shared" si="9"/>
        <v>1</v>
      </c>
    </row>
    <row r="586" spans="1:3">
      <c r="A586" s="6" t="s">
        <v>724</v>
      </c>
      <c r="C586" t="b">
        <f t="shared" si="9"/>
        <v>1</v>
      </c>
    </row>
    <row r="587" spans="1:3">
      <c r="A587" s="6" t="s">
        <v>725</v>
      </c>
      <c r="C587" t="b">
        <f t="shared" si="9"/>
        <v>1</v>
      </c>
    </row>
    <row r="588" spans="1:3">
      <c r="A588" s="6" t="s">
        <v>726</v>
      </c>
      <c r="C588" t="b">
        <f t="shared" si="9"/>
        <v>1</v>
      </c>
    </row>
    <row r="589" spans="1:3">
      <c r="A589" s="6" t="s">
        <v>727</v>
      </c>
      <c r="C589" t="b">
        <f t="shared" si="9"/>
        <v>1</v>
      </c>
    </row>
    <row r="590" spans="1:3">
      <c r="A590" s="6" t="s">
        <v>728</v>
      </c>
      <c r="C590" t="b">
        <f t="shared" si="9"/>
        <v>1</v>
      </c>
    </row>
    <row r="591" spans="1:3">
      <c r="A591" s="6" t="s">
        <v>729</v>
      </c>
      <c r="C591" t="b">
        <f t="shared" si="9"/>
        <v>1</v>
      </c>
    </row>
    <row r="592" spans="1:3">
      <c r="A592" s="6" t="s">
        <v>730</v>
      </c>
      <c r="C592" t="b">
        <f t="shared" si="9"/>
        <v>1</v>
      </c>
    </row>
  </sheetData>
  <autoFilter ref="A1:C592" xr:uid="{640E9A72-689C-1E4B-987E-611CA890E8B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215D5-CE71-054B-B4E9-4C4FA3175C6D}">
  <sheetPr filterMode="1"/>
  <dimension ref="A1:G927"/>
  <sheetViews>
    <sheetView topLeftCell="A78" workbookViewId="0">
      <selection activeCell="D228" sqref="D228"/>
    </sheetView>
  </sheetViews>
  <sheetFormatPr baseColWidth="10" defaultRowHeight="16"/>
  <cols>
    <col min="1" max="1" width="38.5" bestFit="1" customWidth="1"/>
    <col min="2" max="2" width="76" style="25" customWidth="1"/>
    <col min="3" max="3" width="35.6640625" customWidth="1"/>
    <col min="4" max="4" width="31.1640625" customWidth="1"/>
    <col min="5" max="5" width="10.6640625" customWidth="1"/>
  </cols>
  <sheetData>
    <row r="1" spans="1:7">
      <c r="A1" s="3" t="s">
        <v>26</v>
      </c>
      <c r="B1" s="24" t="s">
        <v>1212</v>
      </c>
      <c r="C1" s="27" t="s">
        <v>1564</v>
      </c>
      <c r="D1" s="27" t="s">
        <v>116</v>
      </c>
      <c r="E1" s="3" t="s">
        <v>117</v>
      </c>
      <c r="F1" s="3" t="s">
        <v>118</v>
      </c>
      <c r="G1" s="3"/>
    </row>
    <row r="2" spans="1:7">
      <c r="A2" s="14" t="s">
        <v>300</v>
      </c>
      <c r="B2" t="s">
        <v>2639</v>
      </c>
      <c r="C2" t="s">
        <v>1738</v>
      </c>
      <c r="D2" t="s">
        <v>546</v>
      </c>
      <c r="E2" s="3" t="b">
        <f t="shared" ref="E2:E65" si="0">D2=C2</f>
        <v>0</v>
      </c>
      <c r="F2" s="3" t="str">
        <f>_xlfn.CONCAT(D2," = ",C2,",")</f>
        <v>f_inputs_challenges = c_challenges_inputs,</v>
      </c>
      <c r="G2" s="3"/>
    </row>
    <row r="3" spans="1:7">
      <c r="A3" s="14" t="s">
        <v>315</v>
      </c>
      <c r="B3" t="s">
        <v>2640</v>
      </c>
      <c r="C3" t="s">
        <v>1739</v>
      </c>
      <c r="D3" t="s">
        <v>547</v>
      </c>
      <c r="E3" s="3" t="b">
        <f t="shared" si="0"/>
        <v>0</v>
      </c>
      <c r="F3" s="3" t="str">
        <f t="shared" ref="F3:F66" si="1">_xlfn.CONCAT(D3," = ",C3,",")</f>
        <v>f_inputs_challenges_types = c_challenges_inputs_type,</v>
      </c>
      <c r="G3" s="3"/>
    </row>
    <row r="4" spans="1:7">
      <c r="A4" s="14" t="s">
        <v>556</v>
      </c>
      <c r="B4" t="s">
        <v>2629</v>
      </c>
      <c r="C4" t="s">
        <v>1726</v>
      </c>
      <c r="D4" t="s">
        <v>743</v>
      </c>
      <c r="E4" s="3" t="b">
        <f t="shared" si="0"/>
        <v>0</v>
      </c>
      <c r="F4" s="3" t="str">
        <f t="shared" si="1"/>
        <v>f_inputs_costs_compost = c_compost_amount,</v>
      </c>
      <c r="G4" s="3"/>
    </row>
    <row r="5" spans="1:7">
      <c r="A5" s="3" t="s">
        <v>29</v>
      </c>
      <c r="B5" t="s">
        <v>2636</v>
      </c>
      <c r="C5" t="s">
        <v>1734</v>
      </c>
      <c r="D5" t="s">
        <v>535</v>
      </c>
      <c r="E5" s="3" t="b">
        <f t="shared" si="0"/>
        <v>0</v>
      </c>
      <c r="F5" s="3" t="str">
        <f t="shared" si="1"/>
        <v>f_inputs_costs_electricity = c_electricity_amount,</v>
      </c>
      <c r="G5" s="3"/>
    </row>
    <row r="6" spans="1:7">
      <c r="A6" s="3" t="s">
        <v>80</v>
      </c>
      <c r="B6" t="s">
        <v>2600</v>
      </c>
      <c r="C6" t="s">
        <v>1678</v>
      </c>
      <c r="D6" t="s">
        <v>1113</v>
      </c>
      <c r="E6" s="3" t="b">
        <f t="shared" si="0"/>
        <v>0</v>
      </c>
      <c r="F6" s="3" t="str">
        <f t="shared" si="1"/>
        <v>f_equip_type = c_equipment,</v>
      </c>
      <c r="G6" s="3"/>
    </row>
    <row r="7" spans="1:7">
      <c r="A7" s="14" t="s">
        <v>261</v>
      </c>
      <c r="B7" t="s">
        <v>4812</v>
      </c>
      <c r="C7" t="s">
        <v>2522</v>
      </c>
      <c r="D7" t="s">
        <v>4923</v>
      </c>
      <c r="E7" s="3" t="b">
        <f t="shared" si="0"/>
        <v>0</v>
      </c>
      <c r="F7" s="3" t="str">
        <f t="shared" si="1"/>
        <v>f_equip_total_purchase_costs = c_equipment_buy_price_other,</v>
      </c>
      <c r="G7" s="3"/>
    </row>
    <row r="8" spans="1:7">
      <c r="A8" s="14" t="s">
        <v>206</v>
      </c>
      <c r="B8" t="s">
        <v>2621</v>
      </c>
      <c r="C8" t="s">
        <v>2517</v>
      </c>
      <c r="D8" t="s">
        <v>1253</v>
      </c>
      <c r="E8" s="3" t="b">
        <f t="shared" si="0"/>
        <v>0</v>
      </c>
      <c r="F8" s="3" t="str">
        <f t="shared" si="1"/>
        <v>f_equip_type_other = c_equipment_other,</v>
      </c>
      <c r="G8" s="3"/>
    </row>
    <row r="9" spans="1:7">
      <c r="A9" s="14" t="s">
        <v>291</v>
      </c>
      <c r="B9" t="s">
        <v>2616</v>
      </c>
      <c r="C9" t="s">
        <v>2512</v>
      </c>
      <c r="D9" t="s">
        <v>4922</v>
      </c>
      <c r="E9" s="3" t="b">
        <f t="shared" si="0"/>
        <v>0</v>
      </c>
      <c r="F9" s="3" t="str">
        <f t="shared" si="1"/>
        <v>f_equip_combiner_ownership_type = c_equipment_ownership_combine_harvester,</v>
      </c>
      <c r="G9" s="3"/>
    </row>
    <row r="10" spans="1:7">
      <c r="A10" s="14" t="s">
        <v>673</v>
      </c>
      <c r="B10" t="s">
        <v>2606</v>
      </c>
      <c r="C10" t="s">
        <v>2507</v>
      </c>
      <c r="D10" t="s">
        <v>1115</v>
      </c>
      <c r="E10" s="3" t="b">
        <f t="shared" si="0"/>
        <v>0</v>
      </c>
      <c r="F10" s="3" t="str">
        <f t="shared" si="1"/>
        <v>f_equip_irrigation_ownership_type = c_equipment_ownership_irrigation1,</v>
      </c>
      <c r="G10" s="3"/>
    </row>
    <row r="11" spans="1:7">
      <c r="A11" s="14" t="s">
        <v>221</v>
      </c>
      <c r="B11" t="s">
        <v>2622</v>
      </c>
      <c r="C11" t="s">
        <v>2518</v>
      </c>
      <c r="D11" t="s">
        <v>1119</v>
      </c>
      <c r="E11" s="3" t="b">
        <f t="shared" si="0"/>
        <v>0</v>
      </c>
      <c r="F11" s="3" t="str">
        <f t="shared" si="1"/>
        <v>f_equip_other_ownership_type = c_equipment_ownership_other,</v>
      </c>
      <c r="G11" s="3"/>
    </row>
    <row r="12" spans="1:7">
      <c r="A12" s="14" t="s">
        <v>131</v>
      </c>
      <c r="B12" t="s">
        <v>2601</v>
      </c>
      <c r="C12" t="s">
        <v>2502</v>
      </c>
      <c r="D12" t="s">
        <v>1296</v>
      </c>
      <c r="E12" s="3" t="b">
        <f t="shared" si="0"/>
        <v>0</v>
      </c>
      <c r="F12" s="3" t="str">
        <f t="shared" si="1"/>
        <v>f_equip_rototillers_ownership_type = c_equipment_ownership_rototillers,</v>
      </c>
      <c r="G12" s="3"/>
    </row>
    <row r="13" spans="1:7">
      <c r="A13" s="3" t="s">
        <v>28</v>
      </c>
      <c r="B13" t="s">
        <v>2611</v>
      </c>
      <c r="C13" t="s">
        <v>2508</v>
      </c>
      <c r="D13" t="s">
        <v>1116</v>
      </c>
      <c r="E13" s="3" t="b">
        <f t="shared" si="0"/>
        <v>0</v>
      </c>
      <c r="F13" s="3" t="str">
        <f t="shared" si="1"/>
        <v>f_equip_weeding_ownership_type = c_equipment_ownership_weeding,</v>
      </c>
      <c r="G13" s="3"/>
    </row>
    <row r="14" spans="1:7">
      <c r="A14" s="14" t="s">
        <v>235</v>
      </c>
      <c r="B14" t="s">
        <v>2630</v>
      </c>
      <c r="C14" t="s">
        <v>1727</v>
      </c>
      <c r="D14" t="s">
        <v>530</v>
      </c>
      <c r="E14" s="3" t="b">
        <f t="shared" si="0"/>
        <v>0</v>
      </c>
      <c r="F14" s="3" t="str">
        <f t="shared" si="1"/>
        <v>f_inputs_costs_fertilizer = c_fertiliser_amount,</v>
      </c>
      <c r="G14" s="3"/>
    </row>
    <row r="15" spans="1:7">
      <c r="A15" s="3" t="s">
        <v>58</v>
      </c>
      <c r="B15" t="s">
        <v>2633</v>
      </c>
      <c r="C15" t="s">
        <v>1731</v>
      </c>
      <c r="D15" t="s">
        <v>791</v>
      </c>
      <c r="E15" s="3" t="b">
        <f t="shared" si="0"/>
        <v>0</v>
      </c>
      <c r="F15" s="3" t="str">
        <f t="shared" si="1"/>
        <v>f_inputs_costs_chemicals_3 = c_fungicides_amount,</v>
      </c>
      <c r="G15" s="3"/>
    </row>
    <row r="16" spans="1:7">
      <c r="A16" s="14" t="s">
        <v>120</v>
      </c>
      <c r="B16" t="s">
        <v>2632</v>
      </c>
      <c r="C16" t="s">
        <v>1730</v>
      </c>
      <c r="D16" t="s">
        <v>790</v>
      </c>
      <c r="E16" s="3" t="b">
        <f t="shared" si="0"/>
        <v>0</v>
      </c>
      <c r="F16" s="3" t="str">
        <f t="shared" si="1"/>
        <v>f_inputs_costs_chemicals_2 = c_herbicides_amount,</v>
      </c>
      <c r="G16" s="3"/>
    </row>
    <row r="17" spans="1:7">
      <c r="A17" s="14" t="s">
        <v>328</v>
      </c>
      <c r="B17" t="s">
        <v>2627</v>
      </c>
      <c r="C17" t="s">
        <v>1724</v>
      </c>
      <c r="D17" t="s">
        <v>3797</v>
      </c>
      <c r="E17" s="3" t="b">
        <f t="shared" si="0"/>
        <v>0</v>
      </c>
      <c r="F17" s="3" t="str">
        <f t="shared" si="1"/>
        <v>f_inputs_costs_types = c_inputs_supplies,</v>
      </c>
      <c r="G17" s="3"/>
    </row>
    <row r="18" spans="1:7">
      <c r="A18" s="14" t="s">
        <v>141</v>
      </c>
      <c r="B18" t="s">
        <v>2594</v>
      </c>
      <c r="C18" t="s">
        <v>1658</v>
      </c>
      <c r="D18" t="s">
        <v>441</v>
      </c>
      <c r="E18" s="3" t="b">
        <f t="shared" si="0"/>
        <v>0</v>
      </c>
      <c r="F18" s="3" t="str">
        <f t="shared" si="1"/>
        <v>f_labour_harvesting_paymentpertimeframe = c_labor_bagamount_harvesting,</v>
      </c>
      <c r="G18" s="3"/>
    </row>
    <row r="19" spans="1:7">
      <c r="A19" s="14" t="s">
        <v>214</v>
      </c>
      <c r="B19" t="s">
        <v>4810</v>
      </c>
      <c r="C19" t="s">
        <v>1657</v>
      </c>
      <c r="D19" t="s">
        <v>438</v>
      </c>
      <c r="E19" s="3" t="b">
        <f t="shared" si="0"/>
        <v>0</v>
      </c>
      <c r="F19" s="3" t="str">
        <f t="shared" si="1"/>
        <v>f_labour_harvesting_nrdays = c_labor_bagrate_harvesting,</v>
      </c>
      <c r="G19" s="3"/>
    </row>
    <row r="20" spans="1:7">
      <c r="A20" s="3" t="s">
        <v>748</v>
      </c>
      <c r="B20" t="s">
        <v>2581</v>
      </c>
      <c r="C20" t="s">
        <v>2838</v>
      </c>
      <c r="D20" t="s">
        <v>2916</v>
      </c>
      <c r="E20" s="3" t="b">
        <f t="shared" si="0"/>
        <v>0</v>
      </c>
      <c r="F20" s="3" t="str">
        <f t="shared" si="1"/>
        <v>f_labour_bagging_paymentpertimeframe = c_labor_dayrate_bagging,</v>
      </c>
      <c r="G20" s="3"/>
    </row>
    <row r="21" spans="1:7">
      <c r="A21" s="14" t="s">
        <v>410</v>
      </c>
      <c r="B21" t="s">
        <v>2581</v>
      </c>
      <c r="C21" t="s">
        <v>1642</v>
      </c>
      <c r="D21" t="s">
        <v>392</v>
      </c>
      <c r="E21" s="3" t="b">
        <f t="shared" si="0"/>
        <v>0</v>
      </c>
      <c r="F21" s="3" t="str">
        <f t="shared" si="1"/>
        <v>f_labour_cropmaint_paymentpertimeframe = c_labor_dayrate_crop_maintenance,</v>
      </c>
      <c r="G21" s="3"/>
    </row>
    <row r="22" spans="1:7">
      <c r="A22" s="14" t="s">
        <v>396</v>
      </c>
      <c r="B22" t="s">
        <v>2581</v>
      </c>
      <c r="C22" t="s">
        <v>1650</v>
      </c>
      <c r="D22" t="s">
        <v>421</v>
      </c>
      <c r="E22" s="3" t="b">
        <f t="shared" si="0"/>
        <v>0</v>
      </c>
      <c r="F22" s="3" t="str">
        <f t="shared" si="1"/>
        <v>f_labour_fertilizerapp_paymentpertimeframe = c_labor_dayrate_fertiliser,</v>
      </c>
      <c r="G22" s="3"/>
    </row>
    <row r="23" spans="1:7">
      <c r="A23" s="14" t="s">
        <v>553</v>
      </c>
      <c r="B23" t="s">
        <v>2581</v>
      </c>
      <c r="C23" t="s">
        <v>2496</v>
      </c>
      <c r="D23" t="s">
        <v>401</v>
      </c>
      <c r="E23" s="3" t="b">
        <f t="shared" si="0"/>
        <v>0</v>
      </c>
      <c r="F23" s="3" t="str">
        <f t="shared" si="1"/>
        <v>f_labour_irrigation_paymentpertimeframe = c_labor_dayrate_irrigation,</v>
      </c>
      <c r="G23" s="3"/>
    </row>
    <row r="24" spans="1:7">
      <c r="A24" s="14" t="s">
        <v>593</v>
      </c>
      <c r="B24" t="s">
        <v>2581</v>
      </c>
      <c r="C24" t="s">
        <v>1634</v>
      </c>
      <c r="D24" t="s">
        <v>373</v>
      </c>
      <c r="E24" s="3" t="b">
        <f t="shared" si="0"/>
        <v>0</v>
      </c>
      <c r="F24" s="3" t="str">
        <f t="shared" si="1"/>
        <v>f_labour_landprep_paymentpertimeframe = c_labor_dayrate_land_preparation,</v>
      </c>
      <c r="G24" s="3"/>
    </row>
    <row r="25" spans="1:7">
      <c r="A25" s="14" t="s">
        <v>210</v>
      </c>
      <c r="B25" t="s">
        <v>2581</v>
      </c>
      <c r="C25" t="s">
        <v>4771</v>
      </c>
      <c r="D25" t="s">
        <v>4919</v>
      </c>
      <c r="E25" s="3" t="b">
        <f t="shared" si="0"/>
        <v>0</v>
      </c>
      <c r="F25" s="3" t="str">
        <f t="shared" si="1"/>
        <v>f_labour_milling_paymentpertimeframe = c_labor_dayrate_milling,</v>
      </c>
      <c r="G25" s="3"/>
    </row>
    <row r="26" spans="1:7">
      <c r="A26" s="14" t="s">
        <v>353</v>
      </c>
      <c r="B26" t="s">
        <v>2581</v>
      </c>
      <c r="C26" t="s">
        <v>4768</v>
      </c>
      <c r="D26" t="s">
        <v>431</v>
      </c>
      <c r="E26" s="3" t="b">
        <f t="shared" si="0"/>
        <v>0</v>
      </c>
      <c r="F26" s="3" t="str">
        <f t="shared" si="1"/>
        <v>f_labour_agrochemicalapp_paymentpertimeframe = c_labor_dayrate_pesticide,</v>
      </c>
      <c r="G26" s="3"/>
    </row>
    <row r="27" spans="1:7">
      <c r="A27" s="14" t="s">
        <v>279</v>
      </c>
      <c r="B27" t="s">
        <v>2581</v>
      </c>
      <c r="C27" t="s">
        <v>1638</v>
      </c>
      <c r="D27" t="s">
        <v>773</v>
      </c>
      <c r="E27" s="3" t="b">
        <f t="shared" si="0"/>
        <v>0</v>
      </c>
      <c r="F27" s="3" t="str">
        <f t="shared" si="1"/>
        <v>f_labour_planting_paymentpertimeframe = c_labor_dayrate_planting,</v>
      </c>
      <c r="G27" s="3"/>
    </row>
    <row r="28" spans="1:7">
      <c r="A28" s="14" t="s">
        <v>201</v>
      </c>
      <c r="B28" t="s">
        <v>2581</v>
      </c>
      <c r="C28" t="s">
        <v>2499</v>
      </c>
      <c r="D28" t="s">
        <v>451</v>
      </c>
      <c r="E28" s="3" t="b">
        <f t="shared" si="0"/>
        <v>0</v>
      </c>
      <c r="F28" s="3" t="str">
        <f t="shared" si="1"/>
        <v>f_labour_postharvest_paymentpertimeframe = c_labor_dayrate_postharvest,</v>
      </c>
      <c r="G28" s="3"/>
    </row>
    <row r="29" spans="1:7">
      <c r="A29" s="14" t="s">
        <v>354</v>
      </c>
      <c r="B29" t="s">
        <v>2891</v>
      </c>
      <c r="C29" t="s">
        <v>4770</v>
      </c>
      <c r="D29" t="s">
        <v>2923</v>
      </c>
      <c r="E29" s="3" t="b">
        <f t="shared" si="0"/>
        <v>0</v>
      </c>
      <c r="F29" s="3" t="str">
        <f t="shared" si="1"/>
        <v>f_labour_milling_nrdays = c_labor_rate_milling,</v>
      </c>
      <c r="G29" s="3"/>
    </row>
    <row r="30" spans="1:7">
      <c r="A30" s="3" t="s">
        <v>114</v>
      </c>
      <c r="B30" t="s">
        <v>2596</v>
      </c>
      <c r="C30" t="s">
        <v>4769</v>
      </c>
      <c r="D30" t="s">
        <v>448</v>
      </c>
      <c r="E30" s="3" t="b">
        <f t="shared" si="0"/>
        <v>0</v>
      </c>
      <c r="F30" s="3" t="str">
        <f t="shared" si="1"/>
        <v>f_labour_postharvest_nrdays = c_labor_rate_postharvest,</v>
      </c>
      <c r="G30" s="3"/>
    </row>
    <row r="31" spans="1:7">
      <c r="A31" s="14" t="s">
        <v>522</v>
      </c>
      <c r="B31" t="s">
        <v>2579</v>
      </c>
      <c r="C31" t="s">
        <v>2835</v>
      </c>
      <c r="D31" t="s">
        <v>2918</v>
      </c>
      <c r="E31" s="3" t="b">
        <f t="shared" si="0"/>
        <v>0</v>
      </c>
      <c r="F31" s="3" t="str">
        <f t="shared" si="1"/>
        <v>f_labour_bagging_nrhiredpeople = c_laborers_hired_bagging,</v>
      </c>
      <c r="G31" s="3"/>
    </row>
    <row r="32" spans="1:7">
      <c r="A32" s="14" t="s">
        <v>160</v>
      </c>
      <c r="B32" t="s">
        <v>2579</v>
      </c>
      <c r="C32" t="s">
        <v>1640</v>
      </c>
      <c r="D32" t="s">
        <v>384</v>
      </c>
      <c r="E32" s="3" t="b">
        <f t="shared" si="0"/>
        <v>0</v>
      </c>
      <c r="F32" s="3" t="str">
        <f t="shared" si="1"/>
        <v>f_labour_cropmaint_nrhiredpeople = c_laborers_hired_crop_maintenance,</v>
      </c>
      <c r="G32" s="3"/>
    </row>
    <row r="33" spans="1:7">
      <c r="A33" s="14" t="s">
        <v>154</v>
      </c>
      <c r="B33" t="s">
        <v>2579</v>
      </c>
      <c r="C33" t="s">
        <v>1648</v>
      </c>
      <c r="D33" t="s">
        <v>413</v>
      </c>
      <c r="E33" s="3" t="b">
        <f t="shared" si="0"/>
        <v>0</v>
      </c>
      <c r="F33" s="3" t="str">
        <f t="shared" si="1"/>
        <v>f_labour_fertilizerapp_nrhiredpeople = c_laborers_hired_fertiliser,</v>
      </c>
      <c r="G33" s="3"/>
    </row>
    <row r="34" spans="1:7">
      <c r="A34" s="14" t="s">
        <v>143</v>
      </c>
      <c r="B34" t="s">
        <v>2579</v>
      </c>
      <c r="C34" t="s">
        <v>1656</v>
      </c>
      <c r="D34" t="s">
        <v>433</v>
      </c>
      <c r="E34" s="3" t="b">
        <f t="shared" si="0"/>
        <v>0</v>
      </c>
      <c r="F34" s="3" t="str">
        <f t="shared" si="1"/>
        <v>f_labour_harvesting_nrhiredpeople = c_laborers_hired_harvesting,</v>
      </c>
      <c r="G34" s="3"/>
    </row>
    <row r="35" spans="1:7">
      <c r="A35" s="3" t="s">
        <v>96</v>
      </c>
      <c r="B35" t="s">
        <v>2579</v>
      </c>
      <c r="C35" t="s">
        <v>1644</v>
      </c>
      <c r="D35" t="s">
        <v>394</v>
      </c>
      <c r="E35" s="3" t="b">
        <f t="shared" si="0"/>
        <v>0</v>
      </c>
      <c r="F35" s="3" t="str">
        <f t="shared" si="1"/>
        <v>f_labour_irrigation_nrhiredpeople = c_laborers_hired_irrigation,</v>
      </c>
      <c r="G35" s="3"/>
    </row>
    <row r="36" spans="1:7">
      <c r="A36" s="3" t="s">
        <v>22</v>
      </c>
      <c r="B36" t="s">
        <v>2579</v>
      </c>
      <c r="C36" t="s">
        <v>1632</v>
      </c>
      <c r="D36" t="s">
        <v>366</v>
      </c>
      <c r="E36" s="3" t="b">
        <f t="shared" si="0"/>
        <v>0</v>
      </c>
      <c r="F36" s="3" t="str">
        <f t="shared" si="1"/>
        <v>f_labour_landprep_nrhiredpeople = c_laborers_hired_land_preparation,</v>
      </c>
      <c r="G36" s="3"/>
    </row>
    <row r="37" spans="1:7">
      <c r="A37" s="14" t="s">
        <v>146</v>
      </c>
      <c r="B37" t="s">
        <v>2579</v>
      </c>
      <c r="C37" t="s">
        <v>1663</v>
      </c>
      <c r="D37" t="s">
        <v>775</v>
      </c>
      <c r="E37" s="3" t="b">
        <f t="shared" si="0"/>
        <v>0</v>
      </c>
      <c r="F37" s="3" t="str">
        <f t="shared" si="1"/>
        <v>f_labour_marketing_nrhiredpeople = c_laborers_hired_marketing,</v>
      </c>
      <c r="G37" s="3"/>
    </row>
    <row r="38" spans="1:7">
      <c r="A38" s="14" t="s">
        <v>169</v>
      </c>
      <c r="B38" t="s">
        <v>2579</v>
      </c>
      <c r="C38" t="s">
        <v>2841</v>
      </c>
      <c r="D38" t="s">
        <v>2919</v>
      </c>
      <c r="E38" s="3" t="b">
        <f t="shared" si="0"/>
        <v>0</v>
      </c>
      <c r="F38" s="3" t="str">
        <f t="shared" si="1"/>
        <v>f_labour_milling_nrhiredpeople = c_laborers_hired_milling,</v>
      </c>
      <c r="G38" s="3"/>
    </row>
    <row r="39" spans="1:7">
      <c r="A39" s="14" t="s">
        <v>414</v>
      </c>
      <c r="B39" t="s">
        <v>2579</v>
      </c>
      <c r="C39" t="s">
        <v>4766</v>
      </c>
      <c r="D39" t="s">
        <v>423</v>
      </c>
      <c r="E39" s="3" t="b">
        <f t="shared" si="0"/>
        <v>0</v>
      </c>
      <c r="F39" s="3" t="str">
        <f t="shared" si="1"/>
        <v>f_labour_agrochemicalapp_nrhiredpeople = c_laborers_hired_pesticide,</v>
      </c>
      <c r="G39" s="3"/>
    </row>
    <row r="40" spans="1:7">
      <c r="A40" s="14" t="s">
        <v>534</v>
      </c>
      <c r="B40" t="s">
        <v>2579</v>
      </c>
      <c r="C40" t="s">
        <v>1636</v>
      </c>
      <c r="D40" t="s">
        <v>771</v>
      </c>
      <c r="E40" s="3" t="b">
        <f t="shared" si="0"/>
        <v>0</v>
      </c>
      <c r="F40" s="3" t="str">
        <f t="shared" si="1"/>
        <v>f_labour_planting_nrhiredpeople = c_laborers_hired_planting,</v>
      </c>
      <c r="G40" s="3"/>
    </row>
    <row r="41" spans="1:7">
      <c r="A41" s="3" t="s">
        <v>34</v>
      </c>
      <c r="B41" t="s">
        <v>2579</v>
      </c>
      <c r="C41" t="s">
        <v>1660</v>
      </c>
      <c r="D41" t="s">
        <v>443</v>
      </c>
      <c r="E41" s="3" t="b">
        <f t="shared" si="0"/>
        <v>0</v>
      </c>
      <c r="F41" s="3" t="str">
        <f t="shared" si="1"/>
        <v>f_labour_postharvest_nrhiredpeople = c_laborers_hired_postharvest,</v>
      </c>
      <c r="G41" s="3"/>
    </row>
    <row r="42" spans="1:7">
      <c r="A42" s="14" t="s">
        <v>220</v>
      </c>
      <c r="B42" t="s">
        <v>2577</v>
      </c>
      <c r="C42" t="s">
        <v>1630</v>
      </c>
      <c r="D42" t="s">
        <v>364</v>
      </c>
      <c r="E42" s="3" t="b">
        <f t="shared" si="0"/>
        <v>0</v>
      </c>
      <c r="F42" s="3" t="str">
        <f t="shared" si="1"/>
        <v>f_crop_labour_types = c_labour,</v>
      </c>
      <c r="G42" s="3"/>
    </row>
    <row r="43" spans="1:7">
      <c r="A43" s="3" t="s">
        <v>66</v>
      </c>
      <c r="B43" t="s">
        <v>2599</v>
      </c>
      <c r="C43" t="s">
        <v>2501</v>
      </c>
      <c r="D43" t="s">
        <v>4921</v>
      </c>
      <c r="E43" s="3" t="b">
        <f t="shared" si="0"/>
        <v>0</v>
      </c>
      <c r="F43" s="3" t="str">
        <f t="shared" si="1"/>
        <v>f_labour_marketing_bags_per_worker = c_labour_bagamount_marketing,</v>
      </c>
      <c r="G43" s="3"/>
    </row>
    <row r="44" spans="1:7">
      <c r="A44" s="14" t="s">
        <v>293</v>
      </c>
      <c r="B44" t="s">
        <v>2598</v>
      </c>
      <c r="C44" t="s">
        <v>2500</v>
      </c>
      <c r="D44" t="s">
        <v>4920</v>
      </c>
      <c r="E44" s="3" t="b">
        <f t="shared" si="0"/>
        <v>0</v>
      </c>
      <c r="F44" s="3" t="str">
        <f t="shared" si="1"/>
        <v>f_labour_marketing_wage_per_bag = c_labour_bagrate_marketing,</v>
      </c>
      <c r="G44" s="3"/>
    </row>
    <row r="45" spans="1:7">
      <c r="A45" s="14" t="s">
        <v>355</v>
      </c>
      <c r="B45" t="s">
        <v>2876</v>
      </c>
      <c r="C45" t="s">
        <v>2836</v>
      </c>
      <c r="D45" t="s">
        <v>2922</v>
      </c>
      <c r="E45" s="3" t="b">
        <f t="shared" si="0"/>
        <v>0</v>
      </c>
      <c r="F45" s="3" t="str">
        <f t="shared" si="1"/>
        <v>f_labour_bagging_nrdays = c_number_days_bagging,</v>
      </c>
      <c r="G45" s="3"/>
    </row>
    <row r="46" spans="1:7">
      <c r="A46" s="14" t="s">
        <v>152</v>
      </c>
      <c r="B46" t="s">
        <v>4807</v>
      </c>
      <c r="C46" t="s">
        <v>2494</v>
      </c>
      <c r="D46" t="s">
        <v>389</v>
      </c>
      <c r="E46" s="3" t="b">
        <f t="shared" si="0"/>
        <v>0</v>
      </c>
      <c r="F46" s="3" t="str">
        <f t="shared" si="1"/>
        <v>f_labour_cropmaint_nrdays = c_number_days_crop_maintenance,</v>
      </c>
      <c r="G46" s="3"/>
    </row>
    <row r="47" spans="1:7">
      <c r="A47" s="14" t="s">
        <v>234</v>
      </c>
      <c r="B47" t="s">
        <v>2884</v>
      </c>
      <c r="C47" t="s">
        <v>2497</v>
      </c>
      <c r="D47" t="s">
        <v>418</v>
      </c>
      <c r="E47" s="3" t="b">
        <f t="shared" si="0"/>
        <v>0</v>
      </c>
      <c r="F47" s="3" t="str">
        <f t="shared" si="1"/>
        <v>f_labour_fertilizerapp_nrdays = c_number_days_fertiliser,</v>
      </c>
      <c r="G47" s="3"/>
    </row>
    <row r="48" spans="1:7">
      <c r="A48" s="14" t="s">
        <v>249</v>
      </c>
      <c r="B48" t="s">
        <v>2882</v>
      </c>
      <c r="C48" t="s">
        <v>2495</v>
      </c>
      <c r="D48" t="s">
        <v>399</v>
      </c>
      <c r="E48" s="3" t="b">
        <f t="shared" si="0"/>
        <v>0</v>
      </c>
      <c r="F48" s="3" t="str">
        <f t="shared" si="1"/>
        <v>f_labour_irrigation_nrdays = c_number_days_irrigation,</v>
      </c>
      <c r="G48" s="3"/>
    </row>
    <row r="49" spans="1:7">
      <c r="A49" s="3" t="s">
        <v>56</v>
      </c>
      <c r="B49" t="s">
        <v>2580</v>
      </c>
      <c r="C49" t="s">
        <v>1633</v>
      </c>
      <c r="D49" t="s">
        <v>370</v>
      </c>
      <c r="E49" s="3" t="b">
        <f t="shared" si="0"/>
        <v>0</v>
      </c>
      <c r="F49" s="3" t="str">
        <f t="shared" si="1"/>
        <v>f_labour_landprep_nrdays = c_number_days_land_preparation,</v>
      </c>
      <c r="G49" s="3"/>
    </row>
    <row r="50" spans="1:7">
      <c r="A50" s="14" t="s">
        <v>129</v>
      </c>
      <c r="B50" t="s">
        <v>2886</v>
      </c>
      <c r="C50" t="s">
        <v>4767</v>
      </c>
      <c r="D50" t="s">
        <v>428</v>
      </c>
      <c r="E50" s="3" t="b">
        <f t="shared" si="0"/>
        <v>0</v>
      </c>
      <c r="F50" s="3" t="str">
        <f t="shared" si="1"/>
        <v>f_labour_agrochemicalapp_nrdays = c_number_days_pesticide,</v>
      </c>
      <c r="G50" s="3"/>
    </row>
    <row r="51" spans="1:7">
      <c r="A51" s="3" t="s">
        <v>30</v>
      </c>
      <c r="B51" t="s">
        <v>2878</v>
      </c>
      <c r="C51" t="s">
        <v>2493</v>
      </c>
      <c r="D51" t="s">
        <v>772</v>
      </c>
      <c r="E51" s="3" t="b">
        <f t="shared" si="0"/>
        <v>0</v>
      </c>
      <c r="F51" s="3" t="str">
        <f t="shared" si="1"/>
        <v>f_labour_planting_nrdays = c_number_days_planting,</v>
      </c>
      <c r="G51" s="3"/>
    </row>
    <row r="52" spans="1:7">
      <c r="A52" s="3" t="s">
        <v>37</v>
      </c>
      <c r="B52" t="s">
        <v>4804</v>
      </c>
      <c r="C52" t="s">
        <v>2834</v>
      </c>
      <c r="D52" t="s">
        <v>2924</v>
      </c>
      <c r="E52" s="3" t="b">
        <f t="shared" si="0"/>
        <v>0</v>
      </c>
      <c r="F52" s="3" t="str">
        <f t="shared" si="1"/>
        <v>f_labour_bagging_nrpeople = c_number_laborer_bagging,</v>
      </c>
      <c r="G52" s="3"/>
    </row>
    <row r="53" spans="1:7">
      <c r="A53" s="3" t="s">
        <v>751</v>
      </c>
      <c r="B53" t="s">
        <v>4806</v>
      </c>
      <c r="C53" t="s">
        <v>1639</v>
      </c>
      <c r="D53" t="s">
        <v>383</v>
      </c>
      <c r="E53" s="3" t="b">
        <f t="shared" si="0"/>
        <v>0</v>
      </c>
      <c r="F53" s="3" t="str">
        <f t="shared" si="1"/>
        <v>f_labour_cropmaint_nrpeople = c_number_laborer_crop_maintenance,</v>
      </c>
      <c r="G53" s="3"/>
    </row>
    <row r="54" spans="1:7">
      <c r="A54" s="14" t="s">
        <v>241</v>
      </c>
      <c r="B54" t="s">
        <v>3660</v>
      </c>
      <c r="C54" t="s">
        <v>1647</v>
      </c>
      <c r="D54" t="s">
        <v>412</v>
      </c>
      <c r="E54" s="3" t="b">
        <f t="shared" si="0"/>
        <v>0</v>
      </c>
      <c r="F54" s="3" t="str">
        <f t="shared" si="1"/>
        <v>f_labour_fertilizerapp_nrpeople = c_number_laborer_fertiliser,</v>
      </c>
      <c r="G54" s="3"/>
    </row>
    <row r="55" spans="1:7">
      <c r="A55" s="14" t="s">
        <v>227</v>
      </c>
      <c r="B55" t="s">
        <v>2592</v>
      </c>
      <c r="C55" t="s">
        <v>1655</v>
      </c>
      <c r="D55" t="s">
        <v>432</v>
      </c>
      <c r="E55" s="3" t="b">
        <f t="shared" si="0"/>
        <v>0</v>
      </c>
      <c r="F55" s="3" t="str">
        <f t="shared" si="1"/>
        <v>f_labour_harvesting_nrpeople = c_number_laborer_harvesting,</v>
      </c>
      <c r="G55" s="3"/>
    </row>
    <row r="56" spans="1:7">
      <c r="A56" s="3" t="s">
        <v>87</v>
      </c>
      <c r="B56" t="s">
        <v>4808</v>
      </c>
      <c r="C56" t="s">
        <v>1643</v>
      </c>
      <c r="D56" t="s">
        <v>393</v>
      </c>
      <c r="E56" s="3" t="b">
        <f t="shared" si="0"/>
        <v>0</v>
      </c>
      <c r="F56" s="3" t="str">
        <f t="shared" si="1"/>
        <v>f_labour_irrigation_nrpeople = c_number_laborer_irrigation,</v>
      </c>
      <c r="G56" s="3"/>
    </row>
    <row r="57" spans="1:7">
      <c r="A57" s="14" t="s">
        <v>127</v>
      </c>
      <c r="B57" t="s">
        <v>2578</v>
      </c>
      <c r="C57" t="s">
        <v>1631</v>
      </c>
      <c r="D57" t="s">
        <v>365</v>
      </c>
      <c r="E57" s="3" t="b">
        <f t="shared" si="0"/>
        <v>0</v>
      </c>
      <c r="F57" s="3" t="str">
        <f t="shared" si="1"/>
        <v>f_labour_landprep_nrpeople = c_number_laborer_land_preparation,</v>
      </c>
      <c r="G57" s="3"/>
    </row>
    <row r="58" spans="1:7">
      <c r="A58" s="14" t="s">
        <v>34</v>
      </c>
      <c r="B58" t="s">
        <v>2597</v>
      </c>
      <c r="C58" t="s">
        <v>1662</v>
      </c>
      <c r="D58" t="s">
        <v>774</v>
      </c>
      <c r="E58" s="3" t="b">
        <f t="shared" si="0"/>
        <v>0</v>
      </c>
      <c r="F58" s="3" t="str">
        <f t="shared" si="1"/>
        <v>f_labour_marketing_nrpeople = c_number_laborer_marketing,</v>
      </c>
      <c r="G58" s="3"/>
    </row>
    <row r="59" spans="1:7">
      <c r="A59" s="3" t="s">
        <v>86</v>
      </c>
      <c r="B59" t="s">
        <v>4811</v>
      </c>
      <c r="C59" t="s">
        <v>2840</v>
      </c>
      <c r="D59" t="s">
        <v>2925</v>
      </c>
      <c r="E59" s="3" t="b">
        <f t="shared" si="0"/>
        <v>0</v>
      </c>
      <c r="F59" s="3" t="str">
        <f t="shared" si="1"/>
        <v>f_labour_milling_nrpeople = c_number_laborer_milling,</v>
      </c>
      <c r="G59" s="3"/>
    </row>
    <row r="60" spans="1:7">
      <c r="A60" s="3" t="s">
        <v>47</v>
      </c>
      <c r="B60" t="s">
        <v>4809</v>
      </c>
      <c r="C60" t="s">
        <v>4765</v>
      </c>
      <c r="D60" t="s">
        <v>422</v>
      </c>
      <c r="E60" s="3" t="b">
        <f t="shared" si="0"/>
        <v>0</v>
      </c>
      <c r="F60" s="3" t="str">
        <f t="shared" si="1"/>
        <v>f_labour_agrochemicalapp_nrpeople = c_number_laborer_pesticide,</v>
      </c>
      <c r="G60" s="3"/>
    </row>
    <row r="61" spans="1:7">
      <c r="A61" s="3" t="s">
        <v>82</v>
      </c>
      <c r="B61" t="s">
        <v>4805</v>
      </c>
      <c r="C61" t="s">
        <v>1635</v>
      </c>
      <c r="D61" t="s">
        <v>770</v>
      </c>
      <c r="E61" s="3" t="b">
        <f t="shared" si="0"/>
        <v>0</v>
      </c>
      <c r="F61" s="3" t="str">
        <f t="shared" si="1"/>
        <v>f_labour_planting_nrpeople = c_number_laborer_planting,</v>
      </c>
      <c r="G61" s="3"/>
    </row>
    <row r="62" spans="1:7">
      <c r="A62" s="14" t="s">
        <v>314</v>
      </c>
      <c r="B62" t="s">
        <v>2595</v>
      </c>
      <c r="C62" t="s">
        <v>1659</v>
      </c>
      <c r="D62" t="s">
        <v>442</v>
      </c>
      <c r="E62" s="3" t="b">
        <f t="shared" si="0"/>
        <v>0</v>
      </c>
      <c r="F62" s="3" t="str">
        <f t="shared" si="1"/>
        <v>f_labour_postharvest_nrpeople = c_number_laborer_postharvest,</v>
      </c>
      <c r="G62" s="3"/>
    </row>
    <row r="63" spans="1:7">
      <c r="A63" s="14" t="s">
        <v>166</v>
      </c>
      <c r="B63" t="s">
        <v>2631</v>
      </c>
      <c r="C63" t="s">
        <v>1729</v>
      </c>
      <c r="D63" t="s">
        <v>789</v>
      </c>
      <c r="E63" s="3" t="b">
        <f t="shared" si="0"/>
        <v>0</v>
      </c>
      <c r="F63" s="3" t="str">
        <f t="shared" si="1"/>
        <v>f_inputs_costs_chemicals_1 = c_pesticides_amount,</v>
      </c>
      <c r="G63" s="3"/>
    </row>
    <row r="64" spans="1:7">
      <c r="A64" s="14" t="s">
        <v>525</v>
      </c>
      <c r="B64" t="s">
        <v>2634</v>
      </c>
      <c r="C64" t="s">
        <v>1732</v>
      </c>
      <c r="D64" t="s">
        <v>792</v>
      </c>
      <c r="E64" s="3" t="b">
        <f t="shared" si="0"/>
        <v>0</v>
      </c>
      <c r="F64" s="3" t="str">
        <f t="shared" si="1"/>
        <v>f_inputs_costs_seedlings = c_seedlings_amount,</v>
      </c>
      <c r="G64" s="3"/>
    </row>
    <row r="65" spans="1:7">
      <c r="A65" s="14" t="s">
        <v>245</v>
      </c>
      <c r="B65" t="s">
        <v>2628</v>
      </c>
      <c r="C65" t="s">
        <v>1725</v>
      </c>
      <c r="D65" t="s">
        <v>529</v>
      </c>
      <c r="E65" s="3" t="b">
        <f t="shared" si="0"/>
        <v>0</v>
      </c>
      <c r="F65" s="3" t="str">
        <f t="shared" si="1"/>
        <v>f_inputs_costs_seeds = c_seeds_amount,</v>
      </c>
      <c r="G65" s="3"/>
    </row>
    <row r="66" spans="1:7">
      <c r="A66" s="3" t="s">
        <v>88</v>
      </c>
      <c r="B66" t="s">
        <v>2635</v>
      </c>
      <c r="C66" t="s">
        <v>1733</v>
      </c>
      <c r="D66" t="s">
        <v>534</v>
      </c>
      <c r="E66" s="3" t="b">
        <f t="shared" ref="E66:E129" si="2">D66=C66</f>
        <v>0</v>
      </c>
      <c r="F66" s="3" t="str">
        <f t="shared" si="1"/>
        <v>f_inputs_costs_irrigation = c_water_amount,</v>
      </c>
      <c r="G66" s="3"/>
    </row>
    <row r="67" spans="1:7">
      <c r="A67" s="14" t="s">
        <v>385</v>
      </c>
      <c r="B67" t="s">
        <v>2659</v>
      </c>
      <c r="C67" t="s">
        <v>1757</v>
      </c>
      <c r="D67" t="s">
        <v>574</v>
      </c>
      <c r="E67" s="3" t="b">
        <f t="shared" si="2"/>
        <v>0</v>
      </c>
      <c r="F67" s="3" t="str">
        <f t="shared" ref="F67:F130" si="3">_xlfn.CONCAT(D67," = ",C67,",")</f>
        <v>cl_loss_droughts = cr_amount_droughts,</v>
      </c>
      <c r="G67" s="3"/>
    </row>
    <row r="68" spans="1:7">
      <c r="A68" s="14" t="s">
        <v>557</v>
      </c>
      <c r="B68" t="s">
        <v>2657</v>
      </c>
      <c r="C68" t="s">
        <v>1755</v>
      </c>
      <c r="D68" t="s">
        <v>572</v>
      </c>
      <c r="E68" s="3" t="b">
        <f t="shared" si="2"/>
        <v>0</v>
      </c>
      <c r="F68" s="3" t="str">
        <f t="shared" si="3"/>
        <v>cl_loss_floods = cr_amount_floods,</v>
      </c>
      <c r="G68" s="3"/>
    </row>
    <row r="69" spans="1:7">
      <c r="A69" s="14" t="s">
        <v>332</v>
      </c>
      <c r="B69" t="s">
        <v>2663</v>
      </c>
      <c r="C69" t="s">
        <v>1761</v>
      </c>
      <c r="D69" t="s">
        <v>578</v>
      </c>
      <c r="E69" s="3" t="b">
        <f t="shared" si="2"/>
        <v>0</v>
      </c>
      <c r="F69" s="3" t="str">
        <f t="shared" si="3"/>
        <v>cl_loss_land_slides = cr_amount_landslides,</v>
      </c>
      <c r="G69" s="3"/>
    </row>
    <row r="70" spans="1:7">
      <c r="A70" s="14" t="s">
        <v>629</v>
      </c>
      <c r="B70" t="s">
        <v>2653</v>
      </c>
      <c r="C70" t="s">
        <v>1751</v>
      </c>
      <c r="D70" t="s">
        <v>568</v>
      </c>
      <c r="E70" s="3" t="b">
        <f t="shared" si="2"/>
        <v>0</v>
      </c>
      <c r="F70" s="3" t="str">
        <f t="shared" si="3"/>
        <v>cl_loss_rain_patterns = cr_amount_rain,</v>
      </c>
      <c r="G70" s="3"/>
    </row>
    <row r="71" spans="1:7">
      <c r="A71" s="14" t="s">
        <v>408</v>
      </c>
      <c r="B71" t="s">
        <v>2661</v>
      </c>
      <c r="C71" t="s">
        <v>1759</v>
      </c>
      <c r="D71" t="s">
        <v>576</v>
      </c>
      <c r="E71" s="3" t="b">
        <f t="shared" si="2"/>
        <v>0</v>
      </c>
      <c r="F71" s="3" t="str">
        <f t="shared" si="3"/>
        <v>cl_loss_storms = cr_amount_storms,</v>
      </c>
      <c r="G71" s="3"/>
    </row>
    <row r="72" spans="1:7">
      <c r="A72" s="14" t="s">
        <v>685</v>
      </c>
      <c r="B72" t="s">
        <v>2655</v>
      </c>
      <c r="C72" t="s">
        <v>1753</v>
      </c>
      <c r="D72" t="s">
        <v>570</v>
      </c>
      <c r="E72" s="3" t="b">
        <f t="shared" si="2"/>
        <v>0</v>
      </c>
      <c r="F72" s="3" t="str">
        <f t="shared" si="3"/>
        <v>cl_loss_heat_waves = cr_amount_temperature,</v>
      </c>
      <c r="G72" s="3"/>
    </row>
    <row r="73" spans="1:7">
      <c r="A73" s="14" t="s">
        <v>294</v>
      </c>
      <c r="B73" t="s">
        <v>2658</v>
      </c>
      <c r="C73" t="s">
        <v>1756</v>
      </c>
      <c r="D73" t="s">
        <v>573</v>
      </c>
      <c r="E73" s="3" t="b">
        <f t="shared" si="2"/>
        <v>0</v>
      </c>
      <c r="F73" s="3" t="str">
        <f t="shared" si="3"/>
        <v>cl_droughts = cr_frequency_droughts,</v>
      </c>
      <c r="G73" s="3"/>
    </row>
    <row r="74" spans="1:7">
      <c r="A74" s="14" t="s">
        <v>224</v>
      </c>
      <c r="B74" t="s">
        <v>2656</v>
      </c>
      <c r="C74" t="s">
        <v>1754</v>
      </c>
      <c r="D74" t="s">
        <v>571</v>
      </c>
      <c r="E74" s="3" t="b">
        <f t="shared" si="2"/>
        <v>0</v>
      </c>
      <c r="F74" s="3" t="str">
        <f t="shared" si="3"/>
        <v>cl_floods = cr_frequency_floods,</v>
      </c>
      <c r="G74" s="3"/>
    </row>
    <row r="75" spans="1:7">
      <c r="A75" s="3" t="s">
        <v>7</v>
      </c>
      <c r="B75" t="s">
        <v>2662</v>
      </c>
      <c r="C75" t="s">
        <v>1760</v>
      </c>
      <c r="D75" t="s">
        <v>577</v>
      </c>
      <c r="E75" s="3" t="b">
        <f t="shared" si="2"/>
        <v>0</v>
      </c>
      <c r="F75" s="3" t="str">
        <f t="shared" si="3"/>
        <v>cl_land_slides = cr_frequency_landslides,</v>
      </c>
      <c r="G75" s="3"/>
    </row>
    <row r="76" spans="1:7">
      <c r="A76" s="14" t="s">
        <v>440</v>
      </c>
      <c r="B76" t="s">
        <v>2652</v>
      </c>
      <c r="C76" t="s">
        <v>1750</v>
      </c>
      <c r="D76" t="s">
        <v>567</v>
      </c>
      <c r="E76" s="3" t="b">
        <f t="shared" si="2"/>
        <v>0</v>
      </c>
      <c r="F76" s="3" t="str">
        <f t="shared" si="3"/>
        <v>cl_rain_patterns = cr_frequency_rain,</v>
      </c>
      <c r="G76" s="3"/>
    </row>
    <row r="77" spans="1:7">
      <c r="A77" s="3" t="s">
        <v>73</v>
      </c>
      <c r="B77" t="s">
        <v>2660</v>
      </c>
      <c r="C77" t="s">
        <v>1758</v>
      </c>
      <c r="D77" t="s">
        <v>575</v>
      </c>
      <c r="E77" s="3" t="b">
        <f t="shared" si="2"/>
        <v>0</v>
      </c>
      <c r="F77" s="3" t="str">
        <f t="shared" si="3"/>
        <v>cl_storms = cr_frequency_storms,</v>
      </c>
      <c r="G77" s="3"/>
    </row>
    <row r="78" spans="1:7">
      <c r="A78" s="14" t="s">
        <v>173</v>
      </c>
      <c r="B78" t="s">
        <v>2654</v>
      </c>
      <c r="C78" t="s">
        <v>1752</v>
      </c>
      <c r="D78" t="s">
        <v>569</v>
      </c>
      <c r="E78" s="3" t="b">
        <f t="shared" si="2"/>
        <v>0</v>
      </c>
      <c r="F78" s="3" t="str">
        <f t="shared" si="3"/>
        <v>cl_heat_waves = cr_frequency_temperature,</v>
      </c>
      <c r="G78" s="3"/>
    </row>
    <row r="79" spans="1:7">
      <c r="A79" s="14" t="s">
        <v>242</v>
      </c>
      <c r="B79" t="s">
        <v>2664</v>
      </c>
      <c r="C79" t="s">
        <v>1764</v>
      </c>
      <c r="D79" t="s">
        <v>581</v>
      </c>
      <c r="E79" s="3" t="b">
        <f t="shared" si="2"/>
        <v>0</v>
      </c>
      <c r="F79" s="3" t="str">
        <f t="shared" si="3"/>
        <v>cl_coping_mechanisms = cr_methods,</v>
      </c>
      <c r="G79" s="3"/>
    </row>
    <row r="80" spans="1:7">
      <c r="A80" s="14" t="s">
        <v>362</v>
      </c>
      <c r="B80" t="s">
        <v>2665</v>
      </c>
      <c r="C80" t="s">
        <v>2524</v>
      </c>
      <c r="D80" t="s">
        <v>800</v>
      </c>
      <c r="E80" s="3" t="b">
        <f t="shared" si="2"/>
        <v>0</v>
      </c>
      <c r="F80" s="3" t="str">
        <f t="shared" si="3"/>
        <v>cl_coping_mechanisms_other = cr_methods_other,</v>
      </c>
      <c r="G80" s="3"/>
    </row>
    <row r="81" spans="1:7">
      <c r="A81" s="14" t="s">
        <v>427</v>
      </c>
      <c r="B81" t="s">
        <v>2900</v>
      </c>
      <c r="C81" t="s">
        <v>1749</v>
      </c>
      <c r="D81" t="s">
        <v>566</v>
      </c>
      <c r="E81" s="3" t="b">
        <f t="shared" si="2"/>
        <v>0</v>
      </c>
      <c r="F81" s="3" t="str">
        <f t="shared" si="3"/>
        <v>cl_extreme_weather = cr_options,</v>
      </c>
      <c r="G81" s="3"/>
    </row>
    <row r="82" spans="1:7">
      <c r="A82" s="14" t="s">
        <v>351</v>
      </c>
      <c r="B82" t="s">
        <v>4818</v>
      </c>
      <c r="C82" t="s">
        <v>1747</v>
      </c>
      <c r="D82" t="s">
        <v>563</v>
      </c>
      <c r="E82" s="3" t="b">
        <f t="shared" si="2"/>
        <v>0</v>
      </c>
      <c r="F82" s="3" t="str">
        <f t="shared" si="3"/>
        <v>cs_negative_recommendation = cs_neg_recommendation,</v>
      </c>
      <c r="G82" s="3"/>
    </row>
    <row r="83" spans="1:7">
      <c r="A83" s="14" t="s">
        <v>554</v>
      </c>
      <c r="B83" t="s">
        <v>4819</v>
      </c>
      <c r="C83" t="s">
        <v>1748</v>
      </c>
      <c r="D83" t="s">
        <v>564</v>
      </c>
      <c r="E83" s="3" t="b">
        <f t="shared" si="2"/>
        <v>0</v>
      </c>
      <c r="F83" s="3" t="str">
        <f t="shared" si="3"/>
        <v>cs_timely_payment = cs_pay_on_time,</v>
      </c>
      <c r="G83" s="3"/>
    </row>
    <row r="84" spans="1:7">
      <c r="A84" s="3" t="s">
        <v>0</v>
      </c>
      <c r="B84" t="s">
        <v>4817</v>
      </c>
      <c r="C84" t="s">
        <v>1746</v>
      </c>
      <c r="D84" t="s">
        <v>562</v>
      </c>
      <c r="E84" s="3" t="b">
        <f t="shared" si="2"/>
        <v>0</v>
      </c>
      <c r="F84" s="3" t="str">
        <f t="shared" si="3"/>
        <v>cs_positive_recommendation = cs_pos_recommendation,</v>
      </c>
      <c r="G84" s="3"/>
    </row>
    <row r="85" spans="1:7">
      <c r="A85" s="3" t="s">
        <v>140</v>
      </c>
      <c r="B85" t="s">
        <v>4816</v>
      </c>
      <c r="C85" t="s">
        <v>1745</v>
      </c>
      <c r="D85" t="s">
        <v>561</v>
      </c>
      <c r="E85" s="3" t="b">
        <f t="shared" si="2"/>
        <v>0</v>
      </c>
      <c r="F85" s="3" t="str">
        <f t="shared" si="3"/>
        <v>cs_recommendation = cs_services_recommend,</v>
      </c>
      <c r="G85" s="3"/>
    </row>
    <row r="86" spans="1:7" hidden="1">
      <c r="A86" s="14" t="s">
        <v>144</v>
      </c>
      <c r="B86"/>
      <c r="C86" t="s">
        <v>4736</v>
      </c>
      <c r="E86" s="3" t="b">
        <f t="shared" si="2"/>
        <v>0</v>
      </c>
      <c r="F86" s="3" t="str">
        <f t="shared" si="3"/>
        <v xml:space="preserve"> = do_you_grow_rice_for_grain_or_seed_production_,</v>
      </c>
      <c r="G86" s="3"/>
    </row>
    <row r="87" spans="1:7">
      <c r="A87" s="14" t="s">
        <v>239</v>
      </c>
      <c r="B87" t="s">
        <v>4821</v>
      </c>
      <c r="C87" t="s">
        <v>1848</v>
      </c>
      <c r="D87" t="s">
        <v>728</v>
      </c>
      <c r="E87" s="3" t="b">
        <f t="shared" si="2"/>
        <v>0</v>
      </c>
      <c r="F87" s="3" t="str">
        <f t="shared" si="3"/>
        <v>monitoring_survey_yn = f_aw_survey_future,</v>
      </c>
      <c r="G87" s="3"/>
    </row>
    <row r="88" spans="1:7">
      <c r="A88" s="14" t="s">
        <v>728</v>
      </c>
      <c r="B88" t="s">
        <v>2553</v>
      </c>
      <c r="C88" t="s">
        <v>2488</v>
      </c>
      <c r="D88" t="s">
        <v>4888</v>
      </c>
      <c r="E88" s="3" t="b">
        <f t="shared" si="2"/>
        <v>0</v>
      </c>
      <c r="F88" s="3" t="str">
        <f t="shared" si="3"/>
        <v>f_focus_measurement_prod_kg_2 = f_kg_bags,</v>
      </c>
      <c r="G88" s="3"/>
    </row>
    <row r="89" spans="1:7">
      <c r="A89" s="14" t="s">
        <v>142</v>
      </c>
      <c r="B89" t="s">
        <v>2555</v>
      </c>
      <c r="C89" t="s">
        <v>2490</v>
      </c>
      <c r="D89" t="s">
        <v>4889</v>
      </c>
      <c r="E89" s="3" t="b">
        <f t="shared" si="2"/>
        <v>0</v>
      </c>
      <c r="F89" s="3" t="str">
        <f t="shared" si="3"/>
        <v>f_focus_measurement_prod_kg_other_2 = f_kg_rice_other,</v>
      </c>
      <c r="G89" s="3"/>
    </row>
    <row r="90" spans="1:7">
      <c r="A90" s="14" t="s">
        <v>250</v>
      </c>
      <c r="B90" t="s">
        <v>4814</v>
      </c>
      <c r="C90" t="s">
        <v>1743</v>
      </c>
      <c r="D90" t="s">
        <v>555</v>
      </c>
      <c r="E90" s="3" t="b">
        <f t="shared" si="2"/>
        <v>0</v>
      </c>
      <c r="F90" s="3" t="str">
        <f t="shared" si="3"/>
        <v>cs_sdm_company = f_know_company,</v>
      </c>
      <c r="G90" s="3"/>
    </row>
    <row r="91" spans="1:7">
      <c r="A91" s="3" t="s">
        <v>108</v>
      </c>
      <c r="B91" t="s">
        <v>2739</v>
      </c>
      <c r="C91" t="s">
        <v>1846</v>
      </c>
      <c r="D91" t="s">
        <v>659</v>
      </c>
      <c r="E91" s="3" t="b">
        <f t="shared" si="2"/>
        <v>0</v>
      </c>
      <c r="F91" s="3" t="str">
        <f t="shared" si="3"/>
        <v>cf_shortage = f_liquidity,</v>
      </c>
      <c r="G91" s="3"/>
    </row>
    <row r="92" spans="1:7">
      <c r="A92" s="14" t="s">
        <v>202</v>
      </c>
      <c r="B92" t="s">
        <v>2740</v>
      </c>
      <c r="C92" t="s">
        <v>1847</v>
      </c>
      <c r="D92" t="s">
        <v>660</v>
      </c>
      <c r="E92" s="3" t="b">
        <f t="shared" si="2"/>
        <v>0</v>
      </c>
      <c r="F92" s="3" t="str">
        <f t="shared" si="3"/>
        <v>cf_shortage_months = f_liquidity_months,</v>
      </c>
      <c r="G92" s="3"/>
    </row>
    <row r="93" spans="1:7">
      <c r="A93" s="3" t="s">
        <v>38</v>
      </c>
      <c r="B93" t="s">
        <v>2870</v>
      </c>
      <c r="C93" t="s">
        <v>827</v>
      </c>
      <c r="D93" t="s">
        <v>270</v>
      </c>
      <c r="E93" s="3" t="b">
        <f t="shared" si="2"/>
        <v>0</v>
      </c>
      <c r="F93" s="3" t="str">
        <f t="shared" si="3"/>
        <v>f_livestock_income_type = f_livestock,</v>
      </c>
      <c r="G93" s="3"/>
    </row>
    <row r="94" spans="1:7">
      <c r="A94" s="14" t="s">
        <v>301</v>
      </c>
      <c r="B94" t="s">
        <v>2871</v>
      </c>
      <c r="C94" t="s">
        <v>829</v>
      </c>
      <c r="D94" t="s">
        <v>271</v>
      </c>
      <c r="E94" s="3" t="b">
        <f t="shared" si="2"/>
        <v>0</v>
      </c>
      <c r="F94" s="3" t="str">
        <f t="shared" si="3"/>
        <v>f_livestock_income_total = f_livestock_income,</v>
      </c>
      <c r="G94" s="3"/>
    </row>
    <row r="95" spans="1:7" hidden="1">
      <c r="A95" s="14" t="s">
        <v>288</v>
      </c>
      <c r="B95" t="s">
        <v>2853</v>
      </c>
      <c r="C95" s="2" t="s">
        <v>1570</v>
      </c>
      <c r="E95" s="3" t="b">
        <f t="shared" si="2"/>
        <v>0</v>
      </c>
      <c r="F95" s="3" t="str">
        <f t="shared" si="3"/>
        <v xml:space="preserve"> = f_location,</v>
      </c>
      <c r="G95" s="3"/>
    </row>
    <row r="96" spans="1:7" hidden="1">
      <c r="A96" s="3" t="s">
        <v>93</v>
      </c>
      <c r="B96" t="s">
        <v>2541</v>
      </c>
      <c r="C96" s="2" t="s">
        <v>2485</v>
      </c>
      <c r="E96" s="3" t="b">
        <f t="shared" si="2"/>
        <v>0</v>
      </c>
      <c r="F96" s="3" t="str">
        <f t="shared" si="3"/>
        <v xml:space="preserve"> = f_location_1,</v>
      </c>
      <c r="G96" s="3"/>
    </row>
    <row r="97" spans="1:7">
      <c r="A97" s="3" t="s">
        <v>134</v>
      </c>
      <c r="B97"/>
      <c r="C97" t="s">
        <v>4734</v>
      </c>
      <c r="D97" t="s">
        <v>125</v>
      </c>
      <c r="E97" s="3" t="b">
        <f t="shared" si="2"/>
        <v>0</v>
      </c>
      <c r="F97" s="3" t="str">
        <f t="shared" si="3"/>
        <v>pi_location_other_first_admin = f_location_1_district,</v>
      </c>
      <c r="G97" s="3"/>
    </row>
    <row r="98" spans="1:7">
      <c r="A98" s="3" t="s">
        <v>39</v>
      </c>
      <c r="B98"/>
      <c r="C98" t="s">
        <v>4735</v>
      </c>
      <c r="D98" t="s">
        <v>126</v>
      </c>
      <c r="E98" s="3" t="b">
        <f t="shared" si="2"/>
        <v>0</v>
      </c>
      <c r="F98" s="3" t="str">
        <f t="shared" si="3"/>
        <v>pi_location_other_second_admin = f_location_1_zone,</v>
      </c>
      <c r="G98" s="3"/>
    </row>
    <row r="99" spans="1:7">
      <c r="A99" s="14" t="s">
        <v>558</v>
      </c>
      <c r="B99" t="s">
        <v>2542</v>
      </c>
      <c r="C99" t="s">
        <v>1571</v>
      </c>
      <c r="D99" t="s">
        <v>124</v>
      </c>
      <c r="E99" s="3" t="b">
        <f t="shared" si="2"/>
        <v>0</v>
      </c>
      <c r="F99" s="3" t="str">
        <f t="shared" si="3"/>
        <v>pi_location_other = f_location_other,</v>
      </c>
      <c r="G99" s="3"/>
    </row>
    <row r="100" spans="1:7">
      <c r="A100" s="14" t="s">
        <v>256</v>
      </c>
      <c r="B100" t="s">
        <v>2543</v>
      </c>
      <c r="C100" t="s">
        <v>2486</v>
      </c>
      <c r="D100" t="s">
        <v>127</v>
      </c>
      <c r="E100" s="3" t="b">
        <f t="shared" si="2"/>
        <v>0</v>
      </c>
      <c r="F100" s="3" t="str">
        <f t="shared" si="3"/>
        <v>pi_location_other_third_admin = f_location_other_lga,</v>
      </c>
      <c r="G100" s="3"/>
    </row>
    <row r="101" spans="1:7" hidden="1">
      <c r="A101" s="14" t="s">
        <v>123</v>
      </c>
      <c r="B101" t="s">
        <v>2545</v>
      </c>
      <c r="C101" t="s">
        <v>1575</v>
      </c>
      <c r="E101" s="3" t="b">
        <f t="shared" si="2"/>
        <v>0</v>
      </c>
      <c r="F101" s="3" t="str">
        <f t="shared" si="3"/>
        <v xml:space="preserve"> = f_location_other_village,</v>
      </c>
      <c r="G101" s="3"/>
    </row>
    <row r="102" spans="1:7">
      <c r="A102" s="14" t="s">
        <v>318</v>
      </c>
      <c r="B102" t="s">
        <v>2544</v>
      </c>
      <c r="C102" t="s">
        <v>2487</v>
      </c>
      <c r="D102" t="s">
        <v>4485</v>
      </c>
      <c r="E102" s="3" t="b">
        <f t="shared" si="2"/>
        <v>0</v>
      </c>
      <c r="F102" s="3" t="str">
        <f t="shared" si="3"/>
        <v>pi_location_other_fourth_admin = f_location_other_ward,</v>
      </c>
      <c r="G102" s="3"/>
    </row>
    <row r="103" spans="1:7">
      <c r="A103" s="14" t="s">
        <v>180</v>
      </c>
      <c r="B103" t="s">
        <v>4779</v>
      </c>
      <c r="C103" t="s">
        <v>2818</v>
      </c>
      <c r="D103" t="s">
        <v>808</v>
      </c>
      <c r="E103" s="3" t="b">
        <f t="shared" si="2"/>
        <v>0</v>
      </c>
      <c r="F103" s="3" t="str">
        <f t="shared" si="3"/>
        <v>f_maincrop = f_maincrop_first,</v>
      </c>
      <c r="G103" s="3"/>
    </row>
    <row r="104" spans="1:7">
      <c r="A104" s="14" t="s">
        <v>208</v>
      </c>
      <c r="B104" t="s">
        <v>4780</v>
      </c>
      <c r="C104" t="s">
        <v>2819</v>
      </c>
      <c r="D104" t="s">
        <v>134</v>
      </c>
      <c r="E104" s="3" t="b">
        <f t="shared" si="2"/>
        <v>0</v>
      </c>
      <c r="F104" s="3" t="str">
        <f t="shared" si="3"/>
        <v>f_othermaincrop_1 = f_maincrop_second,</v>
      </c>
      <c r="G104" s="3"/>
    </row>
    <row r="105" spans="1:7">
      <c r="A105" s="3" t="s">
        <v>92</v>
      </c>
      <c r="B105" t="s">
        <v>2858</v>
      </c>
      <c r="C105" t="s">
        <v>2820</v>
      </c>
      <c r="D105" t="s">
        <v>761</v>
      </c>
      <c r="E105" s="3" t="b">
        <f t="shared" si="2"/>
        <v>0</v>
      </c>
      <c r="F105" s="3" t="str">
        <f t="shared" si="3"/>
        <v>f_othermaincrop_1_other = f_maincrop_second_other,</v>
      </c>
      <c r="G105" s="3"/>
    </row>
    <row r="106" spans="1:7">
      <c r="A106" s="14" t="s">
        <v>252</v>
      </c>
      <c r="B106" t="s">
        <v>4781</v>
      </c>
      <c r="C106" t="s">
        <v>2821</v>
      </c>
      <c r="D106" t="s">
        <v>136</v>
      </c>
      <c r="E106" s="3" t="b">
        <f t="shared" si="2"/>
        <v>0</v>
      </c>
      <c r="F106" s="3" t="str">
        <f t="shared" si="3"/>
        <v>f_othermaincrop_2 = f_maincrop_third,</v>
      </c>
      <c r="G106" s="3"/>
    </row>
    <row r="107" spans="1:7" hidden="1">
      <c r="A107" s="14" t="s">
        <v>158</v>
      </c>
      <c r="B107" t="s">
        <v>2742</v>
      </c>
      <c r="C107" s="2" t="s">
        <v>1849</v>
      </c>
      <c r="D107" s="29"/>
      <c r="E107" s="3" t="b">
        <f t="shared" si="2"/>
        <v>0</v>
      </c>
      <c r="F107" s="3" t="str">
        <f t="shared" si="3"/>
        <v xml:space="preserve"> = f_new_farmer,</v>
      </c>
      <c r="G107" s="3"/>
    </row>
    <row r="108" spans="1:7" hidden="1">
      <c r="A108" s="14" t="s">
        <v>140</v>
      </c>
      <c r="B108" t="s">
        <v>2743</v>
      </c>
      <c r="C108" s="2" t="s">
        <v>1850</v>
      </c>
      <c r="D108" s="29"/>
      <c r="E108" s="3" t="b">
        <f t="shared" si="2"/>
        <v>0</v>
      </c>
      <c r="F108" s="3" t="str">
        <f t="shared" si="3"/>
        <v xml:space="preserve"> = f_new_number,</v>
      </c>
      <c r="G108" s="3"/>
    </row>
    <row r="109" spans="1:7">
      <c r="A109" s="3" t="s">
        <v>42</v>
      </c>
      <c r="B109" t="s">
        <v>4783</v>
      </c>
      <c r="C109" t="s">
        <v>4738</v>
      </c>
      <c r="D109" t="s">
        <v>4892</v>
      </c>
      <c r="E109" s="3" t="b">
        <f t="shared" si="2"/>
        <v>0</v>
      </c>
      <c r="F109" s="3" t="str">
        <f t="shared" si="3"/>
        <v>f_harvest_num_rice_grains = f_number_harvest_grain,</v>
      </c>
      <c r="G109" s="3"/>
    </row>
    <row r="110" spans="1:7">
      <c r="A110" s="14" t="s">
        <v>148</v>
      </c>
      <c r="B110" t="s">
        <v>4782</v>
      </c>
      <c r="C110" t="s">
        <v>4737</v>
      </c>
      <c r="D110" t="s">
        <v>4893</v>
      </c>
      <c r="E110" s="3" t="b">
        <f t="shared" si="2"/>
        <v>0</v>
      </c>
      <c r="F110" s="3" t="str">
        <f t="shared" si="3"/>
        <v>f_harvest_num_rice_seeds = f_number_harvest_seed,</v>
      </c>
      <c r="G110" s="3"/>
    </row>
    <row r="111" spans="1:7" hidden="1">
      <c r="A111" s="3" t="s">
        <v>44</v>
      </c>
      <c r="B111" t="s">
        <v>1213</v>
      </c>
      <c r="C111" t="s">
        <v>269</v>
      </c>
      <c r="E111" s="3" t="b">
        <f t="shared" si="2"/>
        <v>0</v>
      </c>
      <c r="F111" s="3" t="str">
        <f t="shared" si="3"/>
        <v xml:space="preserve"> = f_other_crop_income,</v>
      </c>
      <c r="G111" s="3"/>
    </row>
    <row r="112" spans="1:7">
      <c r="A112" s="14" t="s">
        <v>537</v>
      </c>
      <c r="B112" t="s">
        <v>2576</v>
      </c>
      <c r="C112" t="s">
        <v>1629</v>
      </c>
      <c r="D112" t="s">
        <v>769</v>
      </c>
      <c r="E112" s="3" t="b">
        <f t="shared" si="2"/>
        <v>0</v>
      </c>
      <c r="F112" s="3" t="str">
        <f t="shared" si="3"/>
        <v>f_income_other_total = f_other_sources,</v>
      </c>
      <c r="G112" s="3"/>
    </row>
    <row r="113" spans="1:7">
      <c r="A113" s="14" t="s">
        <v>170</v>
      </c>
      <c r="B113" t="s">
        <v>2869</v>
      </c>
      <c r="C113" t="s">
        <v>1619</v>
      </c>
      <c r="D113" t="s">
        <v>4918</v>
      </c>
      <c r="E113" s="3" t="b">
        <f t="shared" si="2"/>
        <v>0</v>
      </c>
      <c r="F113" s="3" t="str">
        <f t="shared" si="3"/>
        <v>f_other_crops_types = f_othercrop,</v>
      </c>
      <c r="G113" s="3"/>
    </row>
    <row r="114" spans="1:7">
      <c r="A114" s="14" t="s">
        <v>310</v>
      </c>
      <c r="B114" t="s">
        <v>2574</v>
      </c>
      <c r="C114" t="s">
        <v>1627</v>
      </c>
      <c r="D114" t="s">
        <v>350</v>
      </c>
      <c r="E114" s="3" t="b">
        <f t="shared" si="2"/>
        <v>0</v>
      </c>
      <c r="F114" s="3" t="str">
        <f t="shared" si="3"/>
        <v>f_income_other_type = f_otherincome,</v>
      </c>
      <c r="G114" s="3"/>
    </row>
    <row r="115" spans="1:7">
      <c r="A115" s="14" t="s">
        <v>240</v>
      </c>
      <c r="B115" t="s">
        <v>2575</v>
      </c>
      <c r="C115" t="s">
        <v>1628</v>
      </c>
      <c r="D115" t="s">
        <v>1294</v>
      </c>
      <c r="E115" s="3" t="b">
        <f t="shared" si="2"/>
        <v>0</v>
      </c>
      <c r="F115" s="3" t="str">
        <f t="shared" si="3"/>
        <v>f_equip_rental_type = f_otherincome_equipment,</v>
      </c>
      <c r="G115" s="3"/>
    </row>
    <row r="116" spans="1:7">
      <c r="A116" s="3" t="s">
        <v>138</v>
      </c>
      <c r="B116" t="s">
        <v>2550</v>
      </c>
      <c r="C116" t="s">
        <v>823</v>
      </c>
      <c r="D116" t="s">
        <v>287</v>
      </c>
      <c r="E116" s="3" t="b">
        <f t="shared" si="2"/>
        <v>0</v>
      </c>
      <c r="F116" s="3" t="str">
        <f t="shared" si="3"/>
        <v>f_ownership_type = f_ownership,</v>
      </c>
      <c r="G116" s="3"/>
    </row>
    <row r="117" spans="1:7">
      <c r="A117" s="3" t="s">
        <v>95</v>
      </c>
      <c r="B117" t="s">
        <v>2554</v>
      </c>
      <c r="C117" t="s">
        <v>2489</v>
      </c>
      <c r="D117" t="s">
        <v>765</v>
      </c>
      <c r="E117" s="3" t="b">
        <f t="shared" si="2"/>
        <v>0</v>
      </c>
      <c r="F117" s="3" t="str">
        <f t="shared" si="3"/>
        <v>f_focus_measurement_prod_other_2 = f_rice_other_measurement,</v>
      </c>
      <c r="G117" s="3"/>
    </row>
    <row r="118" spans="1:7">
      <c r="A118" s="14" t="s">
        <v>179</v>
      </c>
      <c r="B118" t="s">
        <v>2539</v>
      </c>
      <c r="C118" t="s">
        <v>2484</v>
      </c>
      <c r="D118" t="s">
        <v>739</v>
      </c>
      <c r="E118" s="3" t="b">
        <f t="shared" si="2"/>
        <v>0</v>
      </c>
      <c r="F118" s="3" t="str">
        <f t="shared" si="3"/>
        <v>focus_crop = f_rice_present,</v>
      </c>
      <c r="G118" s="3"/>
    </row>
    <row r="119" spans="1:7">
      <c r="A119" s="14" t="s">
        <v>223</v>
      </c>
      <c r="B119" t="s">
        <v>2552</v>
      </c>
      <c r="C119" t="s">
        <v>825</v>
      </c>
      <c r="D119" t="s">
        <v>764</v>
      </c>
      <c r="E119" s="3" t="b">
        <f t="shared" si="2"/>
        <v>0</v>
      </c>
      <c r="F119" s="3" t="str">
        <f t="shared" si="3"/>
        <v>f_focus_measurement_prod_2 = f_sdm_measurement,</v>
      </c>
      <c r="G119" s="3"/>
    </row>
    <row r="120" spans="1:7">
      <c r="A120" s="14" t="s">
        <v>177</v>
      </c>
      <c r="B120" t="s">
        <v>4784</v>
      </c>
      <c r="C120" t="s">
        <v>4739</v>
      </c>
      <c r="D120" t="s">
        <v>4890</v>
      </c>
      <c r="E120" s="3" t="b">
        <f t="shared" si="2"/>
        <v>0</v>
      </c>
      <c r="F120" s="3" t="str">
        <f t="shared" si="3"/>
        <v>f_focus_crop_size_rice_grains = f_sdm_size_grains_acre,</v>
      </c>
      <c r="G120" s="3"/>
    </row>
    <row r="121" spans="1:7">
      <c r="A121" s="14" t="s">
        <v>248</v>
      </c>
      <c r="B121" t="s">
        <v>4785</v>
      </c>
      <c r="C121" t="s">
        <v>4740</v>
      </c>
      <c r="D121" t="s">
        <v>4891</v>
      </c>
      <c r="E121" s="3" t="b">
        <f t="shared" si="2"/>
        <v>0</v>
      </c>
      <c r="F121" s="3" t="str">
        <f t="shared" si="3"/>
        <v>f_focus_crop_size_rice_seeds = f_sdm_size_seeds_acre,</v>
      </c>
      <c r="G121" s="3"/>
    </row>
    <row r="122" spans="1:7">
      <c r="A122" s="14" t="s">
        <v>172</v>
      </c>
      <c r="B122" t="s">
        <v>2642</v>
      </c>
      <c r="C122" t="s">
        <v>1741</v>
      </c>
      <c r="D122" t="s">
        <v>554</v>
      </c>
      <c r="E122" s="3" t="b">
        <f t="shared" si="2"/>
        <v>0</v>
      </c>
      <c r="F122" s="3" t="str">
        <f t="shared" si="3"/>
        <v>su_services_usage = f_services,</v>
      </c>
      <c r="G122" s="3"/>
    </row>
    <row r="123" spans="1:7">
      <c r="A123" s="3" t="s">
        <v>54</v>
      </c>
      <c r="B123" t="s">
        <v>4815</v>
      </c>
      <c r="C123" t="s">
        <v>2523</v>
      </c>
      <c r="D123" t="s">
        <v>556</v>
      </c>
      <c r="E123" s="3" t="b">
        <f t="shared" si="2"/>
        <v>0</v>
      </c>
      <c r="F123" s="3" t="str">
        <f t="shared" si="3"/>
        <v>cs_sdm_company_services = f_services_alluvial,</v>
      </c>
      <c r="G123" s="3"/>
    </row>
    <row r="124" spans="1:7">
      <c r="A124" s="14" t="s">
        <v>296</v>
      </c>
      <c r="B124" t="s">
        <v>2641</v>
      </c>
      <c r="C124" t="s">
        <v>1740</v>
      </c>
      <c r="D124" t="s">
        <v>746</v>
      </c>
      <c r="E124" s="3" t="b">
        <f t="shared" si="2"/>
        <v>0</v>
      </c>
      <c r="F124" s="3" t="str">
        <f t="shared" si="3"/>
        <v>su_farmer_organisation = f_services_farmer_organisation,</v>
      </c>
      <c r="G124" s="3"/>
    </row>
    <row r="125" spans="1:7">
      <c r="A125" s="14" t="s">
        <v>162</v>
      </c>
      <c r="B125" t="s">
        <v>4813</v>
      </c>
      <c r="C125" t="s">
        <v>1742</v>
      </c>
      <c r="D125" t="s">
        <v>794</v>
      </c>
      <c r="E125" s="3" t="b">
        <f t="shared" si="2"/>
        <v>0</v>
      </c>
      <c r="F125" s="3" t="str">
        <f t="shared" si="3"/>
        <v>hh_loan_source_inputs = f_services_loan_inputs,</v>
      </c>
      <c r="G125" s="3"/>
    </row>
    <row r="126" spans="1:7">
      <c r="A126" s="14" t="s">
        <v>285</v>
      </c>
      <c r="B126" t="s">
        <v>2549</v>
      </c>
      <c r="C126" t="s">
        <v>0</v>
      </c>
      <c r="D126" t="s">
        <v>131</v>
      </c>
      <c r="E126" s="3" t="b">
        <f t="shared" si="2"/>
        <v>0</v>
      </c>
      <c r="F126" s="3" t="str">
        <f t="shared" si="3"/>
        <v>f_size = f_size_acre,</v>
      </c>
      <c r="G126" s="3"/>
    </row>
    <row r="127" spans="1:7">
      <c r="A127" s="14" t="s">
        <v>183</v>
      </c>
      <c r="B127" t="s">
        <v>2548</v>
      </c>
      <c r="C127" t="s">
        <v>1576</v>
      </c>
      <c r="D127" t="s">
        <v>130</v>
      </c>
      <c r="E127" s="3" t="b">
        <f t="shared" si="2"/>
        <v>0</v>
      </c>
      <c r="F127" s="3" t="str">
        <f t="shared" si="3"/>
        <v>f_unit_land = f_unit,</v>
      </c>
      <c r="G127" s="3"/>
    </row>
    <row r="128" spans="1:7">
      <c r="A128" s="3" t="s">
        <v>109</v>
      </c>
      <c r="B128" t="s">
        <v>2538</v>
      </c>
      <c r="C128" t="s">
        <v>1568</v>
      </c>
      <c r="D128" t="s">
        <v>4822</v>
      </c>
      <c r="E128" s="3" t="b">
        <f t="shared" si="2"/>
        <v>0</v>
      </c>
      <c r="F128" s="3" t="str">
        <f t="shared" si="3"/>
        <v>farmer_present = farmer_tomato,</v>
      </c>
      <c r="G128" s="3"/>
    </row>
    <row r="129" spans="1:7">
      <c r="A129" s="14" t="s">
        <v>182</v>
      </c>
      <c r="B129" t="s">
        <v>2677</v>
      </c>
      <c r="C129" t="s">
        <v>1775</v>
      </c>
      <c r="D129" t="s">
        <v>1968</v>
      </c>
      <c r="E129" s="3" t="b">
        <f t="shared" si="2"/>
        <v>0</v>
      </c>
      <c r="F129" s="3" t="str">
        <f t="shared" si="3"/>
        <v>fs_introduction_2 = fs_male,</v>
      </c>
      <c r="G129" s="3"/>
    </row>
    <row r="130" spans="1:7">
      <c r="A130" s="14" t="s">
        <v>228</v>
      </c>
      <c r="B130" t="s">
        <v>2674</v>
      </c>
      <c r="C130" t="s">
        <v>1773</v>
      </c>
      <c r="D130" t="s">
        <v>583</v>
      </c>
      <c r="E130" s="3" t="b">
        <f t="shared" ref="E130:E193" si="4">D130=C130</f>
        <v>0</v>
      </c>
      <c r="F130" s="3" t="str">
        <f t="shared" si="3"/>
        <v>fs_introduction = fs_responsible_food,</v>
      </c>
      <c r="G130" s="3"/>
    </row>
    <row r="131" spans="1:7" hidden="1">
      <c r="A131" s="3" t="s">
        <v>102</v>
      </c>
      <c r="B131" t="s">
        <v>2675</v>
      </c>
      <c r="C131" t="s">
        <v>585</v>
      </c>
      <c r="E131" s="3" t="b">
        <f t="shared" si="4"/>
        <v>0</v>
      </c>
      <c r="F131" s="3" t="str">
        <f t="shared" ref="F131:F194" si="5">_xlfn.CONCAT(D131," = ",C131,",")</f>
        <v xml:space="preserve"> = fs_shortage,</v>
      </c>
      <c r="G131" s="3"/>
    </row>
    <row r="132" spans="1:7">
      <c r="A132" s="14" t="s">
        <v>281</v>
      </c>
      <c r="B132" t="s">
        <v>2678</v>
      </c>
      <c r="C132" t="s">
        <v>1776</v>
      </c>
      <c r="D132" t="s">
        <v>1969</v>
      </c>
      <c r="E132" s="3" t="b">
        <f t="shared" si="4"/>
        <v>0</v>
      </c>
      <c r="F132" s="3" t="str">
        <f t="shared" si="5"/>
        <v>fs_shortage_2 = fs_shortage_male,</v>
      </c>
      <c r="G132" s="3"/>
    </row>
    <row r="133" spans="1:7" hidden="1">
      <c r="A133" s="14" t="s">
        <v>615</v>
      </c>
      <c r="B133" t="s">
        <v>2676</v>
      </c>
      <c r="C133" t="s">
        <v>586</v>
      </c>
      <c r="E133" s="3" t="b">
        <f t="shared" si="4"/>
        <v>0</v>
      </c>
      <c r="F133" s="3" t="str">
        <f t="shared" si="5"/>
        <v xml:space="preserve"> = fs_shortage_months,</v>
      </c>
      <c r="G133" s="3"/>
    </row>
    <row r="134" spans="1:7">
      <c r="A134" s="14" t="s">
        <v>137</v>
      </c>
      <c r="B134" t="s">
        <v>2676</v>
      </c>
      <c r="C134" t="s">
        <v>1777</v>
      </c>
      <c r="D134" t="s">
        <v>1970</v>
      </c>
      <c r="E134" s="3" t="b">
        <f t="shared" si="4"/>
        <v>0</v>
      </c>
      <c r="F134" s="3" t="str">
        <f t="shared" si="5"/>
        <v>fs_shortage_months_2 = fs_shortage_months_male,</v>
      </c>
      <c r="G134" s="3"/>
    </row>
    <row r="135" spans="1:7">
      <c r="A135" s="14" t="s">
        <v>420</v>
      </c>
      <c r="B135" t="s">
        <v>2679</v>
      </c>
      <c r="C135" t="s">
        <v>1778</v>
      </c>
      <c r="D135" t="s">
        <v>599</v>
      </c>
      <c r="E135" s="3" t="b">
        <f t="shared" si="4"/>
        <v>0</v>
      </c>
      <c r="F135" s="3" t="str">
        <f t="shared" si="5"/>
        <v>g_introduction = g_available_female,</v>
      </c>
      <c r="G135" s="3"/>
    </row>
    <row r="136" spans="1:7">
      <c r="A136" s="14" t="s">
        <v>490</v>
      </c>
      <c r="B136" t="s">
        <v>2688</v>
      </c>
      <c r="C136" t="s">
        <v>1789</v>
      </c>
      <c r="D136" t="s">
        <v>610</v>
      </c>
      <c r="E136" s="3" t="b">
        <f t="shared" si="4"/>
        <v>0</v>
      </c>
      <c r="F136" s="3" t="str">
        <f t="shared" si="5"/>
        <v>g_prod_decision_crop_maintenance = g_decision_crop_maintenance,</v>
      </c>
      <c r="G136" s="3"/>
    </row>
    <row r="137" spans="1:7">
      <c r="A137" s="14" t="s">
        <v>485</v>
      </c>
      <c r="B137" t="s">
        <v>2690</v>
      </c>
      <c r="C137" t="s">
        <v>1791</v>
      </c>
      <c r="D137" t="s">
        <v>612</v>
      </c>
      <c r="E137" s="3" t="b">
        <f t="shared" si="4"/>
        <v>0</v>
      </c>
      <c r="F137" s="3" t="str">
        <f t="shared" si="5"/>
        <v>g_prod_decision_crop_protection = g_decision_crop_protection,</v>
      </c>
      <c r="G137" s="3"/>
    </row>
    <row r="138" spans="1:7">
      <c r="A138" s="14" t="s">
        <v>439</v>
      </c>
      <c r="B138" t="s">
        <v>2692</v>
      </c>
      <c r="C138" t="s">
        <v>1793</v>
      </c>
      <c r="D138" t="s">
        <v>616</v>
      </c>
      <c r="E138" s="3" t="b">
        <f t="shared" si="4"/>
        <v>0</v>
      </c>
      <c r="F138" s="3" t="str">
        <f t="shared" si="5"/>
        <v>g_prod_decision_harvesting = g_decision_harvesting,</v>
      </c>
      <c r="G138" s="3"/>
    </row>
    <row r="139" spans="1:7">
      <c r="A139" s="3" t="s">
        <v>107</v>
      </c>
      <c r="B139" t="s">
        <v>2681</v>
      </c>
      <c r="C139" t="s">
        <v>1782</v>
      </c>
      <c r="D139" t="s">
        <v>603</v>
      </c>
      <c r="E139" s="3" t="b">
        <f t="shared" si="4"/>
        <v>0</v>
      </c>
      <c r="F139" s="3" t="str">
        <f t="shared" si="5"/>
        <v>g_reprod_resp_decision = g_decision_household_activities,</v>
      </c>
      <c r="G139" s="3"/>
    </row>
    <row r="140" spans="1:7">
      <c r="A140" s="14" t="s">
        <v>435</v>
      </c>
      <c r="B140" t="s">
        <v>2684</v>
      </c>
      <c r="C140" t="s">
        <v>1785</v>
      </c>
      <c r="D140" t="s">
        <v>1971</v>
      </c>
      <c r="E140" s="3" t="b">
        <f t="shared" si="4"/>
        <v>0</v>
      </c>
      <c r="F140" s="3" t="str">
        <f t="shared" si="5"/>
        <v>g_reprod_decision_land_preparation = g_decision_land_preparation,</v>
      </c>
      <c r="G140" s="3"/>
    </row>
    <row r="141" spans="1:7">
      <c r="A141" s="14" t="s">
        <v>470</v>
      </c>
      <c r="B141" t="s">
        <v>2696</v>
      </c>
      <c r="C141" t="s">
        <v>2525</v>
      </c>
      <c r="D141" t="s">
        <v>620</v>
      </c>
      <c r="E141" s="3" t="b">
        <f t="shared" si="4"/>
        <v>0</v>
      </c>
      <c r="F141" s="3" t="str">
        <f t="shared" si="5"/>
        <v>g_prod_decision_livestock = g_decision_livestock,</v>
      </c>
      <c r="G141" s="3"/>
    </row>
    <row r="142" spans="1:7">
      <c r="A142" s="3" t="s">
        <v>35</v>
      </c>
      <c r="B142" t="s">
        <v>2907</v>
      </c>
      <c r="C142" t="s">
        <v>4774</v>
      </c>
      <c r="D142" t="s">
        <v>4927</v>
      </c>
      <c r="E142" s="3" t="b">
        <f t="shared" si="4"/>
        <v>0</v>
      </c>
      <c r="F142" s="3" t="str">
        <f t="shared" si="5"/>
        <v>g_prod_decision_livestock_2 = g_decision_livestock_1,</v>
      </c>
      <c r="G142" s="3"/>
    </row>
    <row r="143" spans="1:7">
      <c r="A143" s="14" t="s">
        <v>324</v>
      </c>
      <c r="B143" t="s">
        <v>2909</v>
      </c>
      <c r="C143" t="s">
        <v>4776</v>
      </c>
      <c r="D143" t="s">
        <v>4929</v>
      </c>
      <c r="E143" s="3" t="b">
        <f t="shared" si="4"/>
        <v>0</v>
      </c>
      <c r="F143" s="3" t="str">
        <f t="shared" si="5"/>
        <v>g_prod_decision_livestock_3 = g_decision_livestock_1_1,</v>
      </c>
      <c r="G143" s="3"/>
    </row>
    <row r="144" spans="1:7">
      <c r="A144" s="14" t="s">
        <v>437</v>
      </c>
      <c r="B144" t="s">
        <v>2686</v>
      </c>
      <c r="C144" t="s">
        <v>1787</v>
      </c>
      <c r="D144" t="s">
        <v>608</v>
      </c>
      <c r="E144" s="3" t="b">
        <f t="shared" si="4"/>
        <v>0</v>
      </c>
      <c r="F144" s="3" t="str">
        <f t="shared" si="5"/>
        <v>g_prod_decision_planting = g_decision_planting,</v>
      </c>
      <c r="G144" s="3"/>
    </row>
    <row r="145" spans="1:7">
      <c r="A145" s="14" t="s">
        <v>303</v>
      </c>
      <c r="B145" t="s">
        <v>2694</v>
      </c>
      <c r="C145" t="s">
        <v>1795</v>
      </c>
      <c r="D145" t="s">
        <v>618</v>
      </c>
      <c r="E145" s="3" t="b">
        <f t="shared" si="4"/>
        <v>0</v>
      </c>
      <c r="F145" s="3" t="str">
        <f t="shared" si="5"/>
        <v>g_prod_decision_postharvesting = g_decision_postharvesting,</v>
      </c>
      <c r="G145" s="3"/>
    </row>
    <row r="146" spans="1:7">
      <c r="A146" s="14" t="s">
        <v>161</v>
      </c>
      <c r="B146" t="s">
        <v>2668</v>
      </c>
      <c r="C146" t="s">
        <v>2845</v>
      </c>
      <c r="D146" t="s">
        <v>601</v>
      </c>
      <c r="E146" s="3" t="b">
        <f t="shared" si="4"/>
        <v>0</v>
      </c>
      <c r="F146" s="3" t="str">
        <f t="shared" si="5"/>
        <v>g_education = g_edu_female,</v>
      </c>
      <c r="G146" s="3"/>
    </row>
    <row r="147" spans="1:7">
      <c r="A147" s="14" t="s">
        <v>215</v>
      </c>
      <c r="B147" t="s">
        <v>2689</v>
      </c>
      <c r="C147" t="s">
        <v>1790</v>
      </c>
      <c r="D147" t="s">
        <v>611</v>
      </c>
      <c r="E147" s="3" t="b">
        <f t="shared" si="4"/>
        <v>0</v>
      </c>
      <c r="F147" s="3" t="str">
        <f t="shared" si="5"/>
        <v>g_prod_input_crop_maintenance = g_involvement_crop_maintenance,</v>
      </c>
      <c r="G147" s="3"/>
    </row>
    <row r="148" spans="1:7">
      <c r="A148" s="14" t="s">
        <v>153</v>
      </c>
      <c r="B148" t="s">
        <v>2691</v>
      </c>
      <c r="C148" t="s">
        <v>1792</v>
      </c>
      <c r="D148" t="s">
        <v>613</v>
      </c>
      <c r="E148" s="3" t="b">
        <f t="shared" si="4"/>
        <v>0</v>
      </c>
      <c r="F148" s="3" t="str">
        <f t="shared" si="5"/>
        <v>g_prod_input_crop_protection = g_involvement_crop_protection,</v>
      </c>
      <c r="G148" s="3"/>
    </row>
    <row r="149" spans="1:7">
      <c r="A149" s="14" t="s">
        <v>475</v>
      </c>
      <c r="B149" t="s">
        <v>2693</v>
      </c>
      <c r="C149" t="s">
        <v>1794</v>
      </c>
      <c r="D149" t="s">
        <v>617</v>
      </c>
      <c r="E149" s="3" t="b">
        <f t="shared" si="4"/>
        <v>0</v>
      </c>
      <c r="F149" s="3" t="str">
        <f t="shared" si="5"/>
        <v>g_prod_input_harvesting = g_involvement_harvesting,</v>
      </c>
      <c r="G149" s="3"/>
    </row>
    <row r="150" spans="1:7">
      <c r="A150" s="14" t="s">
        <v>278</v>
      </c>
      <c r="B150" t="s">
        <v>2682</v>
      </c>
      <c r="C150" t="s">
        <v>1783</v>
      </c>
      <c r="D150" t="s">
        <v>604</v>
      </c>
      <c r="E150" s="3" t="b">
        <f t="shared" si="4"/>
        <v>0</v>
      </c>
      <c r="F150" s="3" t="str">
        <f t="shared" si="5"/>
        <v>g_reprod_input_decisions = g_involvement_household,</v>
      </c>
      <c r="G150" s="3"/>
    </row>
    <row r="151" spans="1:7">
      <c r="A151" s="3" t="s">
        <v>43</v>
      </c>
      <c r="B151" t="s">
        <v>2685</v>
      </c>
      <c r="C151" t="s">
        <v>1786</v>
      </c>
      <c r="D151" t="s">
        <v>607</v>
      </c>
      <c r="E151" s="3" t="b">
        <f t="shared" si="4"/>
        <v>0</v>
      </c>
      <c r="F151" s="3" t="str">
        <f t="shared" si="5"/>
        <v>g_prod_input_land_preraration = g_involvement_land_preparation,</v>
      </c>
      <c r="G151" s="3"/>
    </row>
    <row r="152" spans="1:7">
      <c r="A152" s="14" t="s">
        <v>480</v>
      </c>
      <c r="B152" t="s">
        <v>2697</v>
      </c>
      <c r="C152" t="s">
        <v>2526</v>
      </c>
      <c r="D152" t="s">
        <v>621</v>
      </c>
      <c r="E152" s="3" t="b">
        <f t="shared" si="4"/>
        <v>0</v>
      </c>
      <c r="F152" s="3" t="str">
        <f t="shared" si="5"/>
        <v>g_prod_input_livestock = g_involvement_livestock,</v>
      </c>
      <c r="G152" s="3"/>
    </row>
    <row r="153" spans="1:7">
      <c r="A153" s="14" t="s">
        <v>155</v>
      </c>
      <c r="B153" t="s">
        <v>2908</v>
      </c>
      <c r="C153" t="s">
        <v>4775</v>
      </c>
      <c r="D153" t="s">
        <v>4926</v>
      </c>
      <c r="E153" s="3" t="b">
        <f t="shared" si="4"/>
        <v>0</v>
      </c>
      <c r="F153" s="3" t="str">
        <f t="shared" si="5"/>
        <v>g_prod_input_livestock_2 = g_involvement_livestock_1,</v>
      </c>
      <c r="G153" s="3"/>
    </row>
    <row r="154" spans="1:7">
      <c r="A154" s="14" t="s">
        <v>609</v>
      </c>
      <c r="B154" t="s">
        <v>2910</v>
      </c>
      <c r="C154" t="s">
        <v>4777</v>
      </c>
      <c r="D154" t="s">
        <v>4928</v>
      </c>
      <c r="E154" s="3" t="b">
        <f t="shared" si="4"/>
        <v>0</v>
      </c>
      <c r="F154" s="3" t="str">
        <f t="shared" si="5"/>
        <v>g_prod_input_livestock_3 = g_involvement_livestock_1_1,</v>
      </c>
      <c r="G154" s="3"/>
    </row>
    <row r="155" spans="1:7">
      <c r="A155" s="3" t="s">
        <v>25</v>
      </c>
      <c r="B155" t="s">
        <v>2687</v>
      </c>
      <c r="C155" t="s">
        <v>1788</v>
      </c>
      <c r="D155" t="s">
        <v>609</v>
      </c>
      <c r="E155" s="3" t="b">
        <f t="shared" si="4"/>
        <v>0</v>
      </c>
      <c r="F155" s="3" t="str">
        <f t="shared" si="5"/>
        <v>g_prod_input_planting = g_involvement_planting,</v>
      </c>
      <c r="G155" s="3"/>
    </row>
    <row r="156" spans="1:7">
      <c r="A156" s="14" t="s">
        <v>263</v>
      </c>
      <c r="B156" t="s">
        <v>2695</v>
      </c>
      <c r="C156" t="s">
        <v>1796</v>
      </c>
      <c r="D156" t="s">
        <v>619</v>
      </c>
      <c r="E156" s="3" t="b">
        <f t="shared" si="4"/>
        <v>0</v>
      </c>
      <c r="F156" s="3" t="str">
        <f t="shared" si="5"/>
        <v>g_prod_input_postharvesting = g_involvement_postharvesting,</v>
      </c>
      <c r="G156" s="3"/>
    </row>
    <row r="157" spans="1:7">
      <c r="A157" s="3" t="s">
        <v>45</v>
      </c>
      <c r="B157" t="s">
        <v>2683</v>
      </c>
      <c r="C157" t="s">
        <v>1784</v>
      </c>
      <c r="D157" t="s">
        <v>605</v>
      </c>
      <c r="E157" s="3" t="b">
        <f t="shared" si="4"/>
        <v>0</v>
      </c>
      <c r="F157" s="3" t="str">
        <f t="shared" si="5"/>
        <v>g_prod_activities = g_productive,</v>
      </c>
      <c r="G157" s="3"/>
    </row>
    <row r="158" spans="1:7">
      <c r="A158" s="14" t="s">
        <v>212</v>
      </c>
      <c r="B158" t="s">
        <v>2680</v>
      </c>
      <c r="C158" t="s">
        <v>1781</v>
      </c>
      <c r="D158" t="s">
        <v>602</v>
      </c>
      <c r="E158" s="3" t="b">
        <f t="shared" si="4"/>
        <v>0</v>
      </c>
      <c r="F158" s="3" t="str">
        <f t="shared" si="5"/>
        <v>g_reprod_activities = g_reproductive,</v>
      </c>
      <c r="G158" s="3"/>
    </row>
    <row r="159" spans="1:7" hidden="1">
      <c r="A159" s="3" t="s">
        <v>8</v>
      </c>
      <c r="B159" t="s">
        <v>2650</v>
      </c>
      <c r="C159" s="2" t="s">
        <v>1565</v>
      </c>
      <c r="E159" s="3" t="b">
        <f t="shared" si="4"/>
        <v>0</v>
      </c>
      <c r="F159" s="3" t="str">
        <f t="shared" si="5"/>
        <v xml:space="preserve"> = geolocation,</v>
      </c>
      <c r="G159" s="3"/>
    </row>
    <row r="160" spans="1:7">
      <c r="A160" s="14" t="s">
        <v>297</v>
      </c>
      <c r="B160" t="s">
        <v>2666</v>
      </c>
      <c r="C160" t="s">
        <v>1765</v>
      </c>
      <c r="D160" t="s">
        <v>46</v>
      </c>
      <c r="E160" s="3" t="b">
        <f t="shared" si="4"/>
        <v>0</v>
      </c>
      <c r="F160" s="3" t="str">
        <f t="shared" si="5"/>
        <v>hh_farmer_birthyear = h_age,</v>
      </c>
      <c r="G160" s="3"/>
    </row>
    <row r="161" spans="1:7">
      <c r="A161" s="3" t="s">
        <v>4</v>
      </c>
      <c r="B161" t="s">
        <v>2722</v>
      </c>
      <c r="C161" t="s">
        <v>1829</v>
      </c>
      <c r="D161" t="s">
        <v>630</v>
      </c>
      <c r="E161" s="3" t="b">
        <f t="shared" si="4"/>
        <v>0</v>
      </c>
      <c r="F161" s="3" t="str">
        <f t="shared" si="5"/>
        <v>hh_bank_account = h_bank,</v>
      </c>
      <c r="G161" s="3"/>
    </row>
    <row r="162" spans="1:7">
      <c r="A162" s="14" t="s">
        <v>393</v>
      </c>
      <c r="B162" t="s">
        <v>2672</v>
      </c>
      <c r="C162" t="s">
        <v>4773</v>
      </c>
      <c r="D162" t="s">
        <v>697</v>
      </c>
      <c r="E162" s="3" t="b">
        <f t="shared" si="4"/>
        <v>0</v>
      </c>
      <c r="F162" s="3" t="str">
        <f t="shared" si="5"/>
        <v>hh_member_education = h_education_family_,</v>
      </c>
      <c r="G162" s="3"/>
    </row>
    <row r="163" spans="1:7">
      <c r="A163" s="14" t="s">
        <v>363</v>
      </c>
      <c r="B163" t="s">
        <v>2668</v>
      </c>
      <c r="C163" t="s">
        <v>1767</v>
      </c>
      <c r="D163" t="s">
        <v>4924</v>
      </c>
      <c r="E163" s="3" t="b">
        <f t="shared" si="4"/>
        <v>0</v>
      </c>
      <c r="F163" s="3" t="str">
        <f t="shared" si="5"/>
        <v>hh_farmer_education = h_education_farmer,</v>
      </c>
      <c r="G163" s="3"/>
    </row>
    <row r="164" spans="1:7">
      <c r="A164" s="14" t="s">
        <v>333</v>
      </c>
      <c r="B164" t="s">
        <v>2667</v>
      </c>
      <c r="C164" t="s">
        <v>1766</v>
      </c>
      <c r="D164" t="s">
        <v>693</v>
      </c>
      <c r="E164" s="3" t="b">
        <f t="shared" si="4"/>
        <v>0</v>
      </c>
      <c r="F164" s="3" t="str">
        <f t="shared" si="5"/>
        <v>hh_farmer_gender = h_gender,</v>
      </c>
      <c r="G164" s="3"/>
    </row>
    <row r="165" spans="1:7">
      <c r="A165" s="14" t="s">
        <v>218</v>
      </c>
      <c r="B165" t="s">
        <v>2673</v>
      </c>
      <c r="C165" t="s">
        <v>1772</v>
      </c>
      <c r="D165" t="s">
        <v>1967</v>
      </c>
      <c r="E165" s="3" t="b">
        <f t="shared" si="4"/>
        <v>0</v>
      </c>
      <c r="F165" s="3" t="str">
        <f t="shared" si="5"/>
        <v>hh_head = h_head,</v>
      </c>
      <c r="G165" s="3"/>
    </row>
    <row r="166" spans="1:7">
      <c r="A166" s="14" t="s">
        <v>269</v>
      </c>
      <c r="B166" t="s">
        <v>2669</v>
      </c>
      <c r="C166" t="s">
        <v>1768</v>
      </c>
      <c r="D166" t="s">
        <v>689</v>
      </c>
      <c r="E166" s="3" t="b">
        <f t="shared" si="4"/>
        <v>0</v>
      </c>
      <c r="F166" s="3" t="str">
        <f t="shared" si="5"/>
        <v>hh_size = h_householdsize,</v>
      </c>
      <c r="G166" s="3"/>
    </row>
    <row r="167" spans="1:7">
      <c r="A167" s="14" t="s">
        <v>283</v>
      </c>
      <c r="B167" t="s">
        <v>2723</v>
      </c>
      <c r="C167" t="s">
        <v>1830</v>
      </c>
      <c r="D167" t="s">
        <v>631</v>
      </c>
      <c r="E167" s="3" t="b">
        <f t="shared" si="4"/>
        <v>0</v>
      </c>
      <c r="F167" s="3" t="str">
        <f t="shared" si="5"/>
        <v>hh_loan = h_loan,</v>
      </c>
      <c r="G167" s="3"/>
    </row>
    <row r="168" spans="1:7">
      <c r="A168" s="14" t="s">
        <v>257</v>
      </c>
      <c r="B168" t="s">
        <v>2731</v>
      </c>
      <c r="C168" t="s">
        <v>2537</v>
      </c>
      <c r="D168" t="s">
        <v>737</v>
      </c>
      <c r="E168" s="3" t="b">
        <f t="shared" si="4"/>
        <v>0</v>
      </c>
      <c r="F168" s="3" t="str">
        <f t="shared" si="5"/>
        <v>hh_loan_interest_rate_sdm = h_loan_alluvial,</v>
      </c>
      <c r="G168" s="3" t="str">
        <f>_xlfn.CONCAT(D177," = ",C168,",")</f>
        <v>hh_loan_purpose = h_loan_alluvial,</v>
      </c>
    </row>
    <row r="169" spans="1:7">
      <c r="A169" s="14" t="s">
        <v>305</v>
      </c>
      <c r="B169" t="s">
        <v>4820</v>
      </c>
      <c r="C169" t="s">
        <v>2536</v>
      </c>
      <c r="D169" t="s">
        <v>4930</v>
      </c>
      <c r="E169" s="3" t="b">
        <f t="shared" si="4"/>
        <v>0</v>
      </c>
      <c r="F169" s="3" t="str">
        <f t="shared" si="5"/>
        <v>hh_loan_size_sdm = h_loan_alluvial_amount,</v>
      </c>
      <c r="G169" s="3" t="str">
        <f>_xlfn.CONCAT(D178," = ",C169,",")</f>
        <v>hh_loan_interest_rate_relative = h_loan_alluvial_amount,</v>
      </c>
    </row>
    <row r="170" spans="1:7">
      <c r="A170" s="3" t="s">
        <v>21</v>
      </c>
      <c r="B170" t="s">
        <v>2732</v>
      </c>
      <c r="C170" t="s">
        <v>1839</v>
      </c>
      <c r="D170" t="s">
        <v>652</v>
      </c>
      <c r="E170" s="3" t="b">
        <f t="shared" si="4"/>
        <v>0</v>
      </c>
      <c r="F170" s="3" t="str">
        <f t="shared" si="5"/>
        <v>hh_loan_interest_rate_bank = h_loan_bank,</v>
      </c>
      <c r="G170" s="3" t="str">
        <f>_xlfn.CONCAT(D164," = ",C170,",")</f>
        <v>hh_farmer_gender = h_loan_bank,</v>
      </c>
    </row>
    <row r="171" spans="1:7">
      <c r="A171" s="14" t="s">
        <v>258</v>
      </c>
      <c r="B171" t="s">
        <v>2738</v>
      </c>
      <c r="C171" t="s">
        <v>1845</v>
      </c>
      <c r="D171" t="s">
        <v>658</v>
      </c>
      <c r="E171" s="3" t="b">
        <f t="shared" si="4"/>
        <v>0</v>
      </c>
      <c r="F171" s="3" t="str">
        <f t="shared" si="5"/>
        <v>hh_loan_interest_rate_cooperative = h_loan_cooperative,</v>
      </c>
      <c r="G171" s="3"/>
    </row>
    <row r="172" spans="1:7">
      <c r="A172" s="3" t="s">
        <v>68</v>
      </c>
      <c r="B172" t="s">
        <v>2735</v>
      </c>
      <c r="C172" t="s">
        <v>1842</v>
      </c>
      <c r="D172" t="s">
        <v>655</v>
      </c>
      <c r="E172" s="3" t="b">
        <f t="shared" si="4"/>
        <v>0</v>
      </c>
      <c r="F172" s="3" t="str">
        <f t="shared" si="5"/>
        <v>hh_loan_interest_rate_friend = h_loan_friend,</v>
      </c>
      <c r="G172" s="3"/>
    </row>
    <row r="173" spans="1:7">
      <c r="A173" s="14" t="s">
        <v>156</v>
      </c>
      <c r="B173" t="s">
        <v>2737</v>
      </c>
      <c r="C173" t="s">
        <v>1844</v>
      </c>
      <c r="D173" t="s">
        <v>657</v>
      </c>
      <c r="E173" s="3" t="b">
        <f t="shared" si="4"/>
        <v>0</v>
      </c>
      <c r="F173" s="3" t="str">
        <f t="shared" si="5"/>
        <v>hh_loan_interest_rate_informal_credit_group = h_loan_informal_credit,</v>
      </c>
      <c r="G173" s="3"/>
    </row>
    <row r="174" spans="1:7">
      <c r="A174" s="14" t="s">
        <v>289</v>
      </c>
      <c r="B174" t="s">
        <v>2730</v>
      </c>
      <c r="C174" t="s">
        <v>1838</v>
      </c>
      <c r="D174" t="s">
        <v>651</v>
      </c>
      <c r="E174" s="3" t="b">
        <f t="shared" si="4"/>
        <v>0</v>
      </c>
      <c r="F174" s="3" t="str">
        <f t="shared" si="5"/>
        <v>hh_loan_interest_rate_informal_lender = h_loan_informal_local_lender,</v>
      </c>
      <c r="G174" s="3"/>
    </row>
    <row r="175" spans="1:7">
      <c r="A175" s="3" t="s">
        <v>112</v>
      </c>
      <c r="B175" t="s">
        <v>2733</v>
      </c>
      <c r="C175" t="s">
        <v>1840</v>
      </c>
      <c r="D175" t="s">
        <v>653</v>
      </c>
      <c r="E175" s="3" t="b">
        <f t="shared" si="4"/>
        <v>0</v>
      </c>
      <c r="F175" s="3" t="str">
        <f t="shared" si="5"/>
        <v>hh_loan_interest_rate_mobile = h_loan_mobile,</v>
      </c>
      <c r="G175" s="3"/>
    </row>
    <row r="176" spans="1:7">
      <c r="A176" s="14" t="s">
        <v>192</v>
      </c>
      <c r="B176" t="s">
        <v>2729</v>
      </c>
      <c r="C176" t="s">
        <v>1837</v>
      </c>
      <c r="D176" t="s">
        <v>650</v>
      </c>
      <c r="E176" s="3" t="b">
        <f t="shared" si="4"/>
        <v>0</v>
      </c>
      <c r="F176" s="3" t="str">
        <f t="shared" si="5"/>
        <v>hh_loan_interest_rate_ngo = h_loan_ngo,</v>
      </c>
      <c r="G176" s="3"/>
    </row>
    <row r="177" spans="1:7">
      <c r="A177" s="14" t="s">
        <v>188</v>
      </c>
      <c r="B177" t="s">
        <v>2725</v>
      </c>
      <c r="C177" t="s">
        <v>1832</v>
      </c>
      <c r="D177" t="s">
        <v>633</v>
      </c>
      <c r="E177" s="3" t="b">
        <f t="shared" si="4"/>
        <v>0</v>
      </c>
      <c r="F177" s="3" t="str">
        <f t="shared" si="5"/>
        <v>hh_loan_purpose = h_loan_purpose,</v>
      </c>
      <c r="G177" s="3"/>
    </row>
    <row r="178" spans="1:7">
      <c r="A178" s="14" t="s">
        <v>190</v>
      </c>
      <c r="B178" t="s">
        <v>2734</v>
      </c>
      <c r="C178" t="s">
        <v>1841</v>
      </c>
      <c r="D178" t="s">
        <v>654</v>
      </c>
      <c r="E178" s="3" t="b">
        <f t="shared" si="4"/>
        <v>0</v>
      </c>
      <c r="F178" s="3" t="str">
        <f t="shared" si="5"/>
        <v>hh_loan_interest_rate_relative = h_loan_relative,</v>
      </c>
      <c r="G178" s="3"/>
    </row>
    <row r="179" spans="1:7">
      <c r="A179" s="3" t="s">
        <v>750</v>
      </c>
      <c r="B179" t="s">
        <v>2726</v>
      </c>
      <c r="C179" t="s">
        <v>1833</v>
      </c>
      <c r="D179" t="s">
        <v>634</v>
      </c>
      <c r="E179" s="3" t="b">
        <f t="shared" si="4"/>
        <v>0</v>
      </c>
      <c r="F179" s="3" t="str">
        <f t="shared" si="5"/>
        <v>hh_loan_size = h_loan_size,</v>
      </c>
      <c r="G179" s="3"/>
    </row>
    <row r="180" spans="1:7">
      <c r="A180" s="14" t="s">
        <v>392</v>
      </c>
      <c r="B180" t="s">
        <v>2724</v>
      </c>
      <c r="C180" t="s">
        <v>1831</v>
      </c>
      <c r="D180" t="s">
        <v>632</v>
      </c>
      <c r="E180" s="3" t="b">
        <f t="shared" si="4"/>
        <v>0</v>
      </c>
      <c r="F180" s="3" t="str">
        <f t="shared" si="5"/>
        <v>hh_loan_source = h_loan_source,</v>
      </c>
      <c r="G180" s="3"/>
    </row>
    <row r="181" spans="1:7">
      <c r="A181" s="14" t="s">
        <v>233</v>
      </c>
      <c r="B181" t="s">
        <v>2736</v>
      </c>
      <c r="C181" t="s">
        <v>1843</v>
      </c>
      <c r="D181" t="s">
        <v>656</v>
      </c>
      <c r="E181" s="3" t="b">
        <f t="shared" si="4"/>
        <v>0</v>
      </c>
      <c r="F181" s="3" t="str">
        <f t="shared" si="5"/>
        <v>hh_loan_interest_rate_vsla = h_loan_vsla,</v>
      </c>
      <c r="G181" s="3"/>
    </row>
    <row r="182" spans="1:7">
      <c r="A182" s="14" t="s">
        <v>200</v>
      </c>
      <c r="B182"/>
      <c r="C182" t="s">
        <v>2914</v>
      </c>
      <c r="D182" t="s">
        <v>2930</v>
      </c>
      <c r="E182" s="3" t="b">
        <f t="shared" si="4"/>
        <v>0</v>
      </c>
      <c r="F182" s="3" t="str">
        <f t="shared" si="5"/>
        <v>hh_loan_2 = h_loan2,</v>
      </c>
      <c r="G182" s="3"/>
    </row>
    <row r="183" spans="1:7">
      <c r="A183" s="3" t="s">
        <v>69</v>
      </c>
      <c r="B183" t="s">
        <v>2719</v>
      </c>
      <c r="C183" t="s">
        <v>1826</v>
      </c>
      <c r="D183" t="s">
        <v>672</v>
      </c>
      <c r="E183" s="3" t="b">
        <f t="shared" si="4"/>
        <v>0</v>
      </c>
      <c r="F183" s="3" t="str">
        <f t="shared" si="5"/>
        <v>hh_phone_yn = h_mobile,</v>
      </c>
      <c r="G183" s="3"/>
    </row>
    <row r="184" spans="1:7">
      <c r="A184" s="14" t="s">
        <v>441</v>
      </c>
      <c r="B184" t="s">
        <v>2720</v>
      </c>
      <c r="C184" t="s">
        <v>1827</v>
      </c>
      <c r="D184" t="s">
        <v>4932</v>
      </c>
      <c r="E184" s="3" t="b">
        <f t="shared" si="4"/>
        <v>0</v>
      </c>
      <c r="F184" s="3" t="str">
        <f t="shared" si="5"/>
        <v>hh_phone_smarthphone = h_mobile_function,</v>
      </c>
      <c r="G184" s="3"/>
    </row>
    <row r="185" spans="1:7">
      <c r="A185" s="14" t="s">
        <v>284</v>
      </c>
      <c r="B185" t="s">
        <v>2721</v>
      </c>
      <c r="C185" t="s">
        <v>1828</v>
      </c>
      <c r="D185" t="s">
        <v>629</v>
      </c>
      <c r="E185" s="3" t="b">
        <f t="shared" si="4"/>
        <v>0</v>
      </c>
      <c r="F185" s="3" t="str">
        <f t="shared" si="5"/>
        <v>hh_mobile_money = h_mobile_money,</v>
      </c>
      <c r="G185" s="3"/>
    </row>
    <row r="186" spans="1:7">
      <c r="A186" s="3" t="s">
        <v>749</v>
      </c>
      <c r="B186" t="s">
        <v>2727</v>
      </c>
      <c r="C186" t="s">
        <v>1836</v>
      </c>
      <c r="D186" t="s">
        <v>635</v>
      </c>
      <c r="E186" s="3" t="b">
        <f t="shared" si="4"/>
        <v>0</v>
      </c>
      <c r="F186" s="3" t="str">
        <f t="shared" si="5"/>
        <v>hh_loan_months_to_repay = h_payback_loan,</v>
      </c>
      <c r="G186" s="3"/>
    </row>
    <row r="187" spans="1:7">
      <c r="A187" s="14" t="s">
        <v>311</v>
      </c>
      <c r="B187" t="s">
        <v>2902</v>
      </c>
      <c r="C187" t="s">
        <v>2844</v>
      </c>
      <c r="D187" t="s">
        <v>4925</v>
      </c>
      <c r="E187" s="3" t="b">
        <f t="shared" si="4"/>
        <v>0</v>
      </c>
      <c r="F187" s="3" t="str">
        <f t="shared" si="5"/>
        <v>hh_farmer_years_education = h_school_years,</v>
      </c>
      <c r="G187" s="3"/>
    </row>
    <row r="188" spans="1:7">
      <c r="A188" s="14" t="s">
        <v>286</v>
      </c>
      <c r="B188" t="s">
        <v>2912</v>
      </c>
      <c r="C188" t="s">
        <v>2852</v>
      </c>
      <c r="D188" t="s">
        <v>2933</v>
      </c>
      <c r="E188" s="3" t="b">
        <f t="shared" si="4"/>
        <v>0</v>
      </c>
      <c r="F188" s="3" t="str">
        <f t="shared" si="5"/>
        <v>cf_shortage_reason = h_shortage_reason,</v>
      </c>
      <c r="G188" s="3"/>
    </row>
    <row r="189" spans="1:7">
      <c r="A189" s="14" t="s">
        <v>175</v>
      </c>
      <c r="B189" t="s">
        <v>2671</v>
      </c>
      <c r="C189" t="s">
        <v>1770</v>
      </c>
      <c r="D189" t="s">
        <v>691</v>
      </c>
      <c r="E189" s="3" t="b">
        <f t="shared" si="4"/>
        <v>0</v>
      </c>
      <c r="F189" s="3" t="str">
        <f t="shared" si="5"/>
        <v>hh_female_nr = h_size_female,</v>
      </c>
      <c r="G189" s="3"/>
    </row>
    <row r="190" spans="1:7">
      <c r="A190" s="3" t="s">
        <v>733</v>
      </c>
      <c r="B190" t="s">
        <v>2670</v>
      </c>
      <c r="C190" t="s">
        <v>1769</v>
      </c>
      <c r="D190" t="s">
        <v>690</v>
      </c>
      <c r="E190" s="3" t="b">
        <f t="shared" si="4"/>
        <v>0</v>
      </c>
      <c r="F190" s="3" t="str">
        <f t="shared" si="5"/>
        <v>hh_male_nr = h_size_male,</v>
      </c>
      <c r="G190" s="3"/>
    </row>
    <row r="191" spans="1:7">
      <c r="A191" s="14" t="s">
        <v>438</v>
      </c>
      <c r="B191" t="s">
        <v>2546</v>
      </c>
      <c r="C191" t="s">
        <v>1266</v>
      </c>
      <c r="D191" t="s">
        <v>128</v>
      </c>
      <c r="E191" s="3" t="b">
        <f t="shared" si="4"/>
        <v>0</v>
      </c>
      <c r="F191" s="3" t="str">
        <f t="shared" si="5"/>
        <v>pi_location_other_village = informed_consent,</v>
      </c>
      <c r="G191" s="3"/>
    </row>
    <row r="192" spans="1:7">
      <c r="A192" s="14" t="s">
        <v>164</v>
      </c>
      <c r="B192" t="s">
        <v>2546</v>
      </c>
      <c r="C192" t="s">
        <v>1779</v>
      </c>
      <c r="D192" t="s">
        <v>600</v>
      </c>
      <c r="E192" s="3" t="b">
        <f t="shared" si="4"/>
        <v>0</v>
      </c>
      <c r="F192" s="3" t="str">
        <f t="shared" si="5"/>
        <v>g_informed_consent = informed_consent_female,</v>
      </c>
      <c r="G192" s="3"/>
    </row>
    <row r="193" spans="1:7">
      <c r="A193" s="14" t="s">
        <v>213</v>
      </c>
      <c r="B193" t="s">
        <v>2546</v>
      </c>
      <c r="C193" t="s">
        <v>1774</v>
      </c>
      <c r="D193" t="s">
        <v>584</v>
      </c>
      <c r="E193" s="3" t="b">
        <f t="shared" si="4"/>
        <v>0</v>
      </c>
      <c r="F193" s="3" t="str">
        <f t="shared" si="5"/>
        <v>fs_informed_consent = informed_consent_food,</v>
      </c>
      <c r="G193" s="3"/>
    </row>
    <row r="194" spans="1:7">
      <c r="A194" s="14" t="s">
        <v>205</v>
      </c>
      <c r="B194" t="s">
        <v>2718</v>
      </c>
      <c r="C194" t="s">
        <v>2535</v>
      </c>
      <c r="D194" t="s">
        <v>2814</v>
      </c>
      <c r="E194" s="3" t="b">
        <f t="shared" ref="E194:E257" si="6">D194=C194</f>
        <v>0</v>
      </c>
      <c r="F194" s="3" t="str">
        <f t="shared" si="5"/>
        <v>ppi_nig_agriculture = ppi_argiculture,</v>
      </c>
      <c r="G194" s="3"/>
    </row>
    <row r="195" spans="1:7">
      <c r="A195" s="14" t="s">
        <v>271</v>
      </c>
      <c r="B195" t="s">
        <v>2713</v>
      </c>
      <c r="C195" t="s">
        <v>2530</v>
      </c>
      <c r="D195" t="s">
        <v>703</v>
      </c>
      <c r="E195" s="3" t="b">
        <f t="shared" si="6"/>
        <v>0</v>
      </c>
      <c r="F195" s="3" t="str">
        <f t="shared" ref="F195:F258" si="7">_xlfn.CONCAT(D195," = ",C195,",")</f>
        <v>ppi_nig_cooking = ppi_cooking,</v>
      </c>
      <c r="G195" s="3"/>
    </row>
    <row r="196" spans="1:7">
      <c r="A196" s="14" t="s">
        <v>207</v>
      </c>
      <c r="B196" t="s">
        <v>2714</v>
      </c>
      <c r="C196" t="s">
        <v>2531</v>
      </c>
      <c r="D196" t="s">
        <v>704</v>
      </c>
      <c r="E196" s="3" t="b">
        <f t="shared" si="6"/>
        <v>0</v>
      </c>
      <c r="F196" s="3" t="str">
        <f t="shared" si="7"/>
        <v>ppi_nig_matras = ppi_matras,</v>
      </c>
      <c r="G196" s="3"/>
    </row>
    <row r="197" spans="1:7">
      <c r="A197" s="14" t="s">
        <v>313</v>
      </c>
      <c r="B197" t="s">
        <v>2716</v>
      </c>
      <c r="C197" t="s">
        <v>2533</v>
      </c>
      <c r="D197" t="s">
        <v>706</v>
      </c>
      <c r="E197" s="3" t="b">
        <f t="shared" si="6"/>
        <v>0</v>
      </c>
      <c r="F197" s="3" t="str">
        <f t="shared" si="7"/>
        <v>ppi_nig_phones = ppi_phones,</v>
      </c>
      <c r="G197" s="3"/>
    </row>
    <row r="198" spans="1:7">
      <c r="A198" s="14" t="s">
        <v>299</v>
      </c>
      <c r="B198" t="s">
        <v>2711</v>
      </c>
      <c r="C198" t="s">
        <v>2528</v>
      </c>
      <c r="D198" t="s">
        <v>701</v>
      </c>
      <c r="E198" s="3" t="b">
        <f t="shared" si="6"/>
        <v>0</v>
      </c>
      <c r="F198" s="3" t="str">
        <f t="shared" si="7"/>
        <v>ppi_nig_roof = ppi_roof,</v>
      </c>
      <c r="G198" s="3"/>
    </row>
    <row r="199" spans="1:7">
      <c r="A199" s="3" t="s">
        <v>48</v>
      </c>
      <c r="B199" t="s">
        <v>2710</v>
      </c>
      <c r="C199" t="s">
        <v>2527</v>
      </c>
      <c r="D199" t="s">
        <v>700</v>
      </c>
      <c r="E199" s="3" t="b">
        <f t="shared" si="6"/>
        <v>0</v>
      </c>
      <c r="F199" s="3" t="str">
        <f t="shared" si="7"/>
        <v>ppi_nig_rooms = ppi_rooms,</v>
      </c>
      <c r="G199" s="3"/>
    </row>
    <row r="200" spans="1:7">
      <c r="A200" s="14" t="s">
        <v>253</v>
      </c>
      <c r="B200" t="s">
        <v>2712</v>
      </c>
      <c r="C200" t="s">
        <v>2529</v>
      </c>
      <c r="D200" t="s">
        <v>702</v>
      </c>
      <c r="E200" s="3" t="b">
        <f t="shared" si="6"/>
        <v>0</v>
      </c>
      <c r="F200" s="3" t="str">
        <f t="shared" si="7"/>
        <v>ppi_nig_toilet = ppi_toilet,</v>
      </c>
      <c r="G200" s="3"/>
    </row>
    <row r="201" spans="1:7">
      <c r="A201" s="14" t="s">
        <v>122</v>
      </c>
      <c r="B201" t="s">
        <v>2715</v>
      </c>
      <c r="C201" t="s">
        <v>2532</v>
      </c>
      <c r="D201" t="s">
        <v>705</v>
      </c>
      <c r="E201" s="3" t="b">
        <f t="shared" si="6"/>
        <v>0</v>
      </c>
      <c r="F201" s="3" t="str">
        <f t="shared" si="7"/>
        <v>ppi_nig_tv = ppi_tv,</v>
      </c>
      <c r="G201" s="3"/>
    </row>
    <row r="202" spans="1:7">
      <c r="A202" s="3" t="s">
        <v>32</v>
      </c>
      <c r="B202" t="s">
        <v>2717</v>
      </c>
      <c r="C202" t="s">
        <v>2534</v>
      </c>
      <c r="D202" t="s">
        <v>707</v>
      </c>
      <c r="E202" s="3" t="b">
        <f t="shared" si="6"/>
        <v>0</v>
      </c>
      <c r="F202" s="3" t="str">
        <f t="shared" si="7"/>
        <v>ppi_nig_vihicle = ppi_vihicle,</v>
      </c>
      <c r="G202" s="3"/>
    </row>
    <row r="203" spans="1:7" hidden="1">
      <c r="A203" s="14" t="s">
        <v>130</v>
      </c>
      <c r="B203"/>
      <c r="C203" t="s">
        <v>18</v>
      </c>
      <c r="E203" s="3" t="b">
        <f t="shared" si="6"/>
        <v>0</v>
      </c>
      <c r="F203" s="3" t="str">
        <f t="shared" si="7"/>
        <v xml:space="preserve"> = repeat_no,</v>
      </c>
      <c r="G203" s="3"/>
    </row>
    <row r="204" spans="1:7">
      <c r="A204" s="14" t="s">
        <v>231</v>
      </c>
      <c r="B204" t="s">
        <v>2557</v>
      </c>
      <c r="C204" t="s">
        <v>4741</v>
      </c>
      <c r="D204" t="s">
        <v>4894</v>
      </c>
      <c r="E204" s="3" t="b">
        <f t="shared" si="6"/>
        <v>0</v>
      </c>
      <c r="F204" s="3" t="str">
        <f t="shared" si="7"/>
        <v>f_rice_grains_harvest_rev_timeperiod = t_harvest_number_grain,</v>
      </c>
      <c r="G204" s="3"/>
    </row>
    <row r="205" spans="1:7">
      <c r="A205" s="14" t="s">
        <v>312</v>
      </c>
      <c r="B205" t="s">
        <v>2557</v>
      </c>
      <c r="C205" t="s">
        <v>4753</v>
      </c>
      <c r="D205" t="s">
        <v>4907</v>
      </c>
      <c r="E205" s="3" t="b">
        <f t="shared" si="6"/>
        <v>0</v>
      </c>
      <c r="F205" s="3" t="str">
        <f t="shared" si="7"/>
        <v>f_rice_seeds_harvest_rev_timeperiod = t_harvest_number_seed,</v>
      </c>
      <c r="G205" s="3"/>
    </row>
    <row r="206" spans="1:7">
      <c r="A206" s="14" t="s">
        <v>670</v>
      </c>
      <c r="B206" t="s">
        <v>4794</v>
      </c>
      <c r="C206" t="s">
        <v>4751</v>
      </c>
      <c r="D206" t="s">
        <v>4905</v>
      </c>
      <c r="E206" s="3" t="b">
        <f t="shared" si="6"/>
        <v>0</v>
      </c>
      <c r="F206" s="3" t="str">
        <f t="shared" si="7"/>
        <v>f_rice_grains_quant_lost = t_lost_grain_kg,</v>
      </c>
      <c r="G206" s="3"/>
    </row>
    <row r="207" spans="1:7">
      <c r="A207" s="14" t="s">
        <v>740</v>
      </c>
      <c r="B207" t="s">
        <v>4795</v>
      </c>
      <c r="C207" t="s">
        <v>4752</v>
      </c>
      <c r="D207" t="s">
        <v>4906</v>
      </c>
      <c r="E207" s="3" t="b">
        <f t="shared" si="6"/>
        <v>0</v>
      </c>
      <c r="F207" s="3" t="str">
        <f t="shared" si="7"/>
        <v>f_rice_grains_measurement_lost = t_lost_grain_measurement,</v>
      </c>
      <c r="G207" s="3"/>
    </row>
    <row r="208" spans="1:7">
      <c r="A208" s="14" t="s">
        <v>274</v>
      </c>
      <c r="B208" t="s">
        <v>4802</v>
      </c>
      <c r="C208" t="s">
        <v>4761</v>
      </c>
      <c r="D208" t="s">
        <v>4916</v>
      </c>
      <c r="E208" s="3" t="b">
        <f t="shared" si="6"/>
        <v>0</v>
      </c>
      <c r="F208" s="3" t="str">
        <f t="shared" si="7"/>
        <v>f_rice_seeds_quant_lost = t_lost_seed_kg,</v>
      </c>
      <c r="G208" s="3"/>
    </row>
    <row r="209" spans="1:7">
      <c r="A209" s="3" t="s">
        <v>90</v>
      </c>
      <c r="B209" t="s">
        <v>4803</v>
      </c>
      <c r="C209" t="s">
        <v>4762</v>
      </c>
      <c r="D209" t="s">
        <v>4917</v>
      </c>
      <c r="E209" s="3" t="b">
        <f t="shared" si="6"/>
        <v>0</v>
      </c>
      <c r="F209" s="3" t="str">
        <f t="shared" si="7"/>
        <v>f_rice_seeds_measurement_lost = t_lost_seed_measurement,</v>
      </c>
      <c r="G209" s="3"/>
    </row>
    <row r="210" spans="1:7">
      <c r="A210" s="14" t="s">
        <v>138</v>
      </c>
      <c r="B210" t="s">
        <v>4789</v>
      </c>
      <c r="C210" t="s">
        <v>4747</v>
      </c>
      <c r="D210" t="s">
        <v>4900</v>
      </c>
      <c r="E210" s="3" t="b">
        <f t="shared" si="6"/>
        <v>0</v>
      </c>
      <c r="F210" s="3" t="str">
        <f t="shared" si="7"/>
        <v>f_rice_grains_quant_prod_share_sold = t_milled_percentage_grain,</v>
      </c>
      <c r="G210" s="3"/>
    </row>
    <row r="211" spans="1:7">
      <c r="A211" s="14" t="s">
        <v>568</v>
      </c>
      <c r="B211" t="s">
        <v>4790</v>
      </c>
      <c r="C211" t="s">
        <v>4748</v>
      </c>
      <c r="D211" t="s">
        <v>4901</v>
      </c>
      <c r="E211" s="3" t="b">
        <f t="shared" si="6"/>
        <v>0</v>
      </c>
      <c r="F211" s="3" t="str">
        <f t="shared" si="7"/>
        <v>f_rice_grains_quant_prod_share_prod = t_milled_percentage_own_consumption_grain,</v>
      </c>
      <c r="G211" s="3"/>
    </row>
    <row r="212" spans="1:7">
      <c r="A212" s="14" t="s">
        <v>503</v>
      </c>
      <c r="B212" t="s">
        <v>4792</v>
      </c>
      <c r="C212" t="s">
        <v>4749</v>
      </c>
      <c r="D212" t="s">
        <v>4903</v>
      </c>
      <c r="E212" s="3" t="b">
        <f t="shared" si="6"/>
        <v>0</v>
      </c>
      <c r="F212" s="3" t="str">
        <f t="shared" si="7"/>
        <v>f_rice_grains_own_consumption = t_own_consumption_grain_kg,</v>
      </c>
      <c r="G212" s="3"/>
    </row>
    <row r="213" spans="1:7">
      <c r="A213" s="14" t="s">
        <v>126</v>
      </c>
      <c r="B213" t="s">
        <v>4793</v>
      </c>
      <c r="C213" t="s">
        <v>4750</v>
      </c>
      <c r="D213" t="s">
        <v>4904</v>
      </c>
      <c r="E213" s="3" t="b">
        <f t="shared" si="6"/>
        <v>0</v>
      </c>
      <c r="F213" s="3" t="str">
        <f t="shared" si="7"/>
        <v>f_rice_grains_own_consumption_measurement = t_own_consumption_grain_measurement,</v>
      </c>
      <c r="G213" s="3"/>
    </row>
    <row r="214" spans="1:7">
      <c r="A214" s="14" t="s">
        <v>739</v>
      </c>
      <c r="B214" t="s">
        <v>4800</v>
      </c>
      <c r="C214" t="s">
        <v>4759</v>
      </c>
      <c r="D214" t="s">
        <v>4914</v>
      </c>
      <c r="E214" s="3" t="b">
        <f t="shared" si="6"/>
        <v>0</v>
      </c>
      <c r="F214" s="3" t="str">
        <f t="shared" si="7"/>
        <v>f_rice_seeds_own_consumption = t_own_consumption_seed_kg,</v>
      </c>
      <c r="G214" s="3"/>
    </row>
    <row r="215" spans="1:7">
      <c r="A215" s="14" t="s">
        <v>217</v>
      </c>
      <c r="B215" t="s">
        <v>4801</v>
      </c>
      <c r="C215" t="s">
        <v>4760</v>
      </c>
      <c r="D215" t="s">
        <v>4915</v>
      </c>
      <c r="E215" s="3" t="b">
        <f t="shared" si="6"/>
        <v>0</v>
      </c>
      <c r="F215" s="3" t="str">
        <f t="shared" si="7"/>
        <v>f_rice_seeds_own_consumption_measurement = t_own_consumption_seed_measurement,</v>
      </c>
      <c r="G215" s="3"/>
    </row>
    <row r="216" spans="1:7">
      <c r="A216" s="14" t="s">
        <v>147</v>
      </c>
      <c r="B216" t="s">
        <v>4791</v>
      </c>
      <c r="C216" t="s">
        <v>4763</v>
      </c>
      <c r="D216" t="s">
        <v>4902</v>
      </c>
      <c r="E216" s="3" t="b">
        <f t="shared" si="6"/>
        <v>0</v>
      </c>
      <c r="F216" s="3" t="str">
        <f t="shared" si="7"/>
        <v>f_rice_grains_price = t_price_grain,</v>
      </c>
      <c r="G216" s="3"/>
    </row>
    <row r="217" spans="1:7">
      <c r="A217" s="3" t="s">
        <v>51</v>
      </c>
      <c r="B217" t="s">
        <v>4799</v>
      </c>
      <c r="C217" t="s">
        <v>4764</v>
      </c>
      <c r="D217" t="s">
        <v>4913</v>
      </c>
      <c r="E217" s="3" t="b">
        <f t="shared" si="6"/>
        <v>0</v>
      </c>
      <c r="F217" s="3" t="str">
        <f t="shared" si="7"/>
        <v>f_rice_seeds_price = t_price_seed,</v>
      </c>
      <c r="G217" s="3"/>
    </row>
    <row r="218" spans="1:7">
      <c r="A218" s="14" t="s">
        <v>163</v>
      </c>
      <c r="B218" t="s">
        <v>4786</v>
      </c>
      <c r="C218" t="s">
        <v>4742</v>
      </c>
      <c r="D218" t="s">
        <v>4895</v>
      </c>
      <c r="E218" s="3" t="b">
        <f t="shared" si="6"/>
        <v>0</v>
      </c>
      <c r="F218" s="3" t="str">
        <f t="shared" si="7"/>
        <v>f_rice_grains_quant_prod = t_produced_grain_kg,</v>
      </c>
      <c r="G218" s="3"/>
    </row>
    <row r="219" spans="1:7">
      <c r="A219" s="14" t="s">
        <v>319</v>
      </c>
      <c r="B219" t="s">
        <v>2559</v>
      </c>
      <c r="C219" t="s">
        <v>4743</v>
      </c>
      <c r="D219" t="s">
        <v>4896</v>
      </c>
      <c r="E219" s="3" t="b">
        <f t="shared" si="6"/>
        <v>0</v>
      </c>
      <c r="F219" s="3" t="str">
        <f t="shared" si="7"/>
        <v>f_rice_grains_measurement_prod = t_produced_grain_measurement,</v>
      </c>
      <c r="G219" s="3"/>
    </row>
    <row r="220" spans="1:7">
      <c r="A220" s="14" t="s">
        <v>614</v>
      </c>
      <c r="B220" t="s">
        <v>2560</v>
      </c>
      <c r="C220" t="s">
        <v>4744</v>
      </c>
      <c r="D220" t="s">
        <v>4897</v>
      </c>
      <c r="E220" s="3" t="b">
        <f t="shared" si="6"/>
        <v>0</v>
      </c>
      <c r="F220" s="3" t="str">
        <f t="shared" si="7"/>
        <v>f_rice_grains_measurement_prod_kg = t_produced_measurement_kg_grain,</v>
      </c>
      <c r="G220" s="3"/>
    </row>
    <row r="221" spans="1:7">
      <c r="A221" s="3" t="s">
        <v>113</v>
      </c>
      <c r="B221" t="s">
        <v>2560</v>
      </c>
      <c r="C221" t="s">
        <v>4756</v>
      </c>
      <c r="D221" t="s">
        <v>4910</v>
      </c>
      <c r="E221" s="3" t="b">
        <f t="shared" si="6"/>
        <v>0</v>
      </c>
      <c r="F221" s="3" t="str">
        <f t="shared" si="7"/>
        <v>f_rice_seeds_measurement_prod_kg = t_produced_measurement_kg_seed,</v>
      </c>
      <c r="G221" s="3"/>
    </row>
    <row r="222" spans="1:7">
      <c r="A222" s="14" t="s">
        <v>191</v>
      </c>
      <c r="B222" t="s">
        <v>4796</v>
      </c>
      <c r="C222" t="s">
        <v>4754</v>
      </c>
      <c r="D222" t="s">
        <v>4908</v>
      </c>
      <c r="E222" s="3" t="b">
        <f t="shared" si="6"/>
        <v>0</v>
      </c>
      <c r="F222" s="3" t="str">
        <f t="shared" si="7"/>
        <v>f_rice_seeds_quant_prod = t_produced_seed_kg,</v>
      </c>
      <c r="G222" s="3"/>
    </row>
    <row r="223" spans="1:7">
      <c r="A223" s="14" t="s">
        <v>187</v>
      </c>
      <c r="B223" t="s">
        <v>2559</v>
      </c>
      <c r="C223" t="s">
        <v>4755</v>
      </c>
      <c r="D223" t="s">
        <v>4909</v>
      </c>
      <c r="E223" s="3" t="b">
        <f t="shared" si="6"/>
        <v>0</v>
      </c>
      <c r="F223" s="3" t="str">
        <f t="shared" si="7"/>
        <v>f_rice_seeds_measurement_prod = t_produced_seed_measurement,</v>
      </c>
      <c r="G223" s="3"/>
    </row>
    <row r="224" spans="1:7">
      <c r="A224" s="3" t="s">
        <v>85</v>
      </c>
      <c r="B224" t="s">
        <v>4787</v>
      </c>
      <c r="C224" t="s">
        <v>4745</v>
      </c>
      <c r="D224" t="s">
        <v>4898</v>
      </c>
      <c r="E224" s="3" t="b">
        <f t="shared" si="6"/>
        <v>0</v>
      </c>
      <c r="F224" s="3" t="str">
        <f t="shared" si="7"/>
        <v>f_rice_grains_quant_sold = t_sold_grain_kg,</v>
      </c>
      <c r="G224" s="3"/>
    </row>
    <row r="225" spans="1:7">
      <c r="A225" s="14" t="s">
        <v>391</v>
      </c>
      <c r="B225" t="s">
        <v>4788</v>
      </c>
      <c r="C225" t="s">
        <v>4746</v>
      </c>
      <c r="D225" t="s">
        <v>4899</v>
      </c>
      <c r="E225" s="3" t="b">
        <f t="shared" si="6"/>
        <v>0</v>
      </c>
      <c r="F225" s="3" t="str">
        <f t="shared" si="7"/>
        <v>f_rice_grains_measurement_sold = t_sold_grain_measurement,</v>
      </c>
      <c r="G225" s="3"/>
    </row>
    <row r="226" spans="1:7">
      <c r="A226" s="14" t="s">
        <v>193</v>
      </c>
      <c r="B226" t="s">
        <v>4797</v>
      </c>
      <c r="C226" t="s">
        <v>4757</v>
      </c>
      <c r="D226" t="s">
        <v>4911</v>
      </c>
      <c r="E226" s="3" t="b">
        <f t="shared" si="6"/>
        <v>0</v>
      </c>
      <c r="F226" s="3" t="str">
        <f t="shared" si="7"/>
        <v>f_rice_seeds_quant_sold = t_sold_seed_kg,</v>
      </c>
      <c r="G226" s="3"/>
    </row>
    <row r="227" spans="1:7">
      <c r="A227" s="14" t="s">
        <v>309</v>
      </c>
      <c r="B227" t="s">
        <v>4798</v>
      </c>
      <c r="C227" t="s">
        <v>4758</v>
      </c>
      <c r="D227" t="s">
        <v>4912</v>
      </c>
      <c r="E227" s="3" t="b">
        <f t="shared" si="6"/>
        <v>0</v>
      </c>
      <c r="F227" s="3" t="str">
        <f t="shared" si="7"/>
        <v>f_rice_seeds_measurement_sold = t_sold_seed_measurement,</v>
      </c>
      <c r="G227" s="3"/>
    </row>
    <row r="228" spans="1:7">
      <c r="A228" s="14" t="s">
        <v>226</v>
      </c>
      <c r="B228"/>
      <c r="C228" t="s">
        <v>4778</v>
      </c>
      <c r="D228" t="s">
        <v>673</v>
      </c>
      <c r="E228" s="3" t="b">
        <f t="shared" si="6"/>
        <v>0</v>
      </c>
      <c r="F228" s="3" t="str">
        <f t="shared" si="7"/>
        <v>hh_phone_functionalities = what_functionalities_does_your_smart_phone_have_,</v>
      </c>
      <c r="G228" s="3"/>
    </row>
    <row r="229" spans="1:7">
      <c r="A229" s="3" t="s">
        <v>21</v>
      </c>
      <c r="B229"/>
      <c r="C229" t="s">
        <v>4772</v>
      </c>
      <c r="D229" t="s">
        <v>4931</v>
      </c>
      <c r="E229" s="3" t="b">
        <f t="shared" si="6"/>
        <v>0</v>
      </c>
      <c r="F229" s="3" t="str">
        <f t="shared" si="7"/>
        <v>cl_coping_mechanisms_needs = what_would_you_need_to_become_better_protected_against_extreme_weather_events_,</v>
      </c>
      <c r="G229" s="3"/>
    </row>
    <row r="230" spans="1:7" hidden="1">
      <c r="A230" s="3" t="s">
        <v>755</v>
      </c>
      <c r="B230"/>
      <c r="E230" s="3" t="b">
        <f t="shared" si="6"/>
        <v>1</v>
      </c>
      <c r="F230" s="3" t="str">
        <f t="shared" si="7"/>
        <v xml:space="preserve"> = ,</v>
      </c>
      <c r="G230" s="3"/>
    </row>
    <row r="231" spans="1:7" hidden="1">
      <c r="A231" s="14" t="s">
        <v>290</v>
      </c>
      <c r="B231"/>
      <c r="E231" s="3" t="b">
        <f t="shared" si="6"/>
        <v>1</v>
      </c>
      <c r="F231" s="3" t="str">
        <f t="shared" si="7"/>
        <v xml:space="preserve"> = ,</v>
      </c>
      <c r="G231" s="3"/>
    </row>
    <row r="232" spans="1:7" hidden="1">
      <c r="A232" s="3" t="s">
        <v>136</v>
      </c>
      <c r="B232"/>
      <c r="E232" s="3" t="b">
        <f t="shared" si="6"/>
        <v>1</v>
      </c>
      <c r="F232" s="3" t="str">
        <f t="shared" si="7"/>
        <v xml:space="preserve"> = ,</v>
      </c>
      <c r="G232" s="3"/>
    </row>
    <row r="233" spans="1:7" hidden="1">
      <c r="A233" s="14" t="s">
        <v>436</v>
      </c>
      <c r="B233"/>
      <c r="E233" s="3" t="b">
        <f t="shared" si="6"/>
        <v>1</v>
      </c>
      <c r="F233" s="3" t="str">
        <f t="shared" si="7"/>
        <v xml:space="preserve"> = ,</v>
      </c>
      <c r="G233" s="3"/>
    </row>
    <row r="234" spans="1:7" hidden="1">
      <c r="A234" s="14" t="s">
        <v>504</v>
      </c>
      <c r="B234"/>
      <c r="E234" s="3" t="b">
        <f t="shared" si="6"/>
        <v>1</v>
      </c>
      <c r="F234" s="3" t="str">
        <f t="shared" si="7"/>
        <v xml:space="preserve"> = ,</v>
      </c>
      <c r="G234" s="3"/>
    </row>
    <row r="235" spans="1:7" hidden="1">
      <c r="A235" s="14" t="s">
        <v>264</v>
      </c>
      <c r="B235"/>
      <c r="E235" s="3" t="b">
        <f t="shared" si="6"/>
        <v>1</v>
      </c>
      <c r="F235" s="3" t="str">
        <f t="shared" si="7"/>
        <v xml:space="preserve"> = ,</v>
      </c>
      <c r="G235" s="3"/>
    </row>
    <row r="236" spans="1:7" hidden="1">
      <c r="A236" s="14" t="s">
        <v>601</v>
      </c>
      <c r="B236"/>
      <c r="E236" s="3" t="b">
        <f t="shared" si="6"/>
        <v>1</v>
      </c>
      <c r="F236" s="3" t="str">
        <f t="shared" si="7"/>
        <v xml:space="preserve"> = ,</v>
      </c>
      <c r="G236" s="3"/>
    </row>
    <row r="237" spans="1:7" hidden="1">
      <c r="A237" s="14" t="s">
        <v>613</v>
      </c>
      <c r="B237"/>
      <c r="E237" s="3" t="b">
        <f t="shared" si="6"/>
        <v>1</v>
      </c>
      <c r="F237" s="3" t="str">
        <f t="shared" si="7"/>
        <v xml:space="preserve"> = ,</v>
      </c>
      <c r="G237" s="3"/>
    </row>
    <row r="238" spans="1:7" hidden="1">
      <c r="A238" s="14" t="s">
        <v>229</v>
      </c>
      <c r="B238"/>
      <c r="E238" s="3" t="b">
        <f t="shared" si="6"/>
        <v>1</v>
      </c>
      <c r="F238" s="3" t="str">
        <f t="shared" si="7"/>
        <v xml:space="preserve"> = ,</v>
      </c>
      <c r="G238" s="3"/>
    </row>
    <row r="239" spans="1:7" hidden="1">
      <c r="A239" s="14" t="s">
        <v>500</v>
      </c>
      <c r="B239"/>
      <c r="E239" s="3" t="b">
        <f t="shared" si="6"/>
        <v>1</v>
      </c>
      <c r="F239" s="3" t="str">
        <f t="shared" si="7"/>
        <v xml:space="preserve"> = ,</v>
      </c>
      <c r="G239" s="3"/>
    </row>
    <row r="240" spans="1:7" hidden="1">
      <c r="A240" s="3" t="s">
        <v>89</v>
      </c>
      <c r="B240"/>
      <c r="E240" s="3" t="b">
        <f t="shared" si="6"/>
        <v>1</v>
      </c>
      <c r="F240" s="3" t="str">
        <f t="shared" si="7"/>
        <v xml:space="preserve"> = ,</v>
      </c>
      <c r="G240" s="3"/>
    </row>
    <row r="241" spans="1:7" hidden="1">
      <c r="A241" s="14" t="s">
        <v>425</v>
      </c>
      <c r="B241"/>
      <c r="E241" s="3" t="b">
        <f t="shared" si="6"/>
        <v>1</v>
      </c>
      <c r="F241" s="3" t="str">
        <f t="shared" si="7"/>
        <v xml:space="preserve"> = ,</v>
      </c>
      <c r="G241" s="3"/>
    </row>
    <row r="242" spans="1:7" hidden="1">
      <c r="A242" s="14" t="s">
        <v>509</v>
      </c>
      <c r="B242"/>
      <c r="E242" s="3" t="b">
        <f t="shared" si="6"/>
        <v>1</v>
      </c>
      <c r="F242" s="3" t="str">
        <f t="shared" si="7"/>
        <v xml:space="preserve"> = ,</v>
      </c>
      <c r="G242" s="3"/>
    </row>
    <row r="243" spans="1:7" hidden="1">
      <c r="A243" s="14" t="s">
        <v>569</v>
      </c>
      <c r="B243"/>
      <c r="E243" s="3" t="b">
        <f t="shared" si="6"/>
        <v>1</v>
      </c>
      <c r="F243" s="3" t="str">
        <f t="shared" si="7"/>
        <v xml:space="preserve"> = ,</v>
      </c>
      <c r="G243" s="3"/>
    </row>
    <row r="244" spans="1:7" hidden="1">
      <c r="A244" s="14" t="s">
        <v>526</v>
      </c>
      <c r="B244"/>
      <c r="E244" s="3" t="b">
        <f t="shared" si="6"/>
        <v>1</v>
      </c>
      <c r="F244" s="3" t="str">
        <f t="shared" si="7"/>
        <v xml:space="preserve"> = ,</v>
      </c>
      <c r="G244" s="3"/>
    </row>
    <row r="245" spans="1:7" hidden="1">
      <c r="A245" s="14" t="s">
        <v>119</v>
      </c>
      <c r="B245"/>
      <c r="E245" s="3" t="b">
        <f t="shared" si="6"/>
        <v>1</v>
      </c>
      <c r="F245" s="3" t="str">
        <f t="shared" si="7"/>
        <v xml:space="preserve"> = ,</v>
      </c>
      <c r="G245" s="3"/>
    </row>
    <row r="246" spans="1:7" hidden="1">
      <c r="A246" s="14" t="s">
        <v>171</v>
      </c>
      <c r="B246"/>
      <c r="E246" s="3" t="b">
        <f t="shared" si="6"/>
        <v>1</v>
      </c>
      <c r="F246" s="3" t="str">
        <f t="shared" si="7"/>
        <v xml:space="preserve"> = ,</v>
      </c>
      <c r="G246" s="3"/>
    </row>
    <row r="247" spans="1:7" hidden="1">
      <c r="A247" s="14" t="s">
        <v>358</v>
      </c>
      <c r="B247"/>
      <c r="E247" s="3" t="b">
        <f t="shared" si="6"/>
        <v>1</v>
      </c>
      <c r="F247" s="3" t="str">
        <f t="shared" si="7"/>
        <v xml:space="preserve"> = ,</v>
      </c>
      <c r="G247" s="3"/>
    </row>
    <row r="248" spans="1:7" hidden="1">
      <c r="A248" s="3" t="s">
        <v>99</v>
      </c>
      <c r="B248"/>
      <c r="E248" s="3" t="b">
        <f t="shared" si="6"/>
        <v>1</v>
      </c>
      <c r="F248" s="3" t="str">
        <f t="shared" si="7"/>
        <v xml:space="preserve"> = ,</v>
      </c>
      <c r="G248" s="3"/>
    </row>
    <row r="249" spans="1:7" hidden="1">
      <c r="A249" s="14" t="s">
        <v>287</v>
      </c>
      <c r="B249"/>
      <c r="E249" s="3" t="b">
        <f t="shared" si="6"/>
        <v>1</v>
      </c>
      <c r="F249" s="3" t="str">
        <f t="shared" si="7"/>
        <v xml:space="preserve"> = ,</v>
      </c>
      <c r="G249" s="3"/>
    </row>
    <row r="250" spans="1:7" hidden="1">
      <c r="A250" s="3" t="s">
        <v>75</v>
      </c>
      <c r="B250"/>
      <c r="E250" s="3" t="b">
        <f t="shared" si="6"/>
        <v>1</v>
      </c>
      <c r="F250" s="3" t="str">
        <f t="shared" si="7"/>
        <v xml:space="preserve"> = ,</v>
      </c>
      <c r="G250" s="3"/>
    </row>
    <row r="251" spans="1:7" hidden="1">
      <c r="A251" s="14" t="s">
        <v>38</v>
      </c>
      <c r="B251"/>
      <c r="E251" s="3" t="b">
        <f t="shared" si="6"/>
        <v>1</v>
      </c>
      <c r="F251" s="3" t="str">
        <f t="shared" si="7"/>
        <v xml:space="preserve"> = ,</v>
      </c>
      <c r="G251" s="3"/>
    </row>
    <row r="252" spans="1:7" hidden="1">
      <c r="A252" s="14" t="s">
        <v>195</v>
      </c>
      <c r="B252"/>
      <c r="E252" s="3" t="b">
        <f t="shared" si="6"/>
        <v>1</v>
      </c>
      <c r="F252" s="3" t="str">
        <f t="shared" si="7"/>
        <v xml:space="preserve"> = ,</v>
      </c>
      <c r="G252" s="3"/>
    </row>
    <row r="253" spans="1:7" hidden="1">
      <c r="A253" s="14" t="s">
        <v>232</v>
      </c>
      <c r="B253"/>
      <c r="E253" s="3" t="b">
        <f t="shared" si="6"/>
        <v>1</v>
      </c>
      <c r="F253" s="3" t="str">
        <f t="shared" si="7"/>
        <v xml:space="preserve"> = ,</v>
      </c>
      <c r="G253" s="3"/>
    </row>
    <row r="254" spans="1:7" hidden="1">
      <c r="A254" s="14" t="s">
        <v>124</v>
      </c>
      <c r="B254"/>
      <c r="E254" s="3" t="b">
        <f t="shared" si="6"/>
        <v>1</v>
      </c>
      <c r="F254" s="3" t="str">
        <f t="shared" si="7"/>
        <v xml:space="preserve"> = ,</v>
      </c>
      <c r="G254" s="3"/>
    </row>
    <row r="255" spans="1:7" hidden="1">
      <c r="A255" s="3" t="s">
        <v>40</v>
      </c>
      <c r="B255"/>
      <c r="E255" s="3" t="b">
        <f t="shared" si="6"/>
        <v>1</v>
      </c>
      <c r="F255" s="3" t="str">
        <f t="shared" si="7"/>
        <v xml:space="preserve"> = ,</v>
      </c>
      <c r="G255" s="3"/>
    </row>
    <row r="256" spans="1:7" hidden="1">
      <c r="A256" s="3" t="s">
        <v>752</v>
      </c>
      <c r="B256"/>
      <c r="E256" s="3" t="b">
        <f t="shared" si="6"/>
        <v>1</v>
      </c>
      <c r="F256" s="3" t="str">
        <f t="shared" si="7"/>
        <v xml:space="preserve"> = ,</v>
      </c>
      <c r="G256" s="3"/>
    </row>
    <row r="257" spans="1:7" hidden="1">
      <c r="A257" s="3" t="s">
        <v>98</v>
      </c>
      <c r="B257"/>
      <c r="E257" s="3" t="b">
        <f t="shared" si="6"/>
        <v>1</v>
      </c>
      <c r="F257" s="3" t="str">
        <f t="shared" si="7"/>
        <v xml:space="preserve"> = ,</v>
      </c>
      <c r="G257" s="3"/>
    </row>
    <row r="258" spans="1:7" hidden="1">
      <c r="A258" s="14" t="s">
        <v>298</v>
      </c>
      <c r="B258"/>
      <c r="E258" s="3" t="b">
        <f t="shared" ref="E258" si="8">D258=C258</f>
        <v>1</v>
      </c>
      <c r="F258" s="3" t="str">
        <f t="shared" si="7"/>
        <v xml:space="preserve"> = ,</v>
      </c>
      <c r="G258" s="3"/>
    </row>
    <row r="259" spans="1:7" hidden="1">
      <c r="A259" s="3" t="s">
        <v>91</v>
      </c>
      <c r="B259"/>
      <c r="E259" s="3" t="b">
        <f t="shared" ref="E259:E322" si="9">D257=C259</f>
        <v>1</v>
      </c>
      <c r="F259" s="3" t="str">
        <f t="shared" ref="F259:F322" si="10">_xlfn.CONCAT(D259," = ",C259,",")</f>
        <v xml:space="preserve"> = ,</v>
      </c>
      <c r="G259" s="3"/>
    </row>
    <row r="260" spans="1:7" hidden="1">
      <c r="A260" s="14" t="s">
        <v>383</v>
      </c>
      <c r="B260"/>
      <c r="E260" s="3" t="b">
        <f t="shared" si="9"/>
        <v>1</v>
      </c>
      <c r="F260" s="3" t="str">
        <f t="shared" si="10"/>
        <v xml:space="preserve"> = ,</v>
      </c>
      <c r="G260" s="3"/>
    </row>
    <row r="261" spans="1:7" hidden="1">
      <c r="A261" s="14" t="s">
        <v>430</v>
      </c>
      <c r="B261"/>
      <c r="E261" s="3" t="b">
        <f t="shared" si="9"/>
        <v>1</v>
      </c>
      <c r="F261" s="3" t="str">
        <f t="shared" si="10"/>
        <v xml:space="preserve"> = ,</v>
      </c>
      <c r="G261" s="3"/>
    </row>
    <row r="262" spans="1:7" hidden="1">
      <c r="A262" s="14" t="s">
        <v>539</v>
      </c>
      <c r="B262"/>
      <c r="E262" s="3" t="b">
        <f t="shared" si="9"/>
        <v>1</v>
      </c>
      <c r="F262" s="3" t="str">
        <f t="shared" si="10"/>
        <v xml:space="preserve"> = ,</v>
      </c>
      <c r="G262" s="3"/>
    </row>
    <row r="263" spans="1:7" hidden="1">
      <c r="A263" s="14" t="s">
        <v>237</v>
      </c>
      <c r="B263"/>
      <c r="E263" s="3" t="b">
        <f t="shared" si="9"/>
        <v>1</v>
      </c>
      <c r="F263" s="3" t="str">
        <f t="shared" si="10"/>
        <v xml:space="preserve"> = ,</v>
      </c>
      <c r="G263" s="3"/>
    </row>
    <row r="264" spans="1:7" hidden="1">
      <c r="A264" s="14" t="s">
        <v>270</v>
      </c>
      <c r="B264"/>
      <c r="E264" s="3" t="b">
        <f t="shared" si="9"/>
        <v>1</v>
      </c>
      <c r="F264" s="3" t="str">
        <f t="shared" si="10"/>
        <v xml:space="preserve"> = ,</v>
      </c>
      <c r="G264" s="3"/>
    </row>
    <row r="265" spans="1:7" hidden="1">
      <c r="A265" s="14" t="s">
        <v>267</v>
      </c>
      <c r="B265"/>
      <c r="E265" s="3" t="b">
        <f t="shared" si="9"/>
        <v>1</v>
      </c>
      <c r="F265" s="3" t="str">
        <f t="shared" si="10"/>
        <v xml:space="preserve"> = ,</v>
      </c>
      <c r="G265" s="3"/>
    </row>
    <row r="266" spans="1:7" hidden="1">
      <c r="A266" s="3" t="s">
        <v>249</v>
      </c>
      <c r="B266"/>
      <c r="E266" s="3" t="b">
        <f t="shared" si="9"/>
        <v>1</v>
      </c>
      <c r="F266" s="3" t="str">
        <f t="shared" si="10"/>
        <v xml:space="preserve"> = ,</v>
      </c>
      <c r="G266" s="3"/>
    </row>
    <row r="267" spans="1:7" hidden="1">
      <c r="A267" s="14" t="s">
        <v>617</v>
      </c>
      <c r="B267"/>
      <c r="E267" s="3" t="b">
        <f t="shared" si="9"/>
        <v>1</v>
      </c>
      <c r="F267" s="3" t="str">
        <f t="shared" si="10"/>
        <v xml:space="preserve"> = ,</v>
      </c>
      <c r="G267" s="3"/>
    </row>
    <row r="268" spans="1:7" hidden="1">
      <c r="A268" s="3" t="s">
        <v>732</v>
      </c>
      <c r="B268"/>
      <c r="E268" s="3" t="b">
        <f t="shared" si="9"/>
        <v>1</v>
      </c>
      <c r="F268" s="3" t="str">
        <f t="shared" si="10"/>
        <v xml:space="preserve"> = ,</v>
      </c>
      <c r="G268" s="3"/>
    </row>
    <row r="269" spans="1:7" hidden="1">
      <c r="A269" s="3" t="s">
        <v>754</v>
      </c>
      <c r="B269"/>
      <c r="E269" s="3" t="b">
        <f t="shared" si="9"/>
        <v>1</v>
      </c>
      <c r="F269" s="3" t="str">
        <f t="shared" si="10"/>
        <v xml:space="preserve"> = ,</v>
      </c>
      <c r="G269" s="3"/>
    </row>
    <row r="270" spans="1:7" hidden="1">
      <c r="A270" s="14" t="s">
        <v>570</v>
      </c>
      <c r="B270"/>
      <c r="E270" s="3" t="b">
        <f t="shared" si="9"/>
        <v>1</v>
      </c>
      <c r="F270" s="3" t="str">
        <f t="shared" si="10"/>
        <v xml:space="preserve"> = ,</v>
      </c>
      <c r="G270" s="3"/>
    </row>
    <row r="271" spans="1:7" hidden="1">
      <c r="A271" s="14" t="s">
        <v>198</v>
      </c>
      <c r="B271"/>
      <c r="E271" s="3" t="b">
        <f t="shared" si="9"/>
        <v>1</v>
      </c>
      <c r="F271" s="3" t="str">
        <f t="shared" si="10"/>
        <v xml:space="preserve"> = ,</v>
      </c>
      <c r="G271" s="3"/>
    </row>
    <row r="272" spans="1:7" hidden="1">
      <c r="A272" s="14" t="s">
        <v>443</v>
      </c>
      <c r="B272"/>
      <c r="E272" s="3" t="b">
        <f t="shared" si="9"/>
        <v>1</v>
      </c>
      <c r="F272" s="3" t="str">
        <f t="shared" si="10"/>
        <v xml:space="preserve"> = ,</v>
      </c>
      <c r="G272" s="3"/>
    </row>
    <row r="273" spans="1:7" hidden="1">
      <c r="A273" s="14" t="s">
        <v>277</v>
      </c>
      <c r="B273"/>
      <c r="E273" s="3" t="b">
        <f t="shared" si="9"/>
        <v>1</v>
      </c>
      <c r="F273" s="3" t="str">
        <f t="shared" si="10"/>
        <v xml:space="preserve"> = ,</v>
      </c>
      <c r="G273" s="3"/>
    </row>
    <row r="274" spans="1:7" hidden="1">
      <c r="A274" s="14" t="s">
        <v>128</v>
      </c>
      <c r="B274"/>
      <c r="E274" s="3" t="b">
        <f t="shared" si="9"/>
        <v>1</v>
      </c>
      <c r="F274" s="3" t="str">
        <f t="shared" si="10"/>
        <v xml:space="preserve"> = ,</v>
      </c>
      <c r="G274" s="3"/>
    </row>
    <row r="275" spans="1:7" hidden="1">
      <c r="A275" s="3" t="s">
        <v>19</v>
      </c>
      <c r="B275"/>
      <c r="E275" s="3" t="b">
        <f t="shared" si="9"/>
        <v>1</v>
      </c>
      <c r="F275" s="3" t="str">
        <f t="shared" si="10"/>
        <v xml:space="preserve"> = ,</v>
      </c>
      <c r="G275" s="3"/>
    </row>
    <row r="276" spans="1:7" hidden="1">
      <c r="A276" s="14" t="s">
        <v>597</v>
      </c>
      <c r="B276"/>
      <c r="E276" s="3" t="b">
        <f t="shared" si="9"/>
        <v>1</v>
      </c>
      <c r="F276" s="3" t="str">
        <f t="shared" si="10"/>
        <v xml:space="preserve"> = ,</v>
      </c>
      <c r="G276" s="3"/>
    </row>
    <row r="277" spans="1:7" hidden="1">
      <c r="A277" s="3" t="s">
        <v>67</v>
      </c>
      <c r="B277"/>
      <c r="E277" s="3" t="b">
        <f t="shared" si="9"/>
        <v>1</v>
      </c>
      <c r="F277" s="3" t="str">
        <f t="shared" si="10"/>
        <v xml:space="preserve"> = ,</v>
      </c>
      <c r="G277" s="3"/>
    </row>
    <row r="278" spans="1:7" hidden="1">
      <c r="A278" s="14" t="s">
        <v>302</v>
      </c>
      <c r="B278"/>
      <c r="E278" s="3" t="b">
        <f t="shared" si="9"/>
        <v>1</v>
      </c>
      <c r="F278" s="3" t="str">
        <f t="shared" si="10"/>
        <v xml:space="preserve"> = ,</v>
      </c>
      <c r="G278" s="3"/>
    </row>
    <row r="279" spans="1:7" hidden="1">
      <c r="A279" s="14" t="s">
        <v>251</v>
      </c>
      <c r="B279"/>
      <c r="E279" s="3" t="b">
        <f t="shared" si="9"/>
        <v>1</v>
      </c>
      <c r="F279" s="3" t="str">
        <f t="shared" si="10"/>
        <v xml:space="preserve"> = ,</v>
      </c>
      <c r="G279" s="3"/>
    </row>
    <row r="280" spans="1:7" hidden="1">
      <c r="A280" s="14" t="s">
        <v>134</v>
      </c>
      <c r="B280"/>
      <c r="E280" s="3" t="b">
        <f t="shared" si="9"/>
        <v>1</v>
      </c>
      <c r="F280" s="3" t="str">
        <f t="shared" si="10"/>
        <v xml:space="preserve"> = ,</v>
      </c>
      <c r="G280" s="3"/>
    </row>
    <row r="281" spans="1:7" hidden="1">
      <c r="A281" s="3" t="s">
        <v>20</v>
      </c>
      <c r="B281"/>
      <c r="E281" s="3" t="b">
        <f t="shared" si="9"/>
        <v>1</v>
      </c>
      <c r="F281" s="3" t="str">
        <f t="shared" si="10"/>
        <v xml:space="preserve"> = ,</v>
      </c>
      <c r="G281" s="3"/>
    </row>
    <row r="282" spans="1:7" hidden="1">
      <c r="A282" s="14" t="s">
        <v>230</v>
      </c>
      <c r="B282"/>
      <c r="E282" s="3" t="b">
        <f t="shared" si="9"/>
        <v>1</v>
      </c>
      <c r="F282" s="3" t="str">
        <f t="shared" si="10"/>
        <v xml:space="preserve"> = ,</v>
      </c>
      <c r="G282" s="3"/>
    </row>
    <row r="283" spans="1:7" hidden="1">
      <c r="A283" s="14" t="s">
        <v>236</v>
      </c>
      <c r="B283"/>
      <c r="E283" s="3" t="b">
        <f t="shared" si="9"/>
        <v>1</v>
      </c>
      <c r="F283" s="3" t="str">
        <f t="shared" si="10"/>
        <v xml:space="preserve"> = ,</v>
      </c>
      <c r="G283" s="3"/>
    </row>
    <row r="284" spans="1:7" hidden="1">
      <c r="A284" s="14" t="s">
        <v>135</v>
      </c>
      <c r="B284"/>
      <c r="E284" s="3" t="b">
        <f t="shared" si="9"/>
        <v>1</v>
      </c>
      <c r="F284" s="3" t="str">
        <f t="shared" si="10"/>
        <v xml:space="preserve"> = ,</v>
      </c>
      <c r="G284" s="3"/>
    </row>
    <row r="285" spans="1:7" hidden="1">
      <c r="A285" s="3" t="s">
        <v>81</v>
      </c>
      <c r="B285"/>
      <c r="E285" s="3" t="b">
        <f t="shared" si="9"/>
        <v>1</v>
      </c>
      <c r="F285" s="3" t="str">
        <f t="shared" si="10"/>
        <v xml:space="preserve"> = ,</v>
      </c>
      <c r="G285" s="3"/>
    </row>
    <row r="286" spans="1:7" hidden="1">
      <c r="A286" s="3" t="s">
        <v>94</v>
      </c>
      <c r="B286"/>
      <c r="E286" s="3" t="b">
        <f t="shared" si="9"/>
        <v>1</v>
      </c>
      <c r="F286" s="3" t="str">
        <f t="shared" si="10"/>
        <v xml:space="preserve"> = ,</v>
      </c>
      <c r="G286" s="3"/>
    </row>
    <row r="287" spans="1:7" hidden="1">
      <c r="A287" s="3" t="s">
        <v>105</v>
      </c>
      <c r="B287"/>
      <c r="E287" s="3" t="b">
        <f t="shared" si="9"/>
        <v>1</v>
      </c>
      <c r="F287" s="3" t="str">
        <f t="shared" si="10"/>
        <v xml:space="preserve"> = ,</v>
      </c>
      <c r="G287" s="3"/>
    </row>
    <row r="288" spans="1:7" hidden="1">
      <c r="A288" s="14" t="s">
        <v>265</v>
      </c>
      <c r="B288"/>
      <c r="E288" s="3" t="b">
        <f t="shared" si="9"/>
        <v>1</v>
      </c>
      <c r="F288" s="3" t="str">
        <f t="shared" si="10"/>
        <v xml:space="preserve"> = ,</v>
      </c>
      <c r="G288" s="3"/>
    </row>
    <row r="289" spans="1:7" hidden="1">
      <c r="A289" s="3" t="s">
        <v>14</v>
      </c>
      <c r="B289"/>
      <c r="E289" s="3" t="b">
        <f t="shared" si="9"/>
        <v>1</v>
      </c>
      <c r="F289" s="3" t="str">
        <f t="shared" si="10"/>
        <v xml:space="preserve"> = ,</v>
      </c>
      <c r="G289" s="3"/>
    </row>
    <row r="290" spans="1:7" hidden="1">
      <c r="A290" s="14" t="s">
        <v>280</v>
      </c>
      <c r="B290"/>
      <c r="E290" s="3" t="b">
        <f t="shared" si="9"/>
        <v>1</v>
      </c>
      <c r="F290" s="3" t="str">
        <f t="shared" si="10"/>
        <v xml:space="preserve"> = ,</v>
      </c>
      <c r="G290" s="3"/>
    </row>
    <row r="291" spans="1:7" hidden="1">
      <c r="A291" s="14" t="s">
        <v>199</v>
      </c>
      <c r="B291"/>
      <c r="E291" s="3" t="b">
        <f t="shared" si="9"/>
        <v>1</v>
      </c>
      <c r="F291" s="3" t="str">
        <f t="shared" si="10"/>
        <v xml:space="preserve"> = ,</v>
      </c>
      <c r="G291" s="3"/>
    </row>
    <row r="292" spans="1:7" hidden="1">
      <c r="A292" s="14" t="s">
        <v>605</v>
      </c>
      <c r="B292"/>
      <c r="E292" s="3" t="b">
        <f t="shared" si="9"/>
        <v>1</v>
      </c>
      <c r="F292" s="3" t="str">
        <f t="shared" si="10"/>
        <v xml:space="preserve"> = ,</v>
      </c>
      <c r="G292" s="3"/>
    </row>
    <row r="293" spans="1:7" hidden="1">
      <c r="A293" s="14" t="s">
        <v>255</v>
      </c>
      <c r="B293"/>
      <c r="E293" s="3" t="b">
        <f t="shared" si="9"/>
        <v>1</v>
      </c>
      <c r="F293" s="3" t="str">
        <f t="shared" si="10"/>
        <v xml:space="preserve"> = ,</v>
      </c>
      <c r="G293" s="3"/>
    </row>
    <row r="294" spans="1:7" hidden="1">
      <c r="A294" s="14" t="s">
        <v>167</v>
      </c>
      <c r="B294"/>
      <c r="E294" s="3" t="b">
        <f t="shared" si="9"/>
        <v>1</v>
      </c>
      <c r="F294" s="3" t="str">
        <f t="shared" si="10"/>
        <v xml:space="preserve"> = ,</v>
      </c>
      <c r="G294" s="3"/>
    </row>
    <row r="295" spans="1:7" hidden="1">
      <c r="A295" s="14" t="s">
        <v>133</v>
      </c>
      <c r="B295"/>
      <c r="E295" s="3" t="b">
        <f t="shared" si="9"/>
        <v>1</v>
      </c>
      <c r="F295" s="3" t="str">
        <f t="shared" si="10"/>
        <v xml:space="preserve"> = ,</v>
      </c>
      <c r="G295" s="3"/>
    </row>
    <row r="296" spans="1:7" hidden="1">
      <c r="A296" s="14" t="s">
        <v>260</v>
      </c>
      <c r="B296"/>
      <c r="E296" s="3" t="b">
        <f t="shared" si="9"/>
        <v>1</v>
      </c>
      <c r="F296" s="3" t="str">
        <f t="shared" si="10"/>
        <v xml:space="preserve"> = ,</v>
      </c>
      <c r="G296" s="3"/>
    </row>
    <row r="297" spans="1:7" hidden="1">
      <c r="A297" s="3" t="s">
        <v>31</v>
      </c>
      <c r="B297"/>
      <c r="E297" s="3" t="b">
        <f t="shared" si="9"/>
        <v>1</v>
      </c>
      <c r="F297" s="3" t="str">
        <f t="shared" si="10"/>
        <v xml:space="preserve"> = ,</v>
      </c>
      <c r="G297" s="3"/>
    </row>
    <row r="298" spans="1:7" hidden="1">
      <c r="A298" s="14" t="s">
        <v>136</v>
      </c>
      <c r="B298"/>
      <c r="E298" s="3" t="b">
        <f t="shared" si="9"/>
        <v>1</v>
      </c>
      <c r="F298" s="3" t="str">
        <f t="shared" si="10"/>
        <v xml:space="preserve"> = ,</v>
      </c>
      <c r="G298" s="3"/>
    </row>
    <row r="299" spans="1:7" hidden="1">
      <c r="A299" s="14" t="s">
        <v>352</v>
      </c>
      <c r="B299"/>
      <c r="E299" s="3" t="b">
        <f t="shared" si="9"/>
        <v>1</v>
      </c>
      <c r="F299" s="3" t="str">
        <f t="shared" si="10"/>
        <v xml:space="preserve"> = ,</v>
      </c>
      <c r="G299" s="3"/>
    </row>
    <row r="300" spans="1:7" hidden="1">
      <c r="A300" s="14" t="s">
        <v>244</v>
      </c>
      <c r="B300"/>
      <c r="E300" s="3" t="b">
        <f t="shared" si="9"/>
        <v>1</v>
      </c>
      <c r="F300" s="3" t="str">
        <f t="shared" si="10"/>
        <v xml:space="preserve"> = ,</v>
      </c>
      <c r="G300" s="3"/>
    </row>
    <row r="301" spans="1:7" hidden="1">
      <c r="A301" s="3" t="s">
        <v>10</v>
      </c>
      <c r="B301"/>
      <c r="E301" s="3" t="b">
        <f t="shared" si="9"/>
        <v>1</v>
      </c>
      <c r="F301" s="3" t="str">
        <f t="shared" si="10"/>
        <v xml:space="preserve"> = ,</v>
      </c>
      <c r="G301" s="3"/>
    </row>
    <row r="302" spans="1:7" hidden="1">
      <c r="A302" s="14" t="s">
        <v>295</v>
      </c>
      <c r="B302"/>
      <c r="E302" s="3" t="b">
        <f t="shared" si="9"/>
        <v>1</v>
      </c>
      <c r="F302" s="3" t="str">
        <f t="shared" si="10"/>
        <v xml:space="preserve"> = ,</v>
      </c>
      <c r="G302" s="3"/>
    </row>
    <row r="303" spans="1:7" hidden="1">
      <c r="A303" s="3" t="s">
        <v>101</v>
      </c>
      <c r="B303"/>
      <c r="E303" s="3" t="b">
        <f t="shared" si="9"/>
        <v>1</v>
      </c>
      <c r="F303" s="3" t="str">
        <f t="shared" si="10"/>
        <v xml:space="preserve"> = ,</v>
      </c>
      <c r="G303" s="3"/>
    </row>
    <row r="304" spans="1:7" hidden="1">
      <c r="A304" s="14" t="s">
        <v>35</v>
      </c>
      <c r="B304"/>
      <c r="E304" s="3" t="b">
        <f t="shared" si="9"/>
        <v>1</v>
      </c>
      <c r="F304" s="3" t="str">
        <f t="shared" si="10"/>
        <v xml:space="preserve"> = ,</v>
      </c>
      <c r="G304" s="3"/>
    </row>
    <row r="305" spans="1:7" hidden="1">
      <c r="A305" s="3" t="s">
        <v>78</v>
      </c>
      <c r="B305"/>
      <c r="E305" s="3" t="b">
        <f t="shared" si="9"/>
        <v>1</v>
      </c>
      <c r="F305" s="3" t="str">
        <f t="shared" si="10"/>
        <v xml:space="preserve"> = ,</v>
      </c>
      <c r="G305" s="3"/>
    </row>
    <row r="306" spans="1:7" hidden="1">
      <c r="A306" s="14" t="s">
        <v>730</v>
      </c>
      <c r="B306"/>
      <c r="E306" s="3" t="b">
        <f t="shared" si="9"/>
        <v>1</v>
      </c>
      <c r="F306" s="3" t="str">
        <f t="shared" si="10"/>
        <v xml:space="preserve"> = ,</v>
      </c>
      <c r="G306" s="3"/>
    </row>
    <row r="307" spans="1:7" hidden="1">
      <c r="A307" s="14" t="s">
        <v>317</v>
      </c>
      <c r="B307"/>
      <c r="E307" s="3" t="b">
        <f t="shared" si="9"/>
        <v>1</v>
      </c>
      <c r="F307" s="3" t="str">
        <f t="shared" si="10"/>
        <v xml:space="preserve"> = ,</v>
      </c>
      <c r="G307" s="3"/>
    </row>
    <row r="308" spans="1:7" hidden="1">
      <c r="A308" s="14" t="s">
        <v>145</v>
      </c>
      <c r="B308"/>
      <c r="E308" s="3" t="b">
        <f t="shared" si="9"/>
        <v>1</v>
      </c>
      <c r="F308" s="3" t="str">
        <f t="shared" si="10"/>
        <v xml:space="preserve"> = ,</v>
      </c>
      <c r="G308" s="3"/>
    </row>
    <row r="309" spans="1:7" hidden="1">
      <c r="A309" s="3" t="s">
        <v>84</v>
      </c>
      <c r="B309"/>
      <c r="E309" s="3" t="b">
        <f t="shared" si="9"/>
        <v>1</v>
      </c>
      <c r="F309" s="3" t="str">
        <f t="shared" si="10"/>
        <v xml:space="preserve"> = ,</v>
      </c>
      <c r="G309" s="3"/>
    </row>
    <row r="310" spans="1:7" hidden="1">
      <c r="A310" s="14" t="s">
        <v>561</v>
      </c>
      <c r="B310"/>
      <c r="E310" s="3" t="b">
        <f t="shared" si="9"/>
        <v>1</v>
      </c>
      <c r="F310" s="3" t="str">
        <f t="shared" si="10"/>
        <v xml:space="preserve"> = ,</v>
      </c>
      <c r="G310" s="3"/>
    </row>
    <row r="311" spans="1:7" hidden="1">
      <c r="A311" s="14" t="s">
        <v>219</v>
      </c>
      <c r="B311"/>
      <c r="E311" s="3" t="b">
        <f t="shared" si="9"/>
        <v>1</v>
      </c>
      <c r="F311" s="3" t="str">
        <f t="shared" si="10"/>
        <v xml:space="preserve"> = ,</v>
      </c>
      <c r="G311" s="3"/>
    </row>
    <row r="312" spans="1:7" hidden="1">
      <c r="A312" s="14" t="s">
        <v>184</v>
      </c>
      <c r="B312"/>
      <c r="E312" s="3" t="b">
        <f t="shared" si="9"/>
        <v>1</v>
      </c>
      <c r="F312" s="3" t="str">
        <f t="shared" si="10"/>
        <v xml:space="preserve"> = ,</v>
      </c>
      <c r="G312" s="3"/>
    </row>
    <row r="313" spans="1:7" hidden="1">
      <c r="A313" s="14" t="s">
        <v>196</v>
      </c>
      <c r="B313"/>
      <c r="E313" s="3" t="b">
        <f t="shared" si="9"/>
        <v>1</v>
      </c>
      <c r="F313" s="3" t="str">
        <f t="shared" si="10"/>
        <v xml:space="preserve"> = ,</v>
      </c>
      <c r="G313" s="3"/>
    </row>
    <row r="314" spans="1:7" hidden="1">
      <c r="A314" s="3" t="s">
        <v>49</v>
      </c>
      <c r="B314"/>
      <c r="E314" s="3" t="b">
        <f t="shared" si="9"/>
        <v>1</v>
      </c>
      <c r="F314" s="3" t="str">
        <f t="shared" si="10"/>
        <v xml:space="preserve"> = ,</v>
      </c>
      <c r="G314" s="3"/>
    </row>
    <row r="315" spans="1:7" hidden="1">
      <c r="A315" s="14" t="s">
        <v>275</v>
      </c>
      <c r="B315"/>
      <c r="E315" s="3" t="b">
        <f t="shared" si="9"/>
        <v>1</v>
      </c>
      <c r="F315" s="3" t="str">
        <f t="shared" si="10"/>
        <v xml:space="preserve"> = ,</v>
      </c>
      <c r="G315" s="3"/>
    </row>
    <row r="316" spans="1:7" hidden="1">
      <c r="A316" s="14" t="s">
        <v>132</v>
      </c>
      <c r="B316"/>
      <c r="E316" s="3" t="b">
        <f t="shared" si="9"/>
        <v>1</v>
      </c>
      <c r="F316" s="3" t="str">
        <f t="shared" si="10"/>
        <v xml:space="preserve"> = ,</v>
      </c>
      <c r="G316" s="3"/>
    </row>
    <row r="317" spans="1:7" hidden="1">
      <c r="A317" s="14" t="s">
        <v>150</v>
      </c>
      <c r="B317"/>
      <c r="E317" s="3" t="b">
        <f t="shared" si="9"/>
        <v>1</v>
      </c>
      <c r="F317" s="3" t="str">
        <f t="shared" si="10"/>
        <v xml:space="preserve"> = ,</v>
      </c>
      <c r="G317" s="3"/>
    </row>
    <row r="318" spans="1:7" hidden="1">
      <c r="A318" s="14" t="s">
        <v>194</v>
      </c>
      <c r="B318"/>
      <c r="E318" s="3" t="b">
        <f t="shared" si="9"/>
        <v>1</v>
      </c>
      <c r="F318" s="3" t="str">
        <f t="shared" si="10"/>
        <v xml:space="preserve"> = ,</v>
      </c>
      <c r="G318" s="3"/>
    </row>
    <row r="319" spans="1:7" hidden="1">
      <c r="A319" s="14" t="s">
        <v>400</v>
      </c>
      <c r="B319"/>
      <c r="E319" s="3" t="b">
        <f t="shared" si="9"/>
        <v>1</v>
      </c>
      <c r="F319" s="3" t="str">
        <f t="shared" si="10"/>
        <v xml:space="preserve"> = ,</v>
      </c>
      <c r="G319" s="3"/>
    </row>
    <row r="320" spans="1:7" hidden="1">
      <c r="A320" s="14" t="s">
        <v>591</v>
      </c>
      <c r="B320"/>
      <c r="E320" s="3" t="b">
        <f t="shared" si="9"/>
        <v>1</v>
      </c>
      <c r="F320" s="3" t="str">
        <f t="shared" si="10"/>
        <v xml:space="preserve"> = ,</v>
      </c>
      <c r="G320" s="3"/>
    </row>
    <row r="321" spans="1:7" hidden="1">
      <c r="A321" s="14" t="s">
        <v>168</v>
      </c>
      <c r="B321"/>
      <c r="E321" s="3" t="b">
        <f t="shared" si="9"/>
        <v>1</v>
      </c>
      <c r="F321" s="3" t="str">
        <f t="shared" si="10"/>
        <v xml:space="preserve"> = ,</v>
      </c>
      <c r="G321" s="3"/>
    </row>
    <row r="322" spans="1:7" hidden="1">
      <c r="A322" s="14" t="s">
        <v>548</v>
      </c>
      <c r="B322"/>
      <c r="E322" s="3" t="b">
        <f t="shared" si="9"/>
        <v>1</v>
      </c>
      <c r="F322" s="3" t="str">
        <f t="shared" si="10"/>
        <v xml:space="preserve"> = ,</v>
      </c>
      <c r="G322" s="3"/>
    </row>
    <row r="323" spans="1:7" hidden="1">
      <c r="A323" s="3" t="s">
        <v>753</v>
      </c>
      <c r="B323"/>
      <c r="E323" s="3" t="b">
        <f t="shared" ref="E323:E386" si="11">D321=C323</f>
        <v>1</v>
      </c>
      <c r="F323" s="3" t="str">
        <f t="shared" ref="F323:F341" si="12">_xlfn.CONCAT(D323," = ",C323,",")</f>
        <v xml:space="preserve"> = ,</v>
      </c>
      <c r="G323" s="3"/>
    </row>
    <row r="324" spans="1:7" hidden="1">
      <c r="A324" s="14" t="s">
        <v>460</v>
      </c>
      <c r="B324"/>
      <c r="E324" s="3" t="b">
        <f t="shared" si="11"/>
        <v>1</v>
      </c>
      <c r="F324" s="3" t="str">
        <f t="shared" si="12"/>
        <v xml:space="preserve"> = ,</v>
      </c>
      <c r="G324" s="3"/>
    </row>
    <row r="325" spans="1:7" hidden="1">
      <c r="A325" s="14" t="s">
        <v>165</v>
      </c>
      <c r="B325"/>
      <c r="E325" s="3" t="b">
        <f t="shared" si="11"/>
        <v>1</v>
      </c>
      <c r="F325" s="3" t="str">
        <f t="shared" si="12"/>
        <v xml:space="preserve"> = ,</v>
      </c>
      <c r="G325" s="3"/>
    </row>
    <row r="326" spans="1:7" hidden="1">
      <c r="A326" s="14" t="s">
        <v>465</v>
      </c>
      <c r="B326"/>
      <c r="E326" s="3" t="b">
        <f t="shared" si="11"/>
        <v>1</v>
      </c>
      <c r="F326" s="3" t="str">
        <f t="shared" si="12"/>
        <v xml:space="preserve"> = ,</v>
      </c>
      <c r="G326" s="3"/>
    </row>
    <row r="327" spans="1:7" hidden="1">
      <c r="A327" s="3" t="s">
        <v>106</v>
      </c>
      <c r="B327"/>
      <c r="E327" s="3" t="b">
        <f t="shared" si="11"/>
        <v>1</v>
      </c>
      <c r="F327" s="3" t="str">
        <f t="shared" si="12"/>
        <v xml:space="preserve"> = ,</v>
      </c>
      <c r="G327" s="3"/>
    </row>
    <row r="328" spans="1:7" hidden="1">
      <c r="A328" s="14" t="s">
        <v>246</v>
      </c>
      <c r="B328"/>
      <c r="E328" s="3" t="b">
        <f t="shared" si="11"/>
        <v>1</v>
      </c>
      <c r="F328" s="3" t="str">
        <f t="shared" si="12"/>
        <v xml:space="preserve"> = ,</v>
      </c>
      <c r="G328" s="3"/>
    </row>
    <row r="329" spans="1:7" hidden="1">
      <c r="A329" s="14" t="s">
        <v>178</v>
      </c>
      <c r="B329"/>
      <c r="E329" s="3" t="b">
        <f t="shared" si="11"/>
        <v>1</v>
      </c>
      <c r="F329" s="3" t="str">
        <f t="shared" si="12"/>
        <v xml:space="preserve"> = ,</v>
      </c>
      <c r="G329" s="3"/>
    </row>
    <row r="330" spans="1:7" hidden="1">
      <c r="A330" s="14" t="s">
        <v>174</v>
      </c>
      <c r="B330"/>
      <c r="E330" s="3" t="b">
        <f t="shared" si="11"/>
        <v>1</v>
      </c>
      <c r="F330" s="3" t="str">
        <f t="shared" si="12"/>
        <v xml:space="preserve"> = ,</v>
      </c>
      <c r="G330" s="3"/>
    </row>
    <row r="331" spans="1:7" hidden="1">
      <c r="A331" s="14" t="s">
        <v>254</v>
      </c>
      <c r="B331"/>
      <c r="E331" s="3" t="b">
        <f t="shared" si="11"/>
        <v>1</v>
      </c>
      <c r="F331" s="3" t="str">
        <f t="shared" si="12"/>
        <v xml:space="preserve"> = ,</v>
      </c>
      <c r="G331" s="3"/>
    </row>
    <row r="332" spans="1:7" hidden="1">
      <c r="A332" s="14" t="s">
        <v>507</v>
      </c>
      <c r="B332"/>
      <c r="E332" s="3" t="b">
        <f t="shared" si="11"/>
        <v>1</v>
      </c>
      <c r="F332" s="3" t="str">
        <f t="shared" si="12"/>
        <v xml:space="preserve"> = ,</v>
      </c>
      <c r="G332" s="3"/>
    </row>
    <row r="333" spans="1:7" hidden="1">
      <c r="A333" s="14" t="s">
        <v>243</v>
      </c>
      <c r="B333"/>
      <c r="E333" s="3" t="b">
        <f t="shared" si="11"/>
        <v>1</v>
      </c>
      <c r="F333" s="3" t="str">
        <f t="shared" si="12"/>
        <v xml:space="preserve"> = ,</v>
      </c>
      <c r="G333" s="3"/>
    </row>
    <row r="334" spans="1:7" hidden="1">
      <c r="A334" s="14" t="s">
        <v>197</v>
      </c>
      <c r="B334"/>
      <c r="E334" s="3" t="b">
        <f t="shared" si="11"/>
        <v>1</v>
      </c>
      <c r="F334" s="3" t="str">
        <f t="shared" si="12"/>
        <v xml:space="preserve"> = ,</v>
      </c>
      <c r="G334" s="3"/>
    </row>
    <row r="335" spans="1:7" hidden="1">
      <c r="A335" s="14" t="s">
        <v>151</v>
      </c>
      <c r="B335"/>
      <c r="E335" s="3" t="b">
        <f t="shared" si="11"/>
        <v>1</v>
      </c>
      <c r="F335" s="3" t="str">
        <f t="shared" si="12"/>
        <v xml:space="preserve"> = ,</v>
      </c>
      <c r="G335" s="3"/>
    </row>
    <row r="336" spans="1:7" hidden="1">
      <c r="A336" s="14" t="s">
        <v>320</v>
      </c>
      <c r="B336"/>
      <c r="E336" s="3" t="b">
        <f t="shared" si="11"/>
        <v>1</v>
      </c>
      <c r="F336" s="3" t="str">
        <f t="shared" si="12"/>
        <v xml:space="preserve"> = ,</v>
      </c>
      <c r="G336" s="3"/>
    </row>
    <row r="337" spans="1:7" hidden="1">
      <c r="A337" s="14" t="s">
        <v>209</v>
      </c>
      <c r="B337"/>
      <c r="E337" s="3" t="b">
        <f t="shared" si="11"/>
        <v>1</v>
      </c>
      <c r="F337" s="3" t="str">
        <f t="shared" si="12"/>
        <v xml:space="preserve"> = ,</v>
      </c>
      <c r="G337" s="3"/>
    </row>
    <row r="338" spans="1:7" hidden="1">
      <c r="A338" s="14" t="s">
        <v>603</v>
      </c>
      <c r="B338"/>
      <c r="E338" s="3" t="b">
        <f t="shared" si="11"/>
        <v>1</v>
      </c>
      <c r="F338" s="3" t="str">
        <f t="shared" si="12"/>
        <v xml:space="preserve"> = ,</v>
      </c>
      <c r="G338" s="3"/>
    </row>
    <row r="339" spans="1:7" hidden="1">
      <c r="A339" s="3" t="s">
        <v>50</v>
      </c>
      <c r="B339"/>
      <c r="E339" s="3" t="b">
        <f t="shared" si="11"/>
        <v>1</v>
      </c>
      <c r="F339" s="3" t="str">
        <f t="shared" si="12"/>
        <v xml:space="preserve"> = ,</v>
      </c>
      <c r="G339" s="3"/>
    </row>
    <row r="340" spans="1:7" hidden="1">
      <c r="A340" s="3" t="s">
        <v>83</v>
      </c>
      <c r="B340"/>
      <c r="E340" s="3" t="b">
        <f t="shared" si="11"/>
        <v>1</v>
      </c>
      <c r="F340" s="3" t="str">
        <f t="shared" si="12"/>
        <v xml:space="preserve"> = ,</v>
      </c>
      <c r="G340" s="3"/>
    </row>
    <row r="341" spans="1:7" hidden="1">
      <c r="A341" s="14" t="s">
        <v>540</v>
      </c>
      <c r="B341"/>
      <c r="E341" s="3" t="b">
        <f t="shared" si="11"/>
        <v>1</v>
      </c>
      <c r="F341" s="3" t="str">
        <f t="shared" si="12"/>
        <v xml:space="preserve"> = ,</v>
      </c>
      <c r="G341" s="3"/>
    </row>
    <row r="342" spans="1:7" hidden="1">
      <c r="A342" s="14" t="s">
        <v>442</v>
      </c>
      <c r="B342"/>
      <c r="E342" s="3" t="b">
        <f t="shared" si="11"/>
        <v>1</v>
      </c>
      <c r="F342" s="3" t="str">
        <f t="shared" ref="F342:F353" si="13">_xlfn.CONCAT(D340," = ",C342,",")</f>
        <v xml:space="preserve"> = ,</v>
      </c>
      <c r="G342" s="3"/>
    </row>
    <row r="343" spans="1:7" hidden="1">
      <c r="A343" s="3" t="s">
        <v>41</v>
      </c>
      <c r="B343"/>
      <c r="E343" s="3" t="b">
        <f t="shared" si="11"/>
        <v>1</v>
      </c>
      <c r="F343" s="3" t="str">
        <f t="shared" si="13"/>
        <v xml:space="preserve"> = ,</v>
      </c>
      <c r="G343" s="3"/>
    </row>
    <row r="344" spans="1:7" hidden="1">
      <c r="A344" s="14" t="s">
        <v>325</v>
      </c>
      <c r="B344"/>
      <c r="E344" s="3" t="b">
        <f t="shared" si="11"/>
        <v>1</v>
      </c>
      <c r="F344" s="3" t="str">
        <f t="shared" si="13"/>
        <v xml:space="preserve"> = ,</v>
      </c>
      <c r="G344" s="3"/>
    </row>
    <row r="345" spans="1:7" hidden="1">
      <c r="A345" s="14" t="s">
        <v>742</v>
      </c>
      <c r="B345"/>
      <c r="E345" s="3" t="b">
        <f t="shared" si="11"/>
        <v>1</v>
      </c>
      <c r="F345" s="3" t="str">
        <f t="shared" si="13"/>
        <v xml:space="preserve"> = ,</v>
      </c>
      <c r="G345" s="3"/>
    </row>
    <row r="346" spans="1:7" hidden="1">
      <c r="A346" s="14" t="s">
        <v>203</v>
      </c>
      <c r="B346"/>
      <c r="E346" s="3" t="b">
        <f t="shared" si="11"/>
        <v>1</v>
      </c>
      <c r="F346" s="3" t="str">
        <f t="shared" si="13"/>
        <v xml:space="preserve"> = ,</v>
      </c>
      <c r="G346" s="3"/>
    </row>
    <row r="347" spans="1:7" hidden="1">
      <c r="A347" s="3" t="s">
        <v>110</v>
      </c>
      <c r="B347"/>
      <c r="E347" s="3" t="b">
        <f t="shared" si="11"/>
        <v>1</v>
      </c>
      <c r="F347" s="3" t="str">
        <f t="shared" si="13"/>
        <v xml:space="preserve"> = ,</v>
      </c>
      <c r="G347" s="3"/>
    </row>
    <row r="348" spans="1:7" hidden="1">
      <c r="A348" s="14" t="s">
        <v>181</v>
      </c>
      <c r="B348"/>
      <c r="E348" s="3" t="b">
        <f t="shared" si="11"/>
        <v>1</v>
      </c>
      <c r="F348" s="3" t="str">
        <f t="shared" si="13"/>
        <v xml:space="preserve"> = ,</v>
      </c>
      <c r="G348" s="3"/>
    </row>
    <row r="349" spans="1:7" hidden="1">
      <c r="A349" s="14" t="s">
        <v>266</v>
      </c>
      <c r="B349"/>
      <c r="E349" s="3" t="b">
        <f t="shared" si="11"/>
        <v>1</v>
      </c>
      <c r="F349" s="3" t="str">
        <f t="shared" si="13"/>
        <v xml:space="preserve"> = ,</v>
      </c>
      <c r="G349" s="3"/>
    </row>
    <row r="350" spans="1:7" hidden="1">
      <c r="A350" s="14" t="s">
        <v>273</v>
      </c>
      <c r="B350"/>
      <c r="E350" s="3" t="b">
        <f t="shared" si="11"/>
        <v>1</v>
      </c>
      <c r="F350" s="3" t="str">
        <f t="shared" si="13"/>
        <v xml:space="preserve"> = ,</v>
      </c>
      <c r="G350" s="3"/>
    </row>
    <row r="351" spans="1:7" hidden="1">
      <c r="A351" s="14" t="s">
        <v>125</v>
      </c>
      <c r="B351"/>
      <c r="E351" s="3" t="b">
        <f t="shared" si="11"/>
        <v>1</v>
      </c>
      <c r="F351" s="3" t="str">
        <f t="shared" si="13"/>
        <v xml:space="preserve"> = ,</v>
      </c>
      <c r="G351" s="3"/>
    </row>
    <row r="352" spans="1:7" hidden="1">
      <c r="A352" s="3" t="s">
        <v>46</v>
      </c>
      <c r="B352"/>
      <c r="E352" s="3" t="b">
        <f t="shared" si="11"/>
        <v>1</v>
      </c>
      <c r="F352" s="3" t="str">
        <f t="shared" si="13"/>
        <v xml:space="preserve"> = ,</v>
      </c>
      <c r="G352" s="3"/>
    </row>
    <row r="353" spans="1:7" hidden="1">
      <c r="A353" s="14" t="s">
        <v>157</v>
      </c>
      <c r="B353"/>
      <c r="E353" s="3" t="b">
        <f t="shared" si="11"/>
        <v>1</v>
      </c>
      <c r="F353" s="3" t="str">
        <f t="shared" si="13"/>
        <v xml:space="preserve"> = ,</v>
      </c>
      <c r="G353" s="3"/>
    </row>
    <row r="354" spans="1:7" hidden="1">
      <c r="A354" s="14" t="s">
        <v>521</v>
      </c>
      <c r="B354"/>
      <c r="E354" s="3" t="b">
        <f t="shared" si="11"/>
        <v>1</v>
      </c>
      <c r="F354" s="3" t="str">
        <f>_xlfn.CONCAT(D352," = '",C354,"',")</f>
        <v xml:space="preserve"> = '',</v>
      </c>
      <c r="G354" s="3"/>
    </row>
    <row r="355" spans="1:7" hidden="1">
      <c r="A355" s="3" t="s">
        <v>100</v>
      </c>
      <c r="B355"/>
      <c r="E355" s="3" t="b">
        <f t="shared" si="11"/>
        <v>1</v>
      </c>
      <c r="F355" s="3" t="str">
        <f>_xlfn.CONCAT(D353," = ",C355,",")</f>
        <v xml:space="preserve"> = ,</v>
      </c>
      <c r="G355" s="3"/>
    </row>
    <row r="356" spans="1:7" hidden="1">
      <c r="A356" s="3" t="s">
        <v>2</v>
      </c>
      <c r="B356"/>
      <c r="E356" s="3" t="b">
        <f t="shared" si="11"/>
        <v>1</v>
      </c>
      <c r="F356" s="3" t="str">
        <f>_xlfn.CONCAT(D354," = '",C356,"',")</f>
        <v xml:space="preserve"> = '',</v>
      </c>
      <c r="G356" s="3"/>
    </row>
    <row r="357" spans="1:7" hidden="1">
      <c r="A357" s="14" t="s">
        <v>189</v>
      </c>
      <c r="B357"/>
      <c r="E357" s="3" t="b">
        <f t="shared" si="11"/>
        <v>1</v>
      </c>
      <c r="F357" s="3" t="str">
        <f t="shared" ref="F357:F420" si="14">_xlfn.CONCAT(D355," = ",C357,",")</f>
        <v xml:space="preserve"> = ,</v>
      </c>
      <c r="G357" s="3"/>
    </row>
    <row r="358" spans="1:7" hidden="1">
      <c r="A358" s="14" t="s">
        <v>357</v>
      </c>
      <c r="B358"/>
      <c r="E358" s="3" t="b">
        <f t="shared" si="11"/>
        <v>1</v>
      </c>
      <c r="F358" s="3" t="str">
        <f t="shared" si="14"/>
        <v xml:space="preserve"> = ,</v>
      </c>
      <c r="G358" s="3"/>
    </row>
    <row r="359" spans="1:7" hidden="1">
      <c r="A359" s="14" t="s">
        <v>326</v>
      </c>
      <c r="B359"/>
      <c r="E359" s="3" t="b">
        <f t="shared" si="11"/>
        <v>1</v>
      </c>
      <c r="F359" s="3" t="str">
        <f t="shared" si="14"/>
        <v xml:space="preserve"> = ,</v>
      </c>
      <c r="G359" s="3"/>
    </row>
    <row r="360" spans="1:7" hidden="1">
      <c r="A360" s="3" t="s">
        <v>104</v>
      </c>
      <c r="B360"/>
      <c r="E360" s="3" t="b">
        <f t="shared" si="11"/>
        <v>1</v>
      </c>
      <c r="F360" s="3" t="str">
        <f t="shared" si="14"/>
        <v xml:space="preserve"> = ,</v>
      </c>
      <c r="G360" s="3"/>
    </row>
    <row r="361" spans="1:7" hidden="1">
      <c r="A361" s="14" t="s">
        <v>399</v>
      </c>
      <c r="B361"/>
      <c r="E361" s="3" t="b">
        <f t="shared" si="11"/>
        <v>1</v>
      </c>
      <c r="F361" s="3" t="str">
        <f t="shared" si="14"/>
        <v xml:space="preserve"> = ,</v>
      </c>
      <c r="G361" s="3"/>
    </row>
    <row r="362" spans="1:7" hidden="1">
      <c r="A362" s="3" t="s">
        <v>103</v>
      </c>
      <c r="B362"/>
      <c r="E362" s="3" t="b">
        <f t="shared" si="11"/>
        <v>1</v>
      </c>
      <c r="F362" s="3" t="str">
        <f t="shared" si="14"/>
        <v xml:space="preserve"> = ,</v>
      </c>
      <c r="G362" s="3"/>
    </row>
    <row r="363" spans="1:7" hidden="1">
      <c r="A363" s="14" t="s">
        <v>671</v>
      </c>
      <c r="B363"/>
      <c r="E363" s="3" t="b">
        <f t="shared" si="11"/>
        <v>1</v>
      </c>
      <c r="F363" s="3" t="str">
        <f t="shared" si="14"/>
        <v xml:space="preserve"> = ,</v>
      </c>
      <c r="G363" s="3"/>
    </row>
    <row r="364" spans="1:7" hidden="1">
      <c r="A364" s="14" t="s">
        <v>186</v>
      </c>
      <c r="B364"/>
      <c r="E364" s="3" t="b">
        <f t="shared" si="11"/>
        <v>1</v>
      </c>
      <c r="F364" s="3" t="str">
        <f t="shared" si="14"/>
        <v xml:space="preserve"> = ,</v>
      </c>
      <c r="G364" s="3"/>
    </row>
    <row r="365" spans="1:7" hidden="1">
      <c r="A365" s="3" t="s">
        <v>13</v>
      </c>
      <c r="B365"/>
      <c r="E365" s="3" t="b">
        <f t="shared" si="11"/>
        <v>1</v>
      </c>
      <c r="F365" s="3" t="str">
        <f t="shared" si="14"/>
        <v xml:space="preserve"> = ,</v>
      </c>
      <c r="G365" s="3"/>
    </row>
    <row r="366" spans="1:7" hidden="1">
      <c r="A366" s="14" t="s">
        <v>308</v>
      </c>
      <c r="B366"/>
      <c r="E366" s="3" t="b">
        <f t="shared" si="11"/>
        <v>1</v>
      </c>
      <c r="F366" s="3" t="str">
        <f t="shared" si="14"/>
        <v xml:space="preserve"> = ,</v>
      </c>
      <c r="G366" s="3"/>
    </row>
    <row r="367" spans="1:7" hidden="1">
      <c r="A367" s="3" t="s">
        <v>20</v>
      </c>
      <c r="B367"/>
      <c r="E367" s="3" t="b">
        <f t="shared" si="11"/>
        <v>1</v>
      </c>
      <c r="F367" s="3" t="str">
        <f t="shared" si="14"/>
        <v xml:space="preserve"> = ,</v>
      </c>
      <c r="G367" s="3"/>
    </row>
    <row r="368" spans="1:7" hidden="1">
      <c r="A368" s="14" t="s">
        <v>159</v>
      </c>
      <c r="B368"/>
      <c r="E368" s="3" t="b">
        <f t="shared" si="11"/>
        <v>1</v>
      </c>
      <c r="F368" s="3" t="str">
        <f t="shared" si="14"/>
        <v xml:space="preserve"> = ,</v>
      </c>
      <c r="G368" s="3"/>
    </row>
    <row r="369" spans="1:7" hidden="1">
      <c r="A369" s="3" t="s">
        <v>36</v>
      </c>
      <c r="B369"/>
      <c r="E369" s="3" t="b">
        <f t="shared" si="11"/>
        <v>1</v>
      </c>
      <c r="F369" s="3" t="str">
        <f t="shared" si="14"/>
        <v xml:space="preserve"> = ,</v>
      </c>
      <c r="G369" s="3"/>
    </row>
    <row r="370" spans="1:7" hidden="1">
      <c r="A370" s="14" t="s">
        <v>567</v>
      </c>
      <c r="B370"/>
      <c r="E370" s="3" t="b">
        <f t="shared" si="11"/>
        <v>1</v>
      </c>
      <c r="F370" s="3" t="str">
        <f t="shared" si="14"/>
        <v xml:space="preserve"> = ,</v>
      </c>
      <c r="G370" s="3"/>
    </row>
    <row r="371" spans="1:7" hidden="1">
      <c r="A371" s="14" t="s">
        <v>329</v>
      </c>
      <c r="B371"/>
      <c r="E371" s="3" t="b">
        <f t="shared" si="11"/>
        <v>1</v>
      </c>
      <c r="F371" s="3" t="str">
        <f t="shared" si="14"/>
        <v xml:space="preserve"> = ,</v>
      </c>
      <c r="G371" s="3"/>
    </row>
    <row r="372" spans="1:7" hidden="1">
      <c r="A372" s="14" t="s">
        <v>307</v>
      </c>
      <c r="B372"/>
      <c r="E372" s="3" t="b">
        <f t="shared" si="11"/>
        <v>1</v>
      </c>
      <c r="F372" s="3" t="str">
        <f t="shared" si="14"/>
        <v xml:space="preserve"> = ,</v>
      </c>
      <c r="G372" s="3"/>
    </row>
    <row r="373" spans="1:7" hidden="1">
      <c r="A373" s="14" t="s">
        <v>426</v>
      </c>
      <c r="B373"/>
      <c r="E373" s="3" t="b">
        <f t="shared" si="11"/>
        <v>1</v>
      </c>
      <c r="F373" s="3" t="str">
        <f t="shared" si="14"/>
        <v xml:space="preserve"> = ,</v>
      </c>
      <c r="G373" s="3"/>
    </row>
    <row r="374" spans="1:7" hidden="1">
      <c r="A374" s="3" t="s">
        <v>77</v>
      </c>
      <c r="B374"/>
      <c r="E374" s="3" t="b">
        <f t="shared" si="11"/>
        <v>1</v>
      </c>
      <c r="F374" s="3" t="str">
        <f t="shared" si="14"/>
        <v xml:space="preserve"> = ,</v>
      </c>
      <c r="G374" s="3"/>
    </row>
    <row r="375" spans="1:7" hidden="1">
      <c r="A375" s="3" t="s">
        <v>53</v>
      </c>
      <c r="B375"/>
      <c r="E375" s="3" t="b">
        <f t="shared" si="11"/>
        <v>1</v>
      </c>
      <c r="F375" s="3" t="str">
        <f t="shared" si="14"/>
        <v xml:space="preserve"> = ,</v>
      </c>
      <c r="G375" s="3"/>
    </row>
    <row r="376" spans="1:7" hidden="1">
      <c r="A376" s="3" t="s">
        <v>57</v>
      </c>
      <c r="B376"/>
      <c r="E376" s="3" t="b">
        <f t="shared" si="11"/>
        <v>1</v>
      </c>
      <c r="F376" s="3" t="str">
        <f t="shared" si="14"/>
        <v xml:space="preserve"> = ,</v>
      </c>
      <c r="G376" s="3"/>
    </row>
    <row r="377" spans="1:7" hidden="1">
      <c r="A377" s="3" t="s">
        <v>70</v>
      </c>
      <c r="B377"/>
      <c r="E377" s="3" t="b">
        <f t="shared" si="11"/>
        <v>1</v>
      </c>
      <c r="F377" s="3" t="str">
        <f t="shared" si="14"/>
        <v xml:space="preserve"> = ,</v>
      </c>
      <c r="G377" s="3"/>
    </row>
    <row r="378" spans="1:7" hidden="1">
      <c r="A378" s="14" t="s">
        <v>262</v>
      </c>
      <c r="B378"/>
      <c r="E378" s="3" t="b">
        <f t="shared" si="11"/>
        <v>1</v>
      </c>
      <c r="F378" s="3" t="str">
        <f t="shared" si="14"/>
        <v xml:space="preserve"> = ,</v>
      </c>
      <c r="G378" s="3"/>
    </row>
    <row r="379" spans="1:7" hidden="1">
      <c r="A379" s="3" t="s">
        <v>59</v>
      </c>
      <c r="B379"/>
      <c r="E379" s="3" t="b">
        <f t="shared" si="11"/>
        <v>1</v>
      </c>
      <c r="F379" s="3" t="str">
        <f t="shared" si="14"/>
        <v xml:space="preserve"> = ,</v>
      </c>
      <c r="G379" s="3"/>
    </row>
    <row r="380" spans="1:7" hidden="1">
      <c r="A380" s="3" t="s">
        <v>61</v>
      </c>
      <c r="B380"/>
      <c r="E380" s="3" t="b">
        <f t="shared" si="11"/>
        <v>1</v>
      </c>
      <c r="F380" s="3" t="str">
        <f t="shared" si="14"/>
        <v xml:space="preserve"> = ,</v>
      </c>
      <c r="G380" s="3"/>
    </row>
    <row r="381" spans="1:7" hidden="1">
      <c r="A381" s="3" t="s">
        <v>19</v>
      </c>
      <c r="B381"/>
      <c r="E381" s="3" t="b">
        <f t="shared" si="11"/>
        <v>1</v>
      </c>
      <c r="F381" s="3" t="str">
        <f t="shared" si="14"/>
        <v xml:space="preserve"> = ,</v>
      </c>
      <c r="G381" s="3"/>
    </row>
    <row r="382" spans="1:7" hidden="1">
      <c r="A382" s="14" t="s">
        <v>327</v>
      </c>
      <c r="B382"/>
      <c r="E382" s="3" t="b">
        <f t="shared" si="11"/>
        <v>1</v>
      </c>
      <c r="F382" s="3" t="str">
        <f t="shared" si="14"/>
        <v xml:space="preserve"> = ,</v>
      </c>
      <c r="G382" s="3"/>
    </row>
    <row r="383" spans="1:7" hidden="1">
      <c r="A383" s="3" t="s">
        <v>24</v>
      </c>
      <c r="B383"/>
      <c r="E383" s="3" t="b">
        <f t="shared" si="11"/>
        <v>1</v>
      </c>
      <c r="F383" s="3" t="str">
        <f t="shared" si="14"/>
        <v xml:space="preserve"> = ,</v>
      </c>
      <c r="G383" s="3"/>
    </row>
    <row r="384" spans="1:7" hidden="1">
      <c r="A384" s="14" t="s">
        <v>139</v>
      </c>
      <c r="B384"/>
      <c r="E384" s="3" t="b">
        <f t="shared" si="11"/>
        <v>1</v>
      </c>
      <c r="F384" s="3" t="str">
        <f t="shared" si="14"/>
        <v xml:space="preserve"> = ,</v>
      </c>
      <c r="G384" s="3"/>
    </row>
    <row r="385" spans="1:7" hidden="1">
      <c r="A385" s="14" t="s">
        <v>247</v>
      </c>
      <c r="B385"/>
      <c r="E385" s="3" t="b">
        <f t="shared" si="11"/>
        <v>1</v>
      </c>
      <c r="F385" s="3" t="str">
        <f t="shared" si="14"/>
        <v xml:space="preserve"> = ,</v>
      </c>
      <c r="G385" s="3"/>
    </row>
    <row r="386" spans="1:7" hidden="1">
      <c r="A386" s="14" t="s">
        <v>149</v>
      </c>
      <c r="B386"/>
      <c r="E386" s="3" t="b">
        <f t="shared" si="11"/>
        <v>1</v>
      </c>
      <c r="F386" s="3" t="str">
        <f t="shared" si="14"/>
        <v xml:space="preserve"> = ,</v>
      </c>
      <c r="G386" s="3"/>
    </row>
    <row r="387" spans="1:7" hidden="1">
      <c r="A387" s="14" t="s">
        <v>359</v>
      </c>
      <c r="B387"/>
      <c r="E387" s="3" t="b">
        <f t="shared" ref="E387:E450" si="15">D385=C387</f>
        <v>1</v>
      </c>
      <c r="F387" s="3" t="str">
        <f t="shared" si="14"/>
        <v xml:space="preserve"> = ,</v>
      </c>
      <c r="G387" s="3"/>
    </row>
    <row r="388" spans="1:7" hidden="1">
      <c r="A388" s="3" t="s">
        <v>74</v>
      </c>
      <c r="B388"/>
      <c r="E388" s="3" t="b">
        <f t="shared" si="15"/>
        <v>1</v>
      </c>
      <c r="F388" s="3" t="str">
        <f t="shared" si="14"/>
        <v xml:space="preserve"> = ,</v>
      </c>
      <c r="G388" s="3"/>
    </row>
    <row r="389" spans="1:7" hidden="1">
      <c r="A389" s="3" t="s">
        <v>71</v>
      </c>
      <c r="B389"/>
      <c r="E389" s="3" t="b">
        <f t="shared" si="15"/>
        <v>1</v>
      </c>
      <c r="F389" s="3" t="str">
        <f t="shared" si="14"/>
        <v xml:space="preserve"> = ,</v>
      </c>
      <c r="G389" s="3"/>
    </row>
    <row r="390" spans="1:7" hidden="1">
      <c r="A390" s="3" t="s">
        <v>63</v>
      </c>
      <c r="B390"/>
      <c r="E390" s="3" t="b">
        <f t="shared" si="15"/>
        <v>1</v>
      </c>
      <c r="F390" s="3" t="str">
        <f t="shared" si="14"/>
        <v xml:space="preserve"> = ,</v>
      </c>
      <c r="G390" s="3"/>
    </row>
    <row r="391" spans="1:7" hidden="1">
      <c r="A391" s="14" t="s">
        <v>306</v>
      </c>
      <c r="B391"/>
      <c r="E391" s="3" t="b">
        <f t="shared" si="15"/>
        <v>1</v>
      </c>
      <c r="F391" s="3" t="str">
        <f t="shared" si="14"/>
        <v xml:space="preserve"> = ,</v>
      </c>
      <c r="G391" s="3"/>
    </row>
    <row r="392" spans="1:7" hidden="1">
      <c r="A392" s="14" t="s">
        <v>238</v>
      </c>
      <c r="B392"/>
      <c r="E392" s="3" t="b">
        <f t="shared" si="15"/>
        <v>1</v>
      </c>
      <c r="F392" s="3" t="str">
        <f t="shared" si="14"/>
        <v xml:space="preserve"> = ,</v>
      </c>
      <c r="G392" s="3"/>
    </row>
    <row r="393" spans="1:7" hidden="1">
      <c r="A393" s="3" t="s">
        <v>64</v>
      </c>
      <c r="B393"/>
      <c r="E393" s="3" t="b">
        <f t="shared" si="15"/>
        <v>1</v>
      </c>
      <c r="F393" s="3" t="str">
        <f t="shared" si="14"/>
        <v xml:space="preserve"> = ,</v>
      </c>
      <c r="G393" s="3"/>
    </row>
    <row r="394" spans="1:7" hidden="1">
      <c r="A394" s="14" t="s">
        <v>276</v>
      </c>
      <c r="B394"/>
      <c r="E394" s="3" t="b">
        <f t="shared" si="15"/>
        <v>1</v>
      </c>
      <c r="F394" s="3" t="str">
        <f t="shared" si="14"/>
        <v xml:space="preserve"> = ,</v>
      </c>
      <c r="G394" s="3"/>
    </row>
    <row r="395" spans="1:7" hidden="1">
      <c r="A395" s="14" t="s">
        <v>225</v>
      </c>
      <c r="B395"/>
      <c r="E395" s="3" t="b">
        <f t="shared" si="15"/>
        <v>1</v>
      </c>
      <c r="F395" s="3" t="str">
        <f t="shared" si="14"/>
        <v xml:space="preserve"> = ,</v>
      </c>
      <c r="G395" s="3"/>
    </row>
    <row r="396" spans="1:7" hidden="1">
      <c r="A396" s="3" t="s">
        <v>23</v>
      </c>
      <c r="B396"/>
      <c r="E396" s="3" t="b">
        <f t="shared" si="15"/>
        <v>1</v>
      </c>
      <c r="F396" s="3" t="str">
        <f t="shared" si="14"/>
        <v xml:space="preserve"> = ,</v>
      </c>
      <c r="G396" s="3"/>
    </row>
    <row r="397" spans="1:7" hidden="1">
      <c r="A397" s="14" t="s">
        <v>282</v>
      </c>
      <c r="B397"/>
      <c r="E397" s="3" t="b">
        <f t="shared" si="15"/>
        <v>1</v>
      </c>
      <c r="F397" s="3" t="str">
        <f t="shared" si="14"/>
        <v xml:space="preserve"> = ,</v>
      </c>
      <c r="G397" s="3"/>
    </row>
    <row r="398" spans="1:7" hidden="1">
      <c r="A398" s="14" t="s">
        <v>176</v>
      </c>
      <c r="B398"/>
      <c r="E398" s="3" t="b">
        <f t="shared" si="15"/>
        <v>1</v>
      </c>
      <c r="F398" s="3" t="str">
        <f t="shared" si="14"/>
        <v xml:space="preserve"> = ,</v>
      </c>
      <c r="G398" s="3"/>
    </row>
    <row r="399" spans="1:7" hidden="1">
      <c r="A399" s="3" t="s">
        <v>60</v>
      </c>
      <c r="B399"/>
      <c r="E399" s="3" t="b">
        <f t="shared" si="15"/>
        <v>1</v>
      </c>
      <c r="F399" s="3" t="str">
        <f t="shared" si="14"/>
        <v xml:space="preserve"> = ,</v>
      </c>
      <c r="G399" s="3"/>
    </row>
    <row r="400" spans="1:7" hidden="1">
      <c r="A400" s="3" t="s">
        <v>65</v>
      </c>
      <c r="B400"/>
      <c r="E400" s="3" t="b">
        <f t="shared" si="15"/>
        <v>1</v>
      </c>
      <c r="F400" s="3" t="str">
        <f t="shared" si="14"/>
        <v xml:space="preserve"> = ,</v>
      </c>
      <c r="G400" s="3"/>
    </row>
    <row r="401" spans="1:7" hidden="1">
      <c r="A401" s="3" t="s">
        <v>72</v>
      </c>
      <c r="B401"/>
      <c r="E401" s="3" t="b">
        <f t="shared" si="15"/>
        <v>1</v>
      </c>
      <c r="F401" s="3" t="str">
        <f t="shared" si="14"/>
        <v xml:space="preserve"> = ,</v>
      </c>
      <c r="G401" s="3"/>
    </row>
    <row r="402" spans="1:7" hidden="1">
      <c r="A402" s="3" t="s">
        <v>52</v>
      </c>
      <c r="B402"/>
      <c r="E402" s="3" t="b">
        <f t="shared" si="15"/>
        <v>1</v>
      </c>
      <c r="F402" s="3" t="str">
        <f t="shared" si="14"/>
        <v xml:space="preserve"> = ,</v>
      </c>
      <c r="G402" s="3"/>
    </row>
    <row r="403" spans="1:7" hidden="1">
      <c r="A403" s="14" t="s">
        <v>292</v>
      </c>
      <c r="B403"/>
      <c r="E403" s="3" t="b">
        <f t="shared" si="15"/>
        <v>1</v>
      </c>
      <c r="F403" s="3" t="str">
        <f t="shared" si="14"/>
        <v xml:space="preserve"> = ,</v>
      </c>
      <c r="G403" s="3"/>
    </row>
    <row r="404" spans="1:7" hidden="1">
      <c r="A404" s="3" t="s">
        <v>62</v>
      </c>
      <c r="B404"/>
      <c r="E404" s="3" t="b">
        <f t="shared" si="15"/>
        <v>1</v>
      </c>
      <c r="F404" s="3" t="str">
        <f t="shared" si="14"/>
        <v xml:space="preserve"> = ,</v>
      </c>
      <c r="G404" s="3"/>
    </row>
    <row r="405" spans="1:7" hidden="1">
      <c r="A405" s="3" t="s">
        <v>76</v>
      </c>
      <c r="B405"/>
      <c r="E405" s="3" t="b">
        <f t="shared" si="15"/>
        <v>1</v>
      </c>
      <c r="F405" s="3" t="str">
        <f t="shared" si="14"/>
        <v xml:space="preserve"> = ,</v>
      </c>
      <c r="G405" s="3"/>
    </row>
    <row r="406" spans="1:7" hidden="1">
      <c r="A406" s="14" t="s">
        <v>316</v>
      </c>
      <c r="B406"/>
      <c r="E406" s="3" t="b">
        <f t="shared" si="15"/>
        <v>1</v>
      </c>
      <c r="F406" s="3" t="str">
        <f t="shared" si="14"/>
        <v xml:space="preserve"> = ,</v>
      </c>
      <c r="G406" s="3"/>
    </row>
    <row r="407" spans="1:7" hidden="1">
      <c r="A407" s="14" t="s">
        <v>185</v>
      </c>
      <c r="B407"/>
      <c r="E407" s="3" t="b">
        <f t="shared" si="15"/>
        <v>1</v>
      </c>
      <c r="F407" s="3" t="str">
        <f t="shared" si="14"/>
        <v xml:space="preserve"> = ,</v>
      </c>
      <c r="G407" s="3"/>
    </row>
    <row r="408" spans="1:7" hidden="1">
      <c r="A408" s="14" t="s">
        <v>304</v>
      </c>
      <c r="B408"/>
      <c r="E408" s="3" t="b">
        <f t="shared" si="15"/>
        <v>1</v>
      </c>
      <c r="F408" s="3" t="str">
        <f t="shared" si="14"/>
        <v xml:space="preserve"> = ,</v>
      </c>
      <c r="G408" s="3"/>
    </row>
    <row r="409" spans="1:7" hidden="1">
      <c r="A409" s="14" t="s">
        <v>360</v>
      </c>
      <c r="B409"/>
      <c r="E409" s="3" t="b">
        <f t="shared" si="15"/>
        <v>1</v>
      </c>
      <c r="F409" s="3" t="str">
        <f t="shared" si="14"/>
        <v xml:space="preserve"> = ,</v>
      </c>
      <c r="G409" s="3"/>
    </row>
    <row r="410" spans="1:7" hidden="1">
      <c r="A410" s="14" t="s">
        <v>356</v>
      </c>
      <c r="B410"/>
      <c r="E410" s="3" t="b">
        <f t="shared" si="15"/>
        <v>1</v>
      </c>
      <c r="F410" s="3" t="str">
        <f t="shared" si="14"/>
        <v xml:space="preserve"> = ,</v>
      </c>
      <c r="G410" s="3"/>
    </row>
    <row r="411" spans="1:7" hidden="1">
      <c r="A411" s="3" t="s">
        <v>33</v>
      </c>
      <c r="B411"/>
      <c r="E411" s="3" t="b">
        <f t="shared" si="15"/>
        <v>1</v>
      </c>
      <c r="F411" s="3" t="str">
        <f t="shared" si="14"/>
        <v xml:space="preserve"> = ,</v>
      </c>
      <c r="G411" s="3"/>
    </row>
    <row r="412" spans="1:7" hidden="1">
      <c r="A412" s="3" t="s">
        <v>15</v>
      </c>
      <c r="B412"/>
      <c r="E412" s="3" t="b">
        <f t="shared" si="15"/>
        <v>1</v>
      </c>
      <c r="F412" s="3" t="str">
        <f t="shared" si="14"/>
        <v xml:space="preserve"> = ,</v>
      </c>
      <c r="G412" s="3"/>
    </row>
    <row r="413" spans="1:7" hidden="1">
      <c r="A413" s="14" t="s">
        <v>268</v>
      </c>
      <c r="B413"/>
      <c r="E413" s="3" t="b">
        <f t="shared" si="15"/>
        <v>1</v>
      </c>
      <c r="F413" s="3" t="str">
        <f t="shared" si="14"/>
        <v xml:space="preserve"> = ,</v>
      </c>
      <c r="G413" s="3"/>
    </row>
    <row r="414" spans="1:7" hidden="1">
      <c r="A414" s="14" t="s">
        <v>204</v>
      </c>
      <c r="B414"/>
      <c r="E414" s="3" t="b">
        <f t="shared" si="15"/>
        <v>1</v>
      </c>
      <c r="F414" s="3" t="str">
        <f t="shared" si="14"/>
        <v xml:space="preserve"> = ,</v>
      </c>
      <c r="G414" s="3"/>
    </row>
    <row r="415" spans="1:7" hidden="1">
      <c r="A415" s="14" t="s">
        <v>331</v>
      </c>
      <c r="B415"/>
      <c r="E415" s="3" t="b">
        <f t="shared" si="15"/>
        <v>1</v>
      </c>
      <c r="F415" s="3" t="str">
        <f t="shared" si="14"/>
        <v xml:space="preserve"> = ,</v>
      </c>
      <c r="G415" s="3"/>
    </row>
    <row r="416" spans="1:7" hidden="1">
      <c r="A416" s="14" t="s">
        <v>536</v>
      </c>
      <c r="B416"/>
      <c r="E416" s="3" t="b">
        <f t="shared" si="15"/>
        <v>1</v>
      </c>
      <c r="F416" s="3" t="str">
        <f t="shared" si="14"/>
        <v xml:space="preserve"> = ,</v>
      </c>
      <c r="G416" s="3"/>
    </row>
    <row r="417" spans="1:7" hidden="1">
      <c r="A417" s="14" t="s">
        <v>323</v>
      </c>
      <c r="B417"/>
      <c r="E417" s="3" t="b">
        <f t="shared" si="15"/>
        <v>1</v>
      </c>
      <c r="F417" s="3" t="str">
        <f t="shared" si="14"/>
        <v xml:space="preserve"> = ,</v>
      </c>
      <c r="G417" s="3"/>
    </row>
    <row r="418" spans="1:7" hidden="1">
      <c r="A418" s="14" t="s">
        <v>683</v>
      </c>
      <c r="B418"/>
      <c r="E418" s="3" t="b">
        <f t="shared" si="15"/>
        <v>1</v>
      </c>
      <c r="F418" s="3" t="str">
        <f t="shared" si="14"/>
        <v xml:space="preserve"> = ,</v>
      </c>
      <c r="G418" s="3"/>
    </row>
    <row r="419" spans="1:7" hidden="1">
      <c r="A419" s="14" t="s">
        <v>684</v>
      </c>
      <c r="B419"/>
      <c r="E419" s="3" t="b">
        <f t="shared" si="15"/>
        <v>1</v>
      </c>
      <c r="F419" s="3" t="str">
        <f t="shared" si="14"/>
        <v xml:space="preserve"> = ,</v>
      </c>
      <c r="G419" s="3"/>
    </row>
    <row r="420" spans="1:7" hidden="1">
      <c r="A420" s="14" t="s">
        <v>382</v>
      </c>
      <c r="B420"/>
      <c r="E420" s="3" t="b">
        <f t="shared" si="15"/>
        <v>1</v>
      </c>
      <c r="F420" s="3" t="str">
        <f t="shared" si="14"/>
        <v xml:space="preserve"> = ,</v>
      </c>
      <c r="G420" s="3"/>
    </row>
    <row r="421" spans="1:7" hidden="1">
      <c r="A421" s="14" t="s">
        <v>423</v>
      </c>
      <c r="B421"/>
      <c r="E421" s="3" t="b">
        <f t="shared" si="15"/>
        <v>1</v>
      </c>
      <c r="F421" s="3" t="str">
        <f t="shared" ref="F421:F423" si="16">_xlfn.CONCAT(D419," = ",C421,",")</f>
        <v xml:space="preserve"> = ,</v>
      </c>
      <c r="G421" s="3"/>
    </row>
    <row r="422" spans="1:7" hidden="1">
      <c r="A422" s="3" t="s">
        <v>120</v>
      </c>
      <c r="B422"/>
      <c r="E422" s="3" t="b">
        <f t="shared" si="15"/>
        <v>1</v>
      </c>
      <c r="F422" s="3" t="str">
        <f t="shared" si="16"/>
        <v xml:space="preserve"> = ,</v>
      </c>
      <c r="G422" s="3"/>
    </row>
    <row r="423" spans="1:7" hidden="1">
      <c r="A423" s="14" t="s">
        <v>573</v>
      </c>
      <c r="B423"/>
      <c r="E423" s="3" t="b">
        <f t="shared" si="15"/>
        <v>1</v>
      </c>
      <c r="F423" s="3" t="str">
        <f t="shared" si="16"/>
        <v xml:space="preserve"> = ,</v>
      </c>
      <c r="G423" s="3"/>
    </row>
    <row r="424" spans="1:7" hidden="1">
      <c r="A424" s="14" t="s">
        <v>455</v>
      </c>
      <c r="B424"/>
      <c r="E424" s="3" t="b">
        <f t="shared" si="15"/>
        <v>1</v>
      </c>
      <c r="F424" s="3" t="str">
        <f>_xlfn.CONCAT(D422," = '",C424,"',")</f>
        <v xml:space="preserve"> = '',</v>
      </c>
      <c r="G424" s="3"/>
    </row>
    <row r="425" spans="1:7" hidden="1">
      <c r="A425" s="14" t="s">
        <v>627</v>
      </c>
      <c r="B425"/>
      <c r="E425" s="3" t="b">
        <f t="shared" si="15"/>
        <v>1</v>
      </c>
      <c r="F425" s="3" t="str">
        <f>_xlfn.CONCAT(D423," = ",C425,",")</f>
        <v xml:space="preserve"> = ,</v>
      </c>
      <c r="G425" s="3"/>
    </row>
    <row r="426" spans="1:7" hidden="1">
      <c r="A426" s="14" t="s">
        <v>395</v>
      </c>
      <c r="B426"/>
      <c r="E426" s="3" t="b">
        <f t="shared" si="15"/>
        <v>1</v>
      </c>
      <c r="F426" s="3" t="str">
        <f>_xlfn.CONCAT(D424," = ",C426,",")</f>
        <v xml:space="preserve"> = ,</v>
      </c>
      <c r="G426" s="3"/>
    </row>
    <row r="427" spans="1:7" hidden="1">
      <c r="A427" s="14" t="s">
        <v>361</v>
      </c>
      <c r="B427"/>
      <c r="E427" s="3" t="b">
        <f t="shared" si="15"/>
        <v>1</v>
      </c>
      <c r="F427" s="3" t="str">
        <f>_xlfn.CONCAT(D425," = ",C427,",")</f>
        <v xml:space="preserve"> = ,</v>
      </c>
      <c r="G427" s="3"/>
    </row>
    <row r="428" spans="1:7" hidden="1">
      <c r="A428" s="14" t="s">
        <v>495</v>
      </c>
      <c r="B428"/>
      <c r="E428" s="3" t="b">
        <f t="shared" si="15"/>
        <v>1</v>
      </c>
      <c r="F428" s="3" t="str">
        <f>_xlfn.CONCAT(D426," = '",C428,"',")</f>
        <v xml:space="preserve"> = '',</v>
      </c>
      <c r="G428" s="3"/>
    </row>
    <row r="429" spans="1:7" hidden="1">
      <c r="A429" s="14" t="s">
        <v>628</v>
      </c>
      <c r="B429"/>
      <c r="E429" s="3" t="b">
        <f t="shared" si="15"/>
        <v>1</v>
      </c>
      <c r="F429" s="3" t="str">
        <f t="shared" ref="F429:F492" si="17">_xlfn.CONCAT(D427," = ",C429,",")</f>
        <v xml:space="preserve"> = ,</v>
      </c>
      <c r="G429" s="3"/>
    </row>
    <row r="430" spans="1:7" hidden="1">
      <c r="A430" s="14" t="s">
        <v>565</v>
      </c>
      <c r="B430"/>
      <c r="E430" s="3" t="b">
        <f t="shared" si="15"/>
        <v>1</v>
      </c>
      <c r="F430" s="3" t="str">
        <f t="shared" si="17"/>
        <v xml:space="preserve"> = ,</v>
      </c>
      <c r="G430" s="3"/>
    </row>
    <row r="431" spans="1:7" hidden="1">
      <c r="A431" s="14" t="s">
        <v>381</v>
      </c>
      <c r="B431"/>
      <c r="E431" s="3" t="b">
        <f t="shared" si="15"/>
        <v>1</v>
      </c>
      <c r="F431" s="3" t="str">
        <f t="shared" si="17"/>
        <v xml:space="preserve"> = ,</v>
      </c>
      <c r="G431" s="3"/>
    </row>
    <row r="432" spans="1:7" hidden="1">
      <c r="A432" s="14" t="s">
        <v>330</v>
      </c>
      <c r="B432"/>
      <c r="E432" s="3" t="b">
        <f t="shared" si="15"/>
        <v>1</v>
      </c>
      <c r="F432" s="3" t="str">
        <f t="shared" si="17"/>
        <v xml:space="preserve"> = ,</v>
      </c>
      <c r="G432" s="3"/>
    </row>
    <row r="433" spans="1:7" hidden="1">
      <c r="A433" s="14" t="s">
        <v>259</v>
      </c>
      <c r="B433"/>
      <c r="E433" s="3" t="b">
        <f t="shared" si="15"/>
        <v>1</v>
      </c>
      <c r="F433" s="3" t="str">
        <f t="shared" si="17"/>
        <v xml:space="preserve"> = ,</v>
      </c>
      <c r="G433" s="3"/>
    </row>
    <row r="434" spans="1:7" hidden="1">
      <c r="A434" s="3" t="s">
        <v>79</v>
      </c>
      <c r="B434"/>
      <c r="E434" s="3" t="b">
        <f t="shared" si="15"/>
        <v>1</v>
      </c>
      <c r="F434" s="3" t="str">
        <f t="shared" si="17"/>
        <v xml:space="preserve"> = ,</v>
      </c>
      <c r="G434" s="3"/>
    </row>
    <row r="435" spans="1:7" hidden="1">
      <c r="A435" s="14" t="s">
        <v>616</v>
      </c>
      <c r="B435"/>
      <c r="E435" s="3" t="b">
        <f t="shared" si="15"/>
        <v>1</v>
      </c>
      <c r="F435" s="3" t="str">
        <f t="shared" si="17"/>
        <v xml:space="preserve"> = ,</v>
      </c>
      <c r="G435" s="3"/>
    </row>
    <row r="436" spans="1:7" hidden="1">
      <c r="A436" s="14" t="s">
        <v>401</v>
      </c>
      <c r="B436"/>
      <c r="E436" s="3" t="b">
        <f t="shared" si="15"/>
        <v>1</v>
      </c>
      <c r="F436" s="3" t="str">
        <f t="shared" si="17"/>
        <v xml:space="preserve"> = ,</v>
      </c>
      <c r="G436" s="3"/>
    </row>
    <row r="437" spans="1:7" hidden="1">
      <c r="A437" s="3" t="s">
        <v>97</v>
      </c>
      <c r="B437"/>
      <c r="E437" s="3" t="b">
        <f t="shared" si="15"/>
        <v>1</v>
      </c>
      <c r="F437" s="3" t="str">
        <f t="shared" si="17"/>
        <v xml:space="preserve"> = ,</v>
      </c>
      <c r="G437" s="3"/>
    </row>
    <row r="438" spans="1:7" hidden="1">
      <c r="A438" s="14" t="s">
        <v>222</v>
      </c>
      <c r="B438"/>
      <c r="E438" s="3" t="b">
        <f t="shared" si="15"/>
        <v>1</v>
      </c>
      <c r="F438" s="3" t="str">
        <f t="shared" si="17"/>
        <v xml:space="preserve"> = ,</v>
      </c>
      <c r="G438" s="3"/>
    </row>
    <row r="439" spans="1:7" hidden="1">
      <c r="A439" s="14" t="s">
        <v>672</v>
      </c>
      <c r="B439"/>
      <c r="E439" s="3" t="b">
        <f t="shared" si="15"/>
        <v>1</v>
      </c>
      <c r="F439" s="3" t="str">
        <f t="shared" si="17"/>
        <v xml:space="preserve"> = ,</v>
      </c>
      <c r="G439" s="3"/>
    </row>
    <row r="440" spans="1:7" hidden="1">
      <c r="A440" s="14" t="s">
        <v>211</v>
      </c>
      <c r="B440"/>
      <c r="E440" s="3" t="b">
        <f t="shared" si="15"/>
        <v>1</v>
      </c>
      <c r="F440" s="3" t="str">
        <f t="shared" si="17"/>
        <v xml:space="preserve"> = ,</v>
      </c>
      <c r="G440" s="3"/>
    </row>
    <row r="441" spans="1:7" hidden="1">
      <c r="A441" s="14" t="s">
        <v>407</v>
      </c>
      <c r="B441"/>
      <c r="E441" s="3" t="b">
        <f t="shared" si="15"/>
        <v>1</v>
      </c>
      <c r="F441" s="3" t="str">
        <f t="shared" si="17"/>
        <v xml:space="preserve"> = ,</v>
      </c>
      <c r="G441" s="3"/>
    </row>
    <row r="442" spans="1:7" hidden="1">
      <c r="A442" s="3" t="s">
        <v>55</v>
      </c>
      <c r="B442"/>
      <c r="E442" s="3" t="b">
        <f t="shared" si="15"/>
        <v>1</v>
      </c>
      <c r="F442" s="3" t="str">
        <f t="shared" si="17"/>
        <v xml:space="preserve"> = ,</v>
      </c>
      <c r="G442" s="3"/>
    </row>
    <row r="443" spans="1:7" hidden="1">
      <c r="A443" s="14" t="s">
        <v>216</v>
      </c>
      <c r="B443"/>
      <c r="E443" s="3" t="b">
        <f t="shared" si="15"/>
        <v>1</v>
      </c>
      <c r="F443" s="3" t="str">
        <f t="shared" si="17"/>
        <v xml:space="preserve"> = ,</v>
      </c>
      <c r="G443" s="3"/>
    </row>
    <row r="444" spans="1:7" hidden="1">
      <c r="A444" s="3" t="s">
        <v>111</v>
      </c>
      <c r="B444"/>
      <c r="E444" s="3" t="b">
        <f t="shared" si="15"/>
        <v>1</v>
      </c>
      <c r="F444" s="3" t="str">
        <f t="shared" si="17"/>
        <v xml:space="preserve"> = ,</v>
      </c>
      <c r="G444" s="3"/>
    </row>
    <row r="445" spans="1:7" hidden="1">
      <c r="A445" s="14" t="s">
        <v>499</v>
      </c>
      <c r="B445"/>
      <c r="E445" s="3" t="b">
        <f t="shared" si="15"/>
        <v>1</v>
      </c>
      <c r="F445" s="3" t="str">
        <f t="shared" si="17"/>
        <v xml:space="preserve"> = ,</v>
      </c>
      <c r="G445" s="3"/>
    </row>
    <row r="446" spans="1:7" hidden="1">
      <c r="A446" s="14" t="s">
        <v>272</v>
      </c>
      <c r="B446"/>
      <c r="E446" s="3" t="b">
        <f t="shared" si="15"/>
        <v>1</v>
      </c>
      <c r="F446" s="3" t="str">
        <f t="shared" si="17"/>
        <v xml:space="preserve"> = ,</v>
      </c>
      <c r="G446" s="3"/>
    </row>
    <row r="447" spans="1:7" hidden="1">
      <c r="A447" s="14" t="s">
        <v>574</v>
      </c>
      <c r="B447"/>
      <c r="E447" s="3" t="b">
        <f t="shared" si="15"/>
        <v>1</v>
      </c>
      <c r="F447" s="3" t="str">
        <f t="shared" si="17"/>
        <v xml:space="preserve"> = ,</v>
      </c>
      <c r="G447" s="3"/>
    </row>
    <row r="448" spans="1:7" hidden="1">
      <c r="A448" s="14" t="s">
        <v>514</v>
      </c>
      <c r="B448"/>
      <c r="E448" s="3" t="b">
        <f t="shared" si="15"/>
        <v>1</v>
      </c>
      <c r="F448" s="3" t="str">
        <f t="shared" si="17"/>
        <v xml:space="preserve"> = ,</v>
      </c>
      <c r="G448" s="3"/>
    </row>
    <row r="449" spans="1:7" hidden="1">
      <c r="A449" s="14" t="s">
        <v>378</v>
      </c>
      <c r="B449"/>
      <c r="E449" s="3" t="b">
        <f t="shared" si="15"/>
        <v>1</v>
      </c>
      <c r="F449" s="3" t="str">
        <f t="shared" si="17"/>
        <v xml:space="preserve"> = ,</v>
      </c>
      <c r="G449" s="3"/>
    </row>
    <row r="450" spans="1:7" hidden="1">
      <c r="A450" s="14" t="s">
        <v>411</v>
      </c>
      <c r="B450"/>
      <c r="E450" s="3" t="b">
        <f t="shared" si="15"/>
        <v>1</v>
      </c>
      <c r="F450" s="3" t="str">
        <f t="shared" si="17"/>
        <v xml:space="preserve"> = ,</v>
      </c>
      <c r="G450" s="3"/>
    </row>
    <row r="451" spans="1:7" hidden="1">
      <c r="A451" s="14" t="s">
        <v>349</v>
      </c>
      <c r="B451"/>
      <c r="E451" s="3" t="b">
        <f t="shared" ref="E451:E485" si="18">D449=C451</f>
        <v>1</v>
      </c>
      <c r="F451" s="3" t="str">
        <f t="shared" si="17"/>
        <v xml:space="preserve"> = ,</v>
      </c>
      <c r="G451" s="3"/>
    </row>
    <row r="452" spans="1:7" hidden="1">
      <c r="A452" s="14" t="s">
        <v>576</v>
      </c>
      <c r="B452"/>
      <c r="E452" s="3" t="b">
        <f t="shared" si="18"/>
        <v>1</v>
      </c>
      <c r="F452" s="3" t="str">
        <f t="shared" si="17"/>
        <v xml:space="preserve"> = ,</v>
      </c>
      <c r="G452" s="3"/>
    </row>
    <row r="453" spans="1:7" hidden="1">
      <c r="A453" s="14" t="s">
        <v>379</v>
      </c>
      <c r="B453"/>
      <c r="E453" s="3" t="b">
        <f t="shared" si="18"/>
        <v>1</v>
      </c>
      <c r="F453" s="3" t="str">
        <f t="shared" si="17"/>
        <v xml:space="preserve"> = ,</v>
      </c>
      <c r="G453" s="3"/>
    </row>
    <row r="454" spans="1:7" hidden="1">
      <c r="A454" s="14" t="s">
        <v>476</v>
      </c>
      <c r="B454"/>
      <c r="E454" s="3" t="b">
        <f t="shared" si="18"/>
        <v>1</v>
      </c>
      <c r="F454" s="3" t="str">
        <f t="shared" si="17"/>
        <v xml:space="preserve"> = ,</v>
      </c>
      <c r="G454" s="3"/>
    </row>
    <row r="455" spans="1:7" hidden="1">
      <c r="A455" s="14" t="s">
        <v>481</v>
      </c>
      <c r="B455"/>
      <c r="E455" s="3" t="b">
        <f t="shared" si="18"/>
        <v>1</v>
      </c>
      <c r="F455" s="3" t="str">
        <f t="shared" si="17"/>
        <v xml:space="preserve"> = ,</v>
      </c>
      <c r="G455" s="3"/>
    </row>
    <row r="456" spans="1:7" hidden="1">
      <c r="A456" s="14" t="s">
        <v>486</v>
      </c>
      <c r="B456"/>
      <c r="E456" s="3" t="b">
        <f t="shared" si="18"/>
        <v>1</v>
      </c>
      <c r="F456" s="3" t="str">
        <f t="shared" si="17"/>
        <v xml:space="preserve"> = ,</v>
      </c>
      <c r="G456" s="3"/>
    </row>
    <row r="457" spans="1:7" hidden="1">
      <c r="A457" s="14" t="s">
        <v>491</v>
      </c>
      <c r="B457"/>
      <c r="E457" s="3" t="b">
        <f t="shared" si="18"/>
        <v>1</v>
      </c>
      <c r="F457" s="3" t="str">
        <f t="shared" si="17"/>
        <v xml:space="preserve"> = ,</v>
      </c>
      <c r="G457" s="3"/>
    </row>
    <row r="458" spans="1:7" hidden="1">
      <c r="A458" s="14" t="s">
        <v>496</v>
      </c>
      <c r="B458"/>
      <c r="E458" s="3" t="b">
        <f t="shared" si="18"/>
        <v>1</v>
      </c>
      <c r="F458" s="3" t="str">
        <f t="shared" si="17"/>
        <v xml:space="preserve"> = ,</v>
      </c>
      <c r="G458" s="3"/>
    </row>
    <row r="459" spans="1:7" hidden="1">
      <c r="A459" s="14" t="s">
        <v>512</v>
      </c>
      <c r="B459"/>
      <c r="E459" s="3" t="b">
        <f t="shared" si="18"/>
        <v>1</v>
      </c>
      <c r="F459" s="3" t="str">
        <f t="shared" si="17"/>
        <v xml:space="preserve"> = ,</v>
      </c>
      <c r="G459" s="3"/>
    </row>
    <row r="460" spans="1:7" hidden="1">
      <c r="A460" s="14" t="s">
        <v>532</v>
      </c>
      <c r="B460"/>
      <c r="E460" s="3" t="b">
        <f t="shared" si="18"/>
        <v>1</v>
      </c>
      <c r="F460" s="3" t="str">
        <f t="shared" si="17"/>
        <v xml:space="preserve"> = ,</v>
      </c>
      <c r="G460" s="3"/>
    </row>
    <row r="461" spans="1:7" hidden="1">
      <c r="A461" s="14" t="s">
        <v>551</v>
      </c>
      <c r="B461"/>
      <c r="E461" s="3" t="b">
        <f t="shared" si="18"/>
        <v>1</v>
      </c>
      <c r="F461" s="3" t="str">
        <f t="shared" si="17"/>
        <v xml:space="preserve"> = ,</v>
      </c>
      <c r="G461" s="3"/>
    </row>
    <row r="462" spans="1:7" hidden="1">
      <c r="A462" s="14" t="s">
        <v>577</v>
      </c>
      <c r="B462"/>
      <c r="E462" s="3" t="b">
        <f t="shared" si="18"/>
        <v>1</v>
      </c>
      <c r="F462" s="3" t="str">
        <f t="shared" si="17"/>
        <v xml:space="preserve"> = ,</v>
      </c>
      <c r="G462" s="3"/>
    </row>
    <row r="463" spans="1:7" hidden="1">
      <c r="A463" s="14" t="s">
        <v>588</v>
      </c>
      <c r="B463"/>
      <c r="E463" s="3" t="b">
        <f t="shared" si="18"/>
        <v>1</v>
      </c>
      <c r="F463" s="3" t="str">
        <f t="shared" si="17"/>
        <v xml:space="preserve"> = ,</v>
      </c>
      <c r="G463" s="3"/>
    </row>
    <row r="464" spans="1:7" hidden="1">
      <c r="A464" s="14" t="s">
        <v>389</v>
      </c>
      <c r="B464"/>
      <c r="E464" s="3" t="b">
        <f t="shared" si="18"/>
        <v>1</v>
      </c>
      <c r="F464" s="3" t="str">
        <f t="shared" si="17"/>
        <v xml:space="preserve"> = ,</v>
      </c>
      <c r="G464" s="3"/>
    </row>
    <row r="465" spans="1:7" hidden="1">
      <c r="A465" s="14" t="s">
        <v>725</v>
      </c>
      <c r="B465"/>
      <c r="E465" s="3" t="b">
        <f t="shared" si="18"/>
        <v>1</v>
      </c>
      <c r="F465" s="3" t="str">
        <f t="shared" si="17"/>
        <v xml:space="preserve"> = ,</v>
      </c>
      <c r="G465" s="3"/>
    </row>
    <row r="466" spans="1:7" hidden="1">
      <c r="A466" s="3" t="s">
        <v>121</v>
      </c>
      <c r="B466"/>
      <c r="E466" s="3" t="b">
        <f t="shared" si="18"/>
        <v>1</v>
      </c>
      <c r="F466" s="3" t="str">
        <f t="shared" si="17"/>
        <v xml:space="preserve"> = ,</v>
      </c>
      <c r="G466" s="3"/>
    </row>
    <row r="467" spans="1:7" hidden="1">
      <c r="A467" s="3" t="s">
        <v>142</v>
      </c>
      <c r="B467"/>
      <c r="E467" s="3" t="b">
        <f t="shared" si="18"/>
        <v>1</v>
      </c>
      <c r="F467" s="3" t="str">
        <f t="shared" si="17"/>
        <v xml:space="preserve"> = ,</v>
      </c>
      <c r="G467" s="3"/>
    </row>
    <row r="468" spans="1:7" hidden="1">
      <c r="A468" s="3" t="s">
        <v>16</v>
      </c>
      <c r="B468"/>
      <c r="E468" s="3" t="b">
        <f t="shared" si="18"/>
        <v>1</v>
      </c>
      <c r="F468" s="3" t="str">
        <f t="shared" si="17"/>
        <v xml:space="preserve"> = ,</v>
      </c>
      <c r="G468" s="3"/>
    </row>
    <row r="469" spans="1:7" hidden="1">
      <c r="A469" s="14" t="s">
        <v>397</v>
      </c>
      <c r="B469"/>
      <c r="E469" s="3" t="b">
        <f t="shared" si="18"/>
        <v>1</v>
      </c>
      <c r="F469" s="3" t="str">
        <f t="shared" si="17"/>
        <v xml:space="preserve"> = ,</v>
      </c>
      <c r="G469" s="3"/>
    </row>
    <row r="470" spans="1:7" hidden="1">
      <c r="A470" s="14" t="s">
        <v>412</v>
      </c>
      <c r="B470"/>
      <c r="E470" s="3" t="b">
        <f t="shared" si="18"/>
        <v>1</v>
      </c>
      <c r="F470" s="3" t="str">
        <f t="shared" si="17"/>
        <v xml:space="preserve"> = ,</v>
      </c>
      <c r="G470" s="3"/>
    </row>
    <row r="471" spans="1:7" hidden="1">
      <c r="A471" s="14" t="s">
        <v>433</v>
      </c>
      <c r="B471"/>
      <c r="E471" s="3" t="b">
        <f t="shared" si="18"/>
        <v>1</v>
      </c>
      <c r="F471" s="3" t="str">
        <f t="shared" si="17"/>
        <v xml:space="preserve"> = ,</v>
      </c>
      <c r="G471" s="3"/>
    </row>
    <row r="472" spans="1:7" hidden="1">
      <c r="A472" s="14" t="s">
        <v>456</v>
      </c>
      <c r="B472"/>
      <c r="E472" s="3" t="b">
        <f t="shared" si="18"/>
        <v>1</v>
      </c>
      <c r="F472" s="3" t="str">
        <f t="shared" si="17"/>
        <v xml:space="preserve"> = ,</v>
      </c>
      <c r="G472" s="3"/>
    </row>
    <row r="473" spans="1:7" hidden="1">
      <c r="A473" s="14" t="s">
        <v>461</v>
      </c>
      <c r="B473"/>
      <c r="E473" s="3" t="b">
        <f t="shared" si="18"/>
        <v>1</v>
      </c>
      <c r="F473" s="3" t="str">
        <f t="shared" si="17"/>
        <v xml:space="preserve"> = ,</v>
      </c>
      <c r="G473" s="3"/>
    </row>
    <row r="474" spans="1:7" hidden="1">
      <c r="A474" s="14" t="s">
        <v>466</v>
      </c>
      <c r="B474"/>
      <c r="E474" s="3" t="b">
        <f t="shared" si="18"/>
        <v>1</v>
      </c>
      <c r="F474" s="3" t="str">
        <f t="shared" si="17"/>
        <v xml:space="preserve"> = ,</v>
      </c>
      <c r="G474" s="3"/>
    </row>
    <row r="475" spans="1:7" hidden="1">
      <c r="A475" s="14" t="s">
        <v>471</v>
      </c>
      <c r="B475"/>
      <c r="E475" s="3" t="b">
        <f t="shared" si="18"/>
        <v>1</v>
      </c>
      <c r="F475" s="3" t="str">
        <f t="shared" si="17"/>
        <v xml:space="preserve"> = ,</v>
      </c>
      <c r="G475" s="3"/>
    </row>
    <row r="476" spans="1:7" hidden="1">
      <c r="A476" s="14" t="s">
        <v>515</v>
      </c>
      <c r="B476"/>
      <c r="E476" s="3" t="b">
        <f t="shared" si="18"/>
        <v>1</v>
      </c>
      <c r="F476" s="3" t="str">
        <f t="shared" si="17"/>
        <v xml:space="preserve"> = ,</v>
      </c>
      <c r="G476" s="3"/>
    </row>
    <row r="477" spans="1:7" hidden="1">
      <c r="A477" s="14" t="s">
        <v>516</v>
      </c>
      <c r="B477"/>
      <c r="E477" s="3" t="b">
        <f t="shared" si="18"/>
        <v>1</v>
      </c>
      <c r="F477" s="3" t="str">
        <f t="shared" si="17"/>
        <v xml:space="preserve"> = ,</v>
      </c>
      <c r="G477" s="3"/>
    </row>
    <row r="478" spans="1:7" hidden="1">
      <c r="A478" s="14" t="s">
        <v>547</v>
      </c>
      <c r="B478"/>
      <c r="E478" s="3" t="b">
        <f t="shared" si="18"/>
        <v>1</v>
      </c>
      <c r="F478" s="3" t="str">
        <f t="shared" si="17"/>
        <v xml:space="preserve"> = ,</v>
      </c>
      <c r="G478" s="3"/>
    </row>
    <row r="479" spans="1:7" hidden="1">
      <c r="A479" s="14" t="s">
        <v>520</v>
      </c>
      <c r="B479"/>
      <c r="E479" s="3" t="b">
        <f t="shared" si="18"/>
        <v>1</v>
      </c>
      <c r="F479" s="3" t="str">
        <f t="shared" si="17"/>
        <v xml:space="preserve"> = ,</v>
      </c>
      <c r="G479" s="3"/>
    </row>
    <row r="480" spans="1:7" hidden="1">
      <c r="A480" s="3" t="s">
        <v>141</v>
      </c>
      <c r="B480"/>
      <c r="E480" s="3" t="b">
        <f t="shared" si="18"/>
        <v>1</v>
      </c>
      <c r="F480" s="3" t="str">
        <f t="shared" si="17"/>
        <v xml:space="preserve"> = ,</v>
      </c>
      <c r="G480" s="3"/>
    </row>
    <row r="481" spans="1:7" hidden="1">
      <c r="A481" s="14" t="s">
        <v>545</v>
      </c>
      <c r="B481"/>
      <c r="E481" s="3" t="b">
        <f t="shared" si="18"/>
        <v>1</v>
      </c>
      <c r="F481" s="3" t="str">
        <f t="shared" si="17"/>
        <v xml:space="preserve"> = ,</v>
      </c>
      <c r="G481" s="3"/>
    </row>
    <row r="482" spans="1:7" hidden="1">
      <c r="A482" s="14" t="s">
        <v>546</v>
      </c>
      <c r="B482"/>
      <c r="E482" s="3" t="b">
        <f t="shared" si="18"/>
        <v>1</v>
      </c>
      <c r="F482" s="3" t="str">
        <f t="shared" si="17"/>
        <v xml:space="preserve"> = ,</v>
      </c>
      <c r="G482" s="3"/>
    </row>
    <row r="483" spans="1:7" hidden="1">
      <c r="A483" s="14" t="s">
        <v>453</v>
      </c>
      <c r="B483"/>
      <c r="E483" s="3" t="b">
        <f t="shared" si="18"/>
        <v>1</v>
      </c>
      <c r="F483" s="3" t="str">
        <f t="shared" si="17"/>
        <v xml:space="preserve"> = ,</v>
      </c>
      <c r="G483" s="3"/>
    </row>
    <row r="484" spans="1:7" hidden="1">
      <c r="A484" s="14" t="s">
        <v>458</v>
      </c>
      <c r="B484"/>
      <c r="E484" s="3" t="b">
        <f t="shared" si="18"/>
        <v>1</v>
      </c>
      <c r="F484" s="3" t="str">
        <f t="shared" si="17"/>
        <v xml:space="preserve"> = ,</v>
      </c>
      <c r="G484" s="3"/>
    </row>
    <row r="485" spans="1:7" hidden="1">
      <c r="A485" s="14" t="s">
        <v>463</v>
      </c>
      <c r="B485"/>
      <c r="E485" s="3" t="b">
        <f t="shared" si="18"/>
        <v>1</v>
      </c>
      <c r="F485" s="3" t="str">
        <f t="shared" si="17"/>
        <v xml:space="preserve"> = ,</v>
      </c>
      <c r="G485" s="3"/>
    </row>
    <row r="486" spans="1:7" hidden="1">
      <c r="A486" s="14" t="s">
        <v>468</v>
      </c>
      <c r="B486"/>
      <c r="E486" s="3" t="b">
        <f t="shared" ref="E486:E549" si="19">ISERROR(VLOOKUP(C485,$A$2:$A$1012,1,0))</f>
        <v>1</v>
      </c>
      <c r="F486" s="3" t="str">
        <f t="shared" si="17"/>
        <v xml:space="preserve"> = ,</v>
      </c>
      <c r="G486" s="3"/>
    </row>
    <row r="487" spans="1:7" hidden="1">
      <c r="A487" s="14" t="s">
        <v>473</v>
      </c>
      <c r="B487"/>
      <c r="E487" s="3" t="b">
        <f t="shared" si="19"/>
        <v>1</v>
      </c>
      <c r="F487" s="3" t="str">
        <f t="shared" si="17"/>
        <v xml:space="preserve"> = ,</v>
      </c>
      <c r="G487" s="3"/>
    </row>
    <row r="488" spans="1:7" hidden="1">
      <c r="A488" s="14" t="s">
        <v>478</v>
      </c>
      <c r="B488"/>
      <c r="E488" s="3" t="b">
        <f t="shared" si="19"/>
        <v>1</v>
      </c>
      <c r="F488" s="3" t="str">
        <f t="shared" si="17"/>
        <v xml:space="preserve"> = ,</v>
      </c>
      <c r="G488" s="3"/>
    </row>
    <row r="489" spans="1:7" hidden="1">
      <c r="A489" s="14" t="s">
        <v>483</v>
      </c>
      <c r="B489"/>
      <c r="E489" s="3" t="b">
        <f t="shared" si="19"/>
        <v>1</v>
      </c>
      <c r="F489" s="3" t="str">
        <f t="shared" si="17"/>
        <v xml:space="preserve"> = ,</v>
      </c>
      <c r="G489" s="3"/>
    </row>
    <row r="490" spans="1:7" hidden="1">
      <c r="A490" s="14" t="s">
        <v>488</v>
      </c>
      <c r="B490"/>
      <c r="E490" s="3" t="b">
        <f t="shared" si="19"/>
        <v>1</v>
      </c>
      <c r="F490" s="3" t="str">
        <f t="shared" si="17"/>
        <v xml:space="preserve"> = ,</v>
      </c>
      <c r="G490" s="3"/>
    </row>
    <row r="491" spans="1:7" hidden="1">
      <c r="A491" s="14" t="s">
        <v>493</v>
      </c>
      <c r="B491"/>
      <c r="E491" s="3" t="b">
        <f t="shared" si="19"/>
        <v>1</v>
      </c>
      <c r="F491" s="3" t="str">
        <f t="shared" si="17"/>
        <v xml:space="preserve"> = ,</v>
      </c>
      <c r="G491" s="3"/>
    </row>
    <row r="492" spans="1:7" hidden="1">
      <c r="A492" s="14" t="s">
        <v>390</v>
      </c>
      <c r="B492"/>
      <c r="E492" s="3" t="b">
        <f t="shared" si="19"/>
        <v>1</v>
      </c>
      <c r="F492" s="3" t="str">
        <f t="shared" si="17"/>
        <v xml:space="preserve"> = ,</v>
      </c>
      <c r="G492" s="3"/>
    </row>
    <row r="493" spans="1:7" hidden="1">
      <c r="A493" s="14" t="s">
        <v>413</v>
      </c>
      <c r="B493"/>
      <c r="E493" s="3" t="b">
        <f t="shared" si="19"/>
        <v>1</v>
      </c>
      <c r="F493" s="3" t="str">
        <f t="shared" ref="F493:F556" si="20">_xlfn.CONCAT(D491," = ",C493,",")</f>
        <v xml:space="preserve"> = ,</v>
      </c>
      <c r="G493" s="3"/>
    </row>
    <row r="494" spans="1:7" hidden="1">
      <c r="A494" s="14" t="s">
        <v>497</v>
      </c>
      <c r="B494"/>
      <c r="E494" s="3" t="b">
        <f t="shared" si="19"/>
        <v>1</v>
      </c>
      <c r="F494" s="3" t="str">
        <f t="shared" si="20"/>
        <v xml:space="preserve"> = ,</v>
      </c>
      <c r="G494" s="3"/>
    </row>
    <row r="495" spans="1:7" hidden="1">
      <c r="A495" s="14" t="s">
        <v>619</v>
      </c>
      <c r="B495"/>
      <c r="E495" s="3" t="b">
        <f t="shared" si="19"/>
        <v>1</v>
      </c>
      <c r="F495" s="3" t="str">
        <f t="shared" si="20"/>
        <v xml:space="preserve"> = ,</v>
      </c>
      <c r="G495" s="3"/>
    </row>
    <row r="496" spans="1:7" hidden="1">
      <c r="A496" s="14" t="s">
        <v>624</v>
      </c>
      <c r="B496"/>
      <c r="E496" s="3" t="b">
        <f t="shared" si="19"/>
        <v>1</v>
      </c>
      <c r="F496" s="3" t="str">
        <f t="shared" si="20"/>
        <v xml:space="preserve"> = ,</v>
      </c>
      <c r="G496" s="3"/>
    </row>
    <row r="497" spans="1:7" hidden="1">
      <c r="A497" s="14" t="s">
        <v>634</v>
      </c>
      <c r="B497"/>
      <c r="E497" s="3" t="b">
        <f t="shared" si="19"/>
        <v>1</v>
      </c>
      <c r="F497" s="3" t="str">
        <f t="shared" si="20"/>
        <v xml:space="preserve"> = ,</v>
      </c>
      <c r="G497" s="3"/>
    </row>
    <row r="498" spans="1:7" hidden="1">
      <c r="A498" s="14" t="s">
        <v>639</v>
      </c>
      <c r="B498"/>
      <c r="E498" s="3" t="b">
        <f t="shared" si="19"/>
        <v>1</v>
      </c>
      <c r="F498" s="3" t="str">
        <f t="shared" si="20"/>
        <v xml:space="preserve"> = ,</v>
      </c>
      <c r="G498" s="3"/>
    </row>
    <row r="499" spans="1:7" hidden="1">
      <c r="A499" s="14" t="s">
        <v>644</v>
      </c>
      <c r="B499"/>
      <c r="E499" s="3" t="b">
        <f t="shared" si="19"/>
        <v>1</v>
      </c>
      <c r="F499" s="3" t="str">
        <f t="shared" si="20"/>
        <v xml:space="preserve"> = ,</v>
      </c>
      <c r="G499" s="3"/>
    </row>
    <row r="500" spans="1:7" hidden="1">
      <c r="A500" s="14" t="s">
        <v>649</v>
      </c>
      <c r="B500"/>
      <c r="E500" s="3" t="b">
        <f t="shared" si="19"/>
        <v>1</v>
      </c>
      <c r="F500" s="3" t="str">
        <f t="shared" si="20"/>
        <v xml:space="preserve"> = ,</v>
      </c>
      <c r="G500" s="3"/>
    </row>
    <row r="501" spans="1:7" hidden="1">
      <c r="A501" s="14" t="s">
        <v>654</v>
      </c>
      <c r="B501"/>
      <c r="E501" s="3" t="b">
        <f t="shared" si="19"/>
        <v>1</v>
      </c>
      <c r="F501" s="3" t="str">
        <f t="shared" si="20"/>
        <v xml:space="preserve"> = ,</v>
      </c>
      <c r="G501" s="3"/>
    </row>
    <row r="502" spans="1:7" hidden="1">
      <c r="A502" s="14" t="s">
        <v>659</v>
      </c>
      <c r="B502"/>
      <c r="E502" s="3" t="b">
        <f t="shared" si="19"/>
        <v>1</v>
      </c>
      <c r="F502" s="3" t="str">
        <f t="shared" si="20"/>
        <v xml:space="preserve"> = ,</v>
      </c>
      <c r="G502" s="3"/>
    </row>
    <row r="503" spans="1:7" hidden="1">
      <c r="A503" s="14" t="s">
        <v>664</v>
      </c>
      <c r="B503"/>
      <c r="E503" s="3" t="b">
        <f t="shared" si="19"/>
        <v>1</v>
      </c>
      <c r="F503" s="3" t="str">
        <f t="shared" si="20"/>
        <v xml:space="preserve"> = ,</v>
      </c>
      <c r="G503" s="3"/>
    </row>
    <row r="504" spans="1:7" hidden="1">
      <c r="A504" s="14" t="s">
        <v>457</v>
      </c>
      <c r="B504"/>
      <c r="E504" s="3" t="b">
        <f t="shared" si="19"/>
        <v>1</v>
      </c>
      <c r="F504" s="3" t="str">
        <f t="shared" si="20"/>
        <v xml:space="preserve"> = ,</v>
      </c>
      <c r="G504" s="3"/>
    </row>
    <row r="505" spans="1:7" hidden="1">
      <c r="A505" s="14" t="s">
        <v>669</v>
      </c>
      <c r="B505"/>
      <c r="E505" s="3" t="b">
        <f t="shared" si="19"/>
        <v>1</v>
      </c>
      <c r="F505" s="3" t="str">
        <f t="shared" si="20"/>
        <v xml:space="preserve"> = ,</v>
      </c>
      <c r="G505" s="3"/>
    </row>
    <row r="506" spans="1:7" hidden="1">
      <c r="A506" s="14" t="s">
        <v>675</v>
      </c>
      <c r="B506"/>
      <c r="E506" s="3" t="b">
        <f t="shared" si="19"/>
        <v>1</v>
      </c>
      <c r="F506" s="3" t="str">
        <f t="shared" si="20"/>
        <v xml:space="preserve"> = ,</v>
      </c>
      <c r="G506" s="3"/>
    </row>
    <row r="507" spans="1:7" hidden="1">
      <c r="A507" s="14" t="s">
        <v>680</v>
      </c>
      <c r="B507"/>
      <c r="E507" s="3" t="b">
        <f t="shared" si="19"/>
        <v>1</v>
      </c>
      <c r="F507" s="3" t="str">
        <f t="shared" si="20"/>
        <v xml:space="preserve"> = ,</v>
      </c>
      <c r="G507" s="3"/>
    </row>
    <row r="508" spans="1:7" hidden="1">
      <c r="A508" s="14" t="s">
        <v>689</v>
      </c>
      <c r="B508"/>
      <c r="E508" s="3" t="b">
        <f t="shared" si="19"/>
        <v>1</v>
      </c>
      <c r="F508" s="3" t="str">
        <f t="shared" si="20"/>
        <v xml:space="preserve"> = ,</v>
      </c>
      <c r="G508" s="3"/>
    </row>
    <row r="509" spans="1:7" hidden="1">
      <c r="A509" s="14" t="s">
        <v>45</v>
      </c>
      <c r="B509"/>
      <c r="E509" s="3" t="b">
        <f t="shared" si="19"/>
        <v>1</v>
      </c>
      <c r="F509" s="3" t="str">
        <f t="shared" si="20"/>
        <v xml:space="preserve"> = ,</v>
      </c>
      <c r="G509" s="3"/>
    </row>
    <row r="510" spans="1:7" hidden="1">
      <c r="A510" s="14" t="s">
        <v>696</v>
      </c>
      <c r="B510"/>
      <c r="E510" s="3" t="b">
        <f t="shared" si="19"/>
        <v>1</v>
      </c>
      <c r="F510" s="3" t="str">
        <f t="shared" si="20"/>
        <v xml:space="preserve"> = ,</v>
      </c>
      <c r="G510" s="3"/>
    </row>
    <row r="511" spans="1:7" hidden="1">
      <c r="A511" s="14" t="s">
        <v>701</v>
      </c>
      <c r="B511"/>
      <c r="E511" s="3" t="b">
        <f t="shared" si="19"/>
        <v>1</v>
      </c>
      <c r="F511" s="3" t="str">
        <f t="shared" si="20"/>
        <v xml:space="preserve"> = ,</v>
      </c>
      <c r="G511" s="3"/>
    </row>
    <row r="512" spans="1:7" hidden="1">
      <c r="A512" s="14" t="s">
        <v>706</v>
      </c>
      <c r="B512"/>
      <c r="E512" s="3" t="b">
        <f t="shared" si="19"/>
        <v>1</v>
      </c>
      <c r="F512" s="3" t="str">
        <f t="shared" si="20"/>
        <v xml:space="preserve"> = ,</v>
      </c>
      <c r="G512" s="3"/>
    </row>
    <row r="513" spans="1:7" hidden="1">
      <c r="A513" s="14" t="s">
        <v>711</v>
      </c>
      <c r="B513"/>
      <c r="E513" s="3" t="b">
        <f t="shared" si="19"/>
        <v>1</v>
      </c>
      <c r="F513" s="3" t="str">
        <f t="shared" si="20"/>
        <v xml:space="preserve"> = ,</v>
      </c>
      <c r="G513" s="3"/>
    </row>
    <row r="514" spans="1:7" hidden="1">
      <c r="A514" s="14" t="s">
        <v>716</v>
      </c>
      <c r="B514"/>
      <c r="E514" s="3" t="b">
        <f t="shared" si="19"/>
        <v>1</v>
      </c>
      <c r="F514" s="3" t="str">
        <f t="shared" si="20"/>
        <v xml:space="preserve"> = ,</v>
      </c>
      <c r="G514" s="3"/>
    </row>
    <row r="515" spans="1:7" hidden="1">
      <c r="A515" s="14" t="s">
        <v>462</v>
      </c>
      <c r="B515"/>
      <c r="E515" s="3" t="b">
        <f t="shared" si="19"/>
        <v>1</v>
      </c>
      <c r="F515" s="3" t="str">
        <f t="shared" si="20"/>
        <v xml:space="preserve"> = ,</v>
      </c>
      <c r="G515" s="3"/>
    </row>
    <row r="516" spans="1:7" hidden="1">
      <c r="A516" s="14" t="s">
        <v>721</v>
      </c>
      <c r="B516"/>
      <c r="E516" s="3" t="b">
        <f t="shared" si="19"/>
        <v>1</v>
      </c>
      <c r="F516" s="3" t="str">
        <f t="shared" si="20"/>
        <v xml:space="preserve"> = ,</v>
      </c>
      <c r="G516" s="3"/>
    </row>
    <row r="517" spans="1:7" hidden="1">
      <c r="A517" s="14" t="s">
        <v>467</v>
      </c>
      <c r="B517"/>
      <c r="E517" s="3" t="b">
        <f t="shared" si="19"/>
        <v>1</v>
      </c>
      <c r="F517" s="3" t="str">
        <f t="shared" si="20"/>
        <v xml:space="preserve"> = ,</v>
      </c>
      <c r="G517" s="3"/>
    </row>
    <row r="518" spans="1:7" hidden="1">
      <c r="A518" s="14" t="s">
        <v>472</v>
      </c>
      <c r="B518"/>
      <c r="E518" s="3" t="b">
        <f t="shared" si="19"/>
        <v>1</v>
      </c>
      <c r="F518" s="3" t="str">
        <f t="shared" si="20"/>
        <v xml:space="preserve"> = ,</v>
      </c>
      <c r="G518" s="3"/>
    </row>
    <row r="519" spans="1:7" hidden="1">
      <c r="A519" s="14" t="s">
        <v>477</v>
      </c>
      <c r="B519"/>
      <c r="E519" s="3" t="b">
        <f t="shared" si="19"/>
        <v>1</v>
      </c>
      <c r="F519" s="3" t="str">
        <f t="shared" si="20"/>
        <v xml:space="preserve"> = ,</v>
      </c>
      <c r="G519" s="3"/>
    </row>
    <row r="520" spans="1:7" hidden="1">
      <c r="A520" s="14" t="s">
        <v>482</v>
      </c>
      <c r="B520"/>
      <c r="E520" s="3" t="b">
        <f t="shared" si="19"/>
        <v>1</v>
      </c>
      <c r="F520" s="3" t="str">
        <f t="shared" si="20"/>
        <v xml:space="preserve"> = ,</v>
      </c>
      <c r="G520" s="3"/>
    </row>
    <row r="521" spans="1:7" hidden="1">
      <c r="A521" s="14" t="s">
        <v>487</v>
      </c>
      <c r="B521"/>
      <c r="E521" s="3" t="b">
        <f t="shared" si="19"/>
        <v>1</v>
      </c>
      <c r="F521" s="3" t="str">
        <f t="shared" si="20"/>
        <v xml:space="preserve"> = ,</v>
      </c>
      <c r="G521" s="3"/>
    </row>
    <row r="522" spans="1:7" hidden="1">
      <c r="A522" s="14" t="s">
        <v>492</v>
      </c>
      <c r="B522"/>
      <c r="E522" s="3" t="b">
        <f t="shared" si="19"/>
        <v>1</v>
      </c>
      <c r="F522" s="3" t="str">
        <f t="shared" si="20"/>
        <v xml:space="preserve"> = ,</v>
      </c>
      <c r="G522" s="3"/>
    </row>
    <row r="523" spans="1:7" hidden="1">
      <c r="A523" s="14" t="s">
        <v>350</v>
      </c>
      <c r="B523"/>
      <c r="E523" s="3" t="b">
        <f t="shared" si="19"/>
        <v>1</v>
      </c>
      <c r="F523" s="3" t="str">
        <f t="shared" si="20"/>
        <v xml:space="preserve"> = ,</v>
      </c>
      <c r="G523" s="3"/>
    </row>
    <row r="524" spans="1:7" hidden="1">
      <c r="A524" s="14" t="s">
        <v>380</v>
      </c>
      <c r="B524"/>
      <c r="E524" s="3" t="b">
        <f t="shared" si="19"/>
        <v>1</v>
      </c>
      <c r="F524" s="3" t="str">
        <f t="shared" si="20"/>
        <v xml:space="preserve"> = ,</v>
      </c>
      <c r="G524" s="3"/>
    </row>
    <row r="525" spans="1:7" hidden="1">
      <c r="A525" s="3" t="s">
        <v>734</v>
      </c>
      <c r="B525"/>
      <c r="E525" s="3" t="b">
        <f t="shared" si="19"/>
        <v>1</v>
      </c>
      <c r="F525" s="3" t="str">
        <f t="shared" si="20"/>
        <v xml:space="preserve"> = ,</v>
      </c>
      <c r="G525" s="3"/>
    </row>
    <row r="526" spans="1:7" hidden="1">
      <c r="A526" s="3" t="s">
        <v>17</v>
      </c>
      <c r="B526"/>
      <c r="E526" s="3" t="b">
        <f t="shared" si="19"/>
        <v>1</v>
      </c>
      <c r="F526" s="3" t="str">
        <f t="shared" si="20"/>
        <v xml:space="preserve"> = ,</v>
      </c>
      <c r="G526" s="3"/>
    </row>
    <row r="527" spans="1:7" hidden="1">
      <c r="A527" s="14" t="s">
        <v>434</v>
      </c>
      <c r="B527"/>
      <c r="E527" s="3" t="b">
        <f t="shared" si="19"/>
        <v>1</v>
      </c>
      <c r="F527" s="3" t="str">
        <f t="shared" si="20"/>
        <v xml:space="preserve"> = ,</v>
      </c>
      <c r="G527" s="3"/>
    </row>
    <row r="528" spans="1:7" hidden="1">
      <c r="A528" s="14" t="s">
        <v>513</v>
      </c>
      <c r="B528"/>
      <c r="E528" s="3" t="b">
        <f t="shared" si="19"/>
        <v>1</v>
      </c>
      <c r="F528" s="3" t="str">
        <f t="shared" si="20"/>
        <v xml:space="preserve"> = ,</v>
      </c>
      <c r="G528" s="3"/>
    </row>
    <row r="529" spans="1:7" hidden="1">
      <c r="A529" s="14" t="s">
        <v>533</v>
      </c>
      <c r="B529"/>
      <c r="E529" s="3" t="b">
        <f t="shared" si="19"/>
        <v>1</v>
      </c>
      <c r="F529" s="3" t="str">
        <f t="shared" si="20"/>
        <v xml:space="preserve"> = ,</v>
      </c>
      <c r="G529" s="3"/>
    </row>
    <row r="530" spans="1:7" hidden="1">
      <c r="A530" s="14" t="s">
        <v>552</v>
      </c>
      <c r="B530"/>
      <c r="E530" s="3" t="b">
        <f t="shared" si="19"/>
        <v>1</v>
      </c>
      <c r="F530" s="3" t="str">
        <f t="shared" si="20"/>
        <v xml:space="preserve"> = ,</v>
      </c>
      <c r="G530" s="3"/>
    </row>
    <row r="531" spans="1:7" hidden="1">
      <c r="A531" s="14" t="s">
        <v>578</v>
      </c>
      <c r="B531"/>
      <c r="E531" s="3" t="b">
        <f t="shared" si="19"/>
        <v>1</v>
      </c>
      <c r="F531" s="3" t="str">
        <f t="shared" si="20"/>
        <v xml:space="preserve"> = ,</v>
      </c>
      <c r="G531" s="3"/>
    </row>
    <row r="532" spans="1:7" hidden="1">
      <c r="A532" s="14" t="s">
        <v>589</v>
      </c>
      <c r="B532"/>
      <c r="E532" s="3" t="b">
        <f t="shared" si="19"/>
        <v>1</v>
      </c>
      <c r="F532" s="3" t="str">
        <f t="shared" si="20"/>
        <v xml:space="preserve"> = ,</v>
      </c>
      <c r="G532" s="3"/>
    </row>
    <row r="533" spans="1:7" hidden="1">
      <c r="A533" s="14" t="s">
        <v>726</v>
      </c>
      <c r="B533"/>
      <c r="E533" s="3" t="b">
        <f t="shared" si="19"/>
        <v>1</v>
      </c>
      <c r="F533" s="3" t="str">
        <f t="shared" si="20"/>
        <v xml:space="preserve"> = ,</v>
      </c>
      <c r="G533" s="3"/>
    </row>
    <row r="534" spans="1:7" hidden="1">
      <c r="A534" s="3" t="s">
        <v>122</v>
      </c>
      <c r="B534"/>
      <c r="E534" s="3" t="b">
        <f t="shared" si="19"/>
        <v>1</v>
      </c>
      <c r="F534" s="3" t="str">
        <f t="shared" si="20"/>
        <v xml:space="preserve"> = ,</v>
      </c>
      <c r="G534" s="3"/>
    </row>
    <row r="535" spans="1:7" hidden="1">
      <c r="A535" s="14" t="s">
        <v>454</v>
      </c>
      <c r="B535"/>
      <c r="E535" s="3" t="b">
        <f t="shared" si="19"/>
        <v>1</v>
      </c>
      <c r="F535" s="3" t="str">
        <f t="shared" si="20"/>
        <v xml:space="preserve"> = ,</v>
      </c>
      <c r="G535" s="3"/>
    </row>
    <row r="536" spans="1:7" hidden="1">
      <c r="A536" s="14" t="s">
        <v>459</v>
      </c>
      <c r="B536"/>
      <c r="E536" s="3" t="b">
        <f t="shared" si="19"/>
        <v>1</v>
      </c>
      <c r="F536" s="3" t="str">
        <f t="shared" si="20"/>
        <v xml:space="preserve"> = ,</v>
      </c>
      <c r="G536" s="3"/>
    </row>
    <row r="537" spans="1:7" hidden="1">
      <c r="A537" s="14" t="s">
        <v>464</v>
      </c>
      <c r="B537"/>
      <c r="E537" s="3" t="b">
        <f t="shared" si="19"/>
        <v>1</v>
      </c>
      <c r="F537" s="3" t="str">
        <f t="shared" si="20"/>
        <v xml:space="preserve"> = ,</v>
      </c>
      <c r="G537" s="3"/>
    </row>
    <row r="538" spans="1:7" hidden="1">
      <c r="A538" s="14" t="s">
        <v>469</v>
      </c>
      <c r="B538"/>
      <c r="E538" s="3" t="b">
        <f t="shared" si="19"/>
        <v>1</v>
      </c>
      <c r="F538" s="3" t="str">
        <f t="shared" si="20"/>
        <v xml:space="preserve"> = ,</v>
      </c>
      <c r="G538" s="3"/>
    </row>
    <row r="539" spans="1:7" hidden="1">
      <c r="A539" s="14" t="s">
        <v>474</v>
      </c>
      <c r="B539"/>
      <c r="E539" s="3" t="b">
        <f t="shared" si="19"/>
        <v>1</v>
      </c>
      <c r="F539" s="3" t="str">
        <f t="shared" si="20"/>
        <v xml:space="preserve"> = ,</v>
      </c>
      <c r="G539" s="3"/>
    </row>
    <row r="540" spans="1:7" hidden="1">
      <c r="A540" s="14" t="s">
        <v>479</v>
      </c>
      <c r="B540"/>
      <c r="E540" s="3" t="b">
        <f t="shared" si="19"/>
        <v>1</v>
      </c>
      <c r="F540" s="3" t="str">
        <f t="shared" si="20"/>
        <v xml:space="preserve"> = ,</v>
      </c>
      <c r="G540" s="3"/>
    </row>
    <row r="541" spans="1:7" hidden="1">
      <c r="A541" s="14" t="s">
        <v>484</v>
      </c>
      <c r="B541"/>
      <c r="E541" s="3" t="b">
        <f t="shared" si="19"/>
        <v>1</v>
      </c>
      <c r="F541" s="3" t="str">
        <f t="shared" si="20"/>
        <v xml:space="preserve"> = ,</v>
      </c>
      <c r="G541" s="3"/>
    </row>
    <row r="542" spans="1:7" hidden="1">
      <c r="A542" s="14" t="s">
        <v>489</v>
      </c>
      <c r="B542"/>
      <c r="E542" s="3" t="b">
        <f t="shared" si="19"/>
        <v>1</v>
      </c>
      <c r="F542" s="3" t="str">
        <f t="shared" si="20"/>
        <v xml:space="preserve"> = ,</v>
      </c>
      <c r="G542" s="3"/>
    </row>
    <row r="543" spans="1:7" hidden="1">
      <c r="A543" s="14" t="s">
        <v>494</v>
      </c>
      <c r="B543"/>
      <c r="E543" s="3" t="b">
        <f t="shared" si="19"/>
        <v>1</v>
      </c>
      <c r="F543" s="3" t="str">
        <f t="shared" si="20"/>
        <v xml:space="preserve"> = ,</v>
      </c>
      <c r="G543" s="3"/>
    </row>
    <row r="544" spans="1:7" hidden="1">
      <c r="A544" s="14" t="s">
        <v>582</v>
      </c>
      <c r="B544"/>
      <c r="E544" s="3" t="b">
        <f t="shared" si="19"/>
        <v>1</v>
      </c>
      <c r="F544" s="3" t="str">
        <f t="shared" si="20"/>
        <v xml:space="preserve"> = ,</v>
      </c>
      <c r="G544" s="3"/>
    </row>
    <row r="545" spans="1:7" hidden="1">
      <c r="A545" s="14" t="s">
        <v>579</v>
      </c>
      <c r="B545"/>
      <c r="E545" s="3" t="b">
        <f t="shared" si="19"/>
        <v>1</v>
      </c>
      <c r="F545" s="3" t="str">
        <f t="shared" si="20"/>
        <v xml:space="preserve"> = ,</v>
      </c>
      <c r="G545" s="3"/>
    </row>
    <row r="546" spans="1:7" hidden="1">
      <c r="A546" s="14" t="s">
        <v>586</v>
      </c>
      <c r="B546"/>
      <c r="E546" s="3" t="b">
        <f t="shared" si="19"/>
        <v>1</v>
      </c>
      <c r="F546" s="3" t="str">
        <f t="shared" si="20"/>
        <v xml:space="preserve"> = ,</v>
      </c>
      <c r="G546" s="3"/>
    </row>
    <row r="547" spans="1:7" hidden="1">
      <c r="A547" s="14" t="s">
        <v>581</v>
      </c>
      <c r="B547"/>
      <c r="E547" s="3" t="b">
        <f t="shared" si="19"/>
        <v>1</v>
      </c>
      <c r="F547" s="3" t="str">
        <f t="shared" si="20"/>
        <v xml:space="preserve"> = ,</v>
      </c>
      <c r="G547" s="3"/>
    </row>
    <row r="548" spans="1:7" hidden="1">
      <c r="A548" s="14" t="s">
        <v>585</v>
      </c>
      <c r="B548"/>
      <c r="E548" s="3" t="b">
        <f t="shared" si="19"/>
        <v>1</v>
      </c>
      <c r="F548" s="3" t="str">
        <f t="shared" si="20"/>
        <v xml:space="preserve"> = ,</v>
      </c>
      <c r="G548" s="3"/>
    </row>
    <row r="549" spans="1:7" hidden="1">
      <c r="A549" s="14" t="s">
        <v>580</v>
      </c>
      <c r="B549"/>
      <c r="E549" s="3" t="b">
        <f t="shared" si="19"/>
        <v>1</v>
      </c>
      <c r="F549" s="3" t="str">
        <f t="shared" si="20"/>
        <v xml:space="preserve"> = ,</v>
      </c>
      <c r="G549" s="3"/>
    </row>
    <row r="550" spans="1:7" hidden="1">
      <c r="A550" s="14" t="s">
        <v>584</v>
      </c>
      <c r="B550"/>
      <c r="E550" s="3" t="b">
        <f t="shared" ref="E550:E613" si="21">ISERROR(VLOOKUP(C549,$A$2:$A$1012,1,0))</f>
        <v>1</v>
      </c>
      <c r="F550" s="3" t="str">
        <f t="shared" si="20"/>
        <v xml:space="preserve"> = ,</v>
      </c>
      <c r="G550" s="3"/>
    </row>
    <row r="551" spans="1:7" hidden="1">
      <c r="A551" s="14" t="s">
        <v>583</v>
      </c>
      <c r="B551"/>
      <c r="E551" s="3" t="b">
        <f t="shared" si="21"/>
        <v>1</v>
      </c>
      <c r="F551" s="3" t="str">
        <f t="shared" si="20"/>
        <v xml:space="preserve"> = ,</v>
      </c>
      <c r="G551" s="3"/>
    </row>
    <row r="552" spans="1:7" hidden="1">
      <c r="A552" s="3" t="s">
        <v>119</v>
      </c>
      <c r="B552"/>
      <c r="E552" s="3" t="b">
        <f t="shared" si="21"/>
        <v>1</v>
      </c>
      <c r="F552" s="3" t="str">
        <f t="shared" si="20"/>
        <v xml:space="preserve"> = ,</v>
      </c>
      <c r="G552" s="3"/>
    </row>
    <row r="553" spans="1:7" hidden="1">
      <c r="A553" s="14" t="s">
        <v>729</v>
      </c>
      <c r="B553"/>
      <c r="E553" s="3" t="b">
        <f t="shared" si="21"/>
        <v>1</v>
      </c>
      <c r="F553" s="3" t="str">
        <f t="shared" si="20"/>
        <v xml:space="preserve"> = ,</v>
      </c>
      <c r="G553" s="3"/>
    </row>
    <row r="554" spans="1:7" hidden="1">
      <c r="A554" s="14" t="s">
        <v>518</v>
      </c>
      <c r="B554"/>
      <c r="E554" s="3" t="b">
        <f t="shared" si="21"/>
        <v>1</v>
      </c>
      <c r="F554" s="3" t="str">
        <f t="shared" si="20"/>
        <v xml:space="preserve"> = ,</v>
      </c>
      <c r="G554" s="3"/>
    </row>
    <row r="555" spans="1:7" hidden="1">
      <c r="A555" s="14" t="s">
        <v>517</v>
      </c>
      <c r="B555"/>
      <c r="E555" s="3" t="b">
        <f t="shared" si="21"/>
        <v>1</v>
      </c>
      <c r="F555" s="3" t="str">
        <f t="shared" si="20"/>
        <v xml:space="preserve"> = ,</v>
      </c>
      <c r="G555" s="3"/>
    </row>
    <row r="556" spans="1:7" hidden="1">
      <c r="A556" s="14" t="s">
        <v>527</v>
      </c>
      <c r="B556"/>
      <c r="E556" s="3" t="b">
        <f t="shared" si="21"/>
        <v>1</v>
      </c>
      <c r="F556" s="3" t="str">
        <f t="shared" si="20"/>
        <v xml:space="preserve"> = ,</v>
      </c>
      <c r="G556" s="3"/>
    </row>
    <row r="557" spans="1:7" hidden="1">
      <c r="A557" s="14" t="s">
        <v>549</v>
      </c>
      <c r="B557"/>
      <c r="E557" s="3" t="b">
        <f t="shared" si="21"/>
        <v>1</v>
      </c>
      <c r="F557" s="3" t="str">
        <f t="shared" ref="F557:F620" si="22">_xlfn.CONCAT(D555," = ",C557,",")</f>
        <v xml:space="preserve"> = ,</v>
      </c>
      <c r="G557" s="3"/>
    </row>
    <row r="558" spans="1:7" hidden="1">
      <c r="A558" s="3" t="s">
        <v>1</v>
      </c>
      <c r="B558"/>
      <c r="E558" s="3" t="b">
        <f t="shared" si="21"/>
        <v>1</v>
      </c>
      <c r="F558" s="3" t="str">
        <f t="shared" si="22"/>
        <v xml:space="preserve"> = ,</v>
      </c>
      <c r="G558" s="3"/>
    </row>
    <row r="559" spans="1:7" hidden="1">
      <c r="A559" s="14" t="s">
        <v>447</v>
      </c>
      <c r="B559"/>
      <c r="E559" s="3" t="b">
        <f t="shared" si="21"/>
        <v>1</v>
      </c>
      <c r="F559" s="3" t="str">
        <f t="shared" si="22"/>
        <v xml:space="preserve"> = ,</v>
      </c>
      <c r="G559" s="3"/>
    </row>
    <row r="560" spans="1:7" hidden="1">
      <c r="A560" s="14" t="s">
        <v>448</v>
      </c>
      <c r="B560"/>
      <c r="E560" s="3" t="b">
        <f t="shared" si="21"/>
        <v>1</v>
      </c>
      <c r="F560" s="3" t="str">
        <f t="shared" si="22"/>
        <v xml:space="preserve"> = ,</v>
      </c>
      <c r="G560" s="3"/>
    </row>
    <row r="561" spans="1:7" hidden="1">
      <c r="A561" s="14" t="s">
        <v>449</v>
      </c>
      <c r="B561"/>
      <c r="E561" s="3" t="b">
        <f t="shared" si="21"/>
        <v>1</v>
      </c>
      <c r="F561" s="3" t="str">
        <f t="shared" si="22"/>
        <v xml:space="preserve"> = ,</v>
      </c>
      <c r="G561" s="3"/>
    </row>
    <row r="562" spans="1:7" hidden="1">
      <c r="A562" s="14" t="s">
        <v>450</v>
      </c>
      <c r="B562"/>
      <c r="E562" s="3" t="b">
        <f t="shared" si="21"/>
        <v>1</v>
      </c>
      <c r="F562" s="3" t="str">
        <f t="shared" si="22"/>
        <v xml:space="preserve"> = ,</v>
      </c>
      <c r="G562" s="3"/>
    </row>
    <row r="563" spans="1:7" hidden="1">
      <c r="A563" s="14" t="s">
        <v>424</v>
      </c>
      <c r="B563"/>
      <c r="E563" s="3" t="b">
        <f t="shared" si="21"/>
        <v>1</v>
      </c>
      <c r="F563" s="3" t="str">
        <f t="shared" si="22"/>
        <v xml:space="preserve"> = ,</v>
      </c>
      <c r="G563" s="3"/>
    </row>
    <row r="564" spans="1:7" hidden="1">
      <c r="A564" s="14" t="s">
        <v>590</v>
      </c>
      <c r="B564"/>
      <c r="E564" s="3" t="b">
        <f t="shared" si="21"/>
        <v>1</v>
      </c>
      <c r="F564" s="3" t="str">
        <f t="shared" si="22"/>
        <v xml:space="preserve"> = ,</v>
      </c>
      <c r="G564" s="3"/>
    </row>
    <row r="565" spans="1:7" hidden="1">
      <c r="A565" s="14" t="s">
        <v>602</v>
      </c>
      <c r="B565"/>
      <c r="E565" s="3" t="b">
        <f t="shared" si="21"/>
        <v>1</v>
      </c>
      <c r="F565" s="3" t="str">
        <f t="shared" si="22"/>
        <v xml:space="preserve"> = ,</v>
      </c>
      <c r="G565" s="3"/>
    </row>
    <row r="566" spans="1:7" hidden="1">
      <c r="A566" s="3" t="s">
        <v>34</v>
      </c>
      <c r="B566"/>
      <c r="E566" s="3" t="b">
        <f t="shared" si="21"/>
        <v>1</v>
      </c>
      <c r="F566" s="3" t="str">
        <f t="shared" si="22"/>
        <v xml:space="preserve"> = ,</v>
      </c>
      <c r="G566" s="3"/>
    </row>
    <row r="567" spans="1:7" hidden="1">
      <c r="A567" s="14" t="s">
        <v>394</v>
      </c>
      <c r="B567"/>
      <c r="E567" s="3" t="b">
        <f t="shared" si="21"/>
        <v>1</v>
      </c>
      <c r="F567" s="3" t="str">
        <f t="shared" si="22"/>
        <v xml:space="preserve"> = ,</v>
      </c>
      <c r="G567" s="3"/>
    </row>
    <row r="568" spans="1:7" hidden="1">
      <c r="A568" s="14" t="s">
        <v>543</v>
      </c>
      <c r="B568"/>
      <c r="E568" s="3" t="b">
        <f t="shared" si="21"/>
        <v>1</v>
      </c>
      <c r="F568" s="3" t="str">
        <f t="shared" si="22"/>
        <v xml:space="preserve"> = ,</v>
      </c>
      <c r="G568" s="3"/>
    </row>
    <row r="569" spans="1:7" hidden="1">
      <c r="A569" s="14" t="s">
        <v>596</v>
      </c>
      <c r="B569"/>
      <c r="E569" s="3" t="b">
        <f t="shared" si="21"/>
        <v>1</v>
      </c>
      <c r="F569" s="3" t="str">
        <f t="shared" si="22"/>
        <v xml:space="preserve"> = ,</v>
      </c>
      <c r="G569" s="3"/>
    </row>
    <row r="570" spans="1:7" hidden="1">
      <c r="A570" s="14" t="s">
        <v>608</v>
      </c>
      <c r="B570"/>
      <c r="E570" s="3" t="b">
        <f t="shared" si="21"/>
        <v>1</v>
      </c>
      <c r="F570" s="3" t="str">
        <f t="shared" si="22"/>
        <v xml:space="preserve"> = ,</v>
      </c>
      <c r="G570" s="3"/>
    </row>
    <row r="571" spans="1:7" hidden="1">
      <c r="A571" s="3" t="s">
        <v>9</v>
      </c>
      <c r="B571"/>
      <c r="E571" s="3" t="b">
        <f t="shared" si="21"/>
        <v>1</v>
      </c>
      <c r="F571" s="3" t="str">
        <f t="shared" si="22"/>
        <v xml:space="preserve"> = ,</v>
      </c>
      <c r="G571" s="3"/>
    </row>
    <row r="572" spans="1:7" hidden="1">
      <c r="A572" s="14" t="s">
        <v>595</v>
      </c>
      <c r="B572"/>
      <c r="E572" s="3" t="b">
        <f t="shared" si="21"/>
        <v>1</v>
      </c>
      <c r="F572" s="3" t="str">
        <f t="shared" si="22"/>
        <v xml:space="preserve"> = ,</v>
      </c>
      <c r="G572" s="3"/>
    </row>
    <row r="573" spans="1:7" hidden="1">
      <c r="A573" s="14" t="s">
        <v>607</v>
      </c>
      <c r="B573" s="17"/>
      <c r="E573" s="3" t="b">
        <f t="shared" si="21"/>
        <v>1</v>
      </c>
      <c r="F573" s="3" t="str">
        <f t="shared" si="22"/>
        <v xml:space="preserve"> = ,</v>
      </c>
      <c r="G573" s="3"/>
    </row>
    <row r="574" spans="1:7" hidden="1">
      <c r="A574" s="3" t="s">
        <v>6</v>
      </c>
      <c r="B574" s="11"/>
      <c r="E574" s="3" t="b">
        <f t="shared" si="21"/>
        <v>1</v>
      </c>
      <c r="F574" s="3" t="str">
        <f t="shared" si="22"/>
        <v xml:space="preserve"> = ,</v>
      </c>
      <c r="G574" s="3"/>
    </row>
    <row r="575" spans="1:7" hidden="1">
      <c r="A575" s="14" t="s">
        <v>334</v>
      </c>
      <c r="B575" s="17"/>
      <c r="E575" s="3" t="b">
        <f t="shared" si="21"/>
        <v>1</v>
      </c>
      <c r="F575" s="3" t="str">
        <f t="shared" si="22"/>
        <v xml:space="preserve"> = ,</v>
      </c>
      <c r="G575" s="3"/>
    </row>
    <row r="576" spans="1:7" hidden="1">
      <c r="A576" s="14" t="s">
        <v>364</v>
      </c>
      <c r="B576" s="17"/>
      <c r="E576" s="3" t="b">
        <f t="shared" si="21"/>
        <v>1</v>
      </c>
      <c r="F576" s="3" t="str">
        <f t="shared" si="22"/>
        <v xml:space="preserve"> = ,</v>
      </c>
      <c r="G576" s="3"/>
    </row>
    <row r="577" spans="1:7" hidden="1">
      <c r="A577" s="14" t="s">
        <v>572</v>
      </c>
      <c r="B577" s="17"/>
      <c r="E577" s="3" t="b">
        <f t="shared" si="21"/>
        <v>1</v>
      </c>
      <c r="F577" s="3" t="str">
        <f t="shared" si="22"/>
        <v xml:space="preserve"> = ,</v>
      </c>
      <c r="G577" s="3"/>
    </row>
    <row r="578" spans="1:7" hidden="1">
      <c r="A578" s="14" t="s">
        <v>421</v>
      </c>
      <c r="B578" s="17"/>
      <c r="E578" s="3" t="b">
        <f t="shared" si="21"/>
        <v>1</v>
      </c>
      <c r="F578" s="3" t="str">
        <f t="shared" si="22"/>
        <v xml:space="preserve"> = ,</v>
      </c>
      <c r="G578" s="3"/>
    </row>
    <row r="579" spans="1:7" hidden="1">
      <c r="A579" s="14" t="s">
        <v>446</v>
      </c>
      <c r="B579" s="17"/>
      <c r="E579" s="3" t="b">
        <f t="shared" si="21"/>
        <v>1</v>
      </c>
      <c r="F579" s="3" t="str">
        <f t="shared" si="22"/>
        <v xml:space="preserve"> = ,</v>
      </c>
      <c r="G579" s="3"/>
    </row>
    <row r="580" spans="1:7" hidden="1">
      <c r="A580" s="14" t="s">
        <v>444</v>
      </c>
      <c r="B580" s="17"/>
      <c r="E580" s="3" t="b">
        <f t="shared" si="21"/>
        <v>1</v>
      </c>
      <c r="F580" s="3" t="str">
        <f t="shared" si="22"/>
        <v xml:space="preserve"> = ,</v>
      </c>
      <c r="G580" s="3"/>
    </row>
    <row r="581" spans="1:7" hidden="1">
      <c r="A581" s="14" t="s">
        <v>445</v>
      </c>
      <c r="B581" s="17"/>
      <c r="E581" s="3" t="b">
        <f t="shared" si="21"/>
        <v>1</v>
      </c>
      <c r="F581" s="3" t="str">
        <f t="shared" si="22"/>
        <v xml:space="preserve"> = ,</v>
      </c>
      <c r="G581" s="3"/>
    </row>
    <row r="582" spans="1:7" hidden="1">
      <c r="A582" s="14" t="s">
        <v>625</v>
      </c>
      <c r="B582" s="17"/>
      <c r="E582" s="3" t="b">
        <f t="shared" si="21"/>
        <v>1</v>
      </c>
      <c r="F582" s="3" t="str">
        <f t="shared" si="22"/>
        <v xml:space="preserve"> = ,</v>
      </c>
      <c r="G582" s="3"/>
    </row>
    <row r="583" spans="1:7" hidden="1">
      <c r="A583" s="14" t="s">
        <v>681</v>
      </c>
      <c r="B583" s="17"/>
      <c r="E583" s="3" t="b">
        <f t="shared" si="21"/>
        <v>1</v>
      </c>
      <c r="F583" s="3" t="str">
        <f t="shared" si="22"/>
        <v xml:space="preserve"> = ,</v>
      </c>
      <c r="G583" s="3"/>
    </row>
    <row r="584" spans="1:7" hidden="1">
      <c r="A584" s="14" t="s">
        <v>632</v>
      </c>
      <c r="B584" s="17"/>
      <c r="E584" s="3" t="b">
        <f t="shared" si="21"/>
        <v>1</v>
      </c>
      <c r="F584" s="3" t="str">
        <f t="shared" si="22"/>
        <v xml:space="preserve"> = ,</v>
      </c>
      <c r="G584" s="3"/>
    </row>
    <row r="585" spans="1:7" hidden="1">
      <c r="A585" s="14" t="s">
        <v>451</v>
      </c>
      <c r="B585" s="17"/>
      <c r="E585" s="3" t="b">
        <f t="shared" si="21"/>
        <v>1</v>
      </c>
      <c r="F585" s="3" t="str">
        <f t="shared" si="22"/>
        <v xml:space="preserve"> = ,</v>
      </c>
      <c r="G585" s="3"/>
    </row>
    <row r="586" spans="1:7" hidden="1">
      <c r="A586" s="14" t="s">
        <v>508</v>
      </c>
      <c r="B586" s="17"/>
      <c r="E586" s="3" t="b">
        <f t="shared" si="21"/>
        <v>1</v>
      </c>
      <c r="F586" s="3" t="str">
        <f t="shared" si="22"/>
        <v xml:space="preserve"> = ,</v>
      </c>
      <c r="G586" s="3"/>
    </row>
    <row r="587" spans="1:7" hidden="1">
      <c r="A587" s="14" t="s">
        <v>335</v>
      </c>
      <c r="B587" s="17"/>
      <c r="E587" s="3" t="b">
        <f t="shared" si="21"/>
        <v>1</v>
      </c>
      <c r="F587" s="3" t="str">
        <f t="shared" si="22"/>
        <v xml:space="preserve"> = ,</v>
      </c>
      <c r="G587" s="3"/>
    </row>
    <row r="588" spans="1:7" hidden="1">
      <c r="A588" s="14" t="s">
        <v>365</v>
      </c>
      <c r="B588" s="17"/>
      <c r="E588" s="3" t="b">
        <f t="shared" si="21"/>
        <v>1</v>
      </c>
      <c r="F588" s="3" t="str">
        <f t="shared" si="22"/>
        <v xml:space="preserve"> = ,</v>
      </c>
      <c r="G588" s="3"/>
    </row>
    <row r="589" spans="1:7" hidden="1">
      <c r="A589" s="14" t="s">
        <v>336</v>
      </c>
      <c r="B589" s="17"/>
      <c r="E589" s="3" t="b">
        <f t="shared" si="21"/>
        <v>1</v>
      </c>
      <c r="F589" s="3" t="str">
        <f t="shared" si="22"/>
        <v xml:space="preserve"> = ,</v>
      </c>
      <c r="G589" s="3"/>
    </row>
    <row r="590" spans="1:7" hidden="1">
      <c r="A590" s="14" t="s">
        <v>366</v>
      </c>
      <c r="B590" s="17"/>
      <c r="E590" s="3" t="b">
        <f t="shared" si="21"/>
        <v>1</v>
      </c>
      <c r="F590" s="3" t="str">
        <f t="shared" si="22"/>
        <v xml:space="preserve"> = ,</v>
      </c>
      <c r="G590" s="3"/>
    </row>
    <row r="591" spans="1:7" hidden="1">
      <c r="A591" s="14" t="s">
        <v>592</v>
      </c>
      <c r="B591" s="17"/>
      <c r="E591" s="3" t="b">
        <f t="shared" si="21"/>
        <v>1</v>
      </c>
      <c r="F591" s="3" t="str">
        <f t="shared" si="22"/>
        <v xml:space="preserve"> = ,</v>
      </c>
      <c r="G591" s="3"/>
    </row>
    <row r="592" spans="1:7" hidden="1">
      <c r="A592" s="14" t="s">
        <v>604</v>
      </c>
      <c r="B592" s="17"/>
      <c r="E592" s="3" t="b">
        <f t="shared" si="21"/>
        <v>1</v>
      </c>
      <c r="F592" s="3" t="str">
        <f t="shared" si="22"/>
        <v xml:space="preserve"> = ,</v>
      </c>
      <c r="G592" s="3"/>
    </row>
    <row r="593" spans="1:7" hidden="1">
      <c r="A593" s="3" t="s">
        <v>35</v>
      </c>
      <c r="B593" s="11"/>
      <c r="E593" s="3" t="b">
        <f t="shared" si="21"/>
        <v>1</v>
      </c>
      <c r="F593" s="3" t="str">
        <f t="shared" si="22"/>
        <v xml:space="preserve"> = ,</v>
      </c>
      <c r="G593" s="3"/>
    </row>
    <row r="594" spans="1:7" hidden="1">
      <c r="A594" s="14" t="s">
        <v>529</v>
      </c>
      <c r="B594" s="17"/>
      <c r="E594" s="3" t="b">
        <f t="shared" si="21"/>
        <v>1</v>
      </c>
      <c r="F594" s="3" t="str">
        <f t="shared" si="22"/>
        <v xml:space="preserve"> = ,</v>
      </c>
      <c r="G594" s="3"/>
    </row>
    <row r="595" spans="1:7" hidden="1">
      <c r="A595" s="14" t="s">
        <v>631</v>
      </c>
      <c r="B595" s="17"/>
      <c r="E595" s="3" t="b">
        <f t="shared" si="21"/>
        <v>1</v>
      </c>
      <c r="F595" s="3" t="str">
        <f t="shared" si="22"/>
        <v xml:space="preserve"> = ,</v>
      </c>
      <c r="G595" s="3"/>
    </row>
    <row r="596" spans="1:7" hidden="1">
      <c r="A596" s="14" t="s">
        <v>687</v>
      </c>
      <c r="B596" s="17"/>
      <c r="E596" s="3" t="b">
        <f t="shared" si="21"/>
        <v>1</v>
      </c>
      <c r="F596" s="3" t="str">
        <f t="shared" si="22"/>
        <v xml:space="preserve"> = ,</v>
      </c>
      <c r="G596" s="3"/>
    </row>
    <row r="597" spans="1:7" hidden="1">
      <c r="A597" s="14" t="s">
        <v>429</v>
      </c>
      <c r="B597" s="17"/>
      <c r="E597" s="3" t="b">
        <f t="shared" si="21"/>
        <v>1</v>
      </c>
      <c r="F597" s="3" t="str">
        <f t="shared" si="22"/>
        <v xml:space="preserve"> = ,</v>
      </c>
      <c r="G597" s="3"/>
    </row>
    <row r="598" spans="1:7" hidden="1">
      <c r="A598" s="14" t="s">
        <v>337</v>
      </c>
      <c r="B598" s="17"/>
      <c r="E598" s="3" t="b">
        <f t="shared" si="21"/>
        <v>1</v>
      </c>
      <c r="F598" s="3" t="str">
        <f t="shared" si="22"/>
        <v xml:space="preserve"> = ,</v>
      </c>
      <c r="G598" s="3"/>
    </row>
    <row r="599" spans="1:7" hidden="1">
      <c r="A599" s="14" t="s">
        <v>741</v>
      </c>
      <c r="B599" s="17"/>
      <c r="E599" s="3" t="b">
        <f t="shared" si="21"/>
        <v>1</v>
      </c>
      <c r="F599" s="3" t="str">
        <f t="shared" si="22"/>
        <v xml:space="preserve"> = ,</v>
      </c>
      <c r="G599" s="3"/>
    </row>
    <row r="600" spans="1:7" hidden="1">
      <c r="A600" s="14" t="s">
        <v>594</v>
      </c>
      <c r="B600" s="17"/>
      <c r="E600" s="3" t="b">
        <f t="shared" si="21"/>
        <v>1</v>
      </c>
      <c r="F600" s="3" t="str">
        <f t="shared" si="22"/>
        <v xml:space="preserve"> = ,</v>
      </c>
      <c r="G600" s="3"/>
    </row>
    <row r="601" spans="1:7" hidden="1">
      <c r="A601" s="14" t="s">
        <v>606</v>
      </c>
      <c r="B601" s="17"/>
      <c r="E601" s="3" t="b">
        <f t="shared" si="21"/>
        <v>1</v>
      </c>
      <c r="F601" s="3" t="str">
        <f t="shared" si="22"/>
        <v xml:space="preserve"> = ,</v>
      </c>
      <c r="G601" s="3"/>
    </row>
    <row r="602" spans="1:7" hidden="1">
      <c r="A602" s="3" t="s">
        <v>5</v>
      </c>
      <c r="B602" s="11"/>
      <c r="E602" s="3" t="b">
        <f t="shared" si="21"/>
        <v>1</v>
      </c>
      <c r="F602" s="3" t="str">
        <f t="shared" si="22"/>
        <v xml:space="preserve"> = ,</v>
      </c>
      <c r="G602" s="3"/>
    </row>
    <row r="603" spans="1:7" hidden="1">
      <c r="A603" s="3" t="s">
        <v>139</v>
      </c>
      <c r="B603" s="11"/>
      <c r="E603" s="3" t="b">
        <f t="shared" si="21"/>
        <v>1</v>
      </c>
      <c r="F603" s="3" t="str">
        <f t="shared" si="22"/>
        <v xml:space="preserve"> = ,</v>
      </c>
      <c r="G603" s="3"/>
    </row>
    <row r="604" spans="1:7" hidden="1">
      <c r="A604" s="14" t="s">
        <v>510</v>
      </c>
      <c r="B604" s="17"/>
      <c r="E604" s="3" t="b">
        <f t="shared" si="21"/>
        <v>1</v>
      </c>
      <c r="F604" s="3" t="str">
        <f t="shared" si="22"/>
        <v xml:space="preserve"> = ,</v>
      </c>
      <c r="G604" s="3"/>
    </row>
    <row r="605" spans="1:7" hidden="1">
      <c r="A605" s="14" t="s">
        <v>338</v>
      </c>
      <c r="B605" s="17"/>
      <c r="E605" s="3" t="b">
        <f t="shared" si="21"/>
        <v>1</v>
      </c>
      <c r="F605" s="3" t="str">
        <f t="shared" si="22"/>
        <v xml:space="preserve"> = ,</v>
      </c>
      <c r="G605" s="3"/>
    </row>
    <row r="606" spans="1:7" hidden="1">
      <c r="A606" s="14" t="s">
        <v>367</v>
      </c>
      <c r="B606" s="17"/>
      <c r="E606" s="3" t="b">
        <f t="shared" si="21"/>
        <v>1</v>
      </c>
      <c r="F606" s="3" t="str">
        <f t="shared" si="22"/>
        <v xml:space="preserve"> = ,</v>
      </c>
      <c r="G606" s="3"/>
    </row>
    <row r="607" spans="1:7" hidden="1">
      <c r="A607" s="14" t="s">
        <v>528</v>
      </c>
      <c r="B607" s="17"/>
      <c r="E607" s="3" t="b">
        <f t="shared" si="21"/>
        <v>1</v>
      </c>
      <c r="F607" s="3" t="str">
        <f t="shared" si="22"/>
        <v xml:space="preserve"> = ,</v>
      </c>
      <c r="G607" s="3"/>
    </row>
    <row r="608" spans="1:7" hidden="1">
      <c r="A608" s="14" t="s">
        <v>339</v>
      </c>
      <c r="B608" s="17"/>
      <c r="E608" s="3" t="b">
        <f t="shared" si="21"/>
        <v>1</v>
      </c>
      <c r="F608" s="3" t="str">
        <f t="shared" si="22"/>
        <v xml:space="preserve"> = ,</v>
      </c>
      <c r="G608" s="3"/>
    </row>
    <row r="609" spans="1:7" hidden="1">
      <c r="A609" s="14" t="s">
        <v>368</v>
      </c>
      <c r="B609" s="17"/>
      <c r="E609" s="3" t="b">
        <f t="shared" si="21"/>
        <v>1</v>
      </c>
      <c r="F609" s="3" t="str">
        <f t="shared" si="22"/>
        <v xml:space="preserve"> = ,</v>
      </c>
      <c r="G609" s="3"/>
    </row>
    <row r="610" spans="1:7" hidden="1">
      <c r="A610" s="14" t="s">
        <v>541</v>
      </c>
      <c r="B610" s="17"/>
      <c r="E610" s="3" t="b">
        <f t="shared" si="21"/>
        <v>1</v>
      </c>
      <c r="F610" s="3" t="str">
        <f t="shared" si="22"/>
        <v xml:space="preserve"> = ,</v>
      </c>
      <c r="G610" s="3"/>
    </row>
    <row r="611" spans="1:7" hidden="1">
      <c r="A611" s="3" t="s">
        <v>731</v>
      </c>
      <c r="B611" s="11"/>
      <c r="E611" s="3" t="b">
        <f t="shared" si="21"/>
        <v>1</v>
      </c>
      <c r="F611" s="3" t="str">
        <f t="shared" si="22"/>
        <v xml:space="preserve"> = ,</v>
      </c>
      <c r="G611" s="3"/>
    </row>
    <row r="612" spans="1:7" hidden="1">
      <c r="A612" s="14" t="s">
        <v>415</v>
      </c>
      <c r="B612" s="17"/>
      <c r="E612" s="3" t="b">
        <f t="shared" si="21"/>
        <v>1</v>
      </c>
      <c r="F612" s="3" t="str">
        <f t="shared" si="22"/>
        <v xml:space="preserve"> = ,</v>
      </c>
      <c r="G612" s="3"/>
    </row>
    <row r="613" spans="1:7" hidden="1">
      <c r="A613" s="14" t="s">
        <v>542</v>
      </c>
      <c r="B613" s="17"/>
      <c r="E613" s="3" t="b">
        <f t="shared" si="21"/>
        <v>1</v>
      </c>
      <c r="F613" s="3" t="str">
        <f t="shared" si="22"/>
        <v xml:space="preserve"> = ,</v>
      </c>
      <c r="G613" s="3"/>
    </row>
    <row r="614" spans="1:7" hidden="1">
      <c r="A614" s="14" t="s">
        <v>538</v>
      </c>
      <c r="B614" s="17"/>
      <c r="E614" s="3" t="b">
        <f t="shared" ref="E614:E677" si="23">ISERROR(VLOOKUP(C613,$A$2:$A$1012,1,0))</f>
        <v>1</v>
      </c>
      <c r="F614" s="3" t="str">
        <f t="shared" si="22"/>
        <v xml:space="preserve"> = ,</v>
      </c>
      <c r="G614" s="3"/>
    </row>
    <row r="615" spans="1:7" hidden="1">
      <c r="A615" s="14" t="s">
        <v>403</v>
      </c>
      <c r="B615" s="17"/>
      <c r="E615" s="3" t="b">
        <f t="shared" si="23"/>
        <v>1</v>
      </c>
      <c r="F615" s="3" t="str">
        <f t="shared" si="22"/>
        <v xml:space="preserve"> = ,</v>
      </c>
      <c r="G615" s="3"/>
    </row>
    <row r="616" spans="1:7" hidden="1">
      <c r="A616" s="14" t="s">
        <v>402</v>
      </c>
      <c r="B616" s="17"/>
      <c r="E616" s="3" t="b">
        <f t="shared" si="23"/>
        <v>1</v>
      </c>
      <c r="F616" s="3" t="str">
        <f t="shared" si="22"/>
        <v xml:space="preserve"> = ,</v>
      </c>
      <c r="G616" s="3"/>
    </row>
    <row r="617" spans="1:7" hidden="1">
      <c r="A617" s="14" t="s">
        <v>724</v>
      </c>
      <c r="B617" s="17"/>
      <c r="E617" s="3" t="b">
        <f t="shared" si="23"/>
        <v>1</v>
      </c>
      <c r="F617" s="3" t="str">
        <f t="shared" si="22"/>
        <v xml:space="preserve"> = ,</v>
      </c>
      <c r="G617" s="3"/>
    </row>
    <row r="618" spans="1:7" hidden="1">
      <c r="A618" s="14" t="s">
        <v>563</v>
      </c>
      <c r="B618" s="17"/>
      <c r="E618" s="3" t="b">
        <f t="shared" si="23"/>
        <v>1</v>
      </c>
      <c r="F618" s="3" t="str">
        <f t="shared" si="22"/>
        <v xml:space="preserve"> = ,</v>
      </c>
      <c r="G618" s="3"/>
    </row>
    <row r="619" spans="1:7" hidden="1">
      <c r="A619" s="14" t="s">
        <v>560</v>
      </c>
      <c r="B619" s="17"/>
      <c r="E619" s="3" t="b">
        <f t="shared" si="23"/>
        <v>1</v>
      </c>
      <c r="F619" s="3" t="str">
        <f t="shared" si="22"/>
        <v xml:space="preserve"> = ,</v>
      </c>
      <c r="G619" s="3"/>
    </row>
    <row r="620" spans="1:7" hidden="1">
      <c r="A620" s="14" t="s">
        <v>727</v>
      </c>
      <c r="B620" s="17"/>
      <c r="E620" s="3" t="b">
        <f t="shared" si="23"/>
        <v>1</v>
      </c>
      <c r="F620" s="3" t="str">
        <f t="shared" si="22"/>
        <v xml:space="preserve"> = ,</v>
      </c>
      <c r="G620" s="3"/>
    </row>
    <row r="621" spans="1:7" hidden="1">
      <c r="A621" s="14" t="s">
        <v>388</v>
      </c>
      <c r="B621" s="17"/>
      <c r="E621" s="3" t="b">
        <f t="shared" si="23"/>
        <v>1</v>
      </c>
      <c r="F621" s="3" t="str">
        <f t="shared" ref="F621:F684" si="24">_xlfn.CONCAT(D619," = ",C621,",")</f>
        <v xml:space="preserve"> = ,</v>
      </c>
      <c r="G621" s="3"/>
    </row>
    <row r="622" spans="1:7" hidden="1">
      <c r="A622" s="14" t="s">
        <v>432</v>
      </c>
      <c r="B622" s="17"/>
      <c r="E622" s="3" t="b">
        <f t="shared" si="23"/>
        <v>1</v>
      </c>
      <c r="F622" s="3" t="str">
        <f t="shared" si="24"/>
        <v xml:space="preserve"> = ,</v>
      </c>
      <c r="G622" s="3"/>
    </row>
    <row r="623" spans="1:7" hidden="1">
      <c r="A623" s="14" t="s">
        <v>511</v>
      </c>
      <c r="B623" s="17"/>
      <c r="E623" s="3" t="b">
        <f t="shared" si="23"/>
        <v>1</v>
      </c>
      <c r="F623" s="3" t="str">
        <f t="shared" si="24"/>
        <v xml:space="preserve"> = ,</v>
      </c>
      <c r="G623" s="3"/>
    </row>
    <row r="624" spans="1:7" hidden="1">
      <c r="A624" s="14" t="s">
        <v>530</v>
      </c>
      <c r="B624" s="17"/>
      <c r="E624" s="3" t="b">
        <f t="shared" si="23"/>
        <v>1</v>
      </c>
      <c r="F624" s="3" t="str">
        <f t="shared" si="24"/>
        <v xml:space="preserve"> = ,</v>
      </c>
      <c r="G624" s="3"/>
    </row>
    <row r="625" spans="1:7" hidden="1">
      <c r="A625" s="14" t="s">
        <v>550</v>
      </c>
      <c r="B625" s="17"/>
      <c r="E625" s="3" t="b">
        <f t="shared" si="23"/>
        <v>1</v>
      </c>
      <c r="F625" s="3" t="str">
        <f t="shared" si="24"/>
        <v xml:space="preserve"> = ,</v>
      </c>
      <c r="G625" s="3"/>
    </row>
    <row r="626" spans="1:7" hidden="1">
      <c r="A626" s="14" t="s">
        <v>587</v>
      </c>
      <c r="B626" s="17"/>
      <c r="E626" s="3" t="b">
        <f t="shared" si="23"/>
        <v>1</v>
      </c>
      <c r="F626" s="3" t="str">
        <f t="shared" si="24"/>
        <v xml:space="preserve"> = ,</v>
      </c>
      <c r="G626" s="3"/>
    </row>
    <row r="627" spans="1:7" hidden="1">
      <c r="A627" s="14" t="s">
        <v>618</v>
      </c>
      <c r="B627" s="17"/>
      <c r="E627" s="3" t="b">
        <f t="shared" si="23"/>
        <v>1</v>
      </c>
      <c r="F627" s="3" t="str">
        <f t="shared" si="24"/>
        <v xml:space="preserve"> = ,</v>
      </c>
      <c r="G627" s="3"/>
    </row>
    <row r="628" spans="1:7" hidden="1">
      <c r="A628" s="14" t="s">
        <v>633</v>
      </c>
      <c r="B628" s="17"/>
      <c r="E628" s="3" t="b">
        <f t="shared" si="23"/>
        <v>1</v>
      </c>
      <c r="F628" s="3" t="str">
        <f t="shared" si="24"/>
        <v xml:space="preserve"> = ,</v>
      </c>
      <c r="G628" s="3"/>
    </row>
    <row r="629" spans="1:7" hidden="1">
      <c r="A629" s="14" t="s">
        <v>674</v>
      </c>
      <c r="B629" s="17"/>
      <c r="E629" s="3" t="b">
        <f t="shared" si="23"/>
        <v>1</v>
      </c>
      <c r="F629" s="3" t="str">
        <f t="shared" si="24"/>
        <v xml:space="preserve"> = ,</v>
      </c>
      <c r="G629" s="3"/>
    </row>
    <row r="630" spans="1:7" hidden="1">
      <c r="A630" s="14" t="s">
        <v>688</v>
      </c>
      <c r="B630" s="17"/>
      <c r="E630" s="3" t="b">
        <f t="shared" si="23"/>
        <v>1</v>
      </c>
      <c r="F630" s="3" t="str">
        <f t="shared" si="24"/>
        <v xml:space="preserve"> = ,</v>
      </c>
      <c r="G630" s="3"/>
    </row>
    <row r="631" spans="1:7" hidden="1">
      <c r="A631" s="14" t="s">
        <v>559</v>
      </c>
      <c r="B631" s="17"/>
      <c r="E631" s="3" t="b">
        <f t="shared" si="23"/>
        <v>1</v>
      </c>
      <c r="F631" s="3" t="str">
        <f t="shared" si="24"/>
        <v xml:space="preserve"> = ,</v>
      </c>
      <c r="G631" s="3"/>
    </row>
    <row r="632" spans="1:7" hidden="1">
      <c r="A632" s="14" t="s">
        <v>600</v>
      </c>
      <c r="B632" s="17"/>
      <c r="E632" s="3" t="b">
        <f t="shared" si="23"/>
        <v>1</v>
      </c>
      <c r="F632" s="3" t="str">
        <f t="shared" si="24"/>
        <v xml:space="preserve"> = ,</v>
      </c>
      <c r="G632" s="3"/>
    </row>
    <row r="633" spans="1:7" hidden="1">
      <c r="A633" s="14" t="s">
        <v>612</v>
      </c>
      <c r="B633" s="17"/>
      <c r="E633" s="3" t="b">
        <f t="shared" si="23"/>
        <v>1</v>
      </c>
      <c r="F633" s="3" t="str">
        <f t="shared" si="24"/>
        <v xml:space="preserve"> = ,</v>
      </c>
      <c r="G633" s="3"/>
    </row>
    <row r="634" spans="1:7" hidden="1">
      <c r="A634" s="3" t="s">
        <v>12</v>
      </c>
      <c r="B634" s="11"/>
      <c r="E634" s="3" t="b">
        <f t="shared" si="23"/>
        <v>1</v>
      </c>
      <c r="F634" s="3" t="str">
        <f t="shared" si="24"/>
        <v xml:space="preserve"> = ,</v>
      </c>
      <c r="G634" s="3"/>
    </row>
    <row r="635" spans="1:7" hidden="1">
      <c r="A635" s="14" t="s">
        <v>599</v>
      </c>
      <c r="B635" s="17"/>
      <c r="E635" s="3" t="b">
        <f t="shared" si="23"/>
        <v>1</v>
      </c>
      <c r="F635" s="3" t="str">
        <f t="shared" si="24"/>
        <v xml:space="preserve"> = ,</v>
      </c>
      <c r="G635" s="3"/>
    </row>
    <row r="636" spans="1:7" hidden="1">
      <c r="A636" s="14" t="s">
        <v>611</v>
      </c>
      <c r="B636" s="17"/>
      <c r="E636" s="3" t="b">
        <f t="shared" si="23"/>
        <v>1</v>
      </c>
      <c r="F636" s="3" t="str">
        <f t="shared" si="24"/>
        <v xml:space="preserve"> = ,</v>
      </c>
      <c r="G636" s="3"/>
    </row>
    <row r="637" spans="1:7" hidden="1">
      <c r="A637" s="3" t="s">
        <v>738</v>
      </c>
      <c r="B637" s="11"/>
      <c r="E637" s="3" t="b">
        <f t="shared" si="23"/>
        <v>1</v>
      </c>
      <c r="F637" s="3" t="str">
        <f t="shared" si="24"/>
        <v xml:space="preserve"> = ,</v>
      </c>
      <c r="G637" s="3"/>
    </row>
    <row r="638" spans="1:7" hidden="1">
      <c r="A638" s="14" t="s">
        <v>405</v>
      </c>
      <c r="B638" s="17"/>
      <c r="E638" s="3" t="b">
        <f t="shared" si="23"/>
        <v>1</v>
      </c>
      <c r="F638" s="3" t="str">
        <f t="shared" si="24"/>
        <v xml:space="preserve"> = ,</v>
      </c>
      <c r="G638" s="3"/>
    </row>
    <row r="639" spans="1:7" hidden="1">
      <c r="A639" s="14" t="s">
        <v>340</v>
      </c>
      <c r="B639" s="17"/>
      <c r="E639" s="3" t="b">
        <f t="shared" si="23"/>
        <v>1</v>
      </c>
      <c r="F639" s="3" t="str">
        <f t="shared" si="24"/>
        <v xml:space="preserve"> = ,</v>
      </c>
      <c r="G639" s="3"/>
    </row>
    <row r="640" spans="1:7" hidden="1">
      <c r="A640" s="14" t="s">
        <v>369</v>
      </c>
      <c r="B640" s="17"/>
      <c r="E640" s="3" t="b">
        <f t="shared" si="23"/>
        <v>1</v>
      </c>
      <c r="F640" s="3" t="str">
        <f t="shared" si="24"/>
        <v xml:space="preserve"> = ,</v>
      </c>
      <c r="G640" s="3"/>
    </row>
    <row r="641" spans="1:7" hidden="1">
      <c r="A641" s="14" t="s">
        <v>524</v>
      </c>
      <c r="B641" s="17"/>
      <c r="E641" s="3" t="b">
        <f t="shared" si="23"/>
        <v>1</v>
      </c>
      <c r="F641" s="3" t="str">
        <f t="shared" si="24"/>
        <v xml:space="preserve"> = ,</v>
      </c>
      <c r="G641" s="3"/>
    </row>
    <row r="642" spans="1:7" hidden="1">
      <c r="A642" s="14" t="s">
        <v>531</v>
      </c>
      <c r="B642" s="17"/>
      <c r="E642" s="3" t="b">
        <f t="shared" si="23"/>
        <v>1</v>
      </c>
      <c r="F642" s="3" t="str">
        <f t="shared" si="24"/>
        <v xml:space="preserve"> = ,</v>
      </c>
      <c r="G642" s="3"/>
    </row>
    <row r="643" spans="1:7" hidden="1">
      <c r="A643" s="14" t="s">
        <v>622</v>
      </c>
      <c r="B643" s="17"/>
      <c r="E643" s="3" t="b">
        <f t="shared" si="23"/>
        <v>1</v>
      </c>
      <c r="F643" s="3" t="str">
        <f t="shared" si="24"/>
        <v xml:space="preserve"> = ,</v>
      </c>
      <c r="G643" s="3"/>
    </row>
    <row r="644" spans="1:7" hidden="1">
      <c r="A644" s="14" t="s">
        <v>637</v>
      </c>
      <c r="B644" s="17"/>
      <c r="E644" s="3" t="b">
        <f t="shared" si="23"/>
        <v>1</v>
      </c>
      <c r="F644" s="3" t="str">
        <f t="shared" si="24"/>
        <v xml:space="preserve"> = ,</v>
      </c>
      <c r="G644" s="3"/>
    </row>
    <row r="645" spans="1:7" hidden="1">
      <c r="A645" s="14" t="s">
        <v>695</v>
      </c>
      <c r="B645" s="17"/>
      <c r="E645" s="3" t="b">
        <f t="shared" si="23"/>
        <v>1</v>
      </c>
      <c r="F645" s="3" t="str">
        <f t="shared" si="24"/>
        <v xml:space="preserve"> = ,</v>
      </c>
      <c r="G645" s="3"/>
    </row>
    <row r="646" spans="1:7" hidden="1">
      <c r="A646" s="14" t="s">
        <v>699</v>
      </c>
      <c r="B646" s="17"/>
      <c r="E646" s="3" t="b">
        <f t="shared" si="23"/>
        <v>1</v>
      </c>
      <c r="F646" s="3" t="str">
        <f t="shared" si="24"/>
        <v xml:space="preserve"> = ,</v>
      </c>
      <c r="G646" s="3"/>
    </row>
    <row r="647" spans="1:7" hidden="1">
      <c r="A647" s="14" t="s">
        <v>704</v>
      </c>
      <c r="B647" s="17"/>
      <c r="E647" s="3" t="b">
        <f t="shared" si="23"/>
        <v>1</v>
      </c>
      <c r="F647" s="3" t="str">
        <f t="shared" si="24"/>
        <v xml:space="preserve"> = ,</v>
      </c>
      <c r="G647" s="3"/>
    </row>
    <row r="648" spans="1:7" hidden="1">
      <c r="A648" s="14" t="s">
        <v>709</v>
      </c>
      <c r="B648" s="17"/>
      <c r="E648" s="3" t="b">
        <f t="shared" si="23"/>
        <v>1</v>
      </c>
      <c r="F648" s="3" t="str">
        <f t="shared" si="24"/>
        <v xml:space="preserve"> = ,</v>
      </c>
      <c r="G648" s="3"/>
    </row>
    <row r="649" spans="1:7" hidden="1">
      <c r="A649" s="14" t="s">
        <v>714</v>
      </c>
      <c r="B649" s="17"/>
      <c r="E649" s="3" t="b">
        <f t="shared" si="23"/>
        <v>1</v>
      </c>
      <c r="F649" s="3" t="str">
        <f t="shared" si="24"/>
        <v xml:space="preserve"> = ,</v>
      </c>
      <c r="G649" s="3"/>
    </row>
    <row r="650" spans="1:7" hidden="1">
      <c r="A650" s="14" t="s">
        <v>719</v>
      </c>
      <c r="B650" s="17"/>
      <c r="E650" s="3" t="b">
        <f t="shared" si="23"/>
        <v>1</v>
      </c>
      <c r="F650" s="3" t="str">
        <f t="shared" si="24"/>
        <v xml:space="preserve"> = ,</v>
      </c>
      <c r="G650" s="3"/>
    </row>
    <row r="651" spans="1:7" hidden="1">
      <c r="A651" s="14" t="s">
        <v>642</v>
      </c>
      <c r="B651" s="17"/>
      <c r="E651" s="3" t="b">
        <f t="shared" si="23"/>
        <v>1</v>
      </c>
      <c r="F651" s="3" t="str">
        <f t="shared" si="24"/>
        <v xml:space="preserve"> = ,</v>
      </c>
      <c r="G651" s="3"/>
    </row>
    <row r="652" spans="1:7" hidden="1">
      <c r="A652" s="14" t="s">
        <v>647</v>
      </c>
      <c r="B652" s="17"/>
      <c r="E652" s="3" t="b">
        <f t="shared" si="23"/>
        <v>1</v>
      </c>
      <c r="F652" s="3" t="str">
        <f t="shared" si="24"/>
        <v xml:space="preserve"> = ,</v>
      </c>
      <c r="G652" s="3"/>
    </row>
    <row r="653" spans="1:7" hidden="1">
      <c r="A653" s="14" t="s">
        <v>652</v>
      </c>
      <c r="B653" s="17"/>
      <c r="E653" s="3" t="b">
        <f t="shared" si="23"/>
        <v>1</v>
      </c>
      <c r="F653" s="3" t="str">
        <f t="shared" si="24"/>
        <v xml:space="preserve"> = ,</v>
      </c>
      <c r="G653" s="3"/>
    </row>
    <row r="654" spans="1:7" hidden="1">
      <c r="A654" s="14" t="s">
        <v>657</v>
      </c>
      <c r="B654" s="17"/>
      <c r="E654" s="3" t="b">
        <f t="shared" si="23"/>
        <v>1</v>
      </c>
      <c r="F654" s="3" t="str">
        <f t="shared" si="24"/>
        <v xml:space="preserve"> = ,</v>
      </c>
      <c r="G654" s="3"/>
    </row>
    <row r="655" spans="1:7" hidden="1">
      <c r="A655" s="14" t="s">
        <v>662</v>
      </c>
      <c r="B655" s="17"/>
      <c r="E655" s="3" t="b">
        <f t="shared" si="23"/>
        <v>1</v>
      </c>
      <c r="F655" s="3" t="str">
        <f t="shared" si="24"/>
        <v xml:space="preserve"> = ,</v>
      </c>
      <c r="G655" s="3"/>
    </row>
    <row r="656" spans="1:7" hidden="1">
      <c r="A656" s="14" t="s">
        <v>667</v>
      </c>
      <c r="B656" s="17"/>
      <c r="E656" s="3" t="b">
        <f t="shared" si="23"/>
        <v>1</v>
      </c>
      <c r="F656" s="3" t="str">
        <f t="shared" si="24"/>
        <v xml:space="preserve"> = ,</v>
      </c>
      <c r="G656" s="3"/>
    </row>
    <row r="657" spans="1:7" hidden="1">
      <c r="A657" s="14" t="s">
        <v>678</v>
      </c>
      <c r="B657" s="17"/>
      <c r="E657" s="3" t="b">
        <f t="shared" si="23"/>
        <v>1</v>
      </c>
      <c r="F657" s="3" t="str">
        <f t="shared" si="24"/>
        <v xml:space="preserve"> = ,</v>
      </c>
      <c r="G657" s="3"/>
    </row>
    <row r="658" spans="1:7" hidden="1">
      <c r="A658" s="14" t="s">
        <v>692</v>
      </c>
      <c r="B658" s="17"/>
      <c r="E658" s="3" t="b">
        <f t="shared" si="23"/>
        <v>1</v>
      </c>
      <c r="F658" s="3" t="str">
        <f t="shared" si="24"/>
        <v xml:space="preserve"> = ,</v>
      </c>
      <c r="G658" s="3"/>
    </row>
    <row r="659" spans="1:7" hidden="1">
      <c r="A659" s="14" t="s">
        <v>623</v>
      </c>
      <c r="B659" s="17"/>
      <c r="E659" s="3" t="b">
        <f t="shared" si="23"/>
        <v>1</v>
      </c>
      <c r="F659" s="3" t="str">
        <f t="shared" si="24"/>
        <v xml:space="preserve"> = ,</v>
      </c>
      <c r="G659" s="3"/>
    </row>
    <row r="660" spans="1:7" hidden="1">
      <c r="A660" s="14" t="s">
        <v>638</v>
      </c>
      <c r="B660" s="17"/>
      <c r="E660" s="3" t="b">
        <f t="shared" si="23"/>
        <v>1</v>
      </c>
      <c r="F660" s="3" t="str">
        <f t="shared" si="24"/>
        <v xml:space="preserve"> = ,</v>
      </c>
      <c r="G660" s="3"/>
    </row>
    <row r="661" spans="1:7" hidden="1">
      <c r="A661" s="14" t="s">
        <v>114</v>
      </c>
      <c r="B661" s="17"/>
      <c r="E661" s="3" t="b">
        <f t="shared" si="23"/>
        <v>1</v>
      </c>
      <c r="F661" s="3" t="str">
        <f t="shared" si="24"/>
        <v xml:space="preserve"> = ,</v>
      </c>
      <c r="G661" s="3"/>
    </row>
    <row r="662" spans="1:7" hidden="1">
      <c r="A662" s="14" t="s">
        <v>700</v>
      </c>
      <c r="B662" s="17"/>
      <c r="E662" s="3" t="b">
        <f t="shared" si="23"/>
        <v>1</v>
      </c>
      <c r="F662" s="3" t="str">
        <f t="shared" si="24"/>
        <v xml:space="preserve"> = ,</v>
      </c>
      <c r="G662" s="3"/>
    </row>
    <row r="663" spans="1:7" hidden="1">
      <c r="A663" s="14" t="s">
        <v>705</v>
      </c>
      <c r="B663" s="17"/>
      <c r="E663" s="3" t="b">
        <f t="shared" si="23"/>
        <v>1</v>
      </c>
      <c r="F663" s="3" t="str">
        <f t="shared" si="24"/>
        <v xml:space="preserve"> = ,</v>
      </c>
      <c r="G663" s="3"/>
    </row>
    <row r="664" spans="1:7" hidden="1">
      <c r="A664" s="14" t="s">
        <v>710</v>
      </c>
      <c r="B664" s="17"/>
      <c r="E664" s="3" t="b">
        <f t="shared" si="23"/>
        <v>1</v>
      </c>
      <c r="F664" s="3" t="str">
        <f t="shared" si="24"/>
        <v xml:space="preserve"> = ,</v>
      </c>
      <c r="G664" s="3"/>
    </row>
    <row r="665" spans="1:7" hidden="1">
      <c r="A665" s="14" t="s">
        <v>715</v>
      </c>
      <c r="B665" s="17"/>
      <c r="E665" s="3" t="b">
        <f t="shared" si="23"/>
        <v>1</v>
      </c>
      <c r="F665" s="3" t="str">
        <f t="shared" si="24"/>
        <v xml:space="preserve"> = ,</v>
      </c>
      <c r="G665" s="3"/>
    </row>
    <row r="666" spans="1:7" hidden="1">
      <c r="A666" s="14" t="s">
        <v>720</v>
      </c>
      <c r="B666" s="17"/>
      <c r="E666" s="3" t="b">
        <f t="shared" si="23"/>
        <v>1</v>
      </c>
      <c r="F666" s="3" t="str">
        <f t="shared" si="24"/>
        <v xml:space="preserve"> = ,</v>
      </c>
      <c r="G666" s="3"/>
    </row>
    <row r="667" spans="1:7" hidden="1">
      <c r="A667" s="14" t="s">
        <v>643</v>
      </c>
      <c r="B667" s="17"/>
      <c r="E667" s="3" t="b">
        <f t="shared" si="23"/>
        <v>1</v>
      </c>
      <c r="F667" s="3" t="str">
        <f t="shared" si="24"/>
        <v xml:space="preserve"> = ,</v>
      </c>
      <c r="G667" s="3"/>
    </row>
    <row r="668" spans="1:7" hidden="1">
      <c r="A668" s="14" t="s">
        <v>648</v>
      </c>
      <c r="B668" s="17"/>
      <c r="E668" s="3" t="b">
        <f t="shared" si="23"/>
        <v>1</v>
      </c>
      <c r="F668" s="3" t="str">
        <f t="shared" si="24"/>
        <v xml:space="preserve"> = ,</v>
      </c>
      <c r="G668" s="3"/>
    </row>
    <row r="669" spans="1:7" hidden="1">
      <c r="A669" s="14" t="s">
        <v>653</v>
      </c>
      <c r="B669" s="17"/>
      <c r="E669" s="3" t="b">
        <f t="shared" si="23"/>
        <v>1</v>
      </c>
      <c r="F669" s="3" t="str">
        <f t="shared" si="24"/>
        <v xml:space="preserve"> = ,</v>
      </c>
      <c r="G669" s="3"/>
    </row>
    <row r="670" spans="1:7" hidden="1">
      <c r="A670" s="14" t="s">
        <v>658</v>
      </c>
      <c r="B670" s="17"/>
      <c r="E670" s="3" t="b">
        <f t="shared" si="23"/>
        <v>1</v>
      </c>
      <c r="F670" s="3" t="str">
        <f t="shared" si="24"/>
        <v xml:space="preserve"> = ,</v>
      </c>
      <c r="G670" s="3"/>
    </row>
    <row r="671" spans="1:7" hidden="1">
      <c r="A671" s="14" t="s">
        <v>663</v>
      </c>
      <c r="B671" s="17"/>
      <c r="E671" s="3" t="b">
        <f t="shared" si="23"/>
        <v>1</v>
      </c>
      <c r="F671" s="3" t="str">
        <f t="shared" si="24"/>
        <v xml:space="preserve"> = ,</v>
      </c>
      <c r="G671" s="3"/>
    </row>
    <row r="672" spans="1:7" hidden="1">
      <c r="A672" s="14" t="s">
        <v>668</v>
      </c>
      <c r="B672" s="17"/>
      <c r="E672" s="3" t="b">
        <f t="shared" si="23"/>
        <v>1</v>
      </c>
      <c r="F672" s="3" t="str">
        <f t="shared" si="24"/>
        <v xml:space="preserve"> = ,</v>
      </c>
      <c r="G672" s="3"/>
    </row>
    <row r="673" spans="1:7" hidden="1">
      <c r="A673" s="14" t="s">
        <v>679</v>
      </c>
      <c r="B673" s="17"/>
      <c r="E673" s="3" t="b">
        <f t="shared" si="23"/>
        <v>1</v>
      </c>
      <c r="F673" s="3" t="str">
        <f t="shared" si="24"/>
        <v xml:space="preserve"> = ,</v>
      </c>
      <c r="G673" s="3"/>
    </row>
    <row r="674" spans="1:7" hidden="1">
      <c r="A674" s="14" t="s">
        <v>693</v>
      </c>
      <c r="B674" s="17"/>
      <c r="E674" s="3" t="b">
        <f t="shared" si="23"/>
        <v>1</v>
      </c>
      <c r="F674" s="3" t="str">
        <f t="shared" si="24"/>
        <v xml:space="preserve"> = ,</v>
      </c>
      <c r="G674" s="3"/>
    </row>
    <row r="675" spans="1:7" hidden="1">
      <c r="A675" s="14" t="s">
        <v>621</v>
      </c>
      <c r="B675" s="17"/>
      <c r="E675" s="3" t="b">
        <f t="shared" si="23"/>
        <v>1</v>
      </c>
      <c r="F675" s="3" t="str">
        <f t="shared" si="24"/>
        <v xml:space="preserve"> = ,</v>
      </c>
      <c r="G675" s="3"/>
    </row>
    <row r="676" spans="1:7" hidden="1">
      <c r="A676" s="14" t="s">
        <v>636</v>
      </c>
      <c r="B676" s="17"/>
      <c r="E676" s="3" t="b">
        <f t="shared" si="23"/>
        <v>1</v>
      </c>
      <c r="F676" s="3" t="str">
        <f t="shared" si="24"/>
        <v xml:space="preserve"> = ,</v>
      </c>
      <c r="G676" s="3"/>
    </row>
    <row r="677" spans="1:7" hidden="1">
      <c r="A677" s="14" t="s">
        <v>641</v>
      </c>
      <c r="B677" s="17"/>
      <c r="E677" s="3" t="b">
        <f t="shared" si="23"/>
        <v>1</v>
      </c>
      <c r="F677" s="3" t="str">
        <f t="shared" si="24"/>
        <v xml:space="preserve"> = ,</v>
      </c>
      <c r="G677" s="3"/>
    </row>
    <row r="678" spans="1:7" hidden="1">
      <c r="A678" s="14" t="s">
        <v>646</v>
      </c>
      <c r="B678" s="17"/>
      <c r="E678" s="3" t="b">
        <f t="shared" ref="E678:E741" si="25">ISERROR(VLOOKUP(C677,$A$2:$A$1012,1,0))</f>
        <v>1</v>
      </c>
      <c r="F678" s="3" t="str">
        <f t="shared" si="24"/>
        <v xml:space="preserve"> = ,</v>
      </c>
      <c r="G678" s="3"/>
    </row>
    <row r="679" spans="1:7" hidden="1">
      <c r="A679" s="14" t="s">
        <v>651</v>
      </c>
      <c r="B679" s="17"/>
      <c r="E679" s="3" t="b">
        <f t="shared" si="25"/>
        <v>1</v>
      </c>
      <c r="F679" s="3" t="str">
        <f t="shared" si="24"/>
        <v xml:space="preserve"> = ,</v>
      </c>
      <c r="G679" s="3"/>
    </row>
    <row r="680" spans="1:7" hidden="1">
      <c r="A680" s="14" t="s">
        <v>656</v>
      </c>
      <c r="B680" s="17"/>
      <c r="E680" s="3" t="b">
        <f t="shared" si="25"/>
        <v>1</v>
      </c>
      <c r="F680" s="3" t="str">
        <f t="shared" si="24"/>
        <v xml:space="preserve"> = ,</v>
      </c>
      <c r="G680" s="3"/>
    </row>
    <row r="681" spans="1:7" hidden="1">
      <c r="A681" s="14" t="s">
        <v>661</v>
      </c>
      <c r="B681" s="17"/>
      <c r="E681" s="3" t="b">
        <f t="shared" si="25"/>
        <v>1</v>
      </c>
      <c r="F681" s="3" t="str">
        <f t="shared" si="24"/>
        <v xml:space="preserve"> = ,</v>
      </c>
      <c r="G681" s="3"/>
    </row>
    <row r="682" spans="1:7" hidden="1">
      <c r="A682" s="14" t="s">
        <v>666</v>
      </c>
      <c r="B682" s="17"/>
      <c r="E682" s="3" t="b">
        <f t="shared" si="25"/>
        <v>1</v>
      </c>
      <c r="F682" s="3" t="str">
        <f t="shared" si="24"/>
        <v xml:space="preserve"> = ,</v>
      </c>
      <c r="G682" s="3"/>
    </row>
    <row r="683" spans="1:7" hidden="1">
      <c r="A683" s="14" t="s">
        <v>677</v>
      </c>
      <c r="B683" s="17"/>
      <c r="E683" s="3" t="b">
        <f t="shared" si="25"/>
        <v>1</v>
      </c>
      <c r="F683" s="3" t="str">
        <f t="shared" si="24"/>
        <v xml:space="preserve"> = ,</v>
      </c>
      <c r="G683" s="3"/>
    </row>
    <row r="684" spans="1:7" hidden="1">
      <c r="A684" s="14" t="s">
        <v>691</v>
      </c>
      <c r="B684" s="17"/>
      <c r="E684" s="3" t="b">
        <f t="shared" si="25"/>
        <v>1</v>
      </c>
      <c r="F684" s="3" t="str">
        <f t="shared" si="24"/>
        <v xml:space="preserve"> = ,</v>
      </c>
      <c r="G684" s="3"/>
    </row>
    <row r="685" spans="1:7" hidden="1">
      <c r="A685" s="14" t="s">
        <v>694</v>
      </c>
      <c r="B685" s="17"/>
      <c r="E685" s="3" t="b">
        <f t="shared" si="25"/>
        <v>1</v>
      </c>
      <c r="F685" s="3" t="str">
        <f t="shared" ref="F685:F727" si="26">_xlfn.CONCAT(D683," = ",C685,",")</f>
        <v xml:space="preserve"> = ,</v>
      </c>
      <c r="G685" s="3"/>
    </row>
    <row r="686" spans="1:7" hidden="1">
      <c r="A686" s="14" t="s">
        <v>698</v>
      </c>
      <c r="B686" s="17"/>
      <c r="E686" s="3" t="b">
        <f t="shared" si="25"/>
        <v>1</v>
      </c>
      <c r="F686" s="3" t="str">
        <f t="shared" si="26"/>
        <v xml:space="preserve"> = ,</v>
      </c>
      <c r="G686" s="3"/>
    </row>
    <row r="687" spans="1:7" hidden="1">
      <c r="A687" s="14" t="s">
        <v>703</v>
      </c>
      <c r="B687" s="17"/>
      <c r="E687" s="3" t="b">
        <f t="shared" si="25"/>
        <v>1</v>
      </c>
      <c r="F687" s="3" t="str">
        <f t="shared" si="26"/>
        <v xml:space="preserve"> = ,</v>
      </c>
      <c r="G687" s="3"/>
    </row>
    <row r="688" spans="1:7" hidden="1">
      <c r="A688" s="14" t="s">
        <v>708</v>
      </c>
      <c r="B688" s="17"/>
      <c r="E688" s="3" t="b">
        <f t="shared" si="25"/>
        <v>1</v>
      </c>
      <c r="F688" s="3" t="str">
        <f t="shared" si="26"/>
        <v xml:space="preserve"> = ,</v>
      </c>
      <c r="G688" s="3"/>
    </row>
    <row r="689" spans="1:7" hidden="1">
      <c r="A689" s="14" t="s">
        <v>713</v>
      </c>
      <c r="B689" s="17"/>
      <c r="E689" s="3" t="b">
        <f t="shared" si="25"/>
        <v>1</v>
      </c>
      <c r="F689" s="3" t="str">
        <f t="shared" si="26"/>
        <v xml:space="preserve"> = ,</v>
      </c>
      <c r="G689" s="3"/>
    </row>
    <row r="690" spans="1:7" hidden="1">
      <c r="A690" s="14" t="s">
        <v>718</v>
      </c>
      <c r="B690" s="17"/>
      <c r="E690" s="3" t="b">
        <f t="shared" si="25"/>
        <v>1</v>
      </c>
      <c r="F690" s="3" t="str">
        <f t="shared" si="26"/>
        <v xml:space="preserve"> = ,</v>
      </c>
      <c r="G690" s="3"/>
    </row>
    <row r="691" spans="1:7" hidden="1">
      <c r="A691" s="14" t="s">
        <v>562</v>
      </c>
      <c r="B691" s="17"/>
      <c r="E691" s="3" t="b">
        <f t="shared" si="25"/>
        <v>1</v>
      </c>
      <c r="F691" s="3" t="str">
        <f t="shared" si="26"/>
        <v xml:space="preserve"> = ,</v>
      </c>
      <c r="G691" s="3"/>
    </row>
    <row r="692" spans="1:7" hidden="1">
      <c r="A692" s="14" t="s">
        <v>555</v>
      </c>
      <c r="B692" s="17"/>
      <c r="E692" s="3" t="b">
        <f t="shared" si="25"/>
        <v>1</v>
      </c>
      <c r="F692" s="3" t="str">
        <f t="shared" si="26"/>
        <v xml:space="preserve"> = ,</v>
      </c>
      <c r="G692" s="3"/>
    </row>
    <row r="693" spans="1:7" hidden="1">
      <c r="A693" s="14" t="s">
        <v>544</v>
      </c>
      <c r="B693" s="17"/>
      <c r="E693" s="3" t="b">
        <f t="shared" si="25"/>
        <v>1</v>
      </c>
      <c r="F693" s="3" t="str">
        <f t="shared" si="26"/>
        <v xml:space="preserve"> = ,</v>
      </c>
      <c r="G693" s="3"/>
    </row>
    <row r="694" spans="1:7" hidden="1">
      <c r="A694" s="14" t="s">
        <v>341</v>
      </c>
      <c r="B694" s="17"/>
      <c r="E694" s="3" t="b">
        <f t="shared" si="25"/>
        <v>1</v>
      </c>
      <c r="F694" s="3" t="str">
        <f t="shared" si="26"/>
        <v xml:space="preserve"> = ,</v>
      </c>
      <c r="G694" s="3"/>
    </row>
    <row r="695" spans="1:7" hidden="1">
      <c r="A695" s="14" t="s">
        <v>370</v>
      </c>
      <c r="B695" s="17"/>
      <c r="E695" s="3" t="b">
        <f t="shared" si="25"/>
        <v>1</v>
      </c>
      <c r="F695" s="3" t="str">
        <f t="shared" si="26"/>
        <v xml:space="preserve"> = ,</v>
      </c>
      <c r="G695" s="3"/>
    </row>
    <row r="696" spans="1:7" hidden="1">
      <c r="A696" s="14" t="s">
        <v>452</v>
      </c>
      <c r="B696" s="17"/>
      <c r="E696" s="3" t="b">
        <f t="shared" si="25"/>
        <v>1</v>
      </c>
      <c r="F696" s="3" t="str">
        <f t="shared" si="26"/>
        <v xml:space="preserve"> = ,</v>
      </c>
      <c r="G696" s="3"/>
    </row>
    <row r="697" spans="1:7" hidden="1">
      <c r="A697" s="14" t="s">
        <v>502</v>
      </c>
      <c r="B697" s="17"/>
      <c r="E697" s="3" t="b">
        <f t="shared" si="25"/>
        <v>1</v>
      </c>
      <c r="F697" s="3" t="str">
        <f t="shared" si="26"/>
        <v xml:space="preserve"> = ,</v>
      </c>
      <c r="G697" s="3"/>
    </row>
    <row r="698" spans="1:7" hidden="1">
      <c r="A698" s="14" t="s">
        <v>386</v>
      </c>
      <c r="B698" s="17"/>
      <c r="E698" s="3" t="b">
        <f t="shared" si="25"/>
        <v>1</v>
      </c>
      <c r="F698" s="3" t="str">
        <f t="shared" si="26"/>
        <v xml:space="preserve"> = ,</v>
      </c>
      <c r="G698" s="3"/>
    </row>
    <row r="699" spans="1:7" hidden="1">
      <c r="A699" s="14" t="s">
        <v>342</v>
      </c>
      <c r="B699" s="17"/>
      <c r="E699" s="3" t="b">
        <f t="shared" si="25"/>
        <v>1</v>
      </c>
      <c r="F699" s="3" t="str">
        <f t="shared" si="26"/>
        <v xml:space="preserve"> = ,</v>
      </c>
      <c r="G699" s="3"/>
    </row>
    <row r="700" spans="1:7" hidden="1">
      <c r="A700" s="14" t="s">
        <v>371</v>
      </c>
      <c r="B700" s="17"/>
      <c r="E700" s="3" t="b">
        <f t="shared" si="25"/>
        <v>1</v>
      </c>
      <c r="F700" s="3" t="str">
        <f t="shared" si="26"/>
        <v xml:space="preserve"> = ,</v>
      </c>
      <c r="G700" s="3"/>
    </row>
    <row r="701" spans="1:7" hidden="1">
      <c r="A701" s="14" t="s">
        <v>422</v>
      </c>
      <c r="B701" s="17"/>
      <c r="E701" s="3" t="b">
        <f t="shared" si="25"/>
        <v>1</v>
      </c>
      <c r="F701" s="3" t="str">
        <f t="shared" si="26"/>
        <v xml:space="preserve"> = ,</v>
      </c>
      <c r="G701" s="3"/>
    </row>
    <row r="702" spans="1:7" hidden="1">
      <c r="A702" s="14" t="s">
        <v>523</v>
      </c>
      <c r="B702" s="17"/>
      <c r="E702" s="3" t="b">
        <f t="shared" si="25"/>
        <v>1</v>
      </c>
      <c r="F702" s="3" t="str">
        <f t="shared" si="26"/>
        <v xml:space="preserve"> = ,</v>
      </c>
      <c r="G702" s="3"/>
    </row>
    <row r="703" spans="1:7" hidden="1">
      <c r="A703" s="14" t="s">
        <v>626</v>
      </c>
      <c r="B703" s="17"/>
      <c r="E703" s="3" t="b">
        <f t="shared" si="25"/>
        <v>1</v>
      </c>
      <c r="F703" s="3" t="str">
        <f t="shared" si="26"/>
        <v xml:space="preserve"> = ,</v>
      </c>
      <c r="G703" s="3"/>
    </row>
    <row r="704" spans="1:7" hidden="1">
      <c r="A704" s="14" t="s">
        <v>682</v>
      </c>
      <c r="B704" s="17"/>
      <c r="E704" s="3" t="b">
        <f t="shared" si="25"/>
        <v>1</v>
      </c>
      <c r="F704" s="3" t="str">
        <f t="shared" si="26"/>
        <v xml:space="preserve"> = ,</v>
      </c>
      <c r="G704" s="3"/>
    </row>
    <row r="705" spans="1:7" hidden="1">
      <c r="A705" s="14" t="s">
        <v>428</v>
      </c>
      <c r="B705" s="17"/>
      <c r="E705" s="3" t="b">
        <f t="shared" si="25"/>
        <v>1</v>
      </c>
      <c r="F705" s="3" t="str">
        <f t="shared" si="26"/>
        <v xml:space="preserve"> = ,</v>
      </c>
      <c r="G705" s="3"/>
    </row>
    <row r="706" spans="1:7" hidden="1">
      <c r="A706" s="14" t="s">
        <v>630</v>
      </c>
      <c r="B706" s="17"/>
      <c r="E706" s="3" t="b">
        <f t="shared" si="25"/>
        <v>1</v>
      </c>
      <c r="F706" s="3" t="str">
        <f t="shared" si="26"/>
        <v xml:space="preserve"> = ,</v>
      </c>
      <c r="G706" s="3"/>
    </row>
    <row r="707" spans="1:7" hidden="1">
      <c r="A707" s="14" t="s">
        <v>686</v>
      </c>
      <c r="B707" s="17"/>
      <c r="E707" s="3" t="b">
        <f t="shared" si="25"/>
        <v>1</v>
      </c>
      <c r="F707" s="3" t="str">
        <f t="shared" si="26"/>
        <v xml:space="preserve"> = ,</v>
      </c>
      <c r="G707" s="3"/>
    </row>
    <row r="708" spans="1:7" hidden="1">
      <c r="A708" s="14" t="s">
        <v>322</v>
      </c>
      <c r="B708" s="17"/>
      <c r="E708" s="3" t="b">
        <f t="shared" si="25"/>
        <v>1</v>
      </c>
      <c r="F708" s="3" t="str">
        <f t="shared" si="26"/>
        <v xml:space="preserve"> = ,</v>
      </c>
      <c r="G708" s="3"/>
    </row>
    <row r="709" spans="1:7" hidden="1">
      <c r="A709" s="14" t="s">
        <v>343</v>
      </c>
      <c r="B709" s="17"/>
      <c r="E709" s="3" t="b">
        <f t="shared" si="25"/>
        <v>1</v>
      </c>
      <c r="F709" s="3" t="str">
        <f t="shared" si="26"/>
        <v xml:space="preserve"> = ,</v>
      </c>
      <c r="G709" s="3"/>
    </row>
    <row r="710" spans="1:7" hidden="1">
      <c r="A710" s="14" t="s">
        <v>372</v>
      </c>
      <c r="B710" s="17"/>
      <c r="E710" s="3" t="b">
        <f t="shared" si="25"/>
        <v>1</v>
      </c>
      <c r="F710" s="3" t="str">
        <f t="shared" si="26"/>
        <v xml:space="preserve"> = ,</v>
      </c>
      <c r="G710" s="3"/>
    </row>
    <row r="711" spans="1:7" hidden="1">
      <c r="A711" s="14" t="s">
        <v>398</v>
      </c>
      <c r="B711" s="17"/>
      <c r="E711" s="3" t="b">
        <f t="shared" si="25"/>
        <v>1</v>
      </c>
      <c r="F711" s="3" t="str">
        <f t="shared" si="26"/>
        <v xml:space="preserve"> = ,</v>
      </c>
      <c r="G711" s="3"/>
    </row>
    <row r="712" spans="1:7" hidden="1">
      <c r="A712" s="14" t="s">
        <v>417</v>
      </c>
      <c r="B712" s="17"/>
      <c r="E712" s="3" t="b">
        <f t="shared" si="25"/>
        <v>1</v>
      </c>
      <c r="F712" s="3" t="str">
        <f t="shared" si="26"/>
        <v xml:space="preserve"> = ,</v>
      </c>
      <c r="G712" s="3"/>
    </row>
    <row r="713" spans="1:7" hidden="1">
      <c r="A713" s="14" t="s">
        <v>387</v>
      </c>
      <c r="B713" s="17"/>
      <c r="E713" s="3" t="b">
        <f t="shared" si="25"/>
        <v>1</v>
      </c>
      <c r="F713" s="3" t="str">
        <f t="shared" si="26"/>
        <v xml:space="preserve"> = ,</v>
      </c>
      <c r="G713" s="3"/>
    </row>
    <row r="714" spans="1:7" hidden="1">
      <c r="A714" s="14" t="s">
        <v>501</v>
      </c>
      <c r="B714" s="17"/>
      <c r="E714" s="3" t="b">
        <f t="shared" si="25"/>
        <v>1</v>
      </c>
      <c r="F714" s="3" t="str">
        <f t="shared" si="26"/>
        <v xml:space="preserve"> = ,</v>
      </c>
      <c r="G714" s="3"/>
    </row>
    <row r="715" spans="1:7" hidden="1">
      <c r="A715" s="3" t="s">
        <v>18</v>
      </c>
      <c r="B715" s="11"/>
      <c r="E715" s="3" t="b">
        <f t="shared" si="25"/>
        <v>1</v>
      </c>
      <c r="F715" s="3" t="str">
        <f t="shared" si="26"/>
        <v xml:space="preserve"> = ,</v>
      </c>
      <c r="G715" s="3"/>
    </row>
    <row r="716" spans="1:7" hidden="1">
      <c r="A716" s="14" t="s">
        <v>409</v>
      </c>
      <c r="B716" s="17"/>
      <c r="E716" s="3" t="b">
        <f t="shared" si="25"/>
        <v>1</v>
      </c>
      <c r="F716" s="3" t="str">
        <f t="shared" si="26"/>
        <v xml:space="preserve"> = ,</v>
      </c>
      <c r="G716" s="3"/>
    </row>
    <row r="717" spans="1:7" hidden="1">
      <c r="A717" s="14" t="s">
        <v>344</v>
      </c>
      <c r="B717" s="17"/>
      <c r="E717" s="3" t="b">
        <f t="shared" si="25"/>
        <v>1</v>
      </c>
      <c r="F717" s="3" t="str">
        <f t="shared" si="26"/>
        <v xml:space="preserve"> = ,</v>
      </c>
      <c r="G717" s="3"/>
    </row>
    <row r="718" spans="1:7" hidden="1">
      <c r="A718" s="14" t="s">
        <v>373</v>
      </c>
      <c r="B718" s="17"/>
      <c r="E718" s="3" t="b">
        <f t="shared" si="25"/>
        <v>1</v>
      </c>
      <c r="F718" s="3" t="str">
        <f t="shared" si="26"/>
        <v xml:space="preserve"> = ,</v>
      </c>
      <c r="G718" s="3"/>
    </row>
    <row r="719" spans="1:7" hidden="1">
      <c r="A719" s="3" t="s">
        <v>133</v>
      </c>
      <c r="B719" s="11"/>
      <c r="E719" s="3" t="b">
        <f t="shared" si="25"/>
        <v>1</v>
      </c>
      <c r="F719" s="3" t="str">
        <f t="shared" si="26"/>
        <v xml:space="preserve"> = ,</v>
      </c>
      <c r="G719" s="3"/>
    </row>
    <row r="720" spans="1:7" hidden="1">
      <c r="A720" s="14" t="s">
        <v>431</v>
      </c>
      <c r="B720" s="17"/>
      <c r="E720" s="3" t="b">
        <f t="shared" si="25"/>
        <v>1</v>
      </c>
      <c r="F720" s="3" t="str">
        <f t="shared" si="26"/>
        <v xml:space="preserve"> = ,</v>
      </c>
      <c r="G720" s="3"/>
    </row>
    <row r="721" spans="1:7" hidden="1">
      <c r="A721" s="14" t="s">
        <v>505</v>
      </c>
      <c r="B721" s="17"/>
      <c r="E721" s="3" t="b">
        <f t="shared" si="25"/>
        <v>1</v>
      </c>
      <c r="F721" s="3" t="str">
        <f t="shared" si="26"/>
        <v xml:space="preserve"> = ,</v>
      </c>
      <c r="G721" s="3"/>
    </row>
    <row r="722" spans="1:7" hidden="1">
      <c r="A722" s="14" t="s">
        <v>498</v>
      </c>
      <c r="B722" s="17"/>
      <c r="E722" s="3" t="b">
        <f t="shared" si="25"/>
        <v>1</v>
      </c>
      <c r="F722" s="3" t="str">
        <f t="shared" si="26"/>
        <v xml:space="preserve"> = ,</v>
      </c>
      <c r="G722" s="3"/>
    </row>
    <row r="723" spans="1:7" hidden="1">
      <c r="A723" s="14" t="s">
        <v>620</v>
      </c>
      <c r="B723" s="17"/>
      <c r="E723" s="3" t="b">
        <f t="shared" si="25"/>
        <v>1</v>
      </c>
      <c r="F723" s="3" t="str">
        <f t="shared" si="26"/>
        <v xml:space="preserve"> = ,</v>
      </c>
      <c r="G723" s="3"/>
    </row>
    <row r="724" spans="1:7" hidden="1">
      <c r="A724" s="14" t="s">
        <v>635</v>
      </c>
      <c r="B724" s="17"/>
      <c r="E724" s="3" t="b">
        <f t="shared" si="25"/>
        <v>1</v>
      </c>
      <c r="F724" s="3" t="str">
        <f t="shared" si="26"/>
        <v xml:space="preserve"> = ,</v>
      </c>
      <c r="G724" s="3"/>
    </row>
    <row r="725" spans="1:7" hidden="1">
      <c r="A725" s="14" t="s">
        <v>640</v>
      </c>
      <c r="B725" s="17"/>
      <c r="E725" s="3" t="b">
        <f t="shared" si="25"/>
        <v>1</v>
      </c>
      <c r="F725" s="3" t="str">
        <f t="shared" si="26"/>
        <v xml:space="preserve"> = ,</v>
      </c>
      <c r="G725" s="3"/>
    </row>
    <row r="726" spans="1:7" hidden="1">
      <c r="A726" s="14" t="s">
        <v>645</v>
      </c>
      <c r="B726" s="17"/>
      <c r="E726" s="3" t="b">
        <f t="shared" si="25"/>
        <v>1</v>
      </c>
      <c r="F726" s="3" t="str">
        <f t="shared" si="26"/>
        <v xml:space="preserve"> = ,</v>
      </c>
      <c r="G726" s="3"/>
    </row>
    <row r="727" spans="1:7" hidden="1">
      <c r="A727" s="14" t="s">
        <v>650</v>
      </c>
      <c r="B727" s="17"/>
      <c r="E727" s="3" t="b">
        <f t="shared" si="25"/>
        <v>1</v>
      </c>
      <c r="F727" s="3" t="str">
        <f t="shared" si="26"/>
        <v xml:space="preserve"> = ,</v>
      </c>
      <c r="G727" s="3"/>
    </row>
    <row r="728" spans="1:7" hidden="1">
      <c r="A728" s="14" t="s">
        <v>655</v>
      </c>
      <c r="B728" s="17"/>
      <c r="E728" s="3" t="b">
        <f t="shared" si="25"/>
        <v>1</v>
      </c>
      <c r="F728" s="3" t="str">
        <f>_xlfn.CONCAT(D520," = ",C728,",")</f>
        <v xml:space="preserve"> = ,</v>
      </c>
      <c r="G728" s="3"/>
    </row>
    <row r="729" spans="1:7" hidden="1">
      <c r="A729" s="14" t="s">
        <v>660</v>
      </c>
      <c r="B729" s="17"/>
      <c r="E729" s="3" t="b">
        <f t="shared" si="25"/>
        <v>1</v>
      </c>
      <c r="F729" s="3" t="str">
        <f>_xlfn.CONCAT(D521," = ",C729,",")</f>
        <v xml:space="preserve"> = ,</v>
      </c>
      <c r="G729" s="3"/>
    </row>
    <row r="730" spans="1:7" hidden="1">
      <c r="A730" s="14" t="s">
        <v>665</v>
      </c>
      <c r="B730" s="17"/>
      <c r="E730" s="3" t="b">
        <f t="shared" si="25"/>
        <v>1</v>
      </c>
      <c r="F730" s="3" t="str">
        <f>_xlfn.CONCAT(D522," = ",C730,",")</f>
        <v xml:space="preserve"> = ,</v>
      </c>
      <c r="G730" s="3"/>
    </row>
    <row r="731" spans="1:7" hidden="1">
      <c r="A731" s="14" t="s">
        <v>406</v>
      </c>
      <c r="B731" s="17"/>
      <c r="E731" s="3" t="b">
        <f t="shared" si="25"/>
        <v>1</v>
      </c>
      <c r="F731" s="3" t="str">
        <f>_xlfn.CONCAT(D638," = ",C731,",")</f>
        <v xml:space="preserve"> = ,</v>
      </c>
      <c r="G731" s="3"/>
    </row>
    <row r="732" spans="1:7" hidden="1">
      <c r="A732" s="14" t="s">
        <v>598</v>
      </c>
      <c r="B732" s="17"/>
      <c r="E732" s="3" t="b">
        <f t="shared" si="25"/>
        <v>1</v>
      </c>
      <c r="F732" s="3" t="str">
        <f>_xlfn.CONCAT(D524," = ",C732,",")</f>
        <v xml:space="preserve"> = ,</v>
      </c>
      <c r="G732" s="3"/>
    </row>
    <row r="733" spans="1:7" hidden="1">
      <c r="A733" s="14" t="s">
        <v>610</v>
      </c>
      <c r="B733" s="17"/>
      <c r="E733" s="3" t="b">
        <f t="shared" si="25"/>
        <v>1</v>
      </c>
      <c r="F733" s="3" t="str">
        <f>_xlfn.CONCAT(D525," = ",C733,",")</f>
        <v xml:space="preserve"> = ,</v>
      </c>
      <c r="G733" s="3"/>
    </row>
    <row r="734" spans="1:7" hidden="1">
      <c r="A734" s="3" t="s">
        <v>11</v>
      </c>
      <c r="B734" s="11"/>
      <c r="E734" s="3" t="b">
        <f t="shared" si="25"/>
        <v>1</v>
      </c>
      <c r="F734" s="3" t="str">
        <f>_xlfn.CONCAT(D526," = ",C734,",")</f>
        <v xml:space="preserve"> = ,</v>
      </c>
      <c r="G734" s="3"/>
    </row>
    <row r="735" spans="1:7" hidden="1">
      <c r="A735" s="14" t="s">
        <v>384</v>
      </c>
      <c r="B735" s="17"/>
      <c r="E735" s="3" t="b">
        <f t="shared" si="25"/>
        <v>1</v>
      </c>
      <c r="F735" s="3" t="str">
        <f>_xlfn.CONCAT(D642," = ",C735,",")</f>
        <v xml:space="preserve"> = ,</v>
      </c>
      <c r="G735" s="3"/>
    </row>
    <row r="736" spans="1:7" hidden="1">
      <c r="A736" s="14" t="s">
        <v>418</v>
      </c>
      <c r="B736" s="17"/>
      <c r="E736" s="3" t="b">
        <f t="shared" si="25"/>
        <v>1</v>
      </c>
      <c r="F736" s="3" t="str">
        <f>_xlfn.CONCAT(D643," = ",C736,",")</f>
        <v xml:space="preserve"> = ,</v>
      </c>
      <c r="G736" s="3"/>
    </row>
    <row r="737" spans="1:7" hidden="1">
      <c r="A737" s="14" t="s">
        <v>571</v>
      </c>
      <c r="B737" s="17"/>
      <c r="E737" s="3" t="b">
        <f t="shared" si="25"/>
        <v>1</v>
      </c>
      <c r="F737" s="3" t="str">
        <f>_xlfn.CONCAT(D529," = ",C737,",")</f>
        <v xml:space="preserve"> = ,</v>
      </c>
      <c r="G737" s="3"/>
    </row>
    <row r="738" spans="1:7" hidden="1">
      <c r="A738" s="14" t="s">
        <v>345</v>
      </c>
      <c r="B738" s="17"/>
      <c r="E738" s="3" t="b">
        <f t="shared" si="25"/>
        <v>1</v>
      </c>
      <c r="F738" s="3" t="str">
        <f>_xlfn.CONCAT(D645," = ",C738,",")</f>
        <v xml:space="preserve"> = ,</v>
      </c>
      <c r="G738" s="3"/>
    </row>
    <row r="739" spans="1:7" hidden="1">
      <c r="A739" s="14" t="s">
        <v>374</v>
      </c>
      <c r="B739" s="17"/>
      <c r="E739" s="3" t="b">
        <f t="shared" si="25"/>
        <v>1</v>
      </c>
      <c r="F739" s="3" t="str">
        <f>_xlfn.CONCAT(D646," = ",C739,",")</f>
        <v xml:space="preserve"> = ,</v>
      </c>
      <c r="G739" s="3"/>
    </row>
    <row r="740" spans="1:7" hidden="1">
      <c r="A740" s="14" t="s">
        <v>346</v>
      </c>
      <c r="B740" s="17"/>
      <c r="E740" s="3" t="b">
        <f t="shared" si="25"/>
        <v>1</v>
      </c>
      <c r="F740" s="3" t="str">
        <f>_xlfn.CONCAT(D647," = ",C740,",")</f>
        <v xml:space="preserve"> = ,</v>
      </c>
      <c r="G740" s="3"/>
    </row>
    <row r="741" spans="1:7" hidden="1">
      <c r="A741" s="14" t="s">
        <v>375</v>
      </c>
      <c r="B741" s="17"/>
      <c r="E741" s="3" t="b">
        <f t="shared" si="25"/>
        <v>1</v>
      </c>
      <c r="F741" s="3" t="str">
        <f>_xlfn.CONCAT(D648," = ",C741,",")</f>
        <v xml:space="preserve"> = ,</v>
      </c>
      <c r="G741" s="3"/>
    </row>
    <row r="742" spans="1:7" hidden="1">
      <c r="A742" s="14" t="s">
        <v>519</v>
      </c>
      <c r="B742" s="17"/>
      <c r="E742" s="3" t="b">
        <f t="shared" ref="E742:E766" si="27">ISERROR(VLOOKUP(C741,$A$2:$A$1012,1,0))</f>
        <v>1</v>
      </c>
      <c r="F742" s="3" t="str">
        <f t="shared" ref="F742:F753" si="28">_xlfn.CONCAT(D534," = ",C742,",")</f>
        <v xml:space="preserve"> = ,</v>
      </c>
      <c r="G742" s="3"/>
    </row>
    <row r="743" spans="1:7" hidden="1">
      <c r="A743" s="14" t="s">
        <v>676</v>
      </c>
      <c r="B743" s="17"/>
      <c r="E743" s="3" t="b">
        <f t="shared" si="27"/>
        <v>1</v>
      </c>
      <c r="F743" s="3" t="str">
        <f t="shared" si="28"/>
        <v xml:space="preserve"> = ,</v>
      </c>
      <c r="G743" s="3"/>
    </row>
    <row r="744" spans="1:7" hidden="1">
      <c r="A744" s="14" t="s">
        <v>690</v>
      </c>
      <c r="B744" s="17"/>
      <c r="E744" s="3" t="b">
        <f t="shared" si="27"/>
        <v>1</v>
      </c>
      <c r="F744" s="3" t="str">
        <f t="shared" si="28"/>
        <v xml:space="preserve"> = ,</v>
      </c>
      <c r="G744" s="3"/>
    </row>
    <row r="745" spans="1:7" hidden="1">
      <c r="A745" s="14" t="s">
        <v>46</v>
      </c>
      <c r="B745" s="17"/>
      <c r="E745" s="3" t="b">
        <f t="shared" si="27"/>
        <v>1</v>
      </c>
      <c r="F745" s="3" t="str">
        <f t="shared" si="28"/>
        <v xml:space="preserve"> = ,</v>
      </c>
      <c r="G745" s="3"/>
    </row>
    <row r="746" spans="1:7" hidden="1">
      <c r="A746" s="14" t="s">
        <v>697</v>
      </c>
      <c r="B746" s="17"/>
      <c r="E746" s="3" t="b">
        <f t="shared" si="27"/>
        <v>1</v>
      </c>
      <c r="F746" s="3" t="str">
        <f t="shared" si="28"/>
        <v xml:space="preserve"> = ,</v>
      </c>
      <c r="G746" s="3"/>
    </row>
    <row r="747" spans="1:7" hidden="1">
      <c r="A747" s="14" t="s">
        <v>702</v>
      </c>
      <c r="B747" s="17"/>
      <c r="E747" s="3" t="b">
        <f t="shared" si="27"/>
        <v>1</v>
      </c>
      <c r="F747" s="3" t="str">
        <f t="shared" si="28"/>
        <v xml:space="preserve"> = ,</v>
      </c>
      <c r="G747" s="3"/>
    </row>
    <row r="748" spans="1:7" hidden="1">
      <c r="A748" s="14" t="s">
        <v>707</v>
      </c>
      <c r="B748" s="17"/>
      <c r="E748" s="3" t="b">
        <f t="shared" si="27"/>
        <v>1</v>
      </c>
      <c r="F748" s="3" t="str">
        <f t="shared" si="28"/>
        <v xml:space="preserve"> = ,</v>
      </c>
      <c r="G748" s="3"/>
    </row>
    <row r="749" spans="1:7" hidden="1">
      <c r="A749" s="14" t="s">
        <v>712</v>
      </c>
      <c r="B749" s="17"/>
      <c r="E749" s="3" t="b">
        <f t="shared" si="27"/>
        <v>1</v>
      </c>
      <c r="F749" s="3" t="str">
        <f t="shared" si="28"/>
        <v xml:space="preserve"> = ,</v>
      </c>
      <c r="G749" s="3"/>
    </row>
    <row r="750" spans="1:7" hidden="1">
      <c r="A750" s="14" t="s">
        <v>717</v>
      </c>
      <c r="B750" s="17"/>
      <c r="E750" s="3" t="b">
        <f t="shared" si="27"/>
        <v>1</v>
      </c>
      <c r="F750" s="3" t="str">
        <f t="shared" si="28"/>
        <v xml:space="preserve"> = ,</v>
      </c>
      <c r="G750" s="3"/>
    </row>
    <row r="751" spans="1:7" hidden="1">
      <c r="A751" s="14" t="s">
        <v>564</v>
      </c>
      <c r="B751" s="17"/>
      <c r="E751" s="3" t="b">
        <f t="shared" si="27"/>
        <v>1</v>
      </c>
      <c r="F751" s="3" t="str">
        <f t="shared" si="28"/>
        <v xml:space="preserve"> = ,</v>
      </c>
      <c r="G751" s="3"/>
    </row>
    <row r="752" spans="1:7" hidden="1">
      <c r="A752" s="14" t="s">
        <v>575</v>
      </c>
      <c r="B752" s="17"/>
      <c r="E752" s="3" t="b">
        <f t="shared" si="27"/>
        <v>1</v>
      </c>
      <c r="F752" s="3" t="str">
        <f t="shared" si="28"/>
        <v xml:space="preserve"> = ,</v>
      </c>
      <c r="G752" s="3"/>
    </row>
    <row r="753" spans="1:7" hidden="1">
      <c r="A753" s="14" t="s">
        <v>566</v>
      </c>
      <c r="B753" s="17"/>
      <c r="E753" s="3" t="b">
        <f t="shared" si="27"/>
        <v>1</v>
      </c>
      <c r="F753" s="3" t="str">
        <f t="shared" si="28"/>
        <v xml:space="preserve"> = ,</v>
      </c>
      <c r="G753" s="3"/>
    </row>
    <row r="754" spans="1:7" hidden="1">
      <c r="A754" s="14" t="s">
        <v>321</v>
      </c>
      <c r="B754" s="17"/>
      <c r="E754" s="3" t="b">
        <f t="shared" si="27"/>
        <v>1</v>
      </c>
      <c r="F754" s="3" t="str">
        <f>_xlfn.CONCAT(D661," = ",C754,",")</f>
        <v xml:space="preserve"> = ,</v>
      </c>
      <c r="G754" s="3"/>
    </row>
    <row r="755" spans="1:7" hidden="1">
      <c r="A755" s="14" t="s">
        <v>347</v>
      </c>
      <c r="B755" s="17"/>
      <c r="E755" s="3" t="b">
        <f t="shared" si="27"/>
        <v>1</v>
      </c>
      <c r="F755" s="3" t="str">
        <f>_xlfn.CONCAT(D662," = ",C755,",")</f>
        <v xml:space="preserve"> = ,</v>
      </c>
      <c r="G755" s="3"/>
    </row>
    <row r="756" spans="1:7" hidden="1">
      <c r="A756" s="14" t="s">
        <v>376</v>
      </c>
      <c r="B756" s="17"/>
      <c r="E756" s="3" t="b">
        <f t="shared" si="27"/>
        <v>1</v>
      </c>
      <c r="F756" s="3" t="str">
        <f>_xlfn.CONCAT(D663," = ",C756,",")</f>
        <v xml:space="preserve"> = ,</v>
      </c>
      <c r="G756" s="3"/>
    </row>
    <row r="757" spans="1:7" hidden="1">
      <c r="A757" s="14" t="s">
        <v>416</v>
      </c>
      <c r="B757" s="17"/>
      <c r="E757" s="3" t="b">
        <f t="shared" si="27"/>
        <v>1</v>
      </c>
      <c r="F757" s="3" t="str">
        <f>_xlfn.CONCAT(D664," = ",C757,",")</f>
        <v xml:space="preserve"> = ,</v>
      </c>
      <c r="G757" s="3"/>
    </row>
    <row r="758" spans="1:7" hidden="1">
      <c r="A758" s="14" t="s">
        <v>535</v>
      </c>
      <c r="B758" s="17"/>
      <c r="E758" s="3" t="b">
        <f t="shared" si="27"/>
        <v>1</v>
      </c>
      <c r="F758" s="3" t="str">
        <f>_xlfn.CONCAT(D550," = ",C758,",")</f>
        <v xml:space="preserve"> = ,</v>
      </c>
      <c r="G758" s="3"/>
    </row>
    <row r="759" spans="1:7" hidden="1">
      <c r="A759" s="14" t="s">
        <v>404</v>
      </c>
      <c r="B759" s="17"/>
      <c r="E759" s="3" t="b">
        <f t="shared" si="27"/>
        <v>1</v>
      </c>
      <c r="F759" s="3" t="str">
        <f>_xlfn.CONCAT(D666," = ",C759,",")</f>
        <v xml:space="preserve"> = ,</v>
      </c>
      <c r="G759" s="3"/>
    </row>
    <row r="760" spans="1:7" hidden="1">
      <c r="A760" s="14" t="s">
        <v>506</v>
      </c>
      <c r="B760" s="17"/>
      <c r="E760" s="3" t="b">
        <f t="shared" si="27"/>
        <v>1</v>
      </c>
      <c r="F760" s="3" t="str">
        <f>_xlfn.CONCAT(D552," = ",C760,",")</f>
        <v xml:space="preserve"> = ,</v>
      </c>
      <c r="G760" s="3"/>
    </row>
    <row r="761" spans="1:7" hidden="1">
      <c r="A761" s="14" t="s">
        <v>348</v>
      </c>
      <c r="B761" s="17"/>
      <c r="E761" s="3" t="b">
        <f t="shared" si="27"/>
        <v>1</v>
      </c>
      <c r="F761" s="3" t="str">
        <f>_xlfn.CONCAT(D668," = ",C761,",")</f>
        <v xml:space="preserve"> = ,</v>
      </c>
      <c r="G761" s="3"/>
    </row>
    <row r="762" spans="1:7" hidden="1">
      <c r="A762" s="14" t="s">
        <v>377</v>
      </c>
      <c r="B762" s="17"/>
      <c r="E762" s="3" t="b">
        <f t="shared" si="27"/>
        <v>1</v>
      </c>
      <c r="F762" s="3" t="str">
        <f>_xlfn.CONCAT(D669," = ",C762,",")</f>
        <v xml:space="preserve"> = ,</v>
      </c>
      <c r="G762" s="3"/>
    </row>
    <row r="763" spans="1:7" hidden="1">
      <c r="A763" s="3" t="s">
        <v>3</v>
      </c>
      <c r="B763" s="11"/>
      <c r="E763" s="3" t="b">
        <f t="shared" si="27"/>
        <v>1</v>
      </c>
      <c r="F763" s="3" t="str">
        <f>_xlfn.CONCAT(D555," = ",C763,",")</f>
        <v xml:space="preserve"> = ,</v>
      </c>
      <c r="G763" s="3"/>
    </row>
    <row r="764" spans="1:7" hidden="1">
      <c r="A764" s="14" t="s">
        <v>419</v>
      </c>
      <c r="B764" s="17"/>
      <c r="E764" s="3" t="b">
        <f t="shared" si="27"/>
        <v>1</v>
      </c>
      <c r="F764" s="3" t="str">
        <f>_xlfn.CONCAT(D671," = ",C764,",")</f>
        <v xml:space="preserve"> = ,</v>
      </c>
      <c r="G764" s="3"/>
    </row>
    <row r="765" spans="1:7" hidden="1">
      <c r="A765" s="14" t="s">
        <v>722</v>
      </c>
      <c r="B765" s="17"/>
      <c r="E765" s="3" t="b">
        <f t="shared" si="27"/>
        <v>1</v>
      </c>
      <c r="F765" s="3" t="str">
        <f>_xlfn.CONCAT(D557," = ",C765,",")</f>
        <v xml:space="preserve"> = ,</v>
      </c>
      <c r="G765" s="3"/>
    </row>
    <row r="766" spans="1:7" hidden="1">
      <c r="A766" s="14" t="s">
        <v>723</v>
      </c>
      <c r="B766" s="17"/>
      <c r="E766" s="3" t="b">
        <f t="shared" si="27"/>
        <v>1</v>
      </c>
      <c r="F766" s="3" t="str">
        <f>_xlfn.CONCAT(D558," = ",C766,",")</f>
        <v xml:space="preserve"> = ,</v>
      </c>
      <c r="G766" s="3"/>
    </row>
    <row r="767" spans="1:7" hidden="1">
      <c r="A767" s="3" t="s">
        <v>27</v>
      </c>
      <c r="B767" s="18"/>
      <c r="E767" s="3" t="b">
        <f>ISERROR(VLOOKUP(C767,$A$2:$A$1012,1,0))</f>
        <v>1</v>
      </c>
      <c r="F767" s="3" t="str">
        <f>_xlfn.CONCAT(D677," = ",C767,",")</f>
        <v xml:space="preserve"> = ,</v>
      </c>
      <c r="G767" s="3"/>
    </row>
    <row r="768" spans="1:7" hidden="1">
      <c r="A768" s="3" t="s">
        <v>22</v>
      </c>
      <c r="B768" s="11"/>
      <c r="E768" s="3" t="b">
        <f>ISERROR(VLOOKUP(C767,$A$2:$A$1012,1,0))</f>
        <v>1</v>
      </c>
      <c r="F768" s="3" t="str">
        <f>_xlfn.CONCAT(D560," = ",C768,",")</f>
        <v xml:space="preserve"> = ,</v>
      </c>
      <c r="G768" s="3"/>
    </row>
    <row r="769" spans="1:7" hidden="1">
      <c r="A769" s="3" t="s">
        <v>23</v>
      </c>
      <c r="B769" s="11"/>
      <c r="E769" s="3" t="b">
        <f>ISERROR(VLOOKUP(C768,$A$2:$A$1012,1,0))</f>
        <v>1</v>
      </c>
      <c r="F769" s="3" t="str">
        <f>_xlfn.CONCAT(D561," = ",C769,",")</f>
        <v xml:space="preserve"> = ,</v>
      </c>
      <c r="G769" s="3"/>
    </row>
    <row r="770" spans="1:7" hidden="1">
      <c r="A770" s="3" t="s">
        <v>24</v>
      </c>
      <c r="B770" s="11"/>
      <c r="E770" s="3" t="b">
        <f>ISERROR(VLOOKUP(C769,$A$2:$A$1012,1,0))</f>
        <v>1</v>
      </c>
      <c r="F770" s="3" t="str">
        <f>_xlfn.CONCAT(D562," = ",C770,",")</f>
        <v xml:space="preserve"> = ,</v>
      </c>
      <c r="G770" s="3"/>
    </row>
    <row r="771" spans="1:7" hidden="1">
      <c r="A771" s="3" t="s">
        <v>25</v>
      </c>
      <c r="B771" s="11"/>
      <c r="E771" s="3" t="b">
        <f>ISERROR(VLOOKUP(C770,$A$2:$A$1012,1,0))</f>
        <v>1</v>
      </c>
      <c r="F771" s="3" t="str">
        <f>_xlfn.CONCAT(D563," = ",C771,",")</f>
        <v xml:space="preserve"> = ,</v>
      </c>
      <c r="G771" s="3"/>
    </row>
    <row r="772" spans="1:7" hidden="1">
      <c r="A772" s="1"/>
      <c r="B772" s="12"/>
      <c r="F772" s="3" t="str">
        <f>_xlfn.CONCAT(D765," = ",C772,",")</f>
        <v xml:space="preserve"> = ,</v>
      </c>
    </row>
    <row r="773" spans="1:7">
      <c r="A773" s="1"/>
      <c r="B773" s="26"/>
    </row>
    <row r="774" spans="1:7">
      <c r="A774" s="1"/>
      <c r="B774" s="26"/>
    </row>
    <row r="775" spans="1:7">
      <c r="A775" s="1"/>
      <c r="B775" s="26"/>
    </row>
    <row r="776" spans="1:7">
      <c r="A776" s="1"/>
      <c r="B776" s="26"/>
    </row>
    <row r="777" spans="1:7">
      <c r="A777" s="1"/>
      <c r="B777" s="26"/>
    </row>
    <row r="778" spans="1:7">
      <c r="A778" s="1"/>
      <c r="B778" s="26"/>
    </row>
    <row r="779" spans="1:7">
      <c r="A779" s="1"/>
      <c r="B779" s="26"/>
    </row>
    <row r="780" spans="1:7">
      <c r="A780" s="1"/>
      <c r="B780" s="26"/>
    </row>
    <row r="781" spans="1:7">
      <c r="A781" s="1"/>
      <c r="B781" s="26"/>
    </row>
    <row r="782" spans="1:7">
      <c r="A782" s="1"/>
      <c r="B782" s="26"/>
    </row>
    <row r="783" spans="1:7">
      <c r="A783" s="1"/>
      <c r="B783" s="26"/>
    </row>
    <row r="784" spans="1:7">
      <c r="A784" s="1"/>
      <c r="B784" s="26"/>
    </row>
    <row r="785" spans="1:2">
      <c r="A785" s="1"/>
      <c r="B785" s="26"/>
    </row>
    <row r="786" spans="1:2">
      <c r="A786" s="1"/>
      <c r="B786" s="26"/>
    </row>
    <row r="787" spans="1:2">
      <c r="A787" s="1"/>
      <c r="B787" s="26"/>
    </row>
    <row r="788" spans="1:2">
      <c r="A788" s="1"/>
      <c r="B788" s="26"/>
    </row>
    <row r="789" spans="1:2">
      <c r="A789" s="1"/>
      <c r="B789" s="26"/>
    </row>
    <row r="790" spans="1:2">
      <c r="A790" s="1"/>
      <c r="B790" s="26"/>
    </row>
    <row r="791" spans="1:2">
      <c r="A791" s="1"/>
      <c r="B791" s="26"/>
    </row>
    <row r="792" spans="1:2">
      <c r="A792" s="1"/>
      <c r="B792" s="26"/>
    </row>
    <row r="793" spans="1:2">
      <c r="A793" s="1"/>
      <c r="B793" s="26"/>
    </row>
    <row r="794" spans="1:2">
      <c r="A794" s="1"/>
      <c r="B794" s="26"/>
    </row>
    <row r="795" spans="1:2">
      <c r="A795" s="1"/>
      <c r="B795" s="26"/>
    </row>
    <row r="796" spans="1:2">
      <c r="A796" s="1"/>
      <c r="B796" s="26"/>
    </row>
    <row r="797" spans="1:2">
      <c r="A797" s="1"/>
      <c r="B797" s="26"/>
    </row>
    <row r="798" spans="1:2">
      <c r="A798" s="1"/>
      <c r="B798" s="26"/>
    </row>
    <row r="799" spans="1:2">
      <c r="A799" s="1"/>
      <c r="B799" s="26"/>
    </row>
    <row r="800" spans="1:2">
      <c r="A800" s="1"/>
      <c r="B800" s="26"/>
    </row>
    <row r="801" spans="1:2">
      <c r="A801" s="1"/>
      <c r="B801" s="26"/>
    </row>
    <row r="802" spans="1:2">
      <c r="A802" s="1"/>
      <c r="B802" s="26"/>
    </row>
    <row r="803" spans="1:2">
      <c r="A803" s="1"/>
      <c r="B803" s="26"/>
    </row>
    <row r="804" spans="1:2">
      <c r="A804" s="1"/>
      <c r="B804" s="26"/>
    </row>
    <row r="805" spans="1:2">
      <c r="A805" s="1"/>
      <c r="B805" s="26"/>
    </row>
    <row r="806" spans="1:2">
      <c r="A806" s="1"/>
      <c r="B806" s="26"/>
    </row>
    <row r="807" spans="1:2">
      <c r="A807" s="1"/>
      <c r="B807" s="26"/>
    </row>
    <row r="808" spans="1:2">
      <c r="A808" s="1"/>
      <c r="B808" s="26"/>
    </row>
    <row r="809" spans="1:2">
      <c r="A809" s="1"/>
      <c r="B809" s="26"/>
    </row>
    <row r="810" spans="1:2">
      <c r="A810" s="1"/>
      <c r="B810" s="26"/>
    </row>
    <row r="811" spans="1:2">
      <c r="A811" s="1"/>
      <c r="B811" s="26"/>
    </row>
    <row r="812" spans="1:2">
      <c r="A812" s="1"/>
      <c r="B812" s="26"/>
    </row>
    <row r="813" spans="1:2">
      <c r="A813" s="1"/>
      <c r="B813" s="26"/>
    </row>
    <row r="814" spans="1:2">
      <c r="A814" s="1"/>
      <c r="B814" s="26"/>
    </row>
    <row r="815" spans="1:2">
      <c r="A815" s="1"/>
      <c r="B815" s="26"/>
    </row>
    <row r="816" spans="1:2">
      <c r="A816" s="1"/>
      <c r="B816" s="26"/>
    </row>
    <row r="817" spans="1:2">
      <c r="A817" s="1"/>
      <c r="B817" s="26"/>
    </row>
    <row r="818" spans="1:2">
      <c r="A818" s="1"/>
      <c r="B818" s="26"/>
    </row>
    <row r="819" spans="1:2">
      <c r="A819" s="1"/>
      <c r="B819" s="26"/>
    </row>
    <row r="820" spans="1:2">
      <c r="A820" s="1"/>
      <c r="B820" s="26"/>
    </row>
    <row r="821" spans="1:2">
      <c r="A821" s="1"/>
      <c r="B821" s="26"/>
    </row>
    <row r="822" spans="1:2">
      <c r="A822" s="1"/>
      <c r="B822" s="26"/>
    </row>
    <row r="823" spans="1:2">
      <c r="A823" s="1"/>
      <c r="B823" s="26"/>
    </row>
    <row r="824" spans="1:2">
      <c r="A824" s="1"/>
      <c r="B824" s="26"/>
    </row>
    <row r="825" spans="1:2">
      <c r="A825" s="1"/>
      <c r="B825" s="26"/>
    </row>
    <row r="826" spans="1:2">
      <c r="A826" s="1"/>
      <c r="B826" s="26"/>
    </row>
    <row r="827" spans="1:2">
      <c r="A827" s="1"/>
      <c r="B827" s="26"/>
    </row>
    <row r="828" spans="1:2">
      <c r="A828" s="1"/>
      <c r="B828" s="26"/>
    </row>
    <row r="829" spans="1:2">
      <c r="A829" s="1"/>
      <c r="B829" s="26"/>
    </row>
    <row r="830" spans="1:2">
      <c r="A830" s="1"/>
      <c r="B830" s="26"/>
    </row>
    <row r="831" spans="1:2">
      <c r="A831" s="1"/>
      <c r="B831" s="26"/>
    </row>
    <row r="832" spans="1:2">
      <c r="A832" s="1"/>
      <c r="B832" s="26"/>
    </row>
    <row r="833" spans="1:2">
      <c r="A833" s="1"/>
      <c r="B833" s="26"/>
    </row>
    <row r="834" spans="1:2">
      <c r="A834" s="1"/>
      <c r="B834" s="26"/>
    </row>
    <row r="835" spans="1:2">
      <c r="A835" s="1"/>
      <c r="B835" s="26"/>
    </row>
    <row r="836" spans="1:2">
      <c r="A836" s="1"/>
      <c r="B836" s="26"/>
    </row>
    <row r="837" spans="1:2">
      <c r="A837" s="1"/>
      <c r="B837" s="26"/>
    </row>
    <row r="838" spans="1:2">
      <c r="A838" s="1"/>
      <c r="B838" s="26"/>
    </row>
    <row r="839" spans="1:2">
      <c r="A839" s="1"/>
      <c r="B839" s="26"/>
    </row>
    <row r="840" spans="1:2">
      <c r="A840" s="1"/>
      <c r="B840" s="26"/>
    </row>
    <row r="841" spans="1:2">
      <c r="A841" s="1"/>
      <c r="B841" s="26"/>
    </row>
    <row r="842" spans="1:2">
      <c r="A842" s="1"/>
      <c r="B842" s="26"/>
    </row>
    <row r="843" spans="1:2">
      <c r="A843" s="1"/>
      <c r="B843" s="26"/>
    </row>
    <row r="844" spans="1:2">
      <c r="A844" s="1"/>
      <c r="B844" s="26"/>
    </row>
    <row r="845" spans="1:2">
      <c r="A845" s="1"/>
      <c r="B845" s="26"/>
    </row>
    <row r="846" spans="1:2">
      <c r="A846" s="1"/>
      <c r="B846" s="26"/>
    </row>
    <row r="847" spans="1:2">
      <c r="A847" s="1"/>
      <c r="B847" s="26"/>
    </row>
    <row r="848" spans="1:2">
      <c r="A848" s="1"/>
      <c r="B848" s="26"/>
    </row>
    <row r="849" spans="1:2">
      <c r="A849" s="1"/>
      <c r="B849" s="26"/>
    </row>
    <row r="850" spans="1:2">
      <c r="A850" s="1"/>
      <c r="B850" s="26"/>
    </row>
    <row r="851" spans="1:2">
      <c r="A851" s="1"/>
      <c r="B851" s="26"/>
    </row>
    <row r="852" spans="1:2">
      <c r="A852" s="1"/>
      <c r="B852" s="26"/>
    </row>
    <row r="853" spans="1:2">
      <c r="A853" s="1"/>
      <c r="B853" s="26"/>
    </row>
    <row r="854" spans="1:2">
      <c r="A854" s="1"/>
      <c r="B854" s="26"/>
    </row>
    <row r="855" spans="1:2">
      <c r="A855" s="1"/>
      <c r="B855" s="26"/>
    </row>
    <row r="856" spans="1:2">
      <c r="A856" s="1"/>
      <c r="B856" s="26"/>
    </row>
    <row r="857" spans="1:2">
      <c r="A857" s="1"/>
      <c r="B857" s="26"/>
    </row>
    <row r="858" spans="1:2">
      <c r="A858" s="1"/>
      <c r="B858" s="26"/>
    </row>
    <row r="859" spans="1:2">
      <c r="A859" s="1"/>
      <c r="B859" s="26"/>
    </row>
    <row r="860" spans="1:2">
      <c r="A860" s="1"/>
      <c r="B860" s="26"/>
    </row>
    <row r="861" spans="1:2">
      <c r="A861" s="1"/>
      <c r="B861" s="26"/>
    </row>
    <row r="862" spans="1:2">
      <c r="A862" s="1"/>
      <c r="B862" s="26"/>
    </row>
    <row r="863" spans="1:2">
      <c r="A863" s="1"/>
      <c r="B863" s="26"/>
    </row>
    <row r="864" spans="1:2">
      <c r="A864" s="1"/>
      <c r="B864" s="26"/>
    </row>
    <row r="865" spans="1:2">
      <c r="A865" s="1"/>
      <c r="B865" s="26"/>
    </row>
    <row r="866" spans="1:2">
      <c r="A866" s="1"/>
      <c r="B866" s="26"/>
    </row>
    <row r="867" spans="1:2">
      <c r="A867" s="1"/>
      <c r="B867" s="26"/>
    </row>
    <row r="868" spans="1:2">
      <c r="A868" s="1"/>
      <c r="B868" s="26"/>
    </row>
    <row r="869" spans="1:2">
      <c r="A869" s="1"/>
      <c r="B869" s="26"/>
    </row>
    <row r="870" spans="1:2">
      <c r="A870" s="1"/>
      <c r="B870" s="26"/>
    </row>
    <row r="871" spans="1:2">
      <c r="A871" s="1"/>
      <c r="B871" s="26"/>
    </row>
    <row r="872" spans="1:2">
      <c r="A872" s="1"/>
      <c r="B872" s="26"/>
    </row>
    <row r="873" spans="1:2">
      <c r="A873" s="1"/>
      <c r="B873" s="26"/>
    </row>
    <row r="874" spans="1:2">
      <c r="A874" s="1"/>
      <c r="B874" s="26"/>
    </row>
    <row r="875" spans="1:2">
      <c r="A875" s="1"/>
      <c r="B875" s="26"/>
    </row>
    <row r="876" spans="1:2">
      <c r="A876" s="1"/>
      <c r="B876" s="26"/>
    </row>
    <row r="877" spans="1:2">
      <c r="A877" s="1"/>
      <c r="B877" s="26"/>
    </row>
    <row r="878" spans="1:2">
      <c r="A878" s="1"/>
      <c r="B878" s="26"/>
    </row>
    <row r="879" spans="1:2">
      <c r="A879" s="1"/>
      <c r="B879" s="26"/>
    </row>
    <row r="880" spans="1:2">
      <c r="A880" s="1"/>
      <c r="B880" s="26"/>
    </row>
    <row r="881" spans="1:2">
      <c r="A881" s="1"/>
      <c r="B881" s="26"/>
    </row>
    <row r="882" spans="1:2">
      <c r="A882" s="1"/>
      <c r="B882" s="26"/>
    </row>
    <row r="883" spans="1:2">
      <c r="A883" s="1"/>
      <c r="B883" s="26"/>
    </row>
    <row r="884" spans="1:2">
      <c r="A884" s="1"/>
      <c r="B884" s="26"/>
    </row>
    <row r="885" spans="1:2">
      <c r="A885" s="1"/>
      <c r="B885" s="26"/>
    </row>
    <row r="886" spans="1:2">
      <c r="A886" s="1"/>
      <c r="B886" s="26"/>
    </row>
    <row r="887" spans="1:2">
      <c r="A887" s="1"/>
      <c r="B887" s="26"/>
    </row>
    <row r="888" spans="1:2">
      <c r="A888" s="1"/>
      <c r="B888" s="26"/>
    </row>
    <row r="889" spans="1:2">
      <c r="A889" s="1"/>
      <c r="B889" s="26"/>
    </row>
    <row r="890" spans="1:2">
      <c r="A890" s="1"/>
      <c r="B890" s="26"/>
    </row>
    <row r="891" spans="1:2">
      <c r="A891" s="1"/>
      <c r="B891" s="26"/>
    </row>
    <row r="892" spans="1:2">
      <c r="A892" s="1"/>
      <c r="B892" s="26"/>
    </row>
    <row r="893" spans="1:2">
      <c r="A893" s="1"/>
      <c r="B893" s="26"/>
    </row>
    <row r="894" spans="1:2">
      <c r="A894" s="1"/>
      <c r="B894" s="26"/>
    </row>
    <row r="895" spans="1:2">
      <c r="A895" s="1"/>
      <c r="B895" s="26"/>
    </row>
    <row r="896" spans="1:2">
      <c r="A896" s="1"/>
      <c r="B896" s="26"/>
    </row>
    <row r="897" spans="1:2">
      <c r="A897" s="1"/>
      <c r="B897" s="26"/>
    </row>
    <row r="898" spans="1:2">
      <c r="A898" s="1"/>
      <c r="B898" s="26"/>
    </row>
    <row r="899" spans="1:2">
      <c r="A899" s="1"/>
      <c r="B899" s="26"/>
    </row>
    <row r="900" spans="1:2">
      <c r="A900" s="1"/>
      <c r="B900" s="26"/>
    </row>
    <row r="901" spans="1:2">
      <c r="A901" s="1"/>
      <c r="B901" s="26"/>
    </row>
    <row r="902" spans="1:2">
      <c r="A902" s="1"/>
      <c r="B902" s="26"/>
    </row>
    <row r="903" spans="1:2">
      <c r="A903" s="1"/>
      <c r="B903" s="26"/>
    </row>
    <row r="904" spans="1:2">
      <c r="A904" s="1"/>
      <c r="B904" s="26"/>
    </row>
    <row r="905" spans="1:2">
      <c r="A905" s="1"/>
      <c r="B905" s="26"/>
    </row>
    <row r="906" spans="1:2">
      <c r="A906" s="1"/>
      <c r="B906" s="26"/>
    </row>
    <row r="907" spans="1:2">
      <c r="A907" s="1"/>
      <c r="B907" s="26"/>
    </row>
    <row r="908" spans="1:2">
      <c r="A908" s="1"/>
      <c r="B908" s="26"/>
    </row>
    <row r="909" spans="1:2">
      <c r="A909" s="1"/>
      <c r="B909" s="26"/>
    </row>
    <row r="910" spans="1:2">
      <c r="A910" s="1"/>
      <c r="B910" s="26"/>
    </row>
    <row r="911" spans="1:2">
      <c r="A911" s="1"/>
      <c r="B911" s="26"/>
    </row>
    <row r="912" spans="1:2">
      <c r="A912" s="1"/>
      <c r="B912" s="26"/>
    </row>
    <row r="913" spans="1:2">
      <c r="A913" s="1"/>
      <c r="B913" s="26"/>
    </row>
    <row r="914" spans="1:2">
      <c r="A914" s="1"/>
      <c r="B914" s="26"/>
    </row>
    <row r="915" spans="1:2">
      <c r="A915" s="1"/>
      <c r="B915" s="26"/>
    </row>
    <row r="916" spans="1:2">
      <c r="A916" s="1"/>
      <c r="B916" s="26"/>
    </row>
    <row r="917" spans="1:2">
      <c r="A917" s="1"/>
      <c r="B917" s="26"/>
    </row>
    <row r="918" spans="1:2">
      <c r="A918" s="1"/>
      <c r="B918" s="26"/>
    </row>
    <row r="919" spans="1:2">
      <c r="A919" s="1"/>
      <c r="B919" s="26"/>
    </row>
    <row r="920" spans="1:2">
      <c r="A920" s="1"/>
      <c r="B920" s="26"/>
    </row>
    <row r="921" spans="1:2">
      <c r="A921" s="1"/>
      <c r="B921" s="26"/>
    </row>
    <row r="922" spans="1:2">
      <c r="A922" s="1"/>
      <c r="B922" s="26"/>
    </row>
    <row r="923" spans="1:2">
      <c r="A923" s="1"/>
      <c r="B923" s="26"/>
    </row>
    <row r="924" spans="1:2">
      <c r="A924" s="1"/>
      <c r="B924" s="26"/>
    </row>
    <row r="925" spans="1:2">
      <c r="A925" s="1"/>
      <c r="B925" s="26"/>
    </row>
    <row r="926" spans="1:2">
      <c r="A926" s="1"/>
      <c r="B926" s="26"/>
    </row>
    <row r="927" spans="1:2">
      <c r="A927" s="1"/>
      <c r="B927" s="26"/>
    </row>
  </sheetData>
  <autoFilter ref="A1:F772" xr:uid="{C2C242AC-44B6-904F-AAAE-648C71849E51}">
    <filterColumn colId="3">
      <customFilters>
        <customFilter operator="notEqual" val=" "/>
      </customFilters>
    </filterColumn>
    <sortState xmlns:xlrd2="http://schemas.microsoft.com/office/spreadsheetml/2017/richdata2" ref="A2:F772">
      <sortCondition ref="C1:C772"/>
    </sortState>
  </autoFilter>
  <conditionalFormatting sqref="E2:E485">
    <cfRule type="containsText" dxfId="2" priority="1" operator="containsText" text="TRUE">
      <formula>NOT(ISERROR(SEARCH("TRUE",E2)))</formula>
    </cfRule>
  </conditionalFormatting>
  <dataValidations count="1">
    <dataValidation type="custom" allowBlank="1" showInputMessage="1" showErrorMessage="1" sqref="E1:E1048576" xr:uid="{9B566819-72D1-C040-AD68-A0B5D3B1637A}">
      <formula1>"TRUE"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DD258-649E-E543-9289-B661FB62C9F0}">
  <sheetPr filterMode="1"/>
  <dimension ref="A1:G927"/>
  <sheetViews>
    <sheetView topLeftCell="A409" workbookViewId="0">
      <selection activeCell="D426" sqref="D426"/>
    </sheetView>
  </sheetViews>
  <sheetFormatPr baseColWidth="10" defaultRowHeight="16"/>
  <cols>
    <col min="1" max="1" width="38.5" bestFit="1" customWidth="1"/>
    <col min="2" max="2" width="76" style="25" customWidth="1"/>
    <col min="3" max="3" width="35.6640625" customWidth="1"/>
    <col min="4" max="4" width="31.1640625" customWidth="1"/>
    <col min="5" max="5" width="10.6640625" customWidth="1"/>
  </cols>
  <sheetData>
    <row r="1" spans="1:7">
      <c r="A1" s="3" t="s">
        <v>26</v>
      </c>
      <c r="B1" s="24" t="s">
        <v>1212</v>
      </c>
      <c r="C1" s="27" t="s">
        <v>1564</v>
      </c>
      <c r="D1" s="27" t="s">
        <v>116</v>
      </c>
      <c r="E1" s="3" t="s">
        <v>117</v>
      </c>
      <c r="F1" s="3" t="s">
        <v>118</v>
      </c>
      <c r="G1" s="3"/>
    </row>
    <row r="2" spans="1:7">
      <c r="A2" s="3" t="s">
        <v>109</v>
      </c>
      <c r="B2" t="s">
        <v>3733</v>
      </c>
      <c r="C2" t="s">
        <v>3029</v>
      </c>
      <c r="D2" s="4" t="s">
        <v>4703</v>
      </c>
      <c r="E2" s="3" t="b">
        <f t="shared" ref="E2:E65" si="0">D2=C2</f>
        <v>0</v>
      </c>
      <c r="F2" s="3" t="str">
        <f>_xlfn.CONCAT(D2," = ",C2,",")</f>
        <v>f_inputs_costs_chemcicals = c_agrochemicals_amount,</v>
      </c>
      <c r="G2" s="3"/>
    </row>
    <row r="3" spans="1:7">
      <c r="A3" s="14" t="s">
        <v>179</v>
      </c>
      <c r="B3" t="s">
        <v>3730</v>
      </c>
      <c r="C3" t="s">
        <v>1726</v>
      </c>
      <c r="D3" s="4" t="s">
        <v>743</v>
      </c>
      <c r="E3" s="3" t="b">
        <f t="shared" si="0"/>
        <v>0</v>
      </c>
      <c r="F3" s="3" t="str">
        <f>_xlfn.CONCAT(D3," = ",C3,",")</f>
        <v>f_inputs_costs_compost = c_compost_amount,</v>
      </c>
      <c r="G3" s="3"/>
    </row>
    <row r="4" spans="1:7">
      <c r="A4" s="14" t="s">
        <v>288</v>
      </c>
      <c r="B4" t="s">
        <v>3735</v>
      </c>
      <c r="C4" t="s">
        <v>1734</v>
      </c>
      <c r="D4" s="4" t="s">
        <v>535</v>
      </c>
      <c r="E4" s="3" t="b">
        <f t="shared" si="0"/>
        <v>0</v>
      </c>
      <c r="F4" s="3" t="str">
        <f>_xlfn.CONCAT(D4," = ",C4,",")</f>
        <v>f_inputs_costs_electricity = c_electricity_amount,</v>
      </c>
      <c r="G4" s="3"/>
    </row>
    <row r="5" spans="1:7">
      <c r="A5" s="3" t="s">
        <v>93</v>
      </c>
      <c r="B5" t="s">
        <v>4446</v>
      </c>
      <c r="C5" t="s">
        <v>1678</v>
      </c>
      <c r="D5" s="4" t="s">
        <v>1113</v>
      </c>
      <c r="E5" s="3" t="b">
        <f t="shared" si="0"/>
        <v>0</v>
      </c>
      <c r="F5" s="3" t="str">
        <f>_xlfn.CONCAT(D5," = ",C5,",")</f>
        <v>f_equip_type = c_equipment,</v>
      </c>
      <c r="G5" s="3"/>
    </row>
    <row r="6" spans="1:7">
      <c r="A6" s="14" t="s">
        <v>558</v>
      </c>
      <c r="B6" s="17"/>
      <c r="C6" t="s">
        <v>3587</v>
      </c>
      <c r="D6" s="17" t="s">
        <v>1253</v>
      </c>
      <c r="E6" s="3" t="b">
        <f t="shared" si="0"/>
        <v>0</v>
      </c>
      <c r="F6" s="3" t="str">
        <f>_xlfn.CONCAT(D6," = '",C6,"',")</f>
        <v>f_equip_type_other = 'c_equipment__other__',</v>
      </c>
      <c r="G6" s="3"/>
    </row>
    <row r="7" spans="1:7">
      <c r="A7" s="14" t="s">
        <v>256</v>
      </c>
      <c r="B7" t="s">
        <v>4473</v>
      </c>
      <c r="C7" t="s">
        <v>4359</v>
      </c>
      <c r="D7" s="4" t="s">
        <v>4696</v>
      </c>
      <c r="E7" s="3" t="b">
        <f t="shared" si="0"/>
        <v>0</v>
      </c>
      <c r="F7" s="3" t="str">
        <f t="shared" ref="F7:F28" si="1">_xlfn.CONCAT(D7," = ",C7,",")</f>
        <v>f_equip_boots_purchase_costs = c_equipment_buy_price_boots,</v>
      </c>
      <c r="G7" s="3"/>
    </row>
    <row r="8" spans="1:7">
      <c r="A8" s="14" t="s">
        <v>318</v>
      </c>
      <c r="B8" t="s">
        <v>4466</v>
      </c>
      <c r="C8" t="s">
        <v>4352</v>
      </c>
      <c r="D8" s="4" t="s">
        <v>4689</v>
      </c>
      <c r="E8" s="3" t="b">
        <f t="shared" si="0"/>
        <v>0</v>
      </c>
      <c r="F8" s="3" t="str">
        <f t="shared" si="1"/>
        <v>f_equip_beater_purchase_costs = c_equipment_buy_price_fire_beater,</v>
      </c>
      <c r="G8" s="3"/>
    </row>
    <row r="9" spans="1:7">
      <c r="A9" s="14" t="s">
        <v>123</v>
      </c>
      <c r="B9" t="s">
        <v>4461</v>
      </c>
      <c r="C9" t="s">
        <v>4347</v>
      </c>
      <c r="D9" s="4" t="s">
        <v>4684</v>
      </c>
      <c r="E9" s="3" t="b">
        <f t="shared" si="0"/>
        <v>0</v>
      </c>
      <c r="F9" s="3" t="str">
        <f t="shared" si="1"/>
        <v>f_equip_knapsack_purchase_costs = c_equipment_buy_price_fire_knapsack,</v>
      </c>
      <c r="G9" s="3"/>
    </row>
    <row r="10" spans="1:7">
      <c r="A10" s="14" t="s">
        <v>438</v>
      </c>
      <c r="B10" t="s">
        <v>4475</v>
      </c>
      <c r="C10" t="s">
        <v>4361</v>
      </c>
      <c r="D10" s="4" t="s">
        <v>4697</v>
      </c>
      <c r="E10" s="3" t="b">
        <f t="shared" si="0"/>
        <v>0</v>
      </c>
      <c r="F10" s="3" t="str">
        <f t="shared" si="1"/>
        <v>f_equip_gloves_purchase_costs = c_equipment_buy_price_gloves,</v>
      </c>
      <c r="G10" s="3"/>
    </row>
    <row r="11" spans="1:7">
      <c r="A11" s="14" t="s">
        <v>180</v>
      </c>
      <c r="B11" t="s">
        <v>4451</v>
      </c>
      <c r="C11" t="s">
        <v>4337</v>
      </c>
      <c r="D11" s="4" t="s">
        <v>4677</v>
      </c>
      <c r="E11" s="3" t="b">
        <f t="shared" si="0"/>
        <v>0</v>
      </c>
      <c r="F11" s="3" t="str">
        <f t="shared" si="1"/>
        <v>f_equip_hand_pick_purchase_costs = c_equipment_buy_price_hand_pick,</v>
      </c>
      <c r="G11" s="3"/>
    </row>
    <row r="12" spans="1:7">
      <c r="A12" s="14" t="s">
        <v>208</v>
      </c>
      <c r="B12" t="s">
        <v>4477</v>
      </c>
      <c r="C12" t="s">
        <v>4363</v>
      </c>
      <c r="D12" s="4" t="s">
        <v>4699</v>
      </c>
      <c r="E12" s="3" t="b">
        <f t="shared" si="0"/>
        <v>0</v>
      </c>
      <c r="F12" s="3" t="str">
        <f t="shared" si="1"/>
        <v>f_equip_glasses_purchase_costs = c_equipment_buy_price_protective_glasses,</v>
      </c>
      <c r="G12" s="3"/>
    </row>
    <row r="13" spans="1:7">
      <c r="A13" s="3" t="s">
        <v>92</v>
      </c>
      <c r="B13" t="s">
        <v>4456</v>
      </c>
      <c r="C13" t="s">
        <v>4342</v>
      </c>
      <c r="D13" s="4" t="s">
        <v>3412</v>
      </c>
      <c r="E13" s="3" t="b">
        <f t="shared" si="0"/>
        <v>0</v>
      </c>
      <c r="F13" s="3" t="str">
        <f t="shared" si="1"/>
        <v>f_equip_pruning_purchase_costs = c_equipment_buy_price_pruning_saw,</v>
      </c>
      <c r="G13" s="3"/>
    </row>
    <row r="14" spans="1:7">
      <c r="A14" s="14" t="s">
        <v>252</v>
      </c>
      <c r="B14" t="s">
        <v>4471</v>
      </c>
      <c r="C14" t="s">
        <v>4357</v>
      </c>
      <c r="D14" s="4" t="s">
        <v>4694</v>
      </c>
      <c r="E14" s="3" t="b">
        <f t="shared" si="0"/>
        <v>0</v>
      </c>
      <c r="F14" s="3" t="str">
        <f t="shared" si="1"/>
        <v>f_equip_spraying_purchase_costs = c_equipment_buy_price_spraying_knapsack,</v>
      </c>
      <c r="G14" s="3"/>
    </row>
    <row r="15" spans="1:7">
      <c r="A15" s="14" t="s">
        <v>183</v>
      </c>
      <c r="B15" t="s">
        <v>4472</v>
      </c>
      <c r="C15" t="s">
        <v>4358</v>
      </c>
      <c r="D15" s="4" t="s">
        <v>4700</v>
      </c>
      <c r="E15" s="3" t="b">
        <f t="shared" si="0"/>
        <v>0</v>
      </c>
      <c r="F15" s="3" t="str">
        <f t="shared" si="1"/>
        <v>f_equip_boots_purchase_year = c_equipment_buy_year_boots,</v>
      </c>
      <c r="G15" s="3"/>
    </row>
    <row r="16" spans="1:7">
      <c r="A16" s="14" t="s">
        <v>285</v>
      </c>
      <c r="B16" t="s">
        <v>4465</v>
      </c>
      <c r="C16" t="s">
        <v>4351</v>
      </c>
      <c r="D16" s="4" t="s">
        <v>4688</v>
      </c>
      <c r="E16" s="3" t="b">
        <f t="shared" si="0"/>
        <v>0</v>
      </c>
      <c r="F16" s="3" t="str">
        <f t="shared" si="1"/>
        <v>f_equip_beater_purchase_year = c_equipment_buy_year_fire_beater,</v>
      </c>
      <c r="G16" s="3"/>
    </row>
    <row r="17" spans="1:7">
      <c r="A17" s="3" t="s">
        <v>138</v>
      </c>
      <c r="B17" t="s">
        <v>4460</v>
      </c>
      <c r="C17" t="s">
        <v>4346</v>
      </c>
      <c r="D17" s="4" t="s">
        <v>4683</v>
      </c>
      <c r="E17" s="3" t="b">
        <f t="shared" si="0"/>
        <v>0</v>
      </c>
      <c r="F17" s="3" t="str">
        <f t="shared" si="1"/>
        <v>f_equip_knapsack_purchase_year = c_equipment_buy_year_fire_knapsack,</v>
      </c>
      <c r="G17" s="3"/>
    </row>
    <row r="18" spans="1:7">
      <c r="A18" s="14" t="s">
        <v>148</v>
      </c>
      <c r="B18" t="s">
        <v>4474</v>
      </c>
      <c r="C18" t="s">
        <v>4360</v>
      </c>
      <c r="D18" s="4" t="s">
        <v>4695</v>
      </c>
      <c r="E18" s="3" t="b">
        <f t="shared" si="0"/>
        <v>0</v>
      </c>
      <c r="F18" s="3" t="str">
        <f t="shared" si="1"/>
        <v>f_equip_gloves_purchase_year = c_equipment_buy_year_gloves,</v>
      </c>
      <c r="G18" s="3"/>
    </row>
    <row r="19" spans="1:7">
      <c r="A19" s="3" t="s">
        <v>42</v>
      </c>
      <c r="B19" t="s">
        <v>4450</v>
      </c>
      <c r="C19" t="s">
        <v>4336</v>
      </c>
      <c r="D19" s="4" t="s">
        <v>4678</v>
      </c>
      <c r="E19" s="3" t="b">
        <f t="shared" si="0"/>
        <v>0</v>
      </c>
      <c r="F19" s="3" t="str">
        <f t="shared" si="1"/>
        <v>f_equip_hand_pick_purchase_year = c_equipment_buy_year_hand_pick,</v>
      </c>
      <c r="G19" s="3"/>
    </row>
    <row r="20" spans="1:7">
      <c r="A20" s="14" t="s">
        <v>223</v>
      </c>
      <c r="B20" t="s">
        <v>4476</v>
      </c>
      <c r="C20" t="s">
        <v>4362</v>
      </c>
      <c r="D20" s="4" t="s">
        <v>4698</v>
      </c>
      <c r="E20" s="3" t="b">
        <f t="shared" si="0"/>
        <v>0</v>
      </c>
      <c r="F20" s="3" t="str">
        <f t="shared" si="1"/>
        <v>f_equip_glasses_purchase_year = c_equipment_buy_year_protective_glasses,</v>
      </c>
      <c r="G20" s="3"/>
    </row>
    <row r="21" spans="1:7">
      <c r="A21" s="14" t="s">
        <v>728</v>
      </c>
      <c r="B21" t="s">
        <v>4455</v>
      </c>
      <c r="C21" t="s">
        <v>4341</v>
      </c>
      <c r="D21" s="4" t="s">
        <v>4679</v>
      </c>
      <c r="E21" s="3" t="b">
        <f t="shared" si="0"/>
        <v>0</v>
      </c>
      <c r="F21" s="3" t="str">
        <f t="shared" si="1"/>
        <v>f_equip_pruning_purchase_year = c_equipment_buy_year_pruning_saw,</v>
      </c>
      <c r="G21" s="3"/>
    </row>
    <row r="22" spans="1:7">
      <c r="A22" s="3" t="s">
        <v>95</v>
      </c>
      <c r="B22" t="s">
        <v>4470</v>
      </c>
      <c r="C22" t="s">
        <v>4356</v>
      </c>
      <c r="D22" s="4" t="s">
        <v>4693</v>
      </c>
      <c r="E22" s="3" t="b">
        <f t="shared" si="0"/>
        <v>0</v>
      </c>
      <c r="F22" s="3" t="str">
        <f t="shared" si="1"/>
        <v>f_equip_spraying_purchase_year = c_equipment_buy_year_spraying_knapsack,</v>
      </c>
      <c r="G22" s="3"/>
    </row>
    <row r="23" spans="1:7">
      <c r="A23" s="14" t="s">
        <v>142</v>
      </c>
      <c r="B23" t="s">
        <v>4463</v>
      </c>
      <c r="C23" t="s">
        <v>4349</v>
      </c>
      <c r="D23" s="4" t="s">
        <v>4686</v>
      </c>
      <c r="E23" s="3" t="b">
        <f t="shared" si="0"/>
        <v>0</v>
      </c>
      <c r="F23" s="3" t="str">
        <f t="shared" si="1"/>
        <v>f_equip_beater_rent_num_days = c_equipment_days_fire_beater,</v>
      </c>
      <c r="G23" s="3"/>
    </row>
    <row r="24" spans="1:7">
      <c r="A24" s="14" t="s">
        <v>177</v>
      </c>
      <c r="B24" t="s">
        <v>4458</v>
      </c>
      <c r="C24" t="s">
        <v>4344</v>
      </c>
      <c r="D24" s="4" t="s">
        <v>4681</v>
      </c>
      <c r="E24" s="3" t="b">
        <f t="shared" si="0"/>
        <v>0</v>
      </c>
      <c r="F24" s="3" t="str">
        <f t="shared" si="1"/>
        <v>f_equip_knapsack_rent_num_days = c_equipment_days_fire_knapsack,</v>
      </c>
      <c r="G24" s="3"/>
    </row>
    <row r="25" spans="1:7">
      <c r="A25" s="14" t="s">
        <v>248</v>
      </c>
      <c r="B25" t="s">
        <v>4448</v>
      </c>
      <c r="C25" t="s">
        <v>4334</v>
      </c>
      <c r="D25" s="4" t="s">
        <v>4675</v>
      </c>
      <c r="E25" s="3" t="b">
        <f t="shared" si="0"/>
        <v>0</v>
      </c>
      <c r="F25" s="3" t="str">
        <f t="shared" si="1"/>
        <v>f_equip_hand_pick_rent_num_days = c_equipment_days_hand_pick,</v>
      </c>
      <c r="G25" s="3"/>
    </row>
    <row r="26" spans="1:7">
      <c r="A26" s="14" t="s">
        <v>231</v>
      </c>
      <c r="B26" t="s">
        <v>4453</v>
      </c>
      <c r="C26" t="s">
        <v>4339</v>
      </c>
      <c r="D26" s="4" t="s">
        <v>3417</v>
      </c>
      <c r="E26" s="3" t="b">
        <f t="shared" si="0"/>
        <v>0</v>
      </c>
      <c r="F26" s="3" t="str">
        <f t="shared" si="1"/>
        <v>f_equip_pruning_rent_num_days = c_equipment_days_pruning_saw,</v>
      </c>
      <c r="G26" s="3"/>
    </row>
    <row r="27" spans="1:7">
      <c r="A27" s="14" t="s">
        <v>163</v>
      </c>
      <c r="B27" t="s">
        <v>4468</v>
      </c>
      <c r="C27" t="s">
        <v>4354</v>
      </c>
      <c r="D27" s="4" t="s">
        <v>4691</v>
      </c>
      <c r="E27" s="3" t="b">
        <f t="shared" si="0"/>
        <v>0</v>
      </c>
      <c r="F27" s="3" t="str">
        <f t="shared" si="1"/>
        <v>f_equip_spraying_rent_num_days = c_equipment_days_spraying_knapsack,</v>
      </c>
      <c r="G27" s="3"/>
    </row>
    <row r="28" spans="1:7">
      <c r="A28" s="14" t="s">
        <v>319</v>
      </c>
      <c r="B28" t="s">
        <v>4462</v>
      </c>
      <c r="C28" t="s">
        <v>4348</v>
      </c>
      <c r="D28" s="4" t="s">
        <v>4685</v>
      </c>
      <c r="E28" s="3" t="b">
        <f t="shared" si="0"/>
        <v>0</v>
      </c>
      <c r="F28" s="3" t="str">
        <f t="shared" si="1"/>
        <v>f_equip_beater_ownership_type = c_equipment_ownership_fire_beater,</v>
      </c>
      <c r="G28" s="3"/>
    </row>
    <row r="29" spans="1:7">
      <c r="A29" s="14" t="s">
        <v>614</v>
      </c>
      <c r="B29" s="17"/>
      <c r="C29" t="s">
        <v>4391</v>
      </c>
      <c r="D29" s="17" t="s">
        <v>4709</v>
      </c>
      <c r="E29" s="3" t="b">
        <f t="shared" si="0"/>
        <v>0</v>
      </c>
      <c r="F29" s="3" t="str">
        <f>_xlfn.CONCAT(D29," = '",C29,"',")</f>
        <v>f_equip_beater_ownership_type_other = 'c_equipment_ownership_fire_beater__other__',</v>
      </c>
      <c r="G29" s="3"/>
    </row>
    <row r="30" spans="1:7">
      <c r="A30" s="3" t="s">
        <v>85</v>
      </c>
      <c r="B30" t="s">
        <v>4457</v>
      </c>
      <c r="C30" t="s">
        <v>4343</v>
      </c>
      <c r="D30" s="4" t="s">
        <v>4680</v>
      </c>
      <c r="E30" s="3" t="b">
        <f t="shared" si="0"/>
        <v>0</v>
      </c>
      <c r="F30" s="3" t="str">
        <f>_xlfn.CONCAT(D30," = ",C30,",")</f>
        <v>f_equip_knapsack_ownership_type = c_equipment_ownership_fire_knapsack,</v>
      </c>
      <c r="G30" s="3"/>
    </row>
    <row r="31" spans="1:7">
      <c r="A31" s="14" t="s">
        <v>391</v>
      </c>
      <c r="B31" s="17"/>
      <c r="C31" t="s">
        <v>4390</v>
      </c>
      <c r="D31" s="17" t="s">
        <v>4710</v>
      </c>
      <c r="E31" s="3" t="b">
        <f t="shared" si="0"/>
        <v>0</v>
      </c>
      <c r="F31" s="3" t="str">
        <f>_xlfn.CONCAT(D31," = '",C31,"',")</f>
        <v>f_equip_knapsack_ownership_type_other = 'c_equipment_ownership_fire_knapsack__other__',</v>
      </c>
      <c r="G31" s="3"/>
    </row>
    <row r="32" spans="1:7">
      <c r="A32" s="14" t="s">
        <v>138</v>
      </c>
      <c r="B32" t="s">
        <v>4447</v>
      </c>
      <c r="C32" t="s">
        <v>4333</v>
      </c>
      <c r="D32" s="4" t="s">
        <v>4674</v>
      </c>
      <c r="E32" s="3" t="b">
        <f t="shared" si="0"/>
        <v>0</v>
      </c>
      <c r="F32" s="3" t="str">
        <f>_xlfn.CONCAT(D32," = ",C32,",")</f>
        <v>f_equip_hand_pick_ownership_type = c_equipment_ownership_hand_pick,</v>
      </c>
      <c r="G32" s="3"/>
    </row>
    <row r="33" spans="1:7">
      <c r="A33" s="14" t="s">
        <v>568</v>
      </c>
      <c r="B33" s="17"/>
      <c r="C33" t="s">
        <v>4388</v>
      </c>
      <c r="D33" s="17" t="s">
        <v>4711</v>
      </c>
      <c r="E33" s="3" t="b">
        <f t="shared" si="0"/>
        <v>0</v>
      </c>
      <c r="F33" s="3" t="str">
        <f>_xlfn.CONCAT(D33," = '",C33,"',")</f>
        <v>f_equip_hand_pick_ownership_type_other = 'c_equipment_ownership_hand_pick__other__',</v>
      </c>
      <c r="G33" s="3"/>
    </row>
    <row r="34" spans="1:7">
      <c r="A34" s="14" t="s">
        <v>147</v>
      </c>
      <c r="B34" t="s">
        <v>4452</v>
      </c>
      <c r="C34" t="s">
        <v>4338</v>
      </c>
      <c r="D34" s="4" t="s">
        <v>4701</v>
      </c>
      <c r="E34" s="3" t="b">
        <f t="shared" si="0"/>
        <v>0</v>
      </c>
      <c r="F34" s="3" t="str">
        <f>_xlfn.CONCAT(D34," = ",C34,",")</f>
        <v>f_equip_hand_pruning_type = c_equipment_ownership_pruning_saw,</v>
      </c>
      <c r="G34" s="3"/>
    </row>
    <row r="35" spans="1:7">
      <c r="A35" s="14" t="s">
        <v>503</v>
      </c>
      <c r="B35" s="17"/>
      <c r="C35" t="s">
        <v>4389</v>
      </c>
      <c r="D35" s="17" t="s">
        <v>4712</v>
      </c>
      <c r="E35" s="3" t="b">
        <f t="shared" si="0"/>
        <v>0</v>
      </c>
      <c r="F35" s="3" t="str">
        <f>_xlfn.CONCAT(D35," = '",C35,"',")</f>
        <v>f_equip_hand_pruning_type_other = 'c_equipment_ownership_pruning_saw__other__',</v>
      </c>
      <c r="G35" s="3"/>
    </row>
    <row r="36" spans="1:7">
      <c r="A36" s="14" t="s">
        <v>126</v>
      </c>
      <c r="B36" t="s">
        <v>4467</v>
      </c>
      <c r="C36" t="s">
        <v>4353</v>
      </c>
      <c r="D36" s="4" t="s">
        <v>4690</v>
      </c>
      <c r="E36" s="3" t="b">
        <f t="shared" si="0"/>
        <v>0</v>
      </c>
      <c r="F36" s="3" t="str">
        <f>_xlfn.CONCAT(D36," = ",C36,",")</f>
        <v>f_equip_spraying_ownership_type = c_equipment_ownership_spraying_knapsack,</v>
      </c>
      <c r="G36" s="3"/>
    </row>
    <row r="37" spans="1:7">
      <c r="A37" s="14" t="s">
        <v>670</v>
      </c>
      <c r="B37" s="17"/>
      <c r="C37" t="s">
        <v>4392</v>
      </c>
      <c r="D37" s="17" t="s">
        <v>4713</v>
      </c>
      <c r="E37" s="3" t="b">
        <f t="shared" si="0"/>
        <v>0</v>
      </c>
      <c r="F37" s="3" t="str">
        <f>_xlfn.CONCAT(D37," = '",C37,"',")</f>
        <v>f_equip_spraying_ownership_type_other = 'c_equipment_ownership_spraying_knapsack__other__',</v>
      </c>
      <c r="G37" s="3"/>
    </row>
    <row r="38" spans="1:7">
      <c r="A38" s="14" t="s">
        <v>740</v>
      </c>
      <c r="B38" t="s">
        <v>4464</v>
      </c>
      <c r="C38" t="s">
        <v>4350</v>
      </c>
      <c r="D38" s="4" t="s">
        <v>4687</v>
      </c>
      <c r="E38" s="3" t="b">
        <f t="shared" si="0"/>
        <v>0</v>
      </c>
      <c r="F38" s="3" t="str">
        <f t="shared" ref="F38:F69" si="2">_xlfn.CONCAT(D38," = ",C38,",")</f>
        <v>f_equip_beater_rent_costs_day = c_equipment_pay_rent_fire_beater,</v>
      </c>
      <c r="G38" s="3"/>
    </row>
    <row r="39" spans="1:7">
      <c r="A39" s="14" t="s">
        <v>312</v>
      </c>
      <c r="B39" t="s">
        <v>4459</v>
      </c>
      <c r="C39" t="s">
        <v>4345</v>
      </c>
      <c r="D39" s="4" t="s">
        <v>4682</v>
      </c>
      <c r="E39" s="3" t="b">
        <f t="shared" si="0"/>
        <v>0</v>
      </c>
      <c r="F39" s="3" t="str">
        <f t="shared" si="2"/>
        <v>f_equip_knapsack_rent_costs_day = c_equipment_pay_rent_fire_knapsack,</v>
      </c>
      <c r="G39" s="3"/>
    </row>
    <row r="40" spans="1:7">
      <c r="A40" s="14" t="s">
        <v>191</v>
      </c>
      <c r="B40" t="s">
        <v>4449</v>
      </c>
      <c r="C40" t="s">
        <v>4335</v>
      </c>
      <c r="D40" s="4" t="s">
        <v>4676</v>
      </c>
      <c r="E40" s="3" t="b">
        <f t="shared" si="0"/>
        <v>0</v>
      </c>
      <c r="F40" s="3" t="str">
        <f t="shared" si="2"/>
        <v>f_equip_hand_pick_rent_costs_day = c_equipment_pay_rent_hand_pick,</v>
      </c>
      <c r="G40" s="3"/>
    </row>
    <row r="41" spans="1:7">
      <c r="A41" s="14" t="s">
        <v>187</v>
      </c>
      <c r="B41" t="s">
        <v>4454</v>
      </c>
      <c r="C41" t="s">
        <v>4340</v>
      </c>
      <c r="D41" s="4" t="s">
        <v>3436</v>
      </c>
      <c r="E41" s="3" t="b">
        <f t="shared" si="0"/>
        <v>0</v>
      </c>
      <c r="F41" s="3" t="str">
        <f t="shared" si="2"/>
        <v>f_equip_pruning_rent_costs_day = c_equipment_pay_rent_pruning_saw,</v>
      </c>
      <c r="G41" s="3"/>
    </row>
    <row r="42" spans="1:7">
      <c r="A42" s="3" t="s">
        <v>113</v>
      </c>
      <c r="B42" t="s">
        <v>4469</v>
      </c>
      <c r="C42" t="s">
        <v>4355</v>
      </c>
      <c r="D42" s="4" t="s">
        <v>4692</v>
      </c>
      <c r="E42" s="3" t="b">
        <f t="shared" si="0"/>
        <v>0</v>
      </c>
      <c r="F42" s="3" t="str">
        <f t="shared" si="2"/>
        <v>f_equip_spraying_rent_costs_day = c_equipment_pay_rent_spraying_knapsack,</v>
      </c>
      <c r="G42" s="3"/>
    </row>
    <row r="43" spans="1:7">
      <c r="A43" s="14" t="s">
        <v>193</v>
      </c>
      <c r="B43" t="s">
        <v>3731</v>
      </c>
      <c r="C43" t="s">
        <v>3558</v>
      </c>
      <c r="D43" s="4" t="s">
        <v>530</v>
      </c>
      <c r="E43" s="3" t="b">
        <f t="shared" si="0"/>
        <v>0</v>
      </c>
      <c r="F43" s="3" t="str">
        <f t="shared" si="2"/>
        <v>f_inputs_costs_fertilizer = c_fertiliser_amount_3,</v>
      </c>
      <c r="G43" s="3"/>
    </row>
    <row r="44" spans="1:7">
      <c r="A44" s="14" t="s">
        <v>309</v>
      </c>
      <c r="B44" t="s">
        <v>3737</v>
      </c>
      <c r="C44" t="s">
        <v>1736</v>
      </c>
      <c r="D44" s="4" t="s">
        <v>285</v>
      </c>
      <c r="E44" s="3" t="b">
        <f t="shared" si="0"/>
        <v>0</v>
      </c>
      <c r="F44" s="3" t="str">
        <f t="shared" si="2"/>
        <v>f_livestock_costs_fodderwater = c_fodder_amount,</v>
      </c>
      <c r="G44" s="3"/>
    </row>
    <row r="45" spans="1:7">
      <c r="A45" s="3" t="s">
        <v>51</v>
      </c>
      <c r="B45" t="s">
        <v>3658</v>
      </c>
      <c r="C45" t="s">
        <v>4325</v>
      </c>
      <c r="D45" s="4" t="s">
        <v>4671</v>
      </c>
      <c r="E45" s="3" t="b">
        <f t="shared" si="0"/>
        <v>0</v>
      </c>
      <c r="F45" s="3" t="str">
        <f t="shared" si="2"/>
        <v>f_labour_blanking_landsize_acre = c_labor_blanking_acre,</v>
      </c>
      <c r="G45" s="3"/>
    </row>
    <row r="46" spans="1:7">
      <c r="A46" s="14" t="s">
        <v>739</v>
      </c>
      <c r="B46" t="s">
        <v>4445</v>
      </c>
      <c r="C46" t="s">
        <v>4324</v>
      </c>
      <c r="D46" s="4" t="s">
        <v>4660</v>
      </c>
      <c r="E46" s="3" t="b">
        <f t="shared" si="0"/>
        <v>0</v>
      </c>
      <c r="F46" s="3" t="str">
        <f t="shared" si="2"/>
        <v>f_labour_blanking_paymentperacre = c_labor_blanking_acre_rate,</v>
      </c>
      <c r="G46" s="3"/>
    </row>
    <row r="47" spans="1:7">
      <c r="A47" s="14" t="s">
        <v>217</v>
      </c>
      <c r="B47" t="s">
        <v>2581</v>
      </c>
      <c r="C47" t="s">
        <v>4326</v>
      </c>
      <c r="D47" s="4" t="s">
        <v>4661</v>
      </c>
      <c r="E47" s="3" t="b">
        <f t="shared" si="0"/>
        <v>0</v>
      </c>
      <c r="F47" s="3" t="str">
        <f t="shared" si="2"/>
        <v>f_labour_blanking_paymentpertimeframe = c_labor_blanking_dayrate,</v>
      </c>
      <c r="G47" s="3"/>
    </row>
    <row r="48" spans="1:7">
      <c r="A48" s="14" t="s">
        <v>274</v>
      </c>
      <c r="B48" t="s">
        <v>4434</v>
      </c>
      <c r="C48" t="s">
        <v>4327</v>
      </c>
      <c r="D48" s="4" t="s">
        <v>4662</v>
      </c>
      <c r="E48" s="3" t="b">
        <f t="shared" si="0"/>
        <v>0</v>
      </c>
      <c r="F48" s="3" t="str">
        <f t="shared" si="2"/>
        <v>f_labour_blanking_nrdays = c_labor_blanking_days,</v>
      </c>
      <c r="G48" s="3"/>
    </row>
    <row r="49" spans="1:7">
      <c r="A49" s="3" t="s">
        <v>90</v>
      </c>
      <c r="B49" t="s">
        <v>2581</v>
      </c>
      <c r="C49" t="s">
        <v>4277</v>
      </c>
      <c r="D49" s="4" t="s">
        <v>421</v>
      </c>
      <c r="E49" s="3" t="b">
        <f t="shared" si="0"/>
        <v>0</v>
      </c>
      <c r="F49" s="3" t="str">
        <f t="shared" si="2"/>
        <v>f_labour_fertilizerapp_paymentpertimeframe = c_labor_fertiliser_dayrate,</v>
      </c>
      <c r="G49" s="3"/>
    </row>
    <row r="50" spans="1:7">
      <c r="A50" s="14" t="s">
        <v>170</v>
      </c>
      <c r="B50" t="s">
        <v>4434</v>
      </c>
      <c r="C50" t="s">
        <v>4278</v>
      </c>
      <c r="D50" s="4" t="s">
        <v>418</v>
      </c>
      <c r="E50" s="3" t="b">
        <f t="shared" si="0"/>
        <v>0</v>
      </c>
      <c r="F50" s="3" t="str">
        <f t="shared" si="2"/>
        <v>f_labour_fertilizerapp_nrdays = c_labor_fertiliser_days,</v>
      </c>
      <c r="G50" s="3"/>
    </row>
    <row r="51" spans="1:7">
      <c r="A51" s="3" t="s">
        <v>44</v>
      </c>
      <c r="B51" t="s">
        <v>3658</v>
      </c>
      <c r="C51" t="s">
        <v>4276</v>
      </c>
      <c r="D51" s="4" t="s">
        <v>4664</v>
      </c>
      <c r="E51" s="3" t="b">
        <f t="shared" si="0"/>
        <v>0</v>
      </c>
      <c r="F51" s="3" t="str">
        <f t="shared" si="2"/>
        <v>f_labour_fertilizerapp_landsize_acre = c_labor_fertilizer_acre,</v>
      </c>
      <c r="G51" s="3"/>
    </row>
    <row r="52" spans="1:7">
      <c r="A52" s="3" t="s">
        <v>38</v>
      </c>
      <c r="B52" t="s">
        <v>3659</v>
      </c>
      <c r="C52" t="s">
        <v>4275</v>
      </c>
      <c r="D52" s="4" t="s">
        <v>4620</v>
      </c>
      <c r="E52" s="3" t="b">
        <f t="shared" si="0"/>
        <v>0</v>
      </c>
      <c r="F52" s="3" t="str">
        <f t="shared" si="2"/>
        <v>f_labour_fertilizerapp_paymentperacre = c_labor_fertilizer_acre_rate,</v>
      </c>
      <c r="G52" s="3"/>
    </row>
    <row r="53" spans="1:7">
      <c r="A53" s="14" t="s">
        <v>301</v>
      </c>
      <c r="B53" t="s">
        <v>4441</v>
      </c>
      <c r="C53" t="s">
        <v>4304</v>
      </c>
      <c r="D53" s="4" t="s">
        <v>4668</v>
      </c>
      <c r="E53" s="3" t="b">
        <f t="shared" si="0"/>
        <v>0</v>
      </c>
      <c r="F53" s="3" t="str">
        <f t="shared" si="2"/>
        <v>f_labour_fire_landsize_acre = c_labor_fire_acre,</v>
      </c>
      <c r="G53" s="3"/>
    </row>
    <row r="54" spans="1:7">
      <c r="A54" s="14" t="s">
        <v>310</v>
      </c>
      <c r="B54" t="s">
        <v>3659</v>
      </c>
      <c r="C54" t="s">
        <v>4303</v>
      </c>
      <c r="D54" s="4" t="s">
        <v>4642</v>
      </c>
      <c r="E54" s="3" t="b">
        <f t="shared" si="0"/>
        <v>0</v>
      </c>
      <c r="F54" s="3" t="str">
        <f t="shared" si="2"/>
        <v>f_labour_fire_paymentperacre = c_labor_fire_acre_rate,</v>
      </c>
      <c r="G54" s="3"/>
    </row>
    <row r="55" spans="1:7">
      <c r="A55" s="14" t="s">
        <v>240</v>
      </c>
      <c r="B55" t="s">
        <v>2581</v>
      </c>
      <c r="C55" t="s">
        <v>4305</v>
      </c>
      <c r="D55" s="4" t="s">
        <v>4643</v>
      </c>
      <c r="E55" s="3" t="b">
        <f t="shared" si="0"/>
        <v>0</v>
      </c>
      <c r="F55" s="3" t="str">
        <f t="shared" si="2"/>
        <v>f_labour_fire_paymentpertimeframe = c_labor_fires_dayrate,</v>
      </c>
      <c r="G55" s="3"/>
    </row>
    <row r="56" spans="1:7">
      <c r="A56" s="14" t="s">
        <v>537</v>
      </c>
      <c r="B56" t="s">
        <v>4434</v>
      </c>
      <c r="C56" t="s">
        <v>4306</v>
      </c>
      <c r="D56" s="4" t="s">
        <v>4644</v>
      </c>
      <c r="E56" s="3" t="b">
        <f t="shared" si="0"/>
        <v>0</v>
      </c>
      <c r="F56" s="3" t="str">
        <f t="shared" si="2"/>
        <v>f_labour_fire_nrdays = c_labor_fires_days,</v>
      </c>
      <c r="G56" s="3"/>
    </row>
    <row r="57" spans="1:7">
      <c r="A57" s="14" t="s">
        <v>220</v>
      </c>
      <c r="B57" t="s">
        <v>3658</v>
      </c>
      <c r="C57" t="s">
        <v>4330</v>
      </c>
      <c r="D57" s="4" t="s">
        <v>4672</v>
      </c>
      <c r="E57" s="3" t="b">
        <f t="shared" si="0"/>
        <v>0</v>
      </c>
      <c r="F57" s="3" t="str">
        <f t="shared" si="2"/>
        <v>f_labour_harvesting_landsize_acre = c_labor_harvesting_acre,</v>
      </c>
      <c r="G57" s="3"/>
    </row>
    <row r="58" spans="1:7">
      <c r="A58" s="14" t="s">
        <v>127</v>
      </c>
      <c r="B58" t="s">
        <v>4445</v>
      </c>
      <c r="C58" t="s">
        <v>4329</v>
      </c>
      <c r="D58" s="4" t="s">
        <v>4663</v>
      </c>
      <c r="E58" s="3" t="b">
        <f t="shared" si="0"/>
        <v>0</v>
      </c>
      <c r="F58" s="3" t="str">
        <f t="shared" si="2"/>
        <v>f_labour_harvesting_paymentperacre = c_labor_harvesting_acre_rate,</v>
      </c>
      <c r="G58" s="3"/>
    </row>
    <row r="59" spans="1:7">
      <c r="A59" s="3" t="s">
        <v>22</v>
      </c>
      <c r="B59" t="s">
        <v>2581</v>
      </c>
      <c r="C59" t="s">
        <v>4331</v>
      </c>
      <c r="D59" s="4" t="s">
        <v>441</v>
      </c>
      <c r="E59" s="3" t="b">
        <f t="shared" si="0"/>
        <v>0</v>
      </c>
      <c r="F59" s="3" t="str">
        <f t="shared" si="2"/>
        <v>f_labour_harvesting_paymentpertimeframe = c_labor_harvesting_dayrate,</v>
      </c>
      <c r="G59" s="3"/>
    </row>
    <row r="60" spans="1:7">
      <c r="A60" s="3" t="s">
        <v>56</v>
      </c>
      <c r="B60" t="s">
        <v>4434</v>
      </c>
      <c r="C60" t="s">
        <v>4332</v>
      </c>
      <c r="D60" s="4" t="s">
        <v>438</v>
      </c>
      <c r="E60" s="3" t="b">
        <f t="shared" si="0"/>
        <v>0</v>
      </c>
      <c r="F60" s="3" t="str">
        <f t="shared" si="2"/>
        <v>f_labour_harvesting_nrdays = c_labor_harvesting_days,</v>
      </c>
      <c r="G60" s="3"/>
    </row>
    <row r="61" spans="1:7">
      <c r="A61" s="14" t="s">
        <v>593</v>
      </c>
      <c r="B61" t="s">
        <v>4438</v>
      </c>
      <c r="C61" t="s">
        <v>4290</v>
      </c>
      <c r="D61" s="4" t="s">
        <v>4666</v>
      </c>
      <c r="E61" s="3" t="b">
        <f t="shared" si="0"/>
        <v>0</v>
      </c>
      <c r="F61" s="3" t="str">
        <f t="shared" si="2"/>
        <v>f_labour_agrochemicalapp_2_landsize_acre = c_labor_herbicide_acre,</v>
      </c>
      <c r="G61" s="3"/>
    </row>
    <row r="62" spans="1:7">
      <c r="A62" s="3" t="s">
        <v>37</v>
      </c>
      <c r="B62" t="s">
        <v>3659</v>
      </c>
      <c r="C62" t="s">
        <v>4289</v>
      </c>
      <c r="D62" s="4" t="s">
        <v>4630</v>
      </c>
      <c r="E62" s="3" t="b">
        <f t="shared" si="0"/>
        <v>0</v>
      </c>
      <c r="F62" s="3" t="str">
        <f t="shared" si="2"/>
        <v>f_labour_agrochemicalapp_2_paymentperacre = c_labor_herbicide_acre_rate,</v>
      </c>
      <c r="G62" s="3"/>
    </row>
    <row r="63" spans="1:7">
      <c r="A63" s="14" t="s">
        <v>522</v>
      </c>
      <c r="B63" t="s">
        <v>2581</v>
      </c>
      <c r="C63" t="s">
        <v>4291</v>
      </c>
      <c r="D63" s="4" t="s">
        <v>4631</v>
      </c>
      <c r="E63" s="3" t="b">
        <f t="shared" si="0"/>
        <v>0</v>
      </c>
      <c r="F63" s="3" t="str">
        <f t="shared" si="2"/>
        <v>f_labour_agrochemicalapp_2_paymentpertimeframe = c_labor_herbicide_dayrate,</v>
      </c>
      <c r="G63" s="3"/>
    </row>
    <row r="64" spans="1:7">
      <c r="A64" s="14" t="s">
        <v>355</v>
      </c>
      <c r="B64" t="s">
        <v>4434</v>
      </c>
      <c r="C64" t="s">
        <v>4292</v>
      </c>
      <c r="D64" s="4" t="s">
        <v>4632</v>
      </c>
      <c r="E64" s="3" t="b">
        <f t="shared" si="0"/>
        <v>0</v>
      </c>
      <c r="F64" s="3" t="str">
        <f t="shared" si="2"/>
        <v>f_labour_agrochemicalapp_2_nrdays = c_labor_herbicide_days,</v>
      </c>
      <c r="G64" s="3"/>
    </row>
    <row r="65" spans="1:7">
      <c r="A65" s="3" t="s">
        <v>748</v>
      </c>
      <c r="B65" t="s">
        <v>3658</v>
      </c>
      <c r="C65" t="s">
        <v>4283</v>
      </c>
      <c r="D65" s="4" t="s">
        <v>4665</v>
      </c>
      <c r="E65" s="3" t="b">
        <f t="shared" si="0"/>
        <v>0</v>
      </c>
      <c r="F65" s="3" t="str">
        <f t="shared" si="2"/>
        <v>f_labour_agrochemicalapp_1_landsize_acre = c_labor_insecticide_acre,</v>
      </c>
      <c r="G65" s="3"/>
    </row>
    <row r="66" spans="1:7">
      <c r="A66" s="3" t="s">
        <v>82</v>
      </c>
      <c r="B66" t="s">
        <v>3659</v>
      </c>
      <c r="C66" t="s">
        <v>4282</v>
      </c>
      <c r="D66" s="4" t="s">
        <v>4624</v>
      </c>
      <c r="E66" s="3" t="b">
        <f t="shared" ref="E66:E129" si="3">D66=C66</f>
        <v>0</v>
      </c>
      <c r="F66" s="3" t="str">
        <f t="shared" si="2"/>
        <v>f_labour_agrochemicalapp_1_paymentperacre = c_labor_insecticide_acre_rate,</v>
      </c>
      <c r="G66" s="3"/>
    </row>
    <row r="67" spans="1:7">
      <c r="A67" s="14" t="s">
        <v>534</v>
      </c>
      <c r="B67" t="s">
        <v>2581</v>
      </c>
      <c r="C67" t="s">
        <v>4284</v>
      </c>
      <c r="D67" s="4" t="s">
        <v>4625</v>
      </c>
      <c r="E67" s="3" t="b">
        <f t="shared" si="3"/>
        <v>0</v>
      </c>
      <c r="F67" s="3" t="str">
        <f t="shared" si="2"/>
        <v>f_labour_agrochemicalapp_1_paymentpertimeframe = c_labor_insecticide_dayrate,</v>
      </c>
      <c r="G67" s="3"/>
    </row>
    <row r="68" spans="1:7">
      <c r="A68" s="3" t="s">
        <v>30</v>
      </c>
      <c r="B68" t="s">
        <v>4434</v>
      </c>
      <c r="C68" t="s">
        <v>4285</v>
      </c>
      <c r="D68" s="4" t="s">
        <v>4626</v>
      </c>
      <c r="E68" s="3" t="b">
        <f t="shared" si="3"/>
        <v>0</v>
      </c>
      <c r="F68" s="3" t="str">
        <f t="shared" si="2"/>
        <v>f_labour_agrochemicalapp_1_nrdays = c_labor_insecticide_days,</v>
      </c>
      <c r="G68" s="3"/>
    </row>
    <row r="69" spans="1:7">
      <c r="A69" s="14" t="s">
        <v>279</v>
      </c>
      <c r="B69" t="s">
        <v>3658</v>
      </c>
      <c r="C69" t="s">
        <v>4272</v>
      </c>
      <c r="D69" s="4" t="s">
        <v>4610</v>
      </c>
      <c r="E69" s="3" t="b">
        <f t="shared" si="3"/>
        <v>0</v>
      </c>
      <c r="F69" s="3" t="str">
        <f t="shared" si="2"/>
        <v>f_labour_irrigation_landsize_acre = c_labor_irrigation_acre,</v>
      </c>
      <c r="G69" s="3"/>
    </row>
    <row r="70" spans="1:7">
      <c r="A70" s="3" t="s">
        <v>751</v>
      </c>
      <c r="B70" t="s">
        <v>3659</v>
      </c>
      <c r="C70" t="s">
        <v>4271</v>
      </c>
      <c r="D70" s="4" t="s">
        <v>4619</v>
      </c>
      <c r="E70" s="3" t="b">
        <f t="shared" si="3"/>
        <v>0</v>
      </c>
      <c r="F70" s="3" t="str">
        <f t="shared" ref="F70:F101" si="4">_xlfn.CONCAT(D70," = ",C70,",")</f>
        <v>f_labour_irrigation_paymentperacre = c_labor_irrigation_acre_rate,</v>
      </c>
      <c r="G70" s="3"/>
    </row>
    <row r="71" spans="1:7">
      <c r="A71" s="14" t="s">
        <v>160</v>
      </c>
      <c r="B71" t="s">
        <v>2581</v>
      </c>
      <c r="C71" t="s">
        <v>4273</v>
      </c>
      <c r="D71" s="4" t="s">
        <v>401</v>
      </c>
      <c r="E71" s="3" t="b">
        <f t="shared" si="3"/>
        <v>0</v>
      </c>
      <c r="F71" s="3" t="str">
        <f t="shared" si="4"/>
        <v>f_labour_irrigation_paymentpertimeframe = c_labor_irrigation_dayrate,</v>
      </c>
      <c r="G71" s="3"/>
    </row>
    <row r="72" spans="1:7">
      <c r="A72" s="14" t="s">
        <v>152</v>
      </c>
      <c r="B72" t="s">
        <v>4434</v>
      </c>
      <c r="C72" t="s">
        <v>3001</v>
      </c>
      <c r="D72" s="4" t="s">
        <v>399</v>
      </c>
      <c r="E72" s="3" t="b">
        <f t="shared" si="3"/>
        <v>0</v>
      </c>
      <c r="F72" s="3" t="str">
        <f t="shared" si="4"/>
        <v>f_labour_irrigation_nrdays = c_labor_irrigation_days,</v>
      </c>
      <c r="G72" s="3"/>
    </row>
    <row r="73" spans="1:7" hidden="1">
      <c r="A73" s="14" t="s">
        <v>410</v>
      </c>
      <c r="B73" s="17"/>
      <c r="C73" t="s">
        <v>4374</v>
      </c>
      <c r="D73" s="17"/>
      <c r="E73" s="3" t="b">
        <f t="shared" si="3"/>
        <v>0</v>
      </c>
      <c r="F73" s="3" t="str">
        <f t="shared" si="4"/>
        <v xml:space="preserve"> = c_labor_land_preparation_acre,</v>
      </c>
      <c r="G73" s="3"/>
    </row>
    <row r="74" spans="1:7">
      <c r="A74" s="3" t="s">
        <v>87</v>
      </c>
      <c r="B74" t="s">
        <v>3659</v>
      </c>
      <c r="C74" t="s">
        <v>4256</v>
      </c>
      <c r="D74" s="4" t="s">
        <v>4609</v>
      </c>
      <c r="E74" s="3" t="b">
        <f t="shared" si="3"/>
        <v>0</v>
      </c>
      <c r="F74" s="3" t="str">
        <f t="shared" si="4"/>
        <v>f_labour_landprep_paymentperacre = c_labor_land_preparation_acre_rate,</v>
      </c>
      <c r="G74" s="3"/>
    </row>
    <row r="75" spans="1:7">
      <c r="A75" s="3" t="s">
        <v>96</v>
      </c>
      <c r="B75" t="s">
        <v>2581</v>
      </c>
      <c r="C75" t="s">
        <v>4258</v>
      </c>
      <c r="D75" s="4" t="s">
        <v>373</v>
      </c>
      <c r="E75" s="3" t="b">
        <f t="shared" si="3"/>
        <v>0</v>
      </c>
      <c r="F75" s="3" t="str">
        <f t="shared" si="4"/>
        <v>f_labour_landprep_paymentpertimeframe = c_labor_land_preparation_dayrate,</v>
      </c>
      <c r="G75" s="3"/>
    </row>
    <row r="76" spans="1:7">
      <c r="A76" s="14" t="s">
        <v>249</v>
      </c>
      <c r="B76" t="s">
        <v>4434</v>
      </c>
      <c r="C76" t="s">
        <v>2998</v>
      </c>
      <c r="D76" s="4" t="s">
        <v>370</v>
      </c>
      <c r="E76" s="3" t="b">
        <f t="shared" si="3"/>
        <v>0</v>
      </c>
      <c r="F76" s="3" t="str">
        <f t="shared" si="4"/>
        <v>f_labour_landprep_nrdays = c_labor_land_preparation_days,</v>
      </c>
      <c r="G76" s="3"/>
    </row>
    <row r="77" spans="1:7" hidden="1">
      <c r="A77" s="14" t="s">
        <v>553</v>
      </c>
      <c r="B77" s="17"/>
      <c r="C77" t="s">
        <v>4376</v>
      </c>
      <c r="D77" s="17"/>
      <c r="E77" s="3" t="b">
        <f t="shared" si="3"/>
        <v>0</v>
      </c>
      <c r="F77" s="3" t="str">
        <f t="shared" si="4"/>
        <v xml:space="preserve"> = c_labor_planting_acre,</v>
      </c>
      <c r="G77" s="3"/>
    </row>
    <row r="78" spans="1:7">
      <c r="A78" s="14" t="s">
        <v>241</v>
      </c>
      <c r="B78" t="s">
        <v>3659</v>
      </c>
      <c r="C78" t="s">
        <v>4260</v>
      </c>
      <c r="D78" s="4" t="s">
        <v>4612</v>
      </c>
      <c r="E78" s="3" t="b">
        <f t="shared" si="3"/>
        <v>0</v>
      </c>
      <c r="F78" s="3" t="str">
        <f t="shared" si="4"/>
        <v>f_labour_planting_paymentperacre = c_labor_planting_acre_rate,</v>
      </c>
      <c r="G78" s="3"/>
    </row>
    <row r="79" spans="1:7">
      <c r="A79" s="14" t="s">
        <v>154</v>
      </c>
      <c r="B79" t="s">
        <v>2581</v>
      </c>
      <c r="C79" t="s">
        <v>4262</v>
      </c>
      <c r="D79" s="4" t="s">
        <v>773</v>
      </c>
      <c r="E79" s="3" t="b">
        <f t="shared" si="3"/>
        <v>0</v>
      </c>
      <c r="F79" s="3" t="str">
        <f t="shared" si="4"/>
        <v>f_labour_planting_paymentpertimeframe = c_labor_planting_dayrate,</v>
      </c>
      <c r="G79" s="3"/>
    </row>
    <row r="80" spans="1:7">
      <c r="A80" s="14" t="s">
        <v>234</v>
      </c>
      <c r="B80" t="s">
        <v>4434</v>
      </c>
      <c r="C80" t="s">
        <v>2999</v>
      </c>
      <c r="D80" s="4" t="s">
        <v>772</v>
      </c>
      <c r="E80" s="3" t="b">
        <f t="shared" si="3"/>
        <v>0</v>
      </c>
      <c r="F80" s="3" t="str">
        <f t="shared" si="4"/>
        <v>f_labour_planting_nrdays = c_labor_planting_days,</v>
      </c>
      <c r="G80" s="3"/>
    </row>
    <row r="81" spans="1:7">
      <c r="A81" s="14" t="s">
        <v>396</v>
      </c>
      <c r="B81" t="s">
        <v>3658</v>
      </c>
      <c r="C81" t="s">
        <v>4311</v>
      </c>
      <c r="D81" s="4" t="s">
        <v>4669</v>
      </c>
      <c r="E81" s="3" t="b">
        <f t="shared" si="3"/>
        <v>0</v>
      </c>
      <c r="F81" s="3" t="str">
        <f t="shared" si="4"/>
        <v>f_labour_pruning_landsize_acre = c_labor_pruning_acre,</v>
      </c>
      <c r="G81" s="3"/>
    </row>
    <row r="82" spans="1:7">
      <c r="A82" s="3" t="s">
        <v>47</v>
      </c>
      <c r="B82" t="s">
        <v>3659</v>
      </c>
      <c r="C82" t="s">
        <v>4310</v>
      </c>
      <c r="D82" s="4" t="s">
        <v>4648</v>
      </c>
      <c r="E82" s="3" t="b">
        <f t="shared" si="3"/>
        <v>0</v>
      </c>
      <c r="F82" s="3" t="str">
        <f t="shared" si="4"/>
        <v>f_labour_pruning_paymentperacre = c_labor_pruning_acre_rate,</v>
      </c>
      <c r="G82" s="3"/>
    </row>
    <row r="83" spans="1:7">
      <c r="A83" s="14" t="s">
        <v>414</v>
      </c>
      <c r="B83" t="s">
        <v>2581</v>
      </c>
      <c r="C83" t="s">
        <v>4312</v>
      </c>
      <c r="D83" s="4" t="s">
        <v>4649</v>
      </c>
      <c r="E83" s="3" t="b">
        <f t="shared" si="3"/>
        <v>0</v>
      </c>
      <c r="F83" s="3" t="str">
        <f t="shared" si="4"/>
        <v>f_labour_pruning_paymentpertimeframe = c_labor_pruning_dayrate,</v>
      </c>
      <c r="G83" s="3"/>
    </row>
    <row r="84" spans="1:7">
      <c r="A84" s="14" t="s">
        <v>129</v>
      </c>
      <c r="B84" t="s">
        <v>4434</v>
      </c>
      <c r="C84" t="s">
        <v>4313</v>
      </c>
      <c r="D84" s="4" t="s">
        <v>4650</v>
      </c>
      <c r="E84" s="3" t="b">
        <f t="shared" si="3"/>
        <v>0</v>
      </c>
      <c r="F84" s="3" t="str">
        <f t="shared" si="4"/>
        <v>f_labour_pruning_nrdays = c_labor_pruning_days,</v>
      </c>
      <c r="G84" s="3"/>
    </row>
    <row r="85" spans="1:7">
      <c r="A85" s="14" t="s">
        <v>353</v>
      </c>
      <c r="B85" t="s">
        <v>4438</v>
      </c>
      <c r="C85" t="s">
        <v>4297</v>
      </c>
      <c r="D85" s="4" t="s">
        <v>4667</v>
      </c>
      <c r="E85" s="3" t="b">
        <f t="shared" si="3"/>
        <v>0</v>
      </c>
      <c r="F85" s="3" t="str">
        <f t="shared" si="4"/>
        <v>f_labour_slashing_landsize_acre = c_labor_slashing_acre,</v>
      </c>
      <c r="G85" s="3"/>
    </row>
    <row r="86" spans="1:7">
      <c r="A86" s="14" t="s">
        <v>227</v>
      </c>
      <c r="B86" t="s">
        <v>3659</v>
      </c>
      <c r="C86" t="s">
        <v>4296</v>
      </c>
      <c r="D86" s="4" t="s">
        <v>4636</v>
      </c>
      <c r="E86" s="3" t="b">
        <f t="shared" si="3"/>
        <v>0</v>
      </c>
      <c r="F86" s="3" t="str">
        <f t="shared" si="4"/>
        <v>f_labour_slashing_paymentperacre = c_labor_slashing_acre_rate,</v>
      </c>
      <c r="G86" s="3"/>
    </row>
    <row r="87" spans="1:7">
      <c r="A87" s="14" t="s">
        <v>143</v>
      </c>
      <c r="B87" t="s">
        <v>2581</v>
      </c>
      <c r="C87" t="s">
        <v>4298</v>
      </c>
      <c r="D87" s="4" t="s">
        <v>4637</v>
      </c>
      <c r="E87" s="3" t="b">
        <f t="shared" si="3"/>
        <v>0</v>
      </c>
      <c r="F87" s="3" t="str">
        <f t="shared" si="4"/>
        <v>f_labour_slashing_paymentpertimeframe = c_labor_slashing_dayrate,</v>
      </c>
      <c r="G87" s="3"/>
    </row>
    <row r="88" spans="1:7">
      <c r="A88" s="14" t="s">
        <v>214</v>
      </c>
      <c r="B88" t="s">
        <v>4434</v>
      </c>
      <c r="C88" t="s">
        <v>4299</v>
      </c>
      <c r="D88" s="4" t="s">
        <v>4638</v>
      </c>
      <c r="E88" s="3" t="b">
        <f t="shared" si="3"/>
        <v>0</v>
      </c>
      <c r="F88" s="3" t="str">
        <f t="shared" si="4"/>
        <v>f_labour_slashing_nrdays = c_labor_slashing_days,</v>
      </c>
      <c r="G88" s="3"/>
    </row>
    <row r="89" spans="1:7">
      <c r="A89" s="14" t="s">
        <v>141</v>
      </c>
      <c r="B89" t="s">
        <v>3658</v>
      </c>
      <c r="C89" t="s">
        <v>4318</v>
      </c>
      <c r="D89" s="4" t="s">
        <v>4670</v>
      </c>
      <c r="E89" s="3" t="b">
        <f t="shared" si="3"/>
        <v>0</v>
      </c>
      <c r="F89" s="3" t="str">
        <f t="shared" si="4"/>
        <v>f_labour_thinning_landsize_acre = c_labor_thinning_acre,</v>
      </c>
      <c r="G89" s="3"/>
    </row>
    <row r="90" spans="1:7">
      <c r="A90" s="14" t="s">
        <v>314</v>
      </c>
      <c r="B90" t="s">
        <v>3659</v>
      </c>
      <c r="C90" t="s">
        <v>4317</v>
      </c>
      <c r="D90" s="4" t="s">
        <v>4654</v>
      </c>
      <c r="E90" s="3" t="b">
        <f t="shared" si="3"/>
        <v>0</v>
      </c>
      <c r="F90" s="3" t="str">
        <f t="shared" si="4"/>
        <v>f_labour_thinning_paymentperacre = c_labor_thinning_acre_rate,</v>
      </c>
      <c r="G90" s="3"/>
    </row>
    <row r="91" spans="1:7">
      <c r="A91" s="3" t="s">
        <v>34</v>
      </c>
      <c r="B91" t="s">
        <v>2581</v>
      </c>
      <c r="C91" t="s">
        <v>4319</v>
      </c>
      <c r="D91" s="4" t="s">
        <v>4655</v>
      </c>
      <c r="E91" s="3" t="b">
        <f t="shared" si="3"/>
        <v>0</v>
      </c>
      <c r="F91" s="3" t="str">
        <f t="shared" si="4"/>
        <v>f_labour_thinning_paymentpertimeframe = c_labor_thinning_dayrate,</v>
      </c>
      <c r="G91" s="3"/>
    </row>
    <row r="92" spans="1:7">
      <c r="A92" s="3" t="s">
        <v>114</v>
      </c>
      <c r="B92" t="s">
        <v>4434</v>
      </c>
      <c r="C92" t="s">
        <v>4320</v>
      </c>
      <c r="D92" s="4" t="s">
        <v>4656</v>
      </c>
      <c r="E92" s="3" t="b">
        <f t="shared" si="3"/>
        <v>0</v>
      </c>
      <c r="F92" s="3" t="str">
        <f t="shared" si="4"/>
        <v>f_labour_thinning_nrdays = c_labor_thinning_days,</v>
      </c>
      <c r="G92" s="3"/>
    </row>
    <row r="93" spans="1:7">
      <c r="A93" s="14" t="s">
        <v>201</v>
      </c>
      <c r="B93" t="s">
        <v>3658</v>
      </c>
      <c r="C93" t="s">
        <v>4267</v>
      </c>
      <c r="D93" s="4" t="s">
        <v>4673</v>
      </c>
      <c r="E93" s="3" t="b">
        <f t="shared" si="3"/>
        <v>0</v>
      </c>
      <c r="F93" s="3" t="str">
        <f t="shared" si="4"/>
        <v>f_labour_weeding_landsize_acre = c_labor_weeding_acre,</v>
      </c>
      <c r="G93" s="3"/>
    </row>
    <row r="94" spans="1:7">
      <c r="A94" s="3" t="s">
        <v>86</v>
      </c>
      <c r="B94" t="s">
        <v>3659</v>
      </c>
      <c r="C94" t="s">
        <v>4266</v>
      </c>
      <c r="D94" s="4" t="s">
        <v>4616</v>
      </c>
      <c r="E94" s="3" t="b">
        <f t="shared" si="3"/>
        <v>0</v>
      </c>
      <c r="F94" s="3" t="str">
        <f t="shared" si="4"/>
        <v>f_labour_weeding_paymentperacre = c_labor_weeding_acre_rate,</v>
      </c>
      <c r="G94" s="3"/>
    </row>
    <row r="95" spans="1:7">
      <c r="A95" s="14" t="s">
        <v>169</v>
      </c>
      <c r="B95" t="s">
        <v>2581</v>
      </c>
      <c r="C95" t="s">
        <v>4268</v>
      </c>
      <c r="D95" s="4" t="s">
        <v>4617</v>
      </c>
      <c r="E95" s="3" t="b">
        <f t="shared" si="3"/>
        <v>0</v>
      </c>
      <c r="F95" s="3" t="str">
        <f t="shared" si="4"/>
        <v>f_labour_weeding_paymentpertimeframe = c_labor_weeding_dayrate,</v>
      </c>
      <c r="G95" s="3"/>
    </row>
    <row r="96" spans="1:7">
      <c r="A96" s="14" t="s">
        <v>354</v>
      </c>
      <c r="B96" t="s">
        <v>4434</v>
      </c>
      <c r="C96" t="s">
        <v>4269</v>
      </c>
      <c r="D96" s="4" t="s">
        <v>4618</v>
      </c>
      <c r="E96" s="3" t="b">
        <f t="shared" si="3"/>
        <v>0</v>
      </c>
      <c r="F96" s="3" t="str">
        <f t="shared" si="4"/>
        <v>f_labour_weeding_nrdays = c_labor_weeding_days,</v>
      </c>
      <c r="G96" s="3"/>
    </row>
    <row r="97" spans="1:7">
      <c r="A97" s="14" t="s">
        <v>210</v>
      </c>
      <c r="B97" t="s">
        <v>2579</v>
      </c>
      <c r="C97" t="s">
        <v>4322</v>
      </c>
      <c r="D97" s="4" t="s">
        <v>4658</v>
      </c>
      <c r="E97" s="3" t="b">
        <f t="shared" si="3"/>
        <v>0</v>
      </c>
      <c r="F97" s="3" t="str">
        <f t="shared" si="4"/>
        <v>f_labour_blanking_nrhiredpeople = c_laborers_hired_blanking,</v>
      </c>
      <c r="G97" s="3"/>
    </row>
    <row r="98" spans="1:7">
      <c r="A98" s="14" t="s">
        <v>34</v>
      </c>
      <c r="B98" t="s">
        <v>2579</v>
      </c>
      <c r="C98" t="s">
        <v>1648</v>
      </c>
      <c r="D98" s="4" t="s">
        <v>413</v>
      </c>
      <c r="E98" s="3" t="b">
        <f t="shared" si="3"/>
        <v>0</v>
      </c>
      <c r="F98" s="3" t="str">
        <f t="shared" si="4"/>
        <v>f_labour_fertilizerapp_nrhiredpeople = c_laborers_hired_fertiliser,</v>
      </c>
      <c r="G98" s="3"/>
    </row>
    <row r="99" spans="1:7">
      <c r="A99" s="14" t="s">
        <v>146</v>
      </c>
      <c r="B99" t="s">
        <v>2579</v>
      </c>
      <c r="C99" t="s">
        <v>4301</v>
      </c>
      <c r="D99" s="4" t="s">
        <v>4640</v>
      </c>
      <c r="E99" s="3" t="b">
        <f t="shared" si="3"/>
        <v>0</v>
      </c>
      <c r="F99" s="3" t="str">
        <f t="shared" si="4"/>
        <v>f_labour_fire_nrhiredpeople = c_laborers_hired_fire,</v>
      </c>
      <c r="G99" s="3"/>
    </row>
    <row r="100" spans="1:7">
      <c r="A100" s="14" t="s">
        <v>293</v>
      </c>
      <c r="B100" t="s">
        <v>2579</v>
      </c>
      <c r="C100" t="s">
        <v>1656</v>
      </c>
      <c r="D100" s="4" t="s">
        <v>433</v>
      </c>
      <c r="E100" s="3" t="b">
        <f t="shared" si="3"/>
        <v>0</v>
      </c>
      <c r="F100" s="3" t="str">
        <f t="shared" si="4"/>
        <v>f_labour_harvesting_nrhiredpeople = c_laborers_hired_harvesting,</v>
      </c>
      <c r="G100" s="3"/>
    </row>
    <row r="101" spans="1:7">
      <c r="A101" s="3" t="s">
        <v>66</v>
      </c>
      <c r="B101" t="s">
        <v>2579</v>
      </c>
      <c r="C101" t="s">
        <v>4287</v>
      </c>
      <c r="D101" s="4" t="s">
        <v>4628</v>
      </c>
      <c r="E101" s="3" t="b">
        <f t="shared" si="3"/>
        <v>0</v>
      </c>
      <c r="F101" s="3" t="str">
        <f t="shared" si="4"/>
        <v>f_labour_agrochemicalapp_2_nrhiredpeople = c_laborers_hired_herbicide,</v>
      </c>
      <c r="G101" s="3"/>
    </row>
    <row r="102" spans="1:7">
      <c r="A102" s="3" t="s">
        <v>80</v>
      </c>
      <c r="B102" t="s">
        <v>2579</v>
      </c>
      <c r="C102" t="s">
        <v>4280</v>
      </c>
      <c r="D102" s="4" t="s">
        <v>4622</v>
      </c>
      <c r="E102" s="3" t="b">
        <f t="shared" si="3"/>
        <v>0</v>
      </c>
      <c r="F102" s="3" t="str">
        <f t="shared" ref="F102:F127" si="5">_xlfn.CONCAT(D102," = ",C102,",")</f>
        <v>f_labour_agrochemicalapp_1_nrhiredpeople = c_laborers_hired_insecticide,</v>
      </c>
      <c r="G102" s="3"/>
    </row>
    <row r="103" spans="1:7">
      <c r="A103" s="14" t="s">
        <v>131</v>
      </c>
      <c r="B103" t="s">
        <v>2579</v>
      </c>
      <c r="C103" t="s">
        <v>1644</v>
      </c>
      <c r="D103" s="4" t="s">
        <v>394</v>
      </c>
      <c r="E103" s="3" t="b">
        <f t="shared" si="3"/>
        <v>0</v>
      </c>
      <c r="F103" s="3" t="str">
        <f t="shared" si="5"/>
        <v>f_labour_irrigation_nrhiredpeople = c_laborers_hired_irrigation,</v>
      </c>
      <c r="G103" s="3"/>
    </row>
    <row r="104" spans="1:7">
      <c r="A104" s="14" t="s">
        <v>673</v>
      </c>
      <c r="B104" t="s">
        <v>2579</v>
      </c>
      <c r="C104" t="s">
        <v>1632</v>
      </c>
      <c r="D104" s="4" t="s">
        <v>366</v>
      </c>
      <c r="E104" s="3" t="b">
        <f t="shared" si="3"/>
        <v>0</v>
      </c>
      <c r="F104" s="3" t="str">
        <f t="shared" si="5"/>
        <v>f_labour_landprep_nrhiredpeople = c_laborers_hired_land_preparation,</v>
      </c>
      <c r="G104" s="3"/>
    </row>
    <row r="105" spans="1:7">
      <c r="A105" s="3" t="s">
        <v>28</v>
      </c>
      <c r="B105" t="s">
        <v>2579</v>
      </c>
      <c r="C105" t="s">
        <v>1636</v>
      </c>
      <c r="D105" s="4" t="s">
        <v>771</v>
      </c>
      <c r="E105" s="3" t="b">
        <f t="shared" si="3"/>
        <v>0</v>
      </c>
      <c r="F105" s="3" t="str">
        <f t="shared" si="5"/>
        <v>f_labour_planting_nrhiredpeople = c_laborers_hired_planting,</v>
      </c>
      <c r="G105" s="3"/>
    </row>
    <row r="106" spans="1:7">
      <c r="A106" s="14" t="s">
        <v>291</v>
      </c>
      <c r="B106" t="s">
        <v>2579</v>
      </c>
      <c r="C106" t="s">
        <v>4308</v>
      </c>
      <c r="D106" s="4" t="s">
        <v>4646</v>
      </c>
      <c r="E106" s="3" t="b">
        <f t="shared" si="3"/>
        <v>0</v>
      </c>
      <c r="F106" s="3" t="str">
        <f t="shared" si="5"/>
        <v>f_labour_pruning_nrhiredpeople = c_laborers_hired_pruning,</v>
      </c>
      <c r="G106" s="3"/>
    </row>
    <row r="107" spans="1:7">
      <c r="A107" s="14" t="s">
        <v>206</v>
      </c>
      <c r="B107" t="s">
        <v>2579</v>
      </c>
      <c r="C107" t="s">
        <v>4294</v>
      </c>
      <c r="D107" s="4" t="s">
        <v>4634</v>
      </c>
      <c r="E107" s="3" t="b">
        <f t="shared" si="3"/>
        <v>0</v>
      </c>
      <c r="F107" s="3" t="str">
        <f t="shared" si="5"/>
        <v>f_labour_slashing_nrhiredpeople = c_laborers_hired_slashing,</v>
      </c>
      <c r="G107" s="3"/>
    </row>
    <row r="108" spans="1:7">
      <c r="A108" s="14" t="s">
        <v>221</v>
      </c>
      <c r="B108" t="s">
        <v>2579</v>
      </c>
      <c r="C108" t="s">
        <v>4315</v>
      </c>
      <c r="D108" s="4" t="s">
        <v>4652</v>
      </c>
      <c r="E108" s="3" t="b">
        <f t="shared" si="3"/>
        <v>0</v>
      </c>
      <c r="F108" s="3" t="str">
        <f t="shared" si="5"/>
        <v>f_labour_thinning_nrhiredpeople = c_laborers_hired_thinning,</v>
      </c>
      <c r="G108" s="3"/>
    </row>
    <row r="109" spans="1:7">
      <c r="A109" s="14" t="s">
        <v>261</v>
      </c>
      <c r="B109" t="s">
        <v>2579</v>
      </c>
      <c r="C109" t="s">
        <v>4264</v>
      </c>
      <c r="D109" s="4" t="s">
        <v>4614</v>
      </c>
      <c r="E109" s="3" t="b">
        <f t="shared" si="3"/>
        <v>0</v>
      </c>
      <c r="F109" s="3" t="str">
        <f t="shared" si="5"/>
        <v>f_labour_weeding_nrhiredpeople = c_laborers_hired_weeding,</v>
      </c>
      <c r="G109" s="3"/>
    </row>
    <row r="110" spans="1:7" hidden="1">
      <c r="A110" s="14" t="s">
        <v>328</v>
      </c>
      <c r="B110" t="s">
        <v>3658</v>
      </c>
      <c r="C110" s="2" t="s">
        <v>4257</v>
      </c>
      <c r="E110" s="3" t="b">
        <f t="shared" si="3"/>
        <v>0</v>
      </c>
      <c r="F110" s="3" t="str">
        <f t="shared" si="5"/>
        <v xml:space="preserve"> = c_labour_land_preparation_acre,</v>
      </c>
      <c r="G110" s="3"/>
    </row>
    <row r="111" spans="1:7" hidden="1">
      <c r="A111" s="14" t="s">
        <v>245</v>
      </c>
      <c r="B111" t="s">
        <v>3658</v>
      </c>
      <c r="C111" s="2" t="s">
        <v>4261</v>
      </c>
      <c r="D111" s="4"/>
      <c r="E111" s="3" t="b">
        <f t="shared" si="3"/>
        <v>0</v>
      </c>
      <c r="F111" s="3" t="str">
        <f t="shared" si="5"/>
        <v xml:space="preserve"> = c_labour_planting_acre,</v>
      </c>
      <c r="G111" s="3"/>
    </row>
    <row r="112" spans="1:7">
      <c r="A112" s="14" t="s">
        <v>556</v>
      </c>
      <c r="B112" t="s">
        <v>3736</v>
      </c>
      <c r="C112" t="s">
        <v>1735</v>
      </c>
      <c r="D112" s="4" t="s">
        <v>1962</v>
      </c>
      <c r="E112" s="3" t="b">
        <f t="shared" si="3"/>
        <v>0</v>
      </c>
      <c r="F112" s="3" t="str">
        <f t="shared" si="5"/>
        <v>f_inputs_costs_maintenance = c_maintenance_amount,</v>
      </c>
      <c r="G112" s="3"/>
    </row>
    <row r="113" spans="1:7">
      <c r="A113" s="14" t="s">
        <v>235</v>
      </c>
      <c r="B113" t="s">
        <v>3738</v>
      </c>
      <c r="C113" t="s">
        <v>1737</v>
      </c>
      <c r="D113" s="4" t="s">
        <v>286</v>
      </c>
      <c r="E113" s="3" t="b">
        <f t="shared" si="3"/>
        <v>0</v>
      </c>
      <c r="F113" s="3" t="str">
        <f t="shared" si="5"/>
        <v>f_livestock_costs_medics = c_medicine_livestock_amount,</v>
      </c>
      <c r="G113" s="3"/>
    </row>
    <row r="114" spans="1:7">
      <c r="A114" s="14" t="s">
        <v>166</v>
      </c>
      <c r="B114" t="s">
        <v>4444</v>
      </c>
      <c r="C114" t="s">
        <v>4321</v>
      </c>
      <c r="D114" s="4" t="s">
        <v>4657</v>
      </c>
      <c r="E114" s="3" t="b">
        <f t="shared" si="3"/>
        <v>0</v>
      </c>
      <c r="F114" s="3" t="str">
        <f t="shared" si="5"/>
        <v>f_labour_blanking_nrpeople = c_number_laborer_blanking,</v>
      </c>
      <c r="G114" s="3"/>
    </row>
    <row r="115" spans="1:7">
      <c r="A115" s="14" t="s">
        <v>120</v>
      </c>
      <c r="B115" t="s">
        <v>3660</v>
      </c>
      <c r="C115" t="s">
        <v>1647</v>
      </c>
      <c r="D115" s="4" t="s">
        <v>412</v>
      </c>
      <c r="E115" s="3" t="b">
        <f t="shared" si="3"/>
        <v>0</v>
      </c>
      <c r="F115" s="3" t="str">
        <f t="shared" si="5"/>
        <v>f_labour_fertilizerapp_nrpeople = c_number_laborer_fertiliser,</v>
      </c>
      <c r="G115" s="3"/>
    </row>
    <row r="116" spans="1:7">
      <c r="A116" s="3" t="s">
        <v>58</v>
      </c>
      <c r="B116" t="s">
        <v>4440</v>
      </c>
      <c r="C116" t="s">
        <v>4300</v>
      </c>
      <c r="D116" s="4" t="s">
        <v>4639</v>
      </c>
      <c r="E116" s="3" t="b">
        <f t="shared" si="3"/>
        <v>0</v>
      </c>
      <c r="F116" s="3" t="str">
        <f t="shared" si="5"/>
        <v>f_labour_fire_nrpeople = c_number_laborer_fire,</v>
      </c>
      <c r="G116" s="3"/>
    </row>
    <row r="117" spans="1:7">
      <c r="A117" s="14" t="s">
        <v>525</v>
      </c>
      <c r="B117" t="s">
        <v>2592</v>
      </c>
      <c r="C117" t="s">
        <v>1655</v>
      </c>
      <c r="D117" s="4" t="s">
        <v>432</v>
      </c>
      <c r="E117" s="3" t="b">
        <f t="shared" si="3"/>
        <v>0</v>
      </c>
      <c r="F117" s="3" t="str">
        <f t="shared" si="5"/>
        <v>f_labour_harvesting_nrpeople = c_number_laborer_harvesting,</v>
      </c>
      <c r="G117" s="3"/>
    </row>
    <row r="118" spans="1:7">
      <c r="A118" s="3" t="s">
        <v>88</v>
      </c>
      <c r="B118" t="s">
        <v>4437</v>
      </c>
      <c r="C118" t="s">
        <v>4286</v>
      </c>
      <c r="D118" s="4" t="s">
        <v>4627</v>
      </c>
      <c r="E118" s="3" t="b">
        <f t="shared" si="3"/>
        <v>0</v>
      </c>
      <c r="F118" s="3" t="str">
        <f t="shared" si="5"/>
        <v>f_labour_agrochemicalapp_2_nrpeople = c_number_laborer_herbicide,</v>
      </c>
      <c r="G118" s="3"/>
    </row>
    <row r="119" spans="1:7">
      <c r="A119" s="3" t="s">
        <v>29</v>
      </c>
      <c r="B119" t="s">
        <v>4436</v>
      </c>
      <c r="C119" t="s">
        <v>4279</v>
      </c>
      <c r="D119" s="4" t="s">
        <v>4621</v>
      </c>
      <c r="E119" s="3" t="b">
        <f t="shared" si="3"/>
        <v>0</v>
      </c>
      <c r="F119" s="3" t="str">
        <f t="shared" si="5"/>
        <v>f_labour_agrochemicalapp_1_nrpeople = c_number_laborer_insecticide,</v>
      </c>
      <c r="G119" s="3"/>
    </row>
    <row r="120" spans="1:7">
      <c r="A120" s="14" t="s">
        <v>300</v>
      </c>
      <c r="B120" t="s">
        <v>2586</v>
      </c>
      <c r="C120" t="s">
        <v>1643</v>
      </c>
      <c r="D120" s="4" t="s">
        <v>393</v>
      </c>
      <c r="E120" s="3" t="b">
        <f t="shared" si="3"/>
        <v>0</v>
      </c>
      <c r="F120" s="3" t="str">
        <f t="shared" si="5"/>
        <v>f_labour_irrigation_nrpeople = c_number_laborer_irrigation,</v>
      </c>
      <c r="G120" s="3"/>
    </row>
    <row r="121" spans="1:7">
      <c r="A121" s="14" t="s">
        <v>315</v>
      </c>
      <c r="B121" t="s">
        <v>2578</v>
      </c>
      <c r="C121" t="s">
        <v>1631</v>
      </c>
      <c r="D121" s="4" t="s">
        <v>365</v>
      </c>
      <c r="E121" s="3" t="b">
        <f t="shared" si="3"/>
        <v>0</v>
      </c>
      <c r="F121" s="3" t="str">
        <f t="shared" si="5"/>
        <v>f_labour_landprep_nrpeople = c_number_laborer_land_preparation,</v>
      </c>
      <c r="G121" s="3"/>
    </row>
    <row r="122" spans="1:7">
      <c r="A122" s="14" t="s">
        <v>296</v>
      </c>
      <c r="B122" t="s">
        <v>2582</v>
      </c>
      <c r="C122" t="s">
        <v>1635</v>
      </c>
      <c r="D122" s="4" t="s">
        <v>770</v>
      </c>
      <c r="E122" s="3" t="b">
        <f t="shared" si="3"/>
        <v>0</v>
      </c>
      <c r="F122" s="3" t="str">
        <f t="shared" si="5"/>
        <v>f_labour_planting_nrpeople = c_number_laborer_planting,</v>
      </c>
      <c r="G122" s="3"/>
    </row>
    <row r="123" spans="1:7">
      <c r="A123" s="14" t="s">
        <v>172</v>
      </c>
      <c r="B123" t="s">
        <v>4442</v>
      </c>
      <c r="C123" t="s">
        <v>4307</v>
      </c>
      <c r="D123" s="4" t="s">
        <v>4645</v>
      </c>
      <c r="E123" s="3" t="b">
        <f t="shared" si="3"/>
        <v>0</v>
      </c>
      <c r="F123" s="3" t="str">
        <f t="shared" si="5"/>
        <v>f_labour_pruning_nrpeople = c_number_laborer_pruning,</v>
      </c>
      <c r="G123" s="3"/>
    </row>
    <row r="124" spans="1:7">
      <c r="A124" s="14" t="s">
        <v>162</v>
      </c>
      <c r="B124" t="s">
        <v>4439</v>
      </c>
      <c r="C124" t="s">
        <v>4293</v>
      </c>
      <c r="D124" s="4" t="s">
        <v>4633</v>
      </c>
      <c r="E124" s="3" t="b">
        <f t="shared" si="3"/>
        <v>0</v>
      </c>
      <c r="F124" s="3" t="str">
        <f t="shared" si="5"/>
        <v>f_labour_slashing_nrpeople = c_number_laborer_slashing,</v>
      </c>
      <c r="G124" s="3"/>
    </row>
    <row r="125" spans="1:7">
      <c r="A125" s="14" t="s">
        <v>250</v>
      </c>
      <c r="B125" t="s">
        <v>4443</v>
      </c>
      <c r="C125" t="s">
        <v>4314</v>
      </c>
      <c r="D125" s="4" t="s">
        <v>4651</v>
      </c>
      <c r="E125" s="3" t="b">
        <f t="shared" si="3"/>
        <v>0</v>
      </c>
      <c r="F125" s="3" t="str">
        <f t="shared" si="5"/>
        <v>f_labour_thinning_nrpeople = c_number_laborer_thinning,</v>
      </c>
      <c r="G125" s="3"/>
    </row>
    <row r="126" spans="1:7">
      <c r="A126" s="3" t="s">
        <v>54</v>
      </c>
      <c r="B126" t="s">
        <v>4435</v>
      </c>
      <c r="C126" t="s">
        <v>4263</v>
      </c>
      <c r="D126" s="4" t="s">
        <v>4613</v>
      </c>
      <c r="E126" s="3" t="b">
        <f t="shared" si="3"/>
        <v>0</v>
      </c>
      <c r="F126" s="3" t="str">
        <f t="shared" si="5"/>
        <v>f_labour_weeding_nrpeople = c_number_laborer_weeding,</v>
      </c>
      <c r="G126" s="3"/>
    </row>
    <row r="127" spans="1:7">
      <c r="A127" s="3" t="s">
        <v>140</v>
      </c>
      <c r="B127" t="s">
        <v>3728</v>
      </c>
      <c r="C127" t="s">
        <v>3557</v>
      </c>
      <c r="D127" s="4" t="s">
        <v>528</v>
      </c>
      <c r="E127" s="3" t="b">
        <f t="shared" si="3"/>
        <v>0</v>
      </c>
      <c r="F127" s="3" t="str">
        <f t="shared" si="5"/>
        <v>f_inputs_usage = c_nurserypreparation,</v>
      </c>
      <c r="G127" s="3"/>
    </row>
    <row r="128" spans="1:7">
      <c r="A128" s="3" t="s">
        <v>0</v>
      </c>
      <c r="B128" s="11"/>
      <c r="C128" t="s">
        <v>3599</v>
      </c>
      <c r="D128" s="17" t="s">
        <v>536</v>
      </c>
      <c r="E128" s="3" t="b">
        <f t="shared" si="3"/>
        <v>0</v>
      </c>
      <c r="F128" s="3" t="str">
        <f>_xlfn.CONCAT(D128," = '",C128,"',")</f>
        <v>f_inputs_usage_other = 'c_nurserypreparation__other__',</v>
      </c>
      <c r="G128" s="3"/>
    </row>
    <row r="129" spans="1:7">
      <c r="A129" s="14" t="s">
        <v>351</v>
      </c>
      <c r="B129" t="s">
        <v>4433</v>
      </c>
      <c r="C129" t="s">
        <v>4255</v>
      </c>
      <c r="D129" s="4" t="s">
        <v>741</v>
      </c>
      <c r="E129" s="3" t="b">
        <f t="shared" si="3"/>
        <v>0</v>
      </c>
      <c r="F129" s="3" t="str">
        <f>_xlfn.CONCAT(D129," = ",C129,",")</f>
        <v>f_labour_landprep_rememberwage = c_payment_method_1,</v>
      </c>
      <c r="G129" s="3"/>
    </row>
    <row r="130" spans="1:7">
      <c r="A130" s="14" t="s">
        <v>554</v>
      </c>
      <c r="B130" s="17"/>
      <c r="C130" t="s">
        <v>4373</v>
      </c>
      <c r="D130" s="17" t="s">
        <v>4715</v>
      </c>
      <c r="E130" s="3" t="b">
        <f t="shared" ref="E130:E193" si="6">D130=C130</f>
        <v>0</v>
      </c>
      <c r="F130" s="3" t="str">
        <f>_xlfn.CONCAT(D130," = '",C130,"',")</f>
        <v>f_labour_landprep_rememberwage_other = 'c_payment_method_1__other__',</v>
      </c>
      <c r="G130" s="3"/>
    </row>
    <row r="131" spans="1:7">
      <c r="A131" s="3" t="s">
        <v>8</v>
      </c>
      <c r="B131" t="s">
        <v>4433</v>
      </c>
      <c r="C131" t="s">
        <v>4309</v>
      </c>
      <c r="D131" s="4" t="s">
        <v>4647</v>
      </c>
      <c r="E131" s="3" t="b">
        <f t="shared" si="6"/>
        <v>0</v>
      </c>
      <c r="F131" s="3" t="str">
        <f>_xlfn.CONCAT(D131," = ",C131,",")</f>
        <v>f_labour_pruning_rememberwage = c_payment_method_10,</v>
      </c>
      <c r="G131" s="3"/>
    </row>
    <row r="132" spans="1:7">
      <c r="A132" s="14" t="s">
        <v>427</v>
      </c>
      <c r="B132" s="17"/>
      <c r="C132" t="s">
        <v>4384</v>
      </c>
      <c r="D132" s="17" t="s">
        <v>4716</v>
      </c>
      <c r="E132" s="3" t="b">
        <f t="shared" si="6"/>
        <v>0</v>
      </c>
      <c r="F132" s="3" t="str">
        <f>_xlfn.CONCAT(D132," = '",C132,"',")</f>
        <v>f_labour_pruning_rememberwage_other = 'c_payment_method_10__other__',</v>
      </c>
      <c r="G132" s="3"/>
    </row>
    <row r="133" spans="1:7">
      <c r="A133" s="14" t="s">
        <v>440</v>
      </c>
      <c r="B133" t="s">
        <v>4433</v>
      </c>
      <c r="C133" t="s">
        <v>4316</v>
      </c>
      <c r="D133" s="4" t="s">
        <v>4653</v>
      </c>
      <c r="E133" s="3" t="b">
        <f t="shared" si="6"/>
        <v>0</v>
      </c>
      <c r="F133" s="3" t="str">
        <f>_xlfn.CONCAT(D133," = ",C133,",")</f>
        <v>f_labour_thinning_rememberwage = c_payment_method_11,</v>
      </c>
      <c r="G133" s="3"/>
    </row>
    <row r="134" spans="1:7">
      <c r="A134" s="14" t="s">
        <v>629</v>
      </c>
      <c r="B134" s="17"/>
      <c r="C134" t="s">
        <v>4385</v>
      </c>
      <c r="D134" s="17" t="s">
        <v>4717</v>
      </c>
      <c r="E134" s="3" t="b">
        <f t="shared" si="6"/>
        <v>0</v>
      </c>
      <c r="F134" s="3" t="str">
        <f>_xlfn.CONCAT(D134," = '",C134,"',")</f>
        <v>f_labour_thinning_rememberwage_other = 'c_payment_method_11__other__',</v>
      </c>
      <c r="G134" s="3"/>
    </row>
    <row r="135" spans="1:7">
      <c r="A135" s="14" t="s">
        <v>173</v>
      </c>
      <c r="B135" t="s">
        <v>4433</v>
      </c>
      <c r="C135" t="s">
        <v>4323</v>
      </c>
      <c r="D135" s="4" t="s">
        <v>4659</v>
      </c>
      <c r="E135" s="3" t="b">
        <f t="shared" si="6"/>
        <v>0</v>
      </c>
      <c r="F135" s="3" t="str">
        <f>_xlfn.CONCAT(D135," = ",C135,",")</f>
        <v>f_labour_blanking_rememberwage = c_payment_method_12,</v>
      </c>
      <c r="G135" s="3"/>
    </row>
    <row r="136" spans="1:7">
      <c r="A136" s="14" t="s">
        <v>685</v>
      </c>
      <c r="B136" s="17"/>
      <c r="C136" t="s">
        <v>4386</v>
      </c>
      <c r="D136" s="17" t="s">
        <v>4718</v>
      </c>
      <c r="E136" s="3" t="b">
        <f t="shared" si="6"/>
        <v>0</v>
      </c>
      <c r="F136" s="3" t="str">
        <f>_xlfn.CONCAT(D136," = '",C136,"',")</f>
        <v>f_labour_blanking_rememberwage_other = 'c_payment_method_12__other__',</v>
      </c>
      <c r="G136" s="3"/>
    </row>
    <row r="137" spans="1:7">
      <c r="A137" s="14" t="s">
        <v>224</v>
      </c>
      <c r="B137" t="s">
        <v>4433</v>
      </c>
      <c r="C137" t="s">
        <v>4328</v>
      </c>
      <c r="D137" s="4" t="s">
        <v>434</v>
      </c>
      <c r="E137" s="3" t="b">
        <f t="shared" si="6"/>
        <v>0</v>
      </c>
      <c r="F137" s="3" t="str">
        <f>_xlfn.CONCAT(D137," = ",C137,",")</f>
        <v>f_labour_harvesting_rememberwage = c_payment_method_13,</v>
      </c>
      <c r="G137" s="3"/>
    </row>
    <row r="138" spans="1:7">
      <c r="A138" s="14" t="s">
        <v>557</v>
      </c>
      <c r="B138" s="17"/>
      <c r="C138" t="s">
        <v>4387</v>
      </c>
      <c r="D138" s="17" t="s">
        <v>4719</v>
      </c>
      <c r="E138" s="3" t="b">
        <f t="shared" si="6"/>
        <v>0</v>
      </c>
      <c r="F138" s="3" t="str">
        <f>_xlfn.CONCAT(D138," = '",C138,"',")</f>
        <v>f_labour_harvesting_rememberwage_other = 'c_payment_method_13__other__',</v>
      </c>
      <c r="G138" s="3"/>
    </row>
    <row r="139" spans="1:7">
      <c r="A139" s="14" t="s">
        <v>294</v>
      </c>
      <c r="B139" t="s">
        <v>4433</v>
      </c>
      <c r="C139" t="s">
        <v>4259</v>
      </c>
      <c r="D139" s="4" t="s">
        <v>4611</v>
      </c>
      <c r="E139" s="3" t="b">
        <f t="shared" si="6"/>
        <v>0</v>
      </c>
      <c r="F139" s="3" t="str">
        <f>_xlfn.CONCAT(D139," = ",C139,",")</f>
        <v>f_labour_planting_rememberwage = c_payment_method_2,</v>
      </c>
      <c r="G139" s="3"/>
    </row>
    <row r="140" spans="1:7">
      <c r="A140" s="14" t="s">
        <v>385</v>
      </c>
      <c r="B140" s="17"/>
      <c r="C140" t="s">
        <v>4375</v>
      </c>
      <c r="D140" s="17" t="s">
        <v>4720</v>
      </c>
      <c r="E140" s="3" t="b">
        <f t="shared" si="6"/>
        <v>0</v>
      </c>
      <c r="F140" s="3" t="str">
        <f>_xlfn.CONCAT(D140," = '",C140,"',")</f>
        <v>f_labour_planting_rememberwage_other = 'c_payment_method_2__other__',</v>
      </c>
      <c r="G140" s="3"/>
    </row>
    <row r="141" spans="1:7">
      <c r="A141" s="3" t="s">
        <v>73</v>
      </c>
      <c r="B141" t="s">
        <v>4433</v>
      </c>
      <c r="C141" t="s">
        <v>4265</v>
      </c>
      <c r="D141" s="4" t="s">
        <v>4615</v>
      </c>
      <c r="E141" s="3" t="b">
        <f t="shared" si="6"/>
        <v>0</v>
      </c>
      <c r="F141" s="3" t="str">
        <f>_xlfn.CONCAT(D141," = ",C141,",")</f>
        <v>f_labour_weeding_rememberwage = c_payment_method_3,</v>
      </c>
      <c r="G141" s="3"/>
    </row>
    <row r="142" spans="1:7">
      <c r="A142" s="14" t="s">
        <v>408</v>
      </c>
      <c r="B142" s="17"/>
      <c r="C142" t="s">
        <v>4377</v>
      </c>
      <c r="D142" s="17" t="s">
        <v>4721</v>
      </c>
      <c r="E142" s="3" t="b">
        <f t="shared" si="6"/>
        <v>0</v>
      </c>
      <c r="F142" s="3" t="str">
        <f>_xlfn.CONCAT(D142," = '",C142,"',")</f>
        <v>f_labour_weeding_rememberwage_other = 'c_payment_method_3__other__',</v>
      </c>
      <c r="G142" s="3"/>
    </row>
    <row r="143" spans="1:7">
      <c r="A143" s="3" t="s">
        <v>7</v>
      </c>
      <c r="B143" t="s">
        <v>4433</v>
      </c>
      <c r="C143" t="s">
        <v>4270</v>
      </c>
      <c r="D143" s="4" t="s">
        <v>395</v>
      </c>
      <c r="E143" s="3" t="b">
        <f t="shared" si="6"/>
        <v>0</v>
      </c>
      <c r="F143" s="3" t="str">
        <f>_xlfn.CONCAT(D143," = ",C143,",")</f>
        <v>f_labour_irrigation_rememberwage = c_payment_method_4,</v>
      </c>
      <c r="G143" s="3"/>
    </row>
    <row r="144" spans="1:7">
      <c r="A144" s="14" t="s">
        <v>332</v>
      </c>
      <c r="B144" s="17"/>
      <c r="C144" t="s">
        <v>4378</v>
      </c>
      <c r="D144" s="17" t="s">
        <v>4722</v>
      </c>
      <c r="E144" s="3" t="b">
        <f t="shared" si="6"/>
        <v>0</v>
      </c>
      <c r="F144" s="3" t="str">
        <f>_xlfn.CONCAT(D144," = '",C144,"',")</f>
        <v>f_labour_irrigation_rememberwage_other = 'c_payment_method_4__other__',</v>
      </c>
      <c r="G144" s="3"/>
    </row>
    <row r="145" spans="1:7">
      <c r="A145" s="14" t="s">
        <v>242</v>
      </c>
      <c r="B145" t="s">
        <v>4433</v>
      </c>
      <c r="C145" t="s">
        <v>4274</v>
      </c>
      <c r="D145" s="4" t="s">
        <v>414</v>
      </c>
      <c r="E145" s="3" t="b">
        <f t="shared" si="6"/>
        <v>0</v>
      </c>
      <c r="F145" s="3" t="str">
        <f>_xlfn.CONCAT(D145," = ",C145,",")</f>
        <v>f_labour_fertilizerapp_rememberwage = c_payment_method_5,</v>
      </c>
      <c r="G145" s="3"/>
    </row>
    <row r="146" spans="1:7">
      <c r="A146" s="14" t="s">
        <v>362</v>
      </c>
      <c r="B146" s="17"/>
      <c r="C146" t="s">
        <v>4379</v>
      </c>
      <c r="D146" s="17" t="s">
        <v>4723</v>
      </c>
      <c r="E146" s="3" t="b">
        <f t="shared" si="6"/>
        <v>0</v>
      </c>
      <c r="F146" s="3" t="str">
        <f>_xlfn.CONCAT(D146," = '",C146,"',")</f>
        <v>f_labour_fertilizerapp_rememberwage_other = 'c_payment_method_5__other__',</v>
      </c>
      <c r="G146" s="3"/>
    </row>
    <row r="147" spans="1:7">
      <c r="A147" s="14" t="s">
        <v>297</v>
      </c>
      <c r="B147" t="s">
        <v>4433</v>
      </c>
      <c r="C147" t="s">
        <v>4281</v>
      </c>
      <c r="D147" s="4" t="s">
        <v>4623</v>
      </c>
      <c r="E147" s="3" t="b">
        <f t="shared" si="6"/>
        <v>0</v>
      </c>
      <c r="F147" s="3" t="str">
        <f>_xlfn.CONCAT(D147," = ",C147,",")</f>
        <v>f_labour_agrochemicalapp_1_rememberwage = c_payment_method_6,</v>
      </c>
      <c r="G147" s="3"/>
    </row>
    <row r="148" spans="1:7">
      <c r="A148" s="14" t="s">
        <v>333</v>
      </c>
      <c r="B148" s="17"/>
      <c r="C148" t="s">
        <v>4380</v>
      </c>
      <c r="D148" s="17" t="s">
        <v>4724</v>
      </c>
      <c r="E148" s="3" t="b">
        <f t="shared" si="6"/>
        <v>0</v>
      </c>
      <c r="F148" s="3" t="str">
        <f>_xlfn.CONCAT(D148," = '",C148,"',")</f>
        <v>f_labour_agrochemicalapp_1_rememberwage_other = 'c_payment_method_6__other__',</v>
      </c>
      <c r="G148" s="3"/>
    </row>
    <row r="149" spans="1:7">
      <c r="A149" s="14" t="s">
        <v>311</v>
      </c>
      <c r="B149" t="s">
        <v>4433</v>
      </c>
      <c r="C149" t="s">
        <v>4288</v>
      </c>
      <c r="D149" s="4" t="s">
        <v>4629</v>
      </c>
      <c r="E149" s="3" t="b">
        <f t="shared" si="6"/>
        <v>0</v>
      </c>
      <c r="F149" s="3" t="str">
        <f>_xlfn.CONCAT(D149," = ",C149,",")</f>
        <v>f_labour_agrochemicalapp_2_rememberwage = c_payment_method_7,</v>
      </c>
      <c r="G149" s="3"/>
    </row>
    <row r="150" spans="1:7">
      <c r="A150" s="14" t="s">
        <v>363</v>
      </c>
      <c r="B150" s="17"/>
      <c r="C150" t="s">
        <v>4381</v>
      </c>
      <c r="D150" s="17" t="s">
        <v>4725</v>
      </c>
      <c r="E150" s="3" t="b">
        <f t="shared" si="6"/>
        <v>0</v>
      </c>
      <c r="F150" s="3" t="str">
        <f>_xlfn.CONCAT(D150," = '",C150,"',")</f>
        <v>f_labour_agrochemicalapp_2_rememberwage_other = 'c_payment_method_7__other__',</v>
      </c>
      <c r="G150" s="3"/>
    </row>
    <row r="151" spans="1:7">
      <c r="A151" s="14" t="s">
        <v>269</v>
      </c>
      <c r="B151" t="s">
        <v>4433</v>
      </c>
      <c r="C151" t="s">
        <v>4295</v>
      </c>
      <c r="D151" s="4" t="s">
        <v>4635</v>
      </c>
      <c r="E151" s="3" t="b">
        <f t="shared" si="6"/>
        <v>0</v>
      </c>
      <c r="F151" s="3" t="str">
        <f>_xlfn.CONCAT(D151," = ",C151,",")</f>
        <v>f_labour_slashing_rememberwage = c_payment_method_8,</v>
      </c>
      <c r="G151" s="3"/>
    </row>
    <row r="152" spans="1:7">
      <c r="A152" s="3" t="s">
        <v>733</v>
      </c>
      <c r="B152" s="11"/>
      <c r="C152" t="s">
        <v>4382</v>
      </c>
      <c r="D152" s="17" t="s">
        <v>4726</v>
      </c>
      <c r="E152" s="3" t="b">
        <f t="shared" si="6"/>
        <v>0</v>
      </c>
      <c r="F152" s="3" t="str">
        <f>_xlfn.CONCAT(D152," = '",C152,"',")</f>
        <v>f_labour_slashing_rememberwage_other = 'c_payment_method_8__other__',</v>
      </c>
      <c r="G152" s="3"/>
    </row>
    <row r="153" spans="1:7">
      <c r="A153" s="14" t="s">
        <v>175</v>
      </c>
      <c r="B153" t="s">
        <v>4433</v>
      </c>
      <c r="C153" t="s">
        <v>4302</v>
      </c>
      <c r="D153" s="4" t="s">
        <v>4641</v>
      </c>
      <c r="E153" s="3" t="b">
        <f t="shared" si="6"/>
        <v>0</v>
      </c>
      <c r="F153" s="3" t="str">
        <f>_xlfn.CONCAT(D153," = ",C153,",")</f>
        <v>f_labour_fire_rememberwage = c_payment_method_9,</v>
      </c>
      <c r="G153" s="3"/>
    </row>
    <row r="154" spans="1:7">
      <c r="A154" s="14" t="s">
        <v>393</v>
      </c>
      <c r="B154" s="17"/>
      <c r="C154" t="s">
        <v>4383</v>
      </c>
      <c r="D154" s="17" t="s">
        <v>4727</v>
      </c>
      <c r="E154" s="3" t="b">
        <f t="shared" si="6"/>
        <v>0</v>
      </c>
      <c r="F154" s="3" t="str">
        <f>_xlfn.CONCAT(D154," = '",C154,"',")</f>
        <v>f_labour_fire_rememberwage_other = 'c_payment_method_9__other__',</v>
      </c>
      <c r="G154" s="3"/>
    </row>
    <row r="155" spans="1:7">
      <c r="A155" s="14" t="s">
        <v>218</v>
      </c>
      <c r="B155" t="s">
        <v>3732</v>
      </c>
      <c r="C155" t="s">
        <v>1728</v>
      </c>
      <c r="D155" s="4" t="s">
        <v>4702</v>
      </c>
      <c r="E155" s="3" t="b">
        <f t="shared" si="6"/>
        <v>0</v>
      </c>
      <c r="F155" s="3" t="str">
        <f t="shared" ref="F155:F173" si="7">_xlfn.CONCAT(D155," = ",C155,",")</f>
        <v>f_inputs_costs_ratoons = c_ratoons_amount,</v>
      </c>
      <c r="G155" s="3"/>
    </row>
    <row r="156" spans="1:7">
      <c r="A156" s="14" t="s">
        <v>228</v>
      </c>
      <c r="B156" t="s">
        <v>3739</v>
      </c>
      <c r="C156" t="s">
        <v>1732</v>
      </c>
      <c r="D156" s="4" t="s">
        <v>792</v>
      </c>
      <c r="E156" s="3" t="b">
        <f t="shared" si="6"/>
        <v>0</v>
      </c>
      <c r="F156" s="3" t="str">
        <f t="shared" si="7"/>
        <v>f_inputs_costs_seedlings = c_seedlings_amount,</v>
      </c>
      <c r="G156" s="3"/>
    </row>
    <row r="157" spans="1:7">
      <c r="A157" s="14" t="s">
        <v>213</v>
      </c>
      <c r="B157" t="s">
        <v>3729</v>
      </c>
      <c r="C157" t="s">
        <v>1725</v>
      </c>
      <c r="D157" s="4" t="s">
        <v>529</v>
      </c>
      <c r="E157" s="3" t="b">
        <f t="shared" si="6"/>
        <v>0</v>
      </c>
      <c r="F157" s="3" t="str">
        <f t="shared" si="7"/>
        <v>f_inputs_costs_seeds = c_seeds_amount,</v>
      </c>
      <c r="G157" s="3"/>
    </row>
    <row r="158" spans="1:7">
      <c r="A158" s="3" t="s">
        <v>102</v>
      </c>
      <c r="B158" t="s">
        <v>3734</v>
      </c>
      <c r="C158" t="s">
        <v>1733</v>
      </c>
      <c r="D158" s="4" t="s">
        <v>534</v>
      </c>
      <c r="E158" s="3" t="b">
        <f t="shared" si="6"/>
        <v>0</v>
      </c>
      <c r="F158" s="3" t="str">
        <f t="shared" si="7"/>
        <v>f_inputs_costs_irrigation = c_water_amount,</v>
      </c>
      <c r="G158" s="3"/>
    </row>
    <row r="159" spans="1:7">
      <c r="A159" s="14" t="s">
        <v>615</v>
      </c>
      <c r="B159" t="s">
        <v>3759</v>
      </c>
      <c r="C159" t="s">
        <v>1763</v>
      </c>
      <c r="D159" s="4" t="s">
        <v>1965</v>
      </c>
      <c r="E159" s="3" t="b">
        <f t="shared" si="6"/>
        <v>0</v>
      </c>
      <c r="F159" s="3" t="str">
        <f t="shared" si="7"/>
        <v>cl_loss_cold_waves = cr_amount_cold,</v>
      </c>
      <c r="G159" s="3"/>
    </row>
    <row r="160" spans="1:7">
      <c r="A160" s="14" t="s">
        <v>182</v>
      </c>
      <c r="B160" t="s">
        <v>2659</v>
      </c>
      <c r="C160" t="s">
        <v>1757</v>
      </c>
      <c r="D160" s="4" t="s">
        <v>574</v>
      </c>
      <c r="E160" s="3" t="b">
        <f t="shared" si="6"/>
        <v>0</v>
      </c>
      <c r="F160" s="3" t="str">
        <f t="shared" si="7"/>
        <v>cl_loss_droughts = cr_amount_droughts,</v>
      </c>
      <c r="G160" s="3"/>
    </row>
    <row r="161" spans="1:7">
      <c r="A161" s="14" t="s">
        <v>281</v>
      </c>
      <c r="B161" t="s">
        <v>2657</v>
      </c>
      <c r="C161" t="s">
        <v>1755</v>
      </c>
      <c r="D161" s="4" t="s">
        <v>572</v>
      </c>
      <c r="E161" s="3" t="b">
        <f t="shared" si="6"/>
        <v>0</v>
      </c>
      <c r="F161" s="3" t="str">
        <f t="shared" si="7"/>
        <v>cl_loss_floods = cr_amount_floods,</v>
      </c>
      <c r="G161" s="3"/>
    </row>
    <row r="162" spans="1:7">
      <c r="A162" s="14" t="s">
        <v>137</v>
      </c>
      <c r="B162" t="s">
        <v>2663</v>
      </c>
      <c r="C162" t="s">
        <v>1761</v>
      </c>
      <c r="D162" s="4" t="s">
        <v>578</v>
      </c>
      <c r="E162" s="3" t="b">
        <f t="shared" si="6"/>
        <v>0</v>
      </c>
      <c r="F162" s="3" t="str">
        <f t="shared" si="7"/>
        <v>cl_loss_land_slides = cr_amount_landslides,</v>
      </c>
      <c r="G162" s="3"/>
    </row>
    <row r="163" spans="1:7">
      <c r="A163" s="14" t="s">
        <v>420</v>
      </c>
      <c r="B163" t="s">
        <v>2653</v>
      </c>
      <c r="C163" t="s">
        <v>1751</v>
      </c>
      <c r="D163" s="4" t="s">
        <v>568</v>
      </c>
      <c r="E163" s="3" t="b">
        <f t="shared" si="6"/>
        <v>0</v>
      </c>
      <c r="F163" s="3" t="str">
        <f t="shared" si="7"/>
        <v>cl_loss_rain_patterns = cr_amount_rain,</v>
      </c>
      <c r="G163" s="3"/>
    </row>
    <row r="164" spans="1:7">
      <c r="A164" s="14" t="s">
        <v>164</v>
      </c>
      <c r="B164" t="s">
        <v>2661</v>
      </c>
      <c r="C164" t="s">
        <v>1759</v>
      </c>
      <c r="D164" s="4" t="s">
        <v>576</v>
      </c>
      <c r="E164" s="3" t="b">
        <f t="shared" si="6"/>
        <v>0</v>
      </c>
      <c r="F164" s="3" t="str">
        <f t="shared" si="7"/>
        <v>cl_loss_storms = cr_amount_storms,</v>
      </c>
      <c r="G164" s="3"/>
    </row>
    <row r="165" spans="1:7">
      <c r="A165" s="14" t="s">
        <v>161</v>
      </c>
      <c r="B165" t="s">
        <v>2655</v>
      </c>
      <c r="C165" t="s">
        <v>1753</v>
      </c>
      <c r="D165" s="4" t="s">
        <v>570</v>
      </c>
      <c r="E165" s="3" t="b">
        <f t="shared" si="6"/>
        <v>0</v>
      </c>
      <c r="F165" s="3" t="str">
        <f t="shared" si="7"/>
        <v>cl_loss_heat_waves = cr_amount_temperature,</v>
      </c>
      <c r="G165" s="3"/>
    </row>
    <row r="166" spans="1:7">
      <c r="A166" s="14" t="s">
        <v>212</v>
      </c>
      <c r="B166" t="s">
        <v>3758</v>
      </c>
      <c r="C166" t="s">
        <v>1762</v>
      </c>
      <c r="D166" s="4" t="s">
        <v>1964</v>
      </c>
      <c r="E166" s="3" t="b">
        <f t="shared" si="6"/>
        <v>0</v>
      </c>
      <c r="F166" s="3" t="str">
        <f t="shared" si="7"/>
        <v>cl_cold_waves = cr_frequency_cold,</v>
      </c>
      <c r="G166" s="3"/>
    </row>
    <row r="167" spans="1:7">
      <c r="A167" s="3" t="s">
        <v>107</v>
      </c>
      <c r="B167" t="s">
        <v>3755</v>
      </c>
      <c r="C167" t="s">
        <v>1756</v>
      </c>
      <c r="D167" s="4" t="s">
        <v>573</v>
      </c>
      <c r="E167" s="3" t="b">
        <f t="shared" si="6"/>
        <v>0</v>
      </c>
      <c r="F167" s="3" t="str">
        <f t="shared" si="7"/>
        <v>cl_droughts = cr_frequency_droughts,</v>
      </c>
      <c r="G167" s="3"/>
    </row>
    <row r="168" spans="1:7">
      <c r="A168" s="14" t="s">
        <v>278</v>
      </c>
      <c r="B168" t="s">
        <v>3754</v>
      </c>
      <c r="C168" t="s">
        <v>1754</v>
      </c>
      <c r="D168" s="4" t="s">
        <v>571</v>
      </c>
      <c r="E168" s="3" t="b">
        <f t="shared" si="6"/>
        <v>0</v>
      </c>
      <c r="F168" s="3" t="str">
        <f t="shared" si="7"/>
        <v>cl_floods = cr_frequency_floods,</v>
      </c>
      <c r="G168" s="3" t="str">
        <f>_xlfn.CONCAT(D179," = ",C168,",")</f>
        <v>cs_negative_recommendation_other = cr_frequency_floods,</v>
      </c>
    </row>
    <row r="169" spans="1:7">
      <c r="A169" s="3" t="s">
        <v>45</v>
      </c>
      <c r="B169" t="s">
        <v>3757</v>
      </c>
      <c r="C169" t="s">
        <v>1760</v>
      </c>
      <c r="D169" s="4" t="s">
        <v>577</v>
      </c>
      <c r="E169" s="3" t="b">
        <f t="shared" si="6"/>
        <v>0</v>
      </c>
      <c r="F169" s="3" t="str">
        <f t="shared" si="7"/>
        <v>cl_land_slides = cr_frequency_landslides,</v>
      </c>
      <c r="G169" s="3" t="str">
        <f>_xlfn.CONCAT(D180," = ",C169,",")</f>
        <v>cs_timely_payment = cr_frequency_landslides,</v>
      </c>
    </row>
    <row r="170" spans="1:7">
      <c r="A170" s="14" t="s">
        <v>435</v>
      </c>
      <c r="B170" t="s">
        <v>3752</v>
      </c>
      <c r="C170" t="s">
        <v>1750</v>
      </c>
      <c r="D170" s="4" t="s">
        <v>567</v>
      </c>
      <c r="E170" s="3" t="b">
        <f t="shared" si="6"/>
        <v>0</v>
      </c>
      <c r="F170" s="3" t="str">
        <f t="shared" si="7"/>
        <v>cl_rain_patterns = cr_frequency_rain,</v>
      </c>
      <c r="G170" s="3" t="str">
        <f>_xlfn.CONCAT(D164," = ",C170,",")</f>
        <v>cl_loss_storms = cr_frequency_rain,</v>
      </c>
    </row>
    <row r="171" spans="1:7">
      <c r="A171" s="3" t="s">
        <v>43</v>
      </c>
      <c r="B171" t="s">
        <v>3756</v>
      </c>
      <c r="C171" t="s">
        <v>1758</v>
      </c>
      <c r="D171" s="4" t="s">
        <v>575</v>
      </c>
      <c r="E171" s="3" t="b">
        <f t="shared" si="6"/>
        <v>0</v>
      </c>
      <c r="F171" s="3" t="str">
        <f t="shared" si="7"/>
        <v>cl_storms = cr_frequency_storms,</v>
      </c>
      <c r="G171" s="3"/>
    </row>
    <row r="172" spans="1:7">
      <c r="A172" s="14" t="s">
        <v>437</v>
      </c>
      <c r="B172" t="s">
        <v>3753</v>
      </c>
      <c r="C172" t="s">
        <v>1752</v>
      </c>
      <c r="D172" s="4" t="s">
        <v>569</v>
      </c>
      <c r="E172" s="3" t="b">
        <f t="shared" si="6"/>
        <v>0</v>
      </c>
      <c r="F172" s="3" t="str">
        <f t="shared" si="7"/>
        <v>cl_heat_waves = cr_frequency_temperature,</v>
      </c>
      <c r="G172" s="3"/>
    </row>
    <row r="173" spans="1:7">
      <c r="A173" s="3" t="s">
        <v>25</v>
      </c>
      <c r="B173" t="s">
        <v>3760</v>
      </c>
      <c r="C173" t="s">
        <v>1764</v>
      </c>
      <c r="D173" s="4" t="s">
        <v>581</v>
      </c>
      <c r="E173" s="3" t="b">
        <f t="shared" si="6"/>
        <v>0</v>
      </c>
      <c r="F173" s="3" t="str">
        <f t="shared" si="7"/>
        <v>cl_coping_mechanisms = cr_methods,</v>
      </c>
      <c r="G173" s="3"/>
    </row>
    <row r="174" spans="1:7">
      <c r="A174" s="14" t="s">
        <v>490</v>
      </c>
      <c r="B174" s="17"/>
      <c r="C174" t="s">
        <v>3606</v>
      </c>
      <c r="D174" s="17" t="s">
        <v>800</v>
      </c>
      <c r="E174" s="3" t="b">
        <f t="shared" si="6"/>
        <v>0</v>
      </c>
      <c r="F174" s="3" t="str">
        <f>_xlfn.CONCAT(D174," = '",C174,"',")</f>
        <v>cl_coping_mechanisms_other = 'cr_methods__other__',</v>
      </c>
      <c r="G174" s="3"/>
    </row>
    <row r="175" spans="1:7">
      <c r="A175" s="14" t="s">
        <v>215</v>
      </c>
      <c r="B175" t="s">
        <v>3751</v>
      </c>
      <c r="C175" t="s">
        <v>1749</v>
      </c>
      <c r="D175" s="28" t="s">
        <v>566</v>
      </c>
      <c r="E175" s="3" t="b">
        <f t="shared" si="6"/>
        <v>0</v>
      </c>
      <c r="F175" s="3" t="str">
        <f>_xlfn.CONCAT(D175," = ",C175,",")</f>
        <v>cl_extreme_weather = cr_options,</v>
      </c>
      <c r="G175" s="3"/>
    </row>
    <row r="176" spans="1:7">
      <c r="A176" s="14" t="s">
        <v>485</v>
      </c>
      <c r="B176" s="17"/>
      <c r="C176" t="s">
        <v>3605</v>
      </c>
      <c r="D176" s="17" t="s">
        <v>2806</v>
      </c>
      <c r="E176" s="3" t="b">
        <f t="shared" si="6"/>
        <v>0</v>
      </c>
      <c r="F176" s="3" t="str">
        <f>_xlfn.CONCAT(D176," = '",C176,"',")</f>
        <v>cl_extreme_weather_other = 'cr_options__other__',</v>
      </c>
      <c r="G176" s="3"/>
    </row>
    <row r="177" spans="1:7">
      <c r="A177" s="14" t="s">
        <v>153</v>
      </c>
      <c r="B177" t="s">
        <v>4480</v>
      </c>
      <c r="C177" t="s">
        <v>3039</v>
      </c>
      <c r="D177" s="4" t="s">
        <v>561</v>
      </c>
      <c r="E177" s="3" t="b">
        <f t="shared" si="6"/>
        <v>0</v>
      </c>
      <c r="F177" s="3" t="str">
        <f>_xlfn.CONCAT(D177," = ",C177,",")</f>
        <v>cs_recommendation = cr_services,</v>
      </c>
      <c r="G177" s="3"/>
    </row>
    <row r="178" spans="1:7">
      <c r="A178" s="14" t="s">
        <v>439</v>
      </c>
      <c r="B178" t="s">
        <v>4482</v>
      </c>
      <c r="C178" t="s">
        <v>1747</v>
      </c>
      <c r="D178" s="4" t="s">
        <v>563</v>
      </c>
      <c r="E178" s="3" t="b">
        <f t="shared" si="6"/>
        <v>0</v>
      </c>
      <c r="F178" s="3" t="str">
        <f>_xlfn.CONCAT(D178," = ",C178,",")</f>
        <v>cs_negative_recommendation = cs_neg_recommendation,</v>
      </c>
      <c r="G178" s="3"/>
    </row>
    <row r="179" spans="1:7">
      <c r="A179" s="14" t="s">
        <v>475</v>
      </c>
      <c r="B179" s="17"/>
      <c r="C179" t="s">
        <v>3604</v>
      </c>
      <c r="D179" s="17" t="s">
        <v>798</v>
      </c>
      <c r="E179" s="3" t="b">
        <f t="shared" si="6"/>
        <v>0</v>
      </c>
      <c r="F179" s="3" t="str">
        <f>_xlfn.CONCAT(D179," = '",C179,"',")</f>
        <v>cs_negative_recommendation_other = 'cs_neg_recommendation__other__',</v>
      </c>
      <c r="G179" s="3"/>
    </row>
    <row r="180" spans="1:7">
      <c r="A180" s="14" t="s">
        <v>303</v>
      </c>
      <c r="B180" t="s">
        <v>4483</v>
      </c>
      <c r="C180" t="s">
        <v>3044</v>
      </c>
      <c r="D180" s="4" t="s">
        <v>564</v>
      </c>
      <c r="E180" s="3" t="b">
        <f t="shared" si="6"/>
        <v>0</v>
      </c>
      <c r="F180" s="3" t="str">
        <f>_xlfn.CONCAT(D180," = ",C180,",")</f>
        <v>cs_timely_payment = cs_payment,</v>
      </c>
      <c r="G180" s="3"/>
    </row>
    <row r="181" spans="1:7">
      <c r="A181" s="14" t="s">
        <v>263</v>
      </c>
      <c r="B181" t="s">
        <v>4481</v>
      </c>
      <c r="C181" t="s">
        <v>1746</v>
      </c>
      <c r="D181" s="4" t="s">
        <v>562</v>
      </c>
      <c r="E181" s="3" t="b">
        <f t="shared" si="6"/>
        <v>0</v>
      </c>
      <c r="F181" s="3" t="str">
        <f>_xlfn.CONCAT(D181," = ",C181,",")</f>
        <v>cs_positive_recommendation = cs_pos_recommendation,</v>
      </c>
      <c r="G181" s="3"/>
    </row>
    <row r="182" spans="1:7">
      <c r="A182" s="14" t="s">
        <v>470</v>
      </c>
      <c r="B182" s="17"/>
      <c r="C182" t="s">
        <v>3603</v>
      </c>
      <c r="D182" s="17" t="s">
        <v>797</v>
      </c>
      <c r="E182" s="3" t="b">
        <f t="shared" si="6"/>
        <v>0</v>
      </c>
      <c r="F182" s="3" t="str">
        <f>_xlfn.CONCAT(D182," = '",C182,"',")</f>
        <v>cs_positive_recommendation_other = 'cs_pos_recommendation__other__',</v>
      </c>
      <c r="G182" s="3"/>
    </row>
    <row r="183" spans="1:7" hidden="1">
      <c r="A183" s="14" t="s">
        <v>480</v>
      </c>
      <c r="B183" s="17"/>
      <c r="C183" t="s">
        <v>4393</v>
      </c>
      <c r="D183" s="17"/>
      <c r="E183" s="3" t="b">
        <f t="shared" si="6"/>
        <v>0</v>
      </c>
      <c r="F183" s="3" t="str">
        <f t="shared" ref="F183:F214" si="8">_xlfn.CONCAT(D183," = ",C183,",")</f>
        <v xml:space="preserve"> = did_you_take_the_geolocation_at_the_farm_or_at_the_household_,</v>
      </c>
      <c r="G183" s="3"/>
    </row>
    <row r="184" spans="1:7">
      <c r="A184" s="3" t="s">
        <v>35</v>
      </c>
      <c r="B184" t="s">
        <v>4421</v>
      </c>
      <c r="C184" t="s">
        <v>4200</v>
      </c>
      <c r="D184" s="3" t="s">
        <v>4552</v>
      </c>
      <c r="E184" s="3" t="b">
        <f t="shared" si="6"/>
        <v>0</v>
      </c>
      <c r="F184" s="3" t="str">
        <f t="shared" si="8"/>
        <v>f_eucalyptus_tree_sell_agerange = f_age_eucalyptus,</v>
      </c>
      <c r="G184" s="3"/>
    </row>
    <row r="185" spans="1:7">
      <c r="A185" s="14" t="s">
        <v>155</v>
      </c>
      <c r="B185" t="s">
        <v>4417</v>
      </c>
      <c r="C185" t="s">
        <v>4155</v>
      </c>
      <c r="D185" s="3" t="s">
        <v>4551</v>
      </c>
      <c r="E185" s="3" t="b">
        <f t="shared" si="6"/>
        <v>0</v>
      </c>
      <c r="F185" s="3" t="str">
        <f t="shared" si="8"/>
        <v>f_pine_tree_sell_agerange = f_age_pine,</v>
      </c>
      <c r="G185" s="3"/>
    </row>
    <row r="186" spans="1:7">
      <c r="A186" s="14" t="s">
        <v>324</v>
      </c>
      <c r="B186" t="s">
        <v>4416</v>
      </c>
      <c r="C186" t="s">
        <v>4154</v>
      </c>
      <c r="D186" s="3" t="s">
        <v>4506</v>
      </c>
      <c r="E186" s="3" t="b">
        <f t="shared" si="6"/>
        <v>0</v>
      </c>
      <c r="F186" s="3" t="str">
        <f t="shared" si="8"/>
        <v>f_timber_trees_sell_type = f_crop_sort,</v>
      </c>
      <c r="G186" s="3"/>
    </row>
    <row r="187" spans="1:7">
      <c r="A187" s="14" t="s">
        <v>609</v>
      </c>
      <c r="B187" t="s">
        <v>4418</v>
      </c>
      <c r="C187" t="s">
        <v>4201</v>
      </c>
      <c r="D187" s="3" t="s">
        <v>4553</v>
      </c>
      <c r="E187" s="3" t="b">
        <f t="shared" si="6"/>
        <v>0</v>
      </c>
      <c r="F187" s="3" t="str">
        <f t="shared" si="8"/>
        <v>f_eucalyptus_tree_agerange1_measurement_unit = f_eucalyptus_age1_unit,</v>
      </c>
      <c r="G187" s="3"/>
    </row>
    <row r="188" spans="1:7">
      <c r="A188" s="3" t="s">
        <v>48</v>
      </c>
      <c r="B188" t="s">
        <v>4419</v>
      </c>
      <c r="C188" t="s">
        <v>4202</v>
      </c>
      <c r="D188" s="3" t="s">
        <v>4554</v>
      </c>
      <c r="E188" s="3" t="b">
        <f t="shared" si="6"/>
        <v>0</v>
      </c>
      <c r="F188" s="3" t="str">
        <f t="shared" si="8"/>
        <v>f_eucalyptus_quant_sold_agerange1_1 = f_eucalyptus_age1_unit1,</v>
      </c>
      <c r="G188" s="3"/>
    </row>
    <row r="189" spans="1:7">
      <c r="A189" s="14" t="s">
        <v>299</v>
      </c>
      <c r="B189" t="s">
        <v>4420</v>
      </c>
      <c r="C189" t="s">
        <v>4203</v>
      </c>
      <c r="D189" s="3" t="s">
        <v>4555</v>
      </c>
      <c r="E189" s="3" t="b">
        <f t="shared" si="6"/>
        <v>0</v>
      </c>
      <c r="F189" s="3" t="str">
        <f t="shared" si="8"/>
        <v>f_eucalyptus_price_agerange1_1 = f_eucalyptus_age1_unit1_price,</v>
      </c>
      <c r="G189" s="3"/>
    </row>
    <row r="190" spans="1:7">
      <c r="A190" s="14" t="s">
        <v>253</v>
      </c>
      <c r="B190" t="s">
        <v>4419</v>
      </c>
      <c r="C190" t="s">
        <v>4204</v>
      </c>
      <c r="D190" s="3" t="s">
        <v>4556</v>
      </c>
      <c r="E190" s="3" t="b">
        <f t="shared" si="6"/>
        <v>0</v>
      </c>
      <c r="F190" s="3" t="str">
        <f t="shared" si="8"/>
        <v>f_eucalyptus_quant_sold_agerange1_2 = f_eucalyptus_age1_unit2,</v>
      </c>
      <c r="G190" s="3"/>
    </row>
    <row r="191" spans="1:7">
      <c r="A191" s="14" t="s">
        <v>271</v>
      </c>
      <c r="B191" t="s">
        <v>4420</v>
      </c>
      <c r="C191" t="s">
        <v>4205</v>
      </c>
      <c r="D191" s="3" t="s">
        <v>4557</v>
      </c>
      <c r="E191" s="3" t="b">
        <f t="shared" si="6"/>
        <v>0</v>
      </c>
      <c r="F191" s="3" t="str">
        <f t="shared" si="8"/>
        <v>f_eucalyptus_price_agerange1_2 = f_eucalyptus_age1_unit2_price,</v>
      </c>
      <c r="G191" s="3"/>
    </row>
    <row r="192" spans="1:7">
      <c r="A192" s="14" t="s">
        <v>207</v>
      </c>
      <c r="B192" t="s">
        <v>4419</v>
      </c>
      <c r="C192" t="s">
        <v>4206</v>
      </c>
      <c r="D192" s="3" t="s">
        <v>4558</v>
      </c>
      <c r="E192" s="3" t="b">
        <f t="shared" si="6"/>
        <v>0</v>
      </c>
      <c r="F192" s="3" t="str">
        <f t="shared" si="8"/>
        <v>f_eucalyptus_quant_sold_agerange1_3 = f_eucalyptus_age1_unit3,</v>
      </c>
      <c r="G192" s="3"/>
    </row>
    <row r="193" spans="1:7">
      <c r="A193" s="14" t="s">
        <v>122</v>
      </c>
      <c r="B193" t="s">
        <v>4420</v>
      </c>
      <c r="C193" t="s">
        <v>4207</v>
      </c>
      <c r="D193" s="3" t="s">
        <v>4559</v>
      </c>
      <c r="E193" s="3" t="b">
        <f t="shared" si="6"/>
        <v>0</v>
      </c>
      <c r="F193" s="3" t="str">
        <f t="shared" si="8"/>
        <v>f_eucalyptus_price_agerange1_3 = f_eucalyptus_age1_unit3_price,</v>
      </c>
      <c r="G193" s="3"/>
    </row>
    <row r="194" spans="1:7">
      <c r="A194" s="14" t="s">
        <v>313</v>
      </c>
      <c r="B194" t="s">
        <v>4419</v>
      </c>
      <c r="C194" t="s">
        <v>4208</v>
      </c>
      <c r="D194" s="3" t="s">
        <v>4560</v>
      </c>
      <c r="E194" s="3" t="b">
        <f t="shared" ref="E194:E257" si="9">D194=C194</f>
        <v>0</v>
      </c>
      <c r="F194" s="3" t="str">
        <f t="shared" si="8"/>
        <v>f_eucalyptus_quant_sold_agerange1_4 = f_eucalyptus_age1_unit4,</v>
      </c>
      <c r="G194" s="3"/>
    </row>
    <row r="195" spans="1:7">
      <c r="A195" s="3" t="s">
        <v>32</v>
      </c>
      <c r="B195" t="s">
        <v>4420</v>
      </c>
      <c r="C195" t="s">
        <v>4209</v>
      </c>
      <c r="D195" s="3" t="s">
        <v>4561</v>
      </c>
      <c r="E195" s="3" t="b">
        <f t="shared" si="9"/>
        <v>0</v>
      </c>
      <c r="F195" s="3" t="str">
        <f t="shared" si="8"/>
        <v>f_eucalyptus_price_agerange1_4 = f_eucalyptus_age1_unit4_price,</v>
      </c>
      <c r="G195" s="3"/>
    </row>
    <row r="196" spans="1:7">
      <c r="A196" s="14" t="s">
        <v>205</v>
      </c>
      <c r="B196" t="s">
        <v>4419</v>
      </c>
      <c r="C196" t="s">
        <v>4210</v>
      </c>
      <c r="D196" s="3" t="s">
        <v>4562</v>
      </c>
      <c r="E196" s="3" t="b">
        <f t="shared" si="9"/>
        <v>0</v>
      </c>
      <c r="F196" s="3" t="str">
        <f t="shared" si="8"/>
        <v>f_eucalyptus_quant_sold_agerange1_5 = f_eucalyptus_age1_unit5,</v>
      </c>
      <c r="G196" s="3"/>
    </row>
    <row r="197" spans="1:7">
      <c r="A197" s="3" t="s">
        <v>69</v>
      </c>
      <c r="B197" t="s">
        <v>4420</v>
      </c>
      <c r="C197" t="s">
        <v>4211</v>
      </c>
      <c r="D197" s="3" t="s">
        <v>4563</v>
      </c>
      <c r="E197" s="3" t="b">
        <f t="shared" si="9"/>
        <v>0</v>
      </c>
      <c r="F197" s="3" t="str">
        <f t="shared" si="8"/>
        <v>f_eucalyptus_price_agerange1_5 = f_eucalyptus_age1_unit5_price,</v>
      </c>
      <c r="G197" s="3"/>
    </row>
    <row r="198" spans="1:7">
      <c r="A198" s="14" t="s">
        <v>441</v>
      </c>
      <c r="B198" t="s">
        <v>4418</v>
      </c>
      <c r="C198" t="s">
        <v>4212</v>
      </c>
      <c r="D198" s="3" t="s">
        <v>4564</v>
      </c>
      <c r="E198" s="3" t="b">
        <f t="shared" si="9"/>
        <v>0</v>
      </c>
      <c r="F198" s="3" t="str">
        <f t="shared" si="8"/>
        <v>f_eucalyptus_tree_agerange2_measurement_unit = f_eucalyptus_age2_unit,</v>
      </c>
      <c r="G198" s="3"/>
    </row>
    <row r="199" spans="1:7">
      <c r="A199" s="14" t="s">
        <v>284</v>
      </c>
      <c r="B199" t="s">
        <v>4419</v>
      </c>
      <c r="C199" t="s">
        <v>4213</v>
      </c>
      <c r="D199" s="3" t="s">
        <v>4565</v>
      </c>
      <c r="E199" s="3" t="b">
        <f t="shared" si="9"/>
        <v>0</v>
      </c>
      <c r="F199" s="3" t="str">
        <f t="shared" si="8"/>
        <v>f_eucalyptus_quant_sold_agerange2_1 = f_eucalyptus_age2_unit1,</v>
      </c>
      <c r="G199" s="3"/>
    </row>
    <row r="200" spans="1:7">
      <c r="A200" s="3" t="s">
        <v>4</v>
      </c>
      <c r="B200" t="s">
        <v>4420</v>
      </c>
      <c r="C200" t="s">
        <v>4214</v>
      </c>
      <c r="D200" s="3" t="s">
        <v>4566</v>
      </c>
      <c r="E200" s="3" t="b">
        <f t="shared" si="9"/>
        <v>0</v>
      </c>
      <c r="F200" s="3" t="str">
        <f t="shared" si="8"/>
        <v>f_eucalyptus_price_agerange2_1 = f_eucalyptus_age2_unit1_price,</v>
      </c>
      <c r="G200" s="3"/>
    </row>
    <row r="201" spans="1:7">
      <c r="A201" s="14" t="s">
        <v>283</v>
      </c>
      <c r="B201" t="s">
        <v>4419</v>
      </c>
      <c r="C201" t="s">
        <v>4215</v>
      </c>
      <c r="D201" s="3" t="s">
        <v>4567</v>
      </c>
      <c r="E201" s="3" t="b">
        <f t="shared" si="9"/>
        <v>0</v>
      </c>
      <c r="F201" s="3" t="str">
        <f t="shared" si="8"/>
        <v>f_eucalyptus_quant_sold_agerange2_2 = f_eucalyptus_age2_unit2,</v>
      </c>
      <c r="G201" s="3"/>
    </row>
    <row r="202" spans="1:7">
      <c r="A202" s="14" t="s">
        <v>392</v>
      </c>
      <c r="B202" t="s">
        <v>4420</v>
      </c>
      <c r="C202" t="s">
        <v>4216</v>
      </c>
      <c r="D202" s="3" t="s">
        <v>4568</v>
      </c>
      <c r="E202" s="3" t="b">
        <f t="shared" si="9"/>
        <v>0</v>
      </c>
      <c r="F202" s="3" t="str">
        <f t="shared" si="8"/>
        <v>f_eucalyptus_price_agerange2_2 = f_eucalyptus_age2_unit2_price,</v>
      </c>
      <c r="G202" s="3"/>
    </row>
    <row r="203" spans="1:7">
      <c r="A203" s="14" t="s">
        <v>188</v>
      </c>
      <c r="B203" t="s">
        <v>4419</v>
      </c>
      <c r="C203" t="s">
        <v>4217</v>
      </c>
      <c r="D203" s="3" t="s">
        <v>4569</v>
      </c>
      <c r="E203" s="3" t="b">
        <f t="shared" si="9"/>
        <v>0</v>
      </c>
      <c r="F203" s="3" t="str">
        <f t="shared" si="8"/>
        <v>f_eucalyptus_quant_sold_agerange2_3 = f_eucalyptus_age2_unit3,</v>
      </c>
      <c r="G203" s="3"/>
    </row>
    <row r="204" spans="1:7">
      <c r="A204" s="3" t="s">
        <v>750</v>
      </c>
      <c r="B204" t="s">
        <v>4420</v>
      </c>
      <c r="C204" t="s">
        <v>4218</v>
      </c>
      <c r="D204" s="3" t="s">
        <v>4570</v>
      </c>
      <c r="E204" s="3" t="b">
        <f t="shared" si="9"/>
        <v>0</v>
      </c>
      <c r="F204" s="3" t="str">
        <f t="shared" si="8"/>
        <v>f_eucalyptus_price_agerange2_3 = f_eucalyptus_age2_unit3_price,</v>
      </c>
      <c r="G204" s="3"/>
    </row>
    <row r="205" spans="1:7">
      <c r="A205" s="3" t="s">
        <v>749</v>
      </c>
      <c r="B205" t="s">
        <v>4419</v>
      </c>
      <c r="C205" t="s">
        <v>4219</v>
      </c>
      <c r="D205" s="3" t="s">
        <v>4571</v>
      </c>
      <c r="E205" s="3" t="b">
        <f t="shared" si="9"/>
        <v>0</v>
      </c>
      <c r="F205" s="3" t="str">
        <f t="shared" si="8"/>
        <v>f_eucalyptus_quant_sold_agerange2_4 = f_eucalyptus_age2_unit4,</v>
      </c>
      <c r="G205" s="3"/>
    </row>
    <row r="206" spans="1:7">
      <c r="A206" s="14" t="s">
        <v>305</v>
      </c>
      <c r="B206" t="s">
        <v>4420</v>
      </c>
      <c r="C206" t="s">
        <v>4220</v>
      </c>
      <c r="D206" s="3" t="s">
        <v>4572</v>
      </c>
      <c r="E206" s="3" t="b">
        <f t="shared" si="9"/>
        <v>0</v>
      </c>
      <c r="F206" s="3" t="str">
        <f t="shared" si="8"/>
        <v>f_eucalyptus_price_agerange2_4 = f_eucalyptus_age2_unit4_price,</v>
      </c>
      <c r="G206" s="3"/>
    </row>
    <row r="207" spans="1:7">
      <c r="A207" s="14" t="s">
        <v>192</v>
      </c>
      <c r="B207" t="s">
        <v>4419</v>
      </c>
      <c r="C207" t="s">
        <v>4221</v>
      </c>
      <c r="D207" s="3" t="s">
        <v>4573</v>
      </c>
      <c r="E207" s="3" t="b">
        <f t="shared" si="9"/>
        <v>0</v>
      </c>
      <c r="F207" s="3" t="str">
        <f t="shared" si="8"/>
        <v>f_eucalyptus_quant_sold_agerange2_5 = f_eucalyptus_age2_unit5,</v>
      </c>
      <c r="G207" s="3"/>
    </row>
    <row r="208" spans="1:7">
      <c r="A208" s="14" t="s">
        <v>289</v>
      </c>
      <c r="B208" t="s">
        <v>4420</v>
      </c>
      <c r="C208" t="s">
        <v>4222</v>
      </c>
      <c r="D208" s="3" t="s">
        <v>4574</v>
      </c>
      <c r="E208" s="3" t="b">
        <f t="shared" si="9"/>
        <v>0</v>
      </c>
      <c r="F208" s="3" t="str">
        <f t="shared" si="8"/>
        <v>f_eucalyptus_price_agerange2_5 = f_eucalyptus_age2_unit5_price,</v>
      </c>
      <c r="G208" s="3"/>
    </row>
    <row r="209" spans="1:7">
      <c r="A209" s="14" t="s">
        <v>257</v>
      </c>
      <c r="B209" t="s">
        <v>4418</v>
      </c>
      <c r="C209" t="s">
        <v>4223</v>
      </c>
      <c r="D209" s="3" t="s">
        <v>4575</v>
      </c>
      <c r="E209" s="3" t="b">
        <f t="shared" si="9"/>
        <v>0</v>
      </c>
      <c r="F209" s="3" t="str">
        <f t="shared" si="8"/>
        <v>f_eucalyptus_tree_agerange3_measurement_unit = f_eucalyptus_age3_unit,</v>
      </c>
      <c r="G209" s="3"/>
    </row>
    <row r="210" spans="1:7">
      <c r="A210" s="3" t="s">
        <v>21</v>
      </c>
      <c r="B210" t="s">
        <v>4419</v>
      </c>
      <c r="C210" t="s">
        <v>4224</v>
      </c>
      <c r="D210" s="3" t="s">
        <v>4576</v>
      </c>
      <c r="E210" s="3" t="b">
        <f t="shared" si="9"/>
        <v>0</v>
      </c>
      <c r="F210" s="3" t="str">
        <f t="shared" si="8"/>
        <v>f_eucalyptus_quant_sold_agerange3_1 = f_eucalyptus_age3_unit1,</v>
      </c>
      <c r="G210" s="3"/>
    </row>
    <row r="211" spans="1:7">
      <c r="A211" s="3" t="s">
        <v>112</v>
      </c>
      <c r="B211" t="s">
        <v>4420</v>
      </c>
      <c r="C211" t="s">
        <v>4225</v>
      </c>
      <c r="D211" s="3" t="s">
        <v>4577</v>
      </c>
      <c r="E211" s="3" t="b">
        <f t="shared" si="9"/>
        <v>0</v>
      </c>
      <c r="F211" s="3" t="str">
        <f t="shared" si="8"/>
        <v>f_eucalyptus_price_agerange3_1 = f_eucalyptus_age3_unit1_price,</v>
      </c>
      <c r="G211" s="3"/>
    </row>
    <row r="212" spans="1:7">
      <c r="A212" s="14" t="s">
        <v>190</v>
      </c>
      <c r="B212" t="s">
        <v>4419</v>
      </c>
      <c r="C212" t="s">
        <v>4226</v>
      </c>
      <c r="D212" s="3" t="s">
        <v>4578</v>
      </c>
      <c r="E212" s="3" t="b">
        <f t="shared" si="9"/>
        <v>0</v>
      </c>
      <c r="F212" s="3" t="str">
        <f t="shared" si="8"/>
        <v>f_eucalyptus_quant_sold_agerange3_2 = f_eucalyptus_age3_unit2,</v>
      </c>
      <c r="G212" s="3"/>
    </row>
    <row r="213" spans="1:7">
      <c r="A213" s="3" t="s">
        <v>68</v>
      </c>
      <c r="B213" t="s">
        <v>4420</v>
      </c>
      <c r="C213" t="s">
        <v>4227</v>
      </c>
      <c r="D213" s="3" t="s">
        <v>4579</v>
      </c>
      <c r="E213" s="3" t="b">
        <f t="shared" si="9"/>
        <v>0</v>
      </c>
      <c r="F213" s="3" t="str">
        <f t="shared" si="8"/>
        <v>f_eucalyptus_price_agerange3_2 = f_eucalyptus_age3_unit2_price,</v>
      </c>
      <c r="G213" s="3"/>
    </row>
    <row r="214" spans="1:7">
      <c r="A214" s="14" t="s">
        <v>233</v>
      </c>
      <c r="B214" t="s">
        <v>4419</v>
      </c>
      <c r="C214" t="s">
        <v>4228</v>
      </c>
      <c r="D214" s="3" t="s">
        <v>4580</v>
      </c>
      <c r="E214" s="3" t="b">
        <f t="shared" si="9"/>
        <v>0</v>
      </c>
      <c r="F214" s="3" t="str">
        <f t="shared" si="8"/>
        <v>f_eucalyptus_quant_sold_agerange3_3 = f_eucalyptus_age3_unit3,</v>
      </c>
      <c r="G214" s="3"/>
    </row>
    <row r="215" spans="1:7">
      <c r="A215" s="14" t="s">
        <v>156</v>
      </c>
      <c r="B215" t="s">
        <v>4420</v>
      </c>
      <c r="C215" t="s">
        <v>4229</v>
      </c>
      <c r="D215" s="3" t="s">
        <v>4581</v>
      </c>
      <c r="E215" s="3" t="b">
        <f t="shared" si="9"/>
        <v>0</v>
      </c>
      <c r="F215" s="3" t="str">
        <f t="shared" ref="F215:F231" si="10">_xlfn.CONCAT(D215," = ",C215,",")</f>
        <v>f_eucalyptus_price_agerange3_3 = f_eucalyptus_age3_unit3_price,</v>
      </c>
      <c r="G215" s="3"/>
    </row>
    <row r="216" spans="1:7">
      <c r="A216" s="14" t="s">
        <v>258</v>
      </c>
      <c r="B216" t="s">
        <v>4419</v>
      </c>
      <c r="C216" t="s">
        <v>4230</v>
      </c>
      <c r="D216" s="3" t="s">
        <v>4582</v>
      </c>
      <c r="E216" s="3" t="b">
        <f t="shared" si="9"/>
        <v>0</v>
      </c>
      <c r="F216" s="3" t="str">
        <f t="shared" si="10"/>
        <v>f_eucalyptus_quant_sold_agerange3_4 = f_eucalyptus_age3_unit4,</v>
      </c>
      <c r="G216" s="3"/>
    </row>
    <row r="217" spans="1:7">
      <c r="A217" s="3" t="s">
        <v>108</v>
      </c>
      <c r="B217" t="s">
        <v>4420</v>
      </c>
      <c r="C217" t="s">
        <v>4231</v>
      </c>
      <c r="D217" s="3" t="s">
        <v>4583</v>
      </c>
      <c r="E217" s="3" t="b">
        <f t="shared" si="9"/>
        <v>0</v>
      </c>
      <c r="F217" s="3" t="str">
        <f t="shared" si="10"/>
        <v>f_eucalyptus_price_agerange3_4 = f_eucalyptus_age3_unit4_price,</v>
      </c>
      <c r="G217" s="3"/>
    </row>
    <row r="218" spans="1:7">
      <c r="A218" s="14" t="s">
        <v>286</v>
      </c>
      <c r="B218" t="s">
        <v>4419</v>
      </c>
      <c r="C218" t="s">
        <v>4232</v>
      </c>
      <c r="D218" s="3" t="s">
        <v>4584</v>
      </c>
      <c r="E218" s="3" t="b">
        <f t="shared" si="9"/>
        <v>0</v>
      </c>
      <c r="F218" s="3" t="str">
        <f t="shared" si="10"/>
        <v>f_eucalyptus_quant_sold_agerange3_5 = f_eucalyptus_age3_unit5,</v>
      </c>
      <c r="G218" s="3"/>
    </row>
    <row r="219" spans="1:7">
      <c r="A219" s="14" t="s">
        <v>202</v>
      </c>
      <c r="B219" t="s">
        <v>4420</v>
      </c>
      <c r="C219" t="s">
        <v>4233</v>
      </c>
      <c r="D219" s="3" t="s">
        <v>4585</v>
      </c>
      <c r="E219" s="3" t="b">
        <f t="shared" si="9"/>
        <v>0</v>
      </c>
      <c r="F219" s="3" t="str">
        <f t="shared" si="10"/>
        <v>f_eucalyptus_price_agerange3_5 = f_eucalyptus_age3_unit5_price,</v>
      </c>
      <c r="G219" s="3"/>
    </row>
    <row r="220" spans="1:7">
      <c r="A220" s="14" t="s">
        <v>239</v>
      </c>
      <c r="B220" t="s">
        <v>4418</v>
      </c>
      <c r="C220" t="s">
        <v>4234</v>
      </c>
      <c r="D220" s="3" t="s">
        <v>4586</v>
      </c>
      <c r="E220" s="3" t="b">
        <f t="shared" si="9"/>
        <v>0</v>
      </c>
      <c r="F220" s="3" t="str">
        <f t="shared" si="10"/>
        <v>f_eucalyptus_tree_agerange4_measurement_unit = f_eucalyptus_age4_unit,</v>
      </c>
      <c r="G220" s="3"/>
    </row>
    <row r="221" spans="1:7">
      <c r="A221" s="14" t="s">
        <v>158</v>
      </c>
      <c r="B221" t="s">
        <v>4419</v>
      </c>
      <c r="C221" t="s">
        <v>4235</v>
      </c>
      <c r="D221" s="3" t="s">
        <v>4587</v>
      </c>
      <c r="E221" s="3" t="b">
        <f t="shared" si="9"/>
        <v>0</v>
      </c>
      <c r="F221" s="3" t="str">
        <f t="shared" si="10"/>
        <v>f_eucalyptus_quant_sold_agerange4_1 = f_eucalyptus_age4_unit1,</v>
      </c>
      <c r="G221" s="3"/>
    </row>
    <row r="222" spans="1:7">
      <c r="A222" s="14" t="s">
        <v>140</v>
      </c>
      <c r="B222" t="s">
        <v>4420</v>
      </c>
      <c r="C222" t="s">
        <v>4236</v>
      </c>
      <c r="D222" s="3" t="s">
        <v>4588</v>
      </c>
      <c r="E222" s="3" t="b">
        <f t="shared" si="9"/>
        <v>0</v>
      </c>
      <c r="F222" s="3" t="str">
        <f t="shared" si="10"/>
        <v>f_eucalyptus_price_agerange4_1 = f_eucalyptus_age4_unit1_price,</v>
      </c>
      <c r="G222" s="3"/>
    </row>
    <row r="223" spans="1:7">
      <c r="A223" s="3" t="s">
        <v>134</v>
      </c>
      <c r="B223" t="s">
        <v>4419</v>
      </c>
      <c r="C223" t="s">
        <v>4237</v>
      </c>
      <c r="D223" s="3" t="s">
        <v>4589</v>
      </c>
      <c r="E223" s="3" t="b">
        <f t="shared" si="9"/>
        <v>0</v>
      </c>
      <c r="F223" s="3" t="str">
        <f t="shared" si="10"/>
        <v>f_eucalyptus_quant_sold_agerange4_2 = f_eucalyptus_age4_unit2,</v>
      </c>
      <c r="G223" s="3"/>
    </row>
    <row r="224" spans="1:7">
      <c r="A224" s="3" t="s">
        <v>39</v>
      </c>
      <c r="B224" t="s">
        <v>4420</v>
      </c>
      <c r="C224" t="s">
        <v>4238</v>
      </c>
      <c r="D224" s="3" t="s">
        <v>4590</v>
      </c>
      <c r="E224" s="3" t="b">
        <f t="shared" si="9"/>
        <v>0</v>
      </c>
      <c r="F224" s="3" t="str">
        <f t="shared" si="10"/>
        <v>f_eucalyptus_price_agerange4_2 = f_eucalyptus_age4_unit2_price,</v>
      </c>
      <c r="G224" s="3"/>
    </row>
    <row r="225" spans="1:7">
      <c r="A225" s="14" t="s">
        <v>144</v>
      </c>
      <c r="B225" t="s">
        <v>4419</v>
      </c>
      <c r="C225" t="s">
        <v>4239</v>
      </c>
      <c r="D225" s="3" t="s">
        <v>4591</v>
      </c>
      <c r="E225" s="3" t="b">
        <f t="shared" si="9"/>
        <v>0</v>
      </c>
      <c r="F225" s="3" t="str">
        <f t="shared" si="10"/>
        <v>f_eucalyptus_quant_sold_agerange4_3 = f_eucalyptus_age4_unit3,</v>
      </c>
      <c r="G225" s="3"/>
    </row>
    <row r="226" spans="1:7">
      <c r="A226" s="3" t="s">
        <v>21</v>
      </c>
      <c r="B226" t="s">
        <v>4420</v>
      </c>
      <c r="C226" t="s">
        <v>4240</v>
      </c>
      <c r="D226" s="3" t="s">
        <v>4592</v>
      </c>
      <c r="E226" s="3" t="b">
        <f t="shared" si="9"/>
        <v>0</v>
      </c>
      <c r="F226" s="3" t="str">
        <f t="shared" si="10"/>
        <v>f_eucalyptus_price_agerange4_3 = f_eucalyptus_age4_unit3_price,</v>
      </c>
      <c r="G226" s="3"/>
    </row>
    <row r="227" spans="1:7">
      <c r="A227" s="14" t="s">
        <v>226</v>
      </c>
      <c r="B227" t="s">
        <v>4419</v>
      </c>
      <c r="C227" t="s">
        <v>4241</v>
      </c>
      <c r="D227" s="3" t="s">
        <v>4593</v>
      </c>
      <c r="E227" s="3" t="b">
        <f t="shared" si="9"/>
        <v>0</v>
      </c>
      <c r="F227" s="3" t="str">
        <f t="shared" si="10"/>
        <v>f_eucalyptus_quant_sold_agerange4_4 = f_eucalyptus_age4_unit4,</v>
      </c>
      <c r="G227" s="3"/>
    </row>
    <row r="228" spans="1:7">
      <c r="A228" s="14" t="s">
        <v>130</v>
      </c>
      <c r="B228" t="s">
        <v>4420</v>
      </c>
      <c r="C228" t="s">
        <v>4242</v>
      </c>
      <c r="D228" s="3" t="s">
        <v>4594</v>
      </c>
      <c r="E228" s="3" t="b">
        <f t="shared" si="9"/>
        <v>0</v>
      </c>
      <c r="F228" s="3" t="str">
        <f t="shared" si="10"/>
        <v>f_eucalyptus_price_agerange4_4 = f_eucalyptus_age4_unit4_price,</v>
      </c>
      <c r="G228" s="3"/>
    </row>
    <row r="229" spans="1:7">
      <c r="A229" s="14" t="s">
        <v>200</v>
      </c>
      <c r="B229" t="s">
        <v>4419</v>
      </c>
      <c r="C229" t="s">
        <v>4243</v>
      </c>
      <c r="D229" s="3" t="s">
        <v>4595</v>
      </c>
      <c r="E229" s="3" t="b">
        <f t="shared" si="9"/>
        <v>0</v>
      </c>
      <c r="F229" s="3" t="str">
        <f t="shared" si="10"/>
        <v>f_eucalyptus_quant_sold_agerange4_5 = f_eucalyptus_age4_unit5,</v>
      </c>
      <c r="G229" s="3"/>
    </row>
    <row r="230" spans="1:7">
      <c r="A230" s="3" t="s">
        <v>755</v>
      </c>
      <c r="B230" t="s">
        <v>4420</v>
      </c>
      <c r="C230" t="s">
        <v>4244</v>
      </c>
      <c r="D230" s="3" t="s">
        <v>4596</v>
      </c>
      <c r="E230" s="3" t="b">
        <f t="shared" si="9"/>
        <v>0</v>
      </c>
      <c r="F230" s="3" t="str">
        <f t="shared" si="10"/>
        <v>f_eucalyptus_price_agerange4_5 = f_eucalyptus_age4_unit5_price,</v>
      </c>
      <c r="G230" s="3"/>
    </row>
    <row r="231" spans="1:7">
      <c r="A231" s="14" t="s">
        <v>290</v>
      </c>
      <c r="B231" t="s">
        <v>2575</v>
      </c>
      <c r="C231" t="s">
        <v>2993</v>
      </c>
      <c r="D231" t="s">
        <v>4608</v>
      </c>
      <c r="E231" s="3" t="b">
        <f t="shared" si="9"/>
        <v>0</v>
      </c>
      <c r="F231" s="3" t="str">
        <f t="shared" si="10"/>
        <v>f_income_other_rentequipment_type = f_income_equipment_rent,</v>
      </c>
      <c r="G231" s="3"/>
    </row>
    <row r="232" spans="1:7">
      <c r="A232" s="3" t="s">
        <v>136</v>
      </c>
      <c r="B232" s="11"/>
      <c r="C232" t="s">
        <v>3586</v>
      </c>
      <c r="D232" s="17" t="s">
        <v>4728</v>
      </c>
      <c r="E232" s="3" t="b">
        <f t="shared" si="9"/>
        <v>0</v>
      </c>
      <c r="F232" s="3" t="str">
        <f>_xlfn.CONCAT(D232," = '",C232,"',")</f>
        <v>f_income_other_rentequipment_type_other = 'f_income_equipment_rent__other__',</v>
      </c>
      <c r="G232" s="3"/>
    </row>
    <row r="233" spans="1:7">
      <c r="A233" s="14" t="s">
        <v>436</v>
      </c>
      <c r="B233" t="s">
        <v>4478</v>
      </c>
      <c r="C233" t="s">
        <v>1743</v>
      </c>
      <c r="D233" s="4" t="s">
        <v>555</v>
      </c>
      <c r="E233" s="3" t="b">
        <f t="shared" si="9"/>
        <v>0</v>
      </c>
      <c r="F233" s="3" t="str">
        <f t="shared" ref="F233:F238" si="11">_xlfn.CONCAT(D233," = ",C233,",")</f>
        <v>cs_sdm_company = f_know_company,</v>
      </c>
      <c r="G233" s="3"/>
    </row>
    <row r="234" spans="1:7" hidden="1">
      <c r="A234" s="14" t="s">
        <v>504</v>
      </c>
      <c r="B234" s="17"/>
      <c r="C234" t="s">
        <v>4372</v>
      </c>
      <c r="D234" s="17"/>
      <c r="E234" s="3" t="b">
        <f t="shared" si="9"/>
        <v>0</v>
      </c>
      <c r="F234" s="3" t="str">
        <f t="shared" si="11"/>
        <v xml:space="preserve"> = f_labor,</v>
      </c>
      <c r="G234" s="3"/>
    </row>
    <row r="235" spans="1:7" hidden="1">
      <c r="A235" s="14" t="s">
        <v>264</v>
      </c>
      <c r="B235" t="s">
        <v>4432</v>
      </c>
      <c r="C235" s="2" t="s">
        <v>1274</v>
      </c>
      <c r="E235" s="3" t="b">
        <f t="shared" si="9"/>
        <v>0</v>
      </c>
      <c r="F235" s="3" t="str">
        <f t="shared" si="11"/>
        <v xml:space="preserve"> = f_labour,</v>
      </c>
      <c r="G235" s="3"/>
    </row>
    <row r="236" spans="1:7">
      <c r="A236" s="14" t="s">
        <v>601</v>
      </c>
      <c r="B236" t="s">
        <v>3782</v>
      </c>
      <c r="C236" t="s">
        <v>1846</v>
      </c>
      <c r="D236" s="4" t="s">
        <v>659</v>
      </c>
      <c r="E236" s="3" t="b">
        <f t="shared" si="9"/>
        <v>0</v>
      </c>
      <c r="F236" s="3" t="str">
        <f t="shared" si="11"/>
        <v>cf_shortage = f_liquidity,</v>
      </c>
      <c r="G236" s="3"/>
    </row>
    <row r="237" spans="1:7">
      <c r="A237" s="14" t="s">
        <v>613</v>
      </c>
      <c r="B237" t="s">
        <v>3783</v>
      </c>
      <c r="C237" t="s">
        <v>1847</v>
      </c>
      <c r="D237" s="4" t="s">
        <v>660</v>
      </c>
      <c r="E237" s="3" t="b">
        <f t="shared" si="9"/>
        <v>0</v>
      </c>
      <c r="F237" s="3" t="str">
        <f t="shared" si="11"/>
        <v>cf_shortage_months = f_liquidity_months,</v>
      </c>
      <c r="G237" s="3"/>
    </row>
    <row r="238" spans="1:7">
      <c r="A238" s="14" t="s">
        <v>229</v>
      </c>
      <c r="B238" t="s">
        <v>3740</v>
      </c>
      <c r="C238" t="s">
        <v>827</v>
      </c>
      <c r="D238" t="s">
        <v>270</v>
      </c>
      <c r="E238" s="3" t="b">
        <f t="shared" si="9"/>
        <v>0</v>
      </c>
      <c r="F238" s="3" t="str">
        <f t="shared" si="11"/>
        <v>f_livestock_income_type = f_livestock,</v>
      </c>
      <c r="G238" s="3"/>
    </row>
    <row r="239" spans="1:7">
      <c r="A239" s="14" t="s">
        <v>500</v>
      </c>
      <c r="B239" s="17"/>
      <c r="C239" t="s">
        <v>3600</v>
      </c>
      <c r="D239" s="17" t="s">
        <v>279</v>
      </c>
      <c r="E239" s="3" t="b">
        <f t="shared" si="9"/>
        <v>0</v>
      </c>
      <c r="F239" s="3" t="str">
        <f>_xlfn.CONCAT(D239," = '",C239,"',")</f>
        <v>f_livestock_income_type_other = 'f_livestock__other__',</v>
      </c>
      <c r="G239" s="3"/>
    </row>
    <row r="240" spans="1:7">
      <c r="A240" s="3" t="s">
        <v>89</v>
      </c>
      <c r="B240" t="s">
        <v>3743</v>
      </c>
      <c r="C240" t="s">
        <v>829</v>
      </c>
      <c r="D240" t="s">
        <v>271</v>
      </c>
      <c r="E240" s="3" t="b">
        <f t="shared" si="9"/>
        <v>0</v>
      </c>
      <c r="F240" s="3" t="str">
        <f t="shared" ref="F240:F250" si="12">_xlfn.CONCAT(D240," = ",C240,",")</f>
        <v>f_livestock_income_total = f_livestock_income,</v>
      </c>
      <c r="G240" s="3"/>
    </row>
    <row r="241" spans="1:7" hidden="1">
      <c r="A241" s="14" t="s">
        <v>425</v>
      </c>
      <c r="B241" s="17"/>
      <c r="C241" t="s">
        <v>2080</v>
      </c>
      <c r="D241" s="17"/>
      <c r="E241" s="3" t="b">
        <f t="shared" si="9"/>
        <v>0</v>
      </c>
      <c r="F241" s="3" t="str">
        <f t="shared" si="12"/>
        <v xml:space="preserve"> = f_livestock_labor,</v>
      </c>
      <c r="G241" s="3"/>
    </row>
    <row r="242" spans="1:7" hidden="1">
      <c r="A242" s="14" t="s">
        <v>509</v>
      </c>
      <c r="B242" s="17"/>
      <c r="C242" t="s">
        <v>2083</v>
      </c>
      <c r="D242" s="17"/>
      <c r="E242" s="3" t="b">
        <f t="shared" si="9"/>
        <v>0</v>
      </c>
      <c r="F242" s="3" t="str">
        <f t="shared" si="12"/>
        <v xml:space="preserve"> = f_livestock_labor_amount,</v>
      </c>
      <c r="G242" s="3"/>
    </row>
    <row r="243" spans="1:7" hidden="1">
      <c r="A243" s="14" t="s">
        <v>569</v>
      </c>
      <c r="B243" s="17"/>
      <c r="C243" t="s">
        <v>2082</v>
      </c>
      <c r="D243" s="17"/>
      <c r="E243" s="3" t="b">
        <f t="shared" si="9"/>
        <v>0</v>
      </c>
      <c r="F243" s="3" t="str">
        <f t="shared" si="12"/>
        <v xml:space="preserve"> = f_livestock_labor_months,</v>
      </c>
      <c r="G243" s="3"/>
    </row>
    <row r="244" spans="1:7" hidden="1">
      <c r="A244" s="14" t="s">
        <v>526</v>
      </c>
      <c r="B244" s="17"/>
      <c r="C244" t="s">
        <v>2081</v>
      </c>
      <c r="D244" s="17"/>
      <c r="E244" s="3" t="b">
        <f t="shared" si="9"/>
        <v>0</v>
      </c>
      <c r="F244" s="3" t="str">
        <f t="shared" si="12"/>
        <v xml:space="preserve"> = f_livestock_labor_people_amount,</v>
      </c>
      <c r="G244" s="3"/>
    </row>
    <row r="245" spans="1:7" hidden="1">
      <c r="A245" s="14" t="s">
        <v>119</v>
      </c>
      <c r="B245" t="s">
        <v>2570</v>
      </c>
      <c r="C245" s="2" t="s">
        <v>1216</v>
      </c>
      <c r="E245" s="3" t="b">
        <f t="shared" si="9"/>
        <v>0</v>
      </c>
      <c r="F245" s="3" t="str">
        <f t="shared" si="12"/>
        <v xml:space="preserve"> = f_livestock_labour,</v>
      </c>
      <c r="G245" s="3"/>
    </row>
    <row r="246" spans="1:7" hidden="1">
      <c r="A246" s="14" t="s">
        <v>171</v>
      </c>
      <c r="B246" t="s">
        <v>3742</v>
      </c>
      <c r="C246" s="2" t="s">
        <v>1219</v>
      </c>
      <c r="E246" s="3" t="b">
        <f t="shared" si="9"/>
        <v>0</v>
      </c>
      <c r="F246" s="3" t="str">
        <f t="shared" si="12"/>
        <v xml:space="preserve"> = f_livestock_labour_amount,</v>
      </c>
      <c r="G246" s="3"/>
    </row>
    <row r="247" spans="1:7" hidden="1">
      <c r="A247" s="14" t="s">
        <v>358</v>
      </c>
      <c r="B247" t="s">
        <v>3741</v>
      </c>
      <c r="C247" s="2" t="s">
        <v>1218</v>
      </c>
      <c r="E247" s="3" t="b">
        <f t="shared" si="9"/>
        <v>0</v>
      </c>
      <c r="F247" s="3" t="str">
        <f t="shared" si="12"/>
        <v xml:space="preserve"> = f_livestock_labour_months,</v>
      </c>
      <c r="G247" s="3"/>
    </row>
    <row r="248" spans="1:7" hidden="1">
      <c r="A248" s="3" t="s">
        <v>99</v>
      </c>
      <c r="B248" t="s">
        <v>2571</v>
      </c>
      <c r="C248" s="2" t="s">
        <v>1217</v>
      </c>
      <c r="E248" s="3" t="b">
        <f t="shared" si="9"/>
        <v>0</v>
      </c>
      <c r="F248" s="3" t="str">
        <f t="shared" si="12"/>
        <v xml:space="preserve"> = f_livestock_labour_people_amount,</v>
      </c>
      <c r="G248" s="3"/>
    </row>
    <row r="249" spans="1:7">
      <c r="A249" s="14" t="s">
        <v>287</v>
      </c>
      <c r="B249" t="s">
        <v>3617</v>
      </c>
      <c r="C249" t="s">
        <v>1573</v>
      </c>
      <c r="D249" t="s">
        <v>126</v>
      </c>
      <c r="E249" s="3" t="b">
        <f t="shared" si="9"/>
        <v>0</v>
      </c>
      <c r="F249" s="3" t="str">
        <f t="shared" si="12"/>
        <v>pi_location_other_second_admin = f_location_other_county,</v>
      </c>
      <c r="G249" s="3"/>
    </row>
    <row r="250" spans="1:7">
      <c r="A250" s="3" t="s">
        <v>75</v>
      </c>
      <c r="B250" t="s">
        <v>3616</v>
      </c>
      <c r="C250" t="s">
        <v>1572</v>
      </c>
      <c r="D250" t="s">
        <v>125</v>
      </c>
      <c r="E250" s="3" t="b">
        <f t="shared" si="9"/>
        <v>0</v>
      </c>
      <c r="F250" s="3" t="str">
        <f t="shared" si="12"/>
        <v>pi_location_other_first_admin = f_location_other_district,</v>
      </c>
      <c r="G250" s="3"/>
    </row>
    <row r="251" spans="1:7">
      <c r="A251" s="14" t="s">
        <v>38</v>
      </c>
      <c r="B251" s="17"/>
      <c r="C251" t="s">
        <v>4364</v>
      </c>
      <c r="D251" s="17" t="s">
        <v>4729</v>
      </c>
      <c r="E251" s="3" t="b">
        <f t="shared" si="9"/>
        <v>0</v>
      </c>
      <c r="F251" s="3" t="str">
        <f>_xlfn.CONCAT(D251," = '",C251,"',")</f>
        <v>pi_location_other_first_admin_other = 'f_location_other_district__other__',</v>
      </c>
      <c r="G251" s="3"/>
    </row>
    <row r="252" spans="1:7">
      <c r="A252" s="14" t="s">
        <v>195</v>
      </c>
      <c r="B252" t="s">
        <v>3619</v>
      </c>
      <c r="C252" t="s">
        <v>3535</v>
      </c>
      <c r="D252" s="3" t="s">
        <v>4485</v>
      </c>
      <c r="E252" s="3" t="b">
        <f t="shared" si="9"/>
        <v>0</v>
      </c>
      <c r="F252" s="3" t="str">
        <f t="shared" ref="F252:F259" si="13">_xlfn.CONCAT(D252," = ",C252,",")</f>
        <v>pi_location_other_fourth_admin = f_location_other_parish,</v>
      </c>
      <c r="G252" s="3"/>
    </row>
    <row r="253" spans="1:7">
      <c r="A253" s="14" t="s">
        <v>232</v>
      </c>
      <c r="B253" t="s">
        <v>3618</v>
      </c>
      <c r="C253" t="s">
        <v>1574</v>
      </c>
      <c r="D253" s="3" t="s">
        <v>127</v>
      </c>
      <c r="E253" s="3" t="b">
        <f t="shared" si="9"/>
        <v>0</v>
      </c>
      <c r="F253" s="3" t="str">
        <f t="shared" si="13"/>
        <v>pi_location_other_third_admin = f_location_other_subcounty,</v>
      </c>
      <c r="G253" s="3"/>
    </row>
    <row r="254" spans="1:7">
      <c r="A254" s="14" t="s">
        <v>124</v>
      </c>
      <c r="B254" t="s">
        <v>2545</v>
      </c>
      <c r="C254" t="s">
        <v>1575</v>
      </c>
      <c r="D254" s="3" t="s">
        <v>128</v>
      </c>
      <c r="E254" s="3" t="b">
        <f t="shared" si="9"/>
        <v>0</v>
      </c>
      <c r="F254" s="3" t="str">
        <f t="shared" si="13"/>
        <v>pi_location_other_village = f_location_other_village,</v>
      </c>
      <c r="G254" s="3"/>
    </row>
    <row r="255" spans="1:7">
      <c r="A255" s="3" t="s">
        <v>40</v>
      </c>
      <c r="B255" t="s">
        <v>4430</v>
      </c>
      <c r="C255" t="s">
        <v>4253</v>
      </c>
      <c r="D255" s="3" t="s">
        <v>4605</v>
      </c>
      <c r="E255" s="3" t="b">
        <f t="shared" si="9"/>
        <v>0</v>
      </c>
      <c r="F255" s="3" t="str">
        <f t="shared" si="13"/>
        <v>f_timber_loss_trees_fire_12months_yn = f_loss_fire_12months,</v>
      </c>
      <c r="G255" s="3"/>
    </row>
    <row r="256" spans="1:7">
      <c r="A256" s="3" t="s">
        <v>752</v>
      </c>
      <c r="B256" t="s">
        <v>4428</v>
      </c>
      <c r="C256" t="s">
        <v>4251</v>
      </c>
      <c r="D256" s="3" t="s">
        <v>4603</v>
      </c>
      <c r="E256" s="3" t="b">
        <f t="shared" si="9"/>
        <v>0</v>
      </c>
      <c r="F256" s="3" t="str">
        <f t="shared" si="13"/>
        <v>f_timber_loss_trees_fire_5years_yn = f_loss_fire_5years,</v>
      </c>
      <c r="G256" s="3"/>
    </row>
    <row r="257" spans="1:7">
      <c r="A257" s="3" t="s">
        <v>98</v>
      </c>
      <c r="B257" t="s">
        <v>4429</v>
      </c>
      <c r="C257" t="s">
        <v>4254</v>
      </c>
      <c r="D257" s="3" t="s">
        <v>4606</v>
      </c>
      <c r="E257" s="3" t="b">
        <f t="shared" si="9"/>
        <v>0</v>
      </c>
      <c r="F257" s="3" t="str">
        <f t="shared" si="13"/>
        <v>f_timber_loss_trees_fire_12months_amount = f_loss_fire_amount_12months,</v>
      </c>
      <c r="G257" s="3"/>
    </row>
    <row r="258" spans="1:7">
      <c r="A258" s="14" t="s">
        <v>298</v>
      </c>
      <c r="B258" t="s">
        <v>4429</v>
      </c>
      <c r="C258" t="s">
        <v>4252</v>
      </c>
      <c r="D258" s="3" t="s">
        <v>4604</v>
      </c>
      <c r="E258" s="3" t="b">
        <f t="shared" ref="E258:E321" si="14">D258=C258</f>
        <v>0</v>
      </c>
      <c r="F258" s="3" t="str">
        <f t="shared" si="13"/>
        <v>f_timber_loss_trees_fire_5years_amount = f_loss_fire_amount_5years,</v>
      </c>
      <c r="G258" s="3"/>
    </row>
    <row r="259" spans="1:7" hidden="1">
      <c r="A259" s="3" t="s">
        <v>91</v>
      </c>
      <c r="B259" t="s">
        <v>2547</v>
      </c>
      <c r="C259" t="s">
        <v>808</v>
      </c>
      <c r="E259" s="3" t="b">
        <f t="shared" si="14"/>
        <v>0</v>
      </c>
      <c r="F259" s="3" t="str">
        <f t="shared" si="13"/>
        <v xml:space="preserve"> = f_maincrop,</v>
      </c>
      <c r="G259" s="3"/>
    </row>
    <row r="260" spans="1:7">
      <c r="A260" s="14" t="s">
        <v>383</v>
      </c>
      <c r="B260" s="17"/>
      <c r="C260" t="s">
        <v>3572</v>
      </c>
      <c r="D260" s="17" t="s">
        <v>4714</v>
      </c>
      <c r="E260" s="3" t="b">
        <f t="shared" si="14"/>
        <v>0</v>
      </c>
      <c r="F260" s="3" t="str">
        <f>_xlfn.CONCAT(D260," = '",C260,"',")</f>
        <v>_other = 'f_maincrop__other__',</v>
      </c>
      <c r="G260" s="3"/>
    </row>
    <row r="261" spans="1:7" hidden="1">
      <c r="A261" s="14" t="s">
        <v>430</v>
      </c>
      <c r="B261" t="s">
        <v>2742</v>
      </c>
      <c r="C261" s="2" t="s">
        <v>1849</v>
      </c>
      <c r="D261" s="4"/>
      <c r="E261" s="3" t="b">
        <f t="shared" si="14"/>
        <v>0</v>
      </c>
      <c r="F261" s="3" t="str">
        <f>_xlfn.CONCAT(D261," = ",C261,",")</f>
        <v xml:space="preserve"> = f_new_farmer,</v>
      </c>
      <c r="G261" s="3"/>
    </row>
    <row r="262" spans="1:7" hidden="1">
      <c r="A262" s="14" t="s">
        <v>539</v>
      </c>
      <c r="B262" t="s">
        <v>2743</v>
      </c>
      <c r="C262" s="2" t="s">
        <v>1850</v>
      </c>
      <c r="D262" s="4"/>
      <c r="E262" s="3" t="b">
        <f t="shared" si="14"/>
        <v>0</v>
      </c>
      <c r="F262" s="3" t="str">
        <f>_xlfn.CONCAT(D262," = ",C262,",")</f>
        <v xml:space="preserve"> = f_new_number,</v>
      </c>
      <c r="G262" s="3"/>
    </row>
    <row r="263" spans="1:7" hidden="1">
      <c r="A263" s="14" t="s">
        <v>237</v>
      </c>
      <c r="B263" t="s">
        <v>3656</v>
      </c>
      <c r="C263" t="s">
        <v>269</v>
      </c>
      <c r="E263" s="3" t="b">
        <f t="shared" si="14"/>
        <v>0</v>
      </c>
      <c r="F263" s="3" t="str">
        <f>_xlfn.CONCAT(D263," = ",C263,",")</f>
        <v xml:space="preserve"> = f_other_crop_income,</v>
      </c>
      <c r="G263" s="3"/>
    </row>
    <row r="264" spans="1:7">
      <c r="A264" s="14" t="s">
        <v>270</v>
      </c>
      <c r="B264" t="s">
        <v>2576</v>
      </c>
      <c r="C264" t="s">
        <v>1629</v>
      </c>
      <c r="D264" t="s">
        <v>769</v>
      </c>
      <c r="E264" s="3" t="b">
        <f t="shared" si="14"/>
        <v>0</v>
      </c>
      <c r="F264" s="3" t="str">
        <f>_xlfn.CONCAT(D264," = ",C264,",")</f>
        <v>f_income_other_total = f_other_sources,</v>
      </c>
      <c r="G264" s="3"/>
    </row>
    <row r="265" spans="1:7">
      <c r="A265" s="14" t="s">
        <v>267</v>
      </c>
      <c r="B265" t="s">
        <v>4431</v>
      </c>
      <c r="C265" t="s">
        <v>1619</v>
      </c>
      <c r="D265" s="3" t="s">
        <v>4607</v>
      </c>
      <c r="E265" s="3" t="b">
        <f t="shared" si="14"/>
        <v>0</v>
      </c>
      <c r="F265" s="3" t="str">
        <f>_xlfn.CONCAT(D265," = ",C265,",")</f>
        <v>f_other_crop_income_yn = f_othercrop,</v>
      </c>
      <c r="G265" s="3"/>
    </row>
    <row r="266" spans="1:7">
      <c r="A266" s="3" t="s">
        <v>249</v>
      </c>
      <c r="B266" s="11"/>
      <c r="C266" t="s">
        <v>3584</v>
      </c>
      <c r="D266" s="17" t="s">
        <v>4730</v>
      </c>
      <c r="E266" s="3" t="b">
        <f t="shared" si="14"/>
        <v>0</v>
      </c>
      <c r="F266" s="3" t="str">
        <f>_xlfn.CONCAT(D266," = '",C266,"',")</f>
        <v>f_other_crop_income_yn_other = 'f_othercrop__other__',</v>
      </c>
      <c r="G266" s="3"/>
    </row>
    <row r="267" spans="1:7">
      <c r="A267" s="14" t="s">
        <v>617</v>
      </c>
      <c r="B267" t="s">
        <v>2574</v>
      </c>
      <c r="C267" t="s">
        <v>1627</v>
      </c>
      <c r="D267" t="s">
        <v>350</v>
      </c>
      <c r="E267" s="3" t="b">
        <f t="shared" si="14"/>
        <v>0</v>
      </c>
      <c r="F267" s="3" t="str">
        <f>_xlfn.CONCAT(D267," = ",C267,",")</f>
        <v>f_income_other_type = f_otherincome,</v>
      </c>
      <c r="G267" s="3"/>
    </row>
    <row r="268" spans="1:7">
      <c r="A268" s="3" t="s">
        <v>732</v>
      </c>
      <c r="B268" s="11"/>
      <c r="C268" t="s">
        <v>3585</v>
      </c>
      <c r="D268" s="17" t="s">
        <v>768</v>
      </c>
      <c r="E268" s="3" t="b">
        <f t="shared" si="14"/>
        <v>0</v>
      </c>
      <c r="F268" s="3" t="str">
        <f>_xlfn.CONCAT(D268," = '",C268,"',")</f>
        <v>f_income_other_type_other = 'f_otherincome__other__',</v>
      </c>
      <c r="G268" s="3"/>
    </row>
    <row r="269" spans="1:7">
      <c r="A269" s="3" t="s">
        <v>754</v>
      </c>
      <c r="B269" t="s">
        <v>4396</v>
      </c>
      <c r="C269" t="s">
        <v>4130</v>
      </c>
      <c r="D269" t="s">
        <v>4486</v>
      </c>
      <c r="E269" s="3" t="b">
        <f t="shared" si="14"/>
        <v>0</v>
      </c>
      <c r="F269" s="3" t="str">
        <f>_xlfn.CONCAT(D269," = ",C269,",")</f>
        <v>f_outgrowergroup = f_out_grower_group,</v>
      </c>
      <c r="G269" s="3"/>
    </row>
    <row r="270" spans="1:7">
      <c r="A270" s="14" t="s">
        <v>570</v>
      </c>
      <c r="B270" s="17"/>
      <c r="C270" t="s">
        <v>4365</v>
      </c>
      <c r="D270" s="17" t="s">
        <v>4731</v>
      </c>
      <c r="E270" s="3" t="b">
        <f t="shared" si="14"/>
        <v>0</v>
      </c>
      <c r="F270" s="3" t="str">
        <f>_xlfn.CONCAT(D270," = '",C270,"',")</f>
        <v>f_outgrowergroup_other = 'f_out_grower_group__other__',</v>
      </c>
      <c r="G270" s="3"/>
    </row>
    <row r="271" spans="1:7">
      <c r="A271" s="14" t="s">
        <v>198</v>
      </c>
      <c r="B271" t="s">
        <v>2550</v>
      </c>
      <c r="C271" t="s">
        <v>823</v>
      </c>
      <c r="D271" t="s">
        <v>287</v>
      </c>
      <c r="E271" s="3" t="b">
        <f t="shared" si="14"/>
        <v>0</v>
      </c>
      <c r="F271" s="3" t="str">
        <f t="shared" ref="F271:F302" si="15">_xlfn.CONCAT(D271," = ",C271,",")</f>
        <v>f_ownership_type = f_ownership,</v>
      </c>
      <c r="G271" s="3"/>
    </row>
    <row r="272" spans="1:7">
      <c r="A272" s="14" t="s">
        <v>443</v>
      </c>
      <c r="B272" t="s">
        <v>4399</v>
      </c>
      <c r="C272" t="s">
        <v>4133</v>
      </c>
      <c r="D272" t="s">
        <v>4505</v>
      </c>
      <c r="E272" s="3" t="b">
        <f t="shared" si="14"/>
        <v>0</v>
      </c>
      <c r="F272" s="3" t="str">
        <f t="shared" si="15"/>
        <v>f_timber_tree_type = f_ownership_trees_sort,</v>
      </c>
      <c r="G272" s="3"/>
    </row>
    <row r="273" spans="1:7">
      <c r="A273" s="14" t="s">
        <v>277</v>
      </c>
      <c r="B273" t="s">
        <v>4419</v>
      </c>
      <c r="C273" t="s">
        <v>4157</v>
      </c>
      <c r="D273" s="3" t="s">
        <v>4508</v>
      </c>
      <c r="E273" s="3" t="b">
        <f t="shared" si="14"/>
        <v>0</v>
      </c>
      <c r="F273" s="3" t="str">
        <f t="shared" si="15"/>
        <v>f_pine_quant_sold_agerange1_1 = f_pine_age1_unit1,</v>
      </c>
      <c r="G273" s="3"/>
    </row>
    <row r="274" spans="1:7">
      <c r="A274" s="14" t="s">
        <v>128</v>
      </c>
      <c r="B274" t="s">
        <v>4420</v>
      </c>
      <c r="C274" t="s">
        <v>4158</v>
      </c>
      <c r="D274" s="3" t="s">
        <v>4509</v>
      </c>
      <c r="E274" s="3" t="b">
        <f t="shared" si="14"/>
        <v>0</v>
      </c>
      <c r="F274" s="3" t="str">
        <f t="shared" si="15"/>
        <v>f_pine_price_agerange1_1 = f_pine_age1_unit1_price,</v>
      </c>
      <c r="G274" s="3"/>
    </row>
    <row r="275" spans="1:7">
      <c r="A275" s="3" t="s">
        <v>19</v>
      </c>
      <c r="B275" t="s">
        <v>4419</v>
      </c>
      <c r="C275" t="s">
        <v>4159</v>
      </c>
      <c r="D275" s="3" t="s">
        <v>4510</v>
      </c>
      <c r="E275" s="3" t="b">
        <f t="shared" si="14"/>
        <v>0</v>
      </c>
      <c r="F275" s="3" t="str">
        <f t="shared" si="15"/>
        <v>f_pine_quant_sold_agerange1_2 = f_pine_age1_unit2,</v>
      </c>
      <c r="G275" s="3"/>
    </row>
    <row r="276" spans="1:7">
      <c r="A276" s="14" t="s">
        <v>597</v>
      </c>
      <c r="B276" t="s">
        <v>4420</v>
      </c>
      <c r="C276" t="s">
        <v>4160</v>
      </c>
      <c r="D276" s="3" t="s">
        <v>4511</v>
      </c>
      <c r="E276" s="3" t="b">
        <f t="shared" si="14"/>
        <v>0</v>
      </c>
      <c r="F276" s="3" t="str">
        <f t="shared" si="15"/>
        <v>f_pine_price_agerange1_2 = f_pine_age1_unit2_price,</v>
      </c>
      <c r="G276" s="3"/>
    </row>
    <row r="277" spans="1:7">
      <c r="A277" s="3" t="s">
        <v>67</v>
      </c>
      <c r="B277" t="s">
        <v>4419</v>
      </c>
      <c r="C277" t="s">
        <v>4161</v>
      </c>
      <c r="D277" s="3" t="s">
        <v>4512</v>
      </c>
      <c r="E277" s="3" t="b">
        <f t="shared" si="14"/>
        <v>0</v>
      </c>
      <c r="F277" s="3" t="str">
        <f t="shared" si="15"/>
        <v>f_pine_quant_sold_agerange1_3 = f_pine_age1_unit3,</v>
      </c>
      <c r="G277" s="3"/>
    </row>
    <row r="278" spans="1:7">
      <c r="A278" s="14" t="s">
        <v>302</v>
      </c>
      <c r="B278" t="s">
        <v>4420</v>
      </c>
      <c r="C278" t="s">
        <v>4162</v>
      </c>
      <c r="D278" s="3" t="s">
        <v>4513</v>
      </c>
      <c r="E278" s="3" t="b">
        <f t="shared" si="14"/>
        <v>0</v>
      </c>
      <c r="F278" s="3" t="str">
        <f t="shared" si="15"/>
        <v>f_pine_price_agerange1_3 = f_pine_age1_unit3_price,</v>
      </c>
      <c r="G278" s="3"/>
    </row>
    <row r="279" spans="1:7">
      <c r="A279" s="14" t="s">
        <v>251</v>
      </c>
      <c r="B279" t="s">
        <v>4419</v>
      </c>
      <c r="C279" t="s">
        <v>4163</v>
      </c>
      <c r="D279" s="3" t="s">
        <v>4514</v>
      </c>
      <c r="E279" s="3" t="b">
        <f t="shared" si="14"/>
        <v>0</v>
      </c>
      <c r="F279" s="3" t="str">
        <f t="shared" si="15"/>
        <v>f_pine_quant_sold_agerange1_4 = f_pine_age1_unit4,</v>
      </c>
      <c r="G279" s="3"/>
    </row>
    <row r="280" spans="1:7">
      <c r="A280" s="14" t="s">
        <v>134</v>
      </c>
      <c r="B280" t="s">
        <v>4420</v>
      </c>
      <c r="C280" t="s">
        <v>4164</v>
      </c>
      <c r="D280" s="3" t="s">
        <v>4515</v>
      </c>
      <c r="E280" s="3" t="b">
        <f t="shared" si="14"/>
        <v>0</v>
      </c>
      <c r="F280" s="3" t="str">
        <f t="shared" si="15"/>
        <v>f_pine_price_agerange1_4 = f_pine_age1_unit4_price,</v>
      </c>
      <c r="G280" s="3"/>
    </row>
    <row r="281" spans="1:7">
      <c r="A281" s="3" t="s">
        <v>20</v>
      </c>
      <c r="B281" t="s">
        <v>4419</v>
      </c>
      <c r="C281" t="s">
        <v>4165</v>
      </c>
      <c r="D281" s="3" t="s">
        <v>4516</v>
      </c>
      <c r="E281" s="3" t="b">
        <f t="shared" si="14"/>
        <v>0</v>
      </c>
      <c r="F281" s="3" t="str">
        <f t="shared" si="15"/>
        <v>f_pine_quant_sold_agerange1_5 = f_pine_age1_unit5,</v>
      </c>
      <c r="G281" s="3"/>
    </row>
    <row r="282" spans="1:7">
      <c r="A282" s="14" t="s">
        <v>230</v>
      </c>
      <c r="B282" t="s">
        <v>4420</v>
      </c>
      <c r="C282" t="s">
        <v>4166</v>
      </c>
      <c r="D282" s="3" t="s">
        <v>4517</v>
      </c>
      <c r="E282" s="3" t="b">
        <f t="shared" si="14"/>
        <v>0</v>
      </c>
      <c r="F282" s="3" t="str">
        <f t="shared" si="15"/>
        <v>f_pine_price_agerange1_5 = f_pine_age1_unit5_price,</v>
      </c>
      <c r="G282" s="3"/>
    </row>
    <row r="283" spans="1:7">
      <c r="A283" s="14" t="s">
        <v>236</v>
      </c>
      <c r="B283" t="s">
        <v>4419</v>
      </c>
      <c r="C283" t="s">
        <v>4168</v>
      </c>
      <c r="D283" s="3" t="s">
        <v>4519</v>
      </c>
      <c r="E283" s="3" t="b">
        <f t="shared" si="14"/>
        <v>0</v>
      </c>
      <c r="F283" s="3" t="str">
        <f t="shared" si="15"/>
        <v>f_pine_quant_sold_agerange2_1 = f_pine_age2_unit1,</v>
      </c>
      <c r="G283" s="3"/>
    </row>
    <row r="284" spans="1:7">
      <c r="A284" s="14" t="s">
        <v>135</v>
      </c>
      <c r="B284" t="s">
        <v>4420</v>
      </c>
      <c r="C284" t="s">
        <v>4169</v>
      </c>
      <c r="D284" s="3" t="s">
        <v>4520</v>
      </c>
      <c r="E284" s="3" t="b">
        <f t="shared" si="14"/>
        <v>0</v>
      </c>
      <c r="F284" s="3" t="str">
        <f t="shared" si="15"/>
        <v>f_pine_price_agerange2_1 = f_pine_age2_unit1_price,</v>
      </c>
      <c r="G284" s="3"/>
    </row>
    <row r="285" spans="1:7">
      <c r="A285" s="3" t="s">
        <v>81</v>
      </c>
      <c r="B285" t="s">
        <v>4419</v>
      </c>
      <c r="C285" t="s">
        <v>4170</v>
      </c>
      <c r="D285" s="3" t="s">
        <v>4521</v>
      </c>
      <c r="E285" s="3" t="b">
        <f t="shared" si="14"/>
        <v>0</v>
      </c>
      <c r="F285" s="3" t="str">
        <f t="shared" si="15"/>
        <v>f_pine_quant_sold_agerange2_2 = f_pine_age2_unit2,</v>
      </c>
      <c r="G285" s="3"/>
    </row>
    <row r="286" spans="1:7">
      <c r="A286" s="3" t="s">
        <v>94</v>
      </c>
      <c r="B286" t="s">
        <v>4420</v>
      </c>
      <c r="C286" t="s">
        <v>4171</v>
      </c>
      <c r="D286" s="3" t="s">
        <v>4522</v>
      </c>
      <c r="E286" s="3" t="b">
        <f t="shared" si="14"/>
        <v>0</v>
      </c>
      <c r="F286" s="3" t="str">
        <f t="shared" si="15"/>
        <v>f_pine_price_agerange2_2 = f_pine_age2_unit2_price,</v>
      </c>
      <c r="G286" s="3"/>
    </row>
    <row r="287" spans="1:7">
      <c r="A287" s="3" t="s">
        <v>105</v>
      </c>
      <c r="B287" t="s">
        <v>4419</v>
      </c>
      <c r="C287" t="s">
        <v>4172</v>
      </c>
      <c r="D287" s="3" t="s">
        <v>4523</v>
      </c>
      <c r="E287" s="3" t="b">
        <f t="shared" si="14"/>
        <v>0</v>
      </c>
      <c r="F287" s="3" t="str">
        <f t="shared" si="15"/>
        <v>f_pine_quant_sold_agerange2_3 = f_pine_age2_unit3,</v>
      </c>
      <c r="G287" s="3"/>
    </row>
    <row r="288" spans="1:7">
      <c r="A288" s="14" t="s">
        <v>265</v>
      </c>
      <c r="B288" t="s">
        <v>4420</v>
      </c>
      <c r="C288" t="s">
        <v>4173</v>
      </c>
      <c r="D288" s="3" t="s">
        <v>4524</v>
      </c>
      <c r="E288" s="3" t="b">
        <f t="shared" si="14"/>
        <v>0</v>
      </c>
      <c r="F288" s="3" t="str">
        <f t="shared" si="15"/>
        <v>f_pine_price_agerange2_3 = f_pine_age2_unit3_price,</v>
      </c>
      <c r="G288" s="3"/>
    </row>
    <row r="289" spans="1:7">
      <c r="A289" s="3" t="s">
        <v>14</v>
      </c>
      <c r="B289" t="s">
        <v>4419</v>
      </c>
      <c r="C289" t="s">
        <v>4174</v>
      </c>
      <c r="D289" s="3" t="s">
        <v>4525</v>
      </c>
      <c r="E289" s="3" t="b">
        <f t="shared" si="14"/>
        <v>0</v>
      </c>
      <c r="F289" s="3" t="str">
        <f t="shared" si="15"/>
        <v>f_pine_quant_sold_agerange2_4 = f_pine_age2_unit4,</v>
      </c>
      <c r="G289" s="3"/>
    </row>
    <row r="290" spans="1:7">
      <c r="A290" s="14" t="s">
        <v>280</v>
      </c>
      <c r="B290" t="s">
        <v>4420</v>
      </c>
      <c r="C290" t="s">
        <v>4175</v>
      </c>
      <c r="D290" s="3" t="s">
        <v>4526</v>
      </c>
      <c r="E290" s="3" t="b">
        <f t="shared" si="14"/>
        <v>0</v>
      </c>
      <c r="F290" s="3" t="str">
        <f t="shared" si="15"/>
        <v>f_pine_price_agerange2_4 = f_pine_age2_unit4_price,</v>
      </c>
      <c r="G290" s="3"/>
    </row>
    <row r="291" spans="1:7">
      <c r="A291" s="14" t="s">
        <v>199</v>
      </c>
      <c r="B291" t="s">
        <v>4419</v>
      </c>
      <c r="C291" t="s">
        <v>4176</v>
      </c>
      <c r="D291" s="3" t="s">
        <v>4527</v>
      </c>
      <c r="E291" s="3" t="b">
        <f t="shared" si="14"/>
        <v>0</v>
      </c>
      <c r="F291" s="3" t="str">
        <f t="shared" si="15"/>
        <v>f_pine_quant_sold_agerange2_5 = f_pine_age2_unit5,</v>
      </c>
      <c r="G291" s="3"/>
    </row>
    <row r="292" spans="1:7">
      <c r="A292" s="14" t="s">
        <v>605</v>
      </c>
      <c r="B292" t="s">
        <v>4420</v>
      </c>
      <c r="C292" t="s">
        <v>4177</v>
      </c>
      <c r="D292" s="3" t="s">
        <v>4528</v>
      </c>
      <c r="E292" s="3" t="b">
        <f t="shared" si="14"/>
        <v>0</v>
      </c>
      <c r="F292" s="3" t="str">
        <f t="shared" si="15"/>
        <v>f_pine_price_agerange2_5 = f_pine_age2_unit5_price,</v>
      </c>
      <c r="G292" s="3"/>
    </row>
    <row r="293" spans="1:7">
      <c r="A293" s="14" t="s">
        <v>255</v>
      </c>
      <c r="B293" t="s">
        <v>4419</v>
      </c>
      <c r="C293" t="s">
        <v>4179</v>
      </c>
      <c r="D293" s="3" t="s">
        <v>4530</v>
      </c>
      <c r="E293" s="3" t="b">
        <f t="shared" si="14"/>
        <v>0</v>
      </c>
      <c r="F293" s="3" t="str">
        <f t="shared" si="15"/>
        <v>f_pine_quant_sold_agerange3_1 = f_pine_age3_unit1,</v>
      </c>
      <c r="G293" s="3"/>
    </row>
    <row r="294" spans="1:7">
      <c r="A294" s="14" t="s">
        <v>167</v>
      </c>
      <c r="B294" t="s">
        <v>4420</v>
      </c>
      <c r="C294" t="s">
        <v>4180</v>
      </c>
      <c r="D294" s="3" t="s">
        <v>4531</v>
      </c>
      <c r="E294" s="3" t="b">
        <f t="shared" si="14"/>
        <v>0</v>
      </c>
      <c r="F294" s="3" t="str">
        <f t="shared" si="15"/>
        <v>f_pine_price_agerange3_1 = f_pine_age3_unit1_price,</v>
      </c>
      <c r="G294" s="3"/>
    </row>
    <row r="295" spans="1:7">
      <c r="A295" s="14" t="s">
        <v>133</v>
      </c>
      <c r="B295" t="s">
        <v>4419</v>
      </c>
      <c r="C295" t="s">
        <v>4181</v>
      </c>
      <c r="D295" s="3" t="s">
        <v>4532</v>
      </c>
      <c r="E295" s="3" t="b">
        <f t="shared" si="14"/>
        <v>0</v>
      </c>
      <c r="F295" s="3" t="str">
        <f t="shared" si="15"/>
        <v>f_pine_quant_sold_agerange3_2 = f_pine_age3_unit2,</v>
      </c>
      <c r="G295" s="3"/>
    </row>
    <row r="296" spans="1:7">
      <c r="A296" s="14" t="s">
        <v>260</v>
      </c>
      <c r="B296" t="s">
        <v>4420</v>
      </c>
      <c r="C296" t="s">
        <v>4182</v>
      </c>
      <c r="D296" s="3" t="s">
        <v>4533</v>
      </c>
      <c r="E296" s="3" t="b">
        <f t="shared" si="14"/>
        <v>0</v>
      </c>
      <c r="F296" s="3" t="str">
        <f t="shared" si="15"/>
        <v>f_pine_price_agerange3_2 = f_pine_age3_unit2_price,</v>
      </c>
      <c r="G296" s="3"/>
    </row>
    <row r="297" spans="1:7">
      <c r="A297" s="3" t="s">
        <v>31</v>
      </c>
      <c r="B297" t="s">
        <v>4419</v>
      </c>
      <c r="C297" t="s">
        <v>4183</v>
      </c>
      <c r="D297" s="3" t="s">
        <v>4534</v>
      </c>
      <c r="E297" s="3" t="b">
        <f t="shared" si="14"/>
        <v>0</v>
      </c>
      <c r="F297" s="3" t="str">
        <f t="shared" si="15"/>
        <v>f_pine_quant_sold_agerange3_3 = f_pine_age3_unit3,</v>
      </c>
      <c r="G297" s="3"/>
    </row>
    <row r="298" spans="1:7">
      <c r="A298" s="14" t="s">
        <v>136</v>
      </c>
      <c r="B298" t="s">
        <v>4420</v>
      </c>
      <c r="C298" t="s">
        <v>4184</v>
      </c>
      <c r="D298" s="3" t="s">
        <v>4535</v>
      </c>
      <c r="E298" s="3" t="b">
        <f t="shared" si="14"/>
        <v>0</v>
      </c>
      <c r="F298" s="3" t="str">
        <f t="shared" si="15"/>
        <v>f_pine_price_agerange3_3 = f_pine_age3_unit3_price,</v>
      </c>
      <c r="G298" s="3"/>
    </row>
    <row r="299" spans="1:7">
      <c r="A299" s="14" t="s">
        <v>352</v>
      </c>
      <c r="B299" t="s">
        <v>4419</v>
      </c>
      <c r="C299" t="s">
        <v>4185</v>
      </c>
      <c r="D299" s="3" t="s">
        <v>4536</v>
      </c>
      <c r="E299" s="3" t="b">
        <f t="shared" si="14"/>
        <v>0</v>
      </c>
      <c r="F299" s="3" t="str">
        <f t="shared" si="15"/>
        <v>f_pine_quant_sold_agerange3_4 = f_pine_age3_unit4,</v>
      </c>
      <c r="G299" s="3"/>
    </row>
    <row r="300" spans="1:7">
      <c r="A300" s="14" t="s">
        <v>244</v>
      </c>
      <c r="B300" t="s">
        <v>4420</v>
      </c>
      <c r="C300" t="s">
        <v>4186</v>
      </c>
      <c r="D300" s="3" t="s">
        <v>4537</v>
      </c>
      <c r="E300" s="3" t="b">
        <f t="shared" si="14"/>
        <v>0</v>
      </c>
      <c r="F300" s="3" t="str">
        <f t="shared" si="15"/>
        <v>f_pine_price_agerange3_4 = f_pine_age3_unit4_price,</v>
      </c>
      <c r="G300" s="3"/>
    </row>
    <row r="301" spans="1:7">
      <c r="A301" s="3" t="s">
        <v>10</v>
      </c>
      <c r="B301" t="s">
        <v>4419</v>
      </c>
      <c r="C301" t="s">
        <v>4187</v>
      </c>
      <c r="D301" s="3" t="s">
        <v>4538</v>
      </c>
      <c r="E301" s="3" t="b">
        <f t="shared" si="14"/>
        <v>0</v>
      </c>
      <c r="F301" s="3" t="str">
        <f t="shared" si="15"/>
        <v>f_pine_quant_sold_agerange3_5 = f_pine_age3_unit5,</v>
      </c>
      <c r="G301" s="3"/>
    </row>
    <row r="302" spans="1:7">
      <c r="A302" s="14" t="s">
        <v>295</v>
      </c>
      <c r="B302" t="s">
        <v>4420</v>
      </c>
      <c r="C302" t="s">
        <v>4188</v>
      </c>
      <c r="D302" s="3" t="s">
        <v>4539</v>
      </c>
      <c r="E302" s="3" t="b">
        <f t="shared" si="14"/>
        <v>0</v>
      </c>
      <c r="F302" s="3" t="str">
        <f t="shared" si="15"/>
        <v>f_pine_price_agerange3_5 = f_pine_age3_unit5_price,</v>
      </c>
      <c r="G302" s="3"/>
    </row>
    <row r="303" spans="1:7">
      <c r="A303" s="3" t="s">
        <v>101</v>
      </c>
      <c r="B303" t="s">
        <v>4419</v>
      </c>
      <c r="C303" t="s">
        <v>4190</v>
      </c>
      <c r="D303" s="3" t="s">
        <v>4541</v>
      </c>
      <c r="E303" s="3" t="b">
        <f t="shared" si="14"/>
        <v>0</v>
      </c>
      <c r="F303" s="3" t="str">
        <f t="shared" ref="F303:F323" si="16">_xlfn.CONCAT(D303," = ",C303,",")</f>
        <v>f_pine_quant_sold_agerange4_1 = f_pine_age4_unit1,</v>
      </c>
      <c r="G303" s="3"/>
    </row>
    <row r="304" spans="1:7">
      <c r="A304" s="14" t="s">
        <v>35</v>
      </c>
      <c r="B304" t="s">
        <v>4420</v>
      </c>
      <c r="C304" t="s">
        <v>4191</v>
      </c>
      <c r="D304" s="3" t="s">
        <v>4542</v>
      </c>
      <c r="E304" s="3" t="b">
        <f t="shared" si="14"/>
        <v>0</v>
      </c>
      <c r="F304" s="3" t="str">
        <f t="shared" si="16"/>
        <v>f_pine_price_agerange4_1 = f_pine_age4_unit1_price,</v>
      </c>
      <c r="G304" s="3"/>
    </row>
    <row r="305" spans="1:7">
      <c r="A305" s="3" t="s">
        <v>78</v>
      </c>
      <c r="B305" t="s">
        <v>4419</v>
      </c>
      <c r="C305" t="s">
        <v>4192</v>
      </c>
      <c r="D305" s="3" t="s">
        <v>4543</v>
      </c>
      <c r="E305" s="3" t="b">
        <f t="shared" si="14"/>
        <v>0</v>
      </c>
      <c r="F305" s="3" t="str">
        <f t="shared" si="16"/>
        <v>f_pine_quant_sold_agerange4_2 = f_pine_age4_unit2,</v>
      </c>
      <c r="G305" s="3"/>
    </row>
    <row r="306" spans="1:7">
      <c r="A306" s="14" t="s">
        <v>730</v>
      </c>
      <c r="B306" t="s">
        <v>4420</v>
      </c>
      <c r="C306" t="s">
        <v>4193</v>
      </c>
      <c r="D306" s="3" t="s">
        <v>4544</v>
      </c>
      <c r="E306" s="3" t="b">
        <f t="shared" si="14"/>
        <v>0</v>
      </c>
      <c r="F306" s="3" t="str">
        <f t="shared" si="16"/>
        <v>f_pine_price_agerange4_2 = f_pine_age4_unit2_price,</v>
      </c>
      <c r="G306" s="3"/>
    </row>
    <row r="307" spans="1:7">
      <c r="A307" s="14" t="s">
        <v>317</v>
      </c>
      <c r="B307" t="s">
        <v>4419</v>
      </c>
      <c r="C307" t="s">
        <v>4194</v>
      </c>
      <c r="D307" s="3" t="s">
        <v>4545</v>
      </c>
      <c r="E307" s="3" t="b">
        <f t="shared" si="14"/>
        <v>0</v>
      </c>
      <c r="F307" s="3" t="str">
        <f t="shared" si="16"/>
        <v>f_pine_quant_sold_agerange4_3 = f_pine_age4_unit3,</v>
      </c>
      <c r="G307" s="3"/>
    </row>
    <row r="308" spans="1:7">
      <c r="A308" s="14" t="s">
        <v>145</v>
      </c>
      <c r="B308" t="s">
        <v>4420</v>
      </c>
      <c r="C308" t="s">
        <v>4195</v>
      </c>
      <c r="D308" s="3" t="s">
        <v>4546</v>
      </c>
      <c r="E308" s="3" t="b">
        <f t="shared" si="14"/>
        <v>0</v>
      </c>
      <c r="F308" s="3" t="str">
        <f t="shared" si="16"/>
        <v>f_pine_price_agerange4_3 = f_pine_age4_unit3_price,</v>
      </c>
      <c r="G308" s="3"/>
    </row>
    <row r="309" spans="1:7">
      <c r="A309" s="3" t="s">
        <v>84</v>
      </c>
      <c r="B309" t="s">
        <v>4419</v>
      </c>
      <c r="C309" t="s">
        <v>4196</v>
      </c>
      <c r="D309" s="3" t="s">
        <v>4547</v>
      </c>
      <c r="E309" s="3" t="b">
        <f t="shared" si="14"/>
        <v>0</v>
      </c>
      <c r="F309" s="3" t="str">
        <f t="shared" si="16"/>
        <v>f_pine_quant_sold_agerange4_4 = f_pine_age4_unit4,</v>
      </c>
      <c r="G309" s="3"/>
    </row>
    <row r="310" spans="1:7">
      <c r="A310" s="14" t="s">
        <v>561</v>
      </c>
      <c r="B310" t="s">
        <v>4420</v>
      </c>
      <c r="C310" t="s">
        <v>4197</v>
      </c>
      <c r="D310" s="3" t="s">
        <v>4548</v>
      </c>
      <c r="E310" s="3" t="b">
        <f t="shared" si="14"/>
        <v>0</v>
      </c>
      <c r="F310" s="3" t="str">
        <f t="shared" si="16"/>
        <v>f_pine_price_agerange4_4 = f_pine_age4_unit4_price,</v>
      </c>
      <c r="G310" s="3"/>
    </row>
    <row r="311" spans="1:7">
      <c r="A311" s="14" t="s">
        <v>219</v>
      </c>
      <c r="B311" t="s">
        <v>4419</v>
      </c>
      <c r="C311" t="s">
        <v>4198</v>
      </c>
      <c r="D311" s="3" t="s">
        <v>4549</v>
      </c>
      <c r="E311" s="3" t="b">
        <f t="shared" si="14"/>
        <v>0</v>
      </c>
      <c r="F311" s="3" t="str">
        <f t="shared" si="16"/>
        <v>f_pine_quant_sold_agerange4_5 = f_pine_age4_unit5,</v>
      </c>
      <c r="G311" s="3"/>
    </row>
    <row r="312" spans="1:7">
      <c r="A312" s="14" t="s">
        <v>184</v>
      </c>
      <c r="B312" t="s">
        <v>4420</v>
      </c>
      <c r="C312" t="s">
        <v>4199</v>
      </c>
      <c r="D312" s="3" t="s">
        <v>4550</v>
      </c>
      <c r="E312" s="3" t="b">
        <f t="shared" si="14"/>
        <v>0</v>
      </c>
      <c r="F312" s="3" t="str">
        <f t="shared" si="16"/>
        <v>f_pine_price_agerange4_5 = f_pine_age4_unit5_price,</v>
      </c>
      <c r="G312" s="3"/>
    </row>
    <row r="313" spans="1:7">
      <c r="A313" s="14" t="s">
        <v>196</v>
      </c>
      <c r="B313" t="s">
        <v>4418</v>
      </c>
      <c r="C313" t="s">
        <v>4156</v>
      </c>
      <c r="D313" s="3" t="s">
        <v>4507</v>
      </c>
      <c r="E313" s="3" t="b">
        <f t="shared" si="14"/>
        <v>0</v>
      </c>
      <c r="F313" s="3" t="str">
        <f t="shared" si="16"/>
        <v>f_pine_tree_agerange1_measurement_unit = f_pine_unit_age1,</v>
      </c>
      <c r="G313" s="3"/>
    </row>
    <row r="314" spans="1:7">
      <c r="A314" s="3" t="s">
        <v>49</v>
      </c>
      <c r="B314" t="s">
        <v>4418</v>
      </c>
      <c r="C314" t="s">
        <v>4167</v>
      </c>
      <c r="D314" s="3" t="s">
        <v>4518</v>
      </c>
      <c r="E314" s="3" t="b">
        <f t="shared" si="14"/>
        <v>0</v>
      </c>
      <c r="F314" s="3" t="str">
        <f t="shared" si="16"/>
        <v>f_pine_tree_agerange2_measurement_unit = f_pine_unit_age2,</v>
      </c>
      <c r="G314" s="3"/>
    </row>
    <row r="315" spans="1:7">
      <c r="A315" s="14" t="s">
        <v>275</v>
      </c>
      <c r="B315" t="s">
        <v>4418</v>
      </c>
      <c r="C315" t="s">
        <v>4178</v>
      </c>
      <c r="D315" s="3" t="s">
        <v>4529</v>
      </c>
      <c r="E315" s="3" t="b">
        <f t="shared" si="14"/>
        <v>0</v>
      </c>
      <c r="F315" s="3" t="str">
        <f t="shared" si="16"/>
        <v>f_pine_tree_agerange3_measurement_unit = f_pine_unit_age3,</v>
      </c>
      <c r="G315" s="3"/>
    </row>
    <row r="316" spans="1:7">
      <c r="A316" s="14" t="s">
        <v>132</v>
      </c>
      <c r="B316" t="s">
        <v>4418</v>
      </c>
      <c r="C316" t="s">
        <v>4189</v>
      </c>
      <c r="D316" s="3" t="s">
        <v>4540</v>
      </c>
      <c r="E316" s="3" t="b">
        <f t="shared" si="14"/>
        <v>0</v>
      </c>
      <c r="F316" s="3" t="str">
        <f t="shared" si="16"/>
        <v>f_pine_tree_agerange4_measurement_unit = f_pine_unit_age4,</v>
      </c>
      <c r="G316" s="3"/>
    </row>
    <row r="317" spans="1:7">
      <c r="A317" s="14" t="s">
        <v>150</v>
      </c>
      <c r="B317" t="s">
        <v>4411</v>
      </c>
      <c r="C317" t="s">
        <v>4145</v>
      </c>
      <c r="D317" t="s">
        <v>4504</v>
      </c>
      <c r="E317" s="3" t="b">
        <f t="shared" si="14"/>
        <v>0</v>
      </c>
      <c r="F317" s="3" t="str">
        <f t="shared" si="16"/>
        <v>f_eucalyptus_trees_amount = f_sdm_amount_eucalyptus,</v>
      </c>
      <c r="G317" s="3"/>
    </row>
    <row r="318" spans="1:7">
      <c r="A318" s="14" t="s">
        <v>194</v>
      </c>
      <c r="B318" t="s">
        <v>4401</v>
      </c>
      <c r="C318" t="s">
        <v>4135</v>
      </c>
      <c r="D318" t="s">
        <v>4503</v>
      </c>
      <c r="E318" s="3" t="b">
        <f t="shared" si="14"/>
        <v>0</v>
      </c>
      <c r="F318" s="3" t="str">
        <f t="shared" si="16"/>
        <v>f_pine_trees_amount = f_sdm_amount_pine,</v>
      </c>
      <c r="G318" s="3"/>
    </row>
    <row r="319" spans="1:7" hidden="1">
      <c r="A319" s="14" t="s">
        <v>400</v>
      </c>
      <c r="B319" t="s">
        <v>4410</v>
      </c>
      <c r="C319" s="2" t="s">
        <v>4144</v>
      </c>
      <c r="E319" s="3" t="b">
        <f t="shared" si="14"/>
        <v>0</v>
      </c>
      <c r="F319" s="3" t="str">
        <f t="shared" si="16"/>
        <v xml:space="preserve"> = f_sdm_size_eucalyptus,</v>
      </c>
      <c r="G319" s="3"/>
    </row>
    <row r="320" spans="1:7" hidden="1">
      <c r="A320" s="14" t="s">
        <v>591</v>
      </c>
      <c r="B320" s="17"/>
      <c r="C320" t="s">
        <v>4370</v>
      </c>
      <c r="D320" s="17"/>
      <c r="E320" s="3" t="b">
        <f t="shared" si="14"/>
        <v>0</v>
      </c>
      <c r="F320" s="3" t="str">
        <f t="shared" si="16"/>
        <v xml:space="preserve"> = f_sdm_size_eucalyptus_acre,</v>
      </c>
      <c r="G320" s="3"/>
    </row>
    <row r="321" spans="1:7" hidden="1">
      <c r="A321" s="14" t="s">
        <v>168</v>
      </c>
      <c r="B321" t="s">
        <v>4400</v>
      </c>
      <c r="C321" s="2" t="s">
        <v>4134</v>
      </c>
      <c r="E321" s="3" t="b">
        <f t="shared" si="14"/>
        <v>0</v>
      </c>
      <c r="F321" s="3" t="str">
        <f t="shared" si="16"/>
        <v xml:space="preserve"> = f_sdm_size_pine,</v>
      </c>
      <c r="G321" s="3"/>
    </row>
    <row r="322" spans="1:7" hidden="1">
      <c r="A322" s="14" t="s">
        <v>548</v>
      </c>
      <c r="B322" s="17"/>
      <c r="C322" t="s">
        <v>4368</v>
      </c>
      <c r="D322" s="11"/>
      <c r="E322" s="3" t="b">
        <f t="shared" ref="E322:E385" si="17">D322=C322</f>
        <v>0</v>
      </c>
      <c r="F322" s="3" t="str">
        <f t="shared" si="16"/>
        <v xml:space="preserve"> = f_sdm_size_pine_acre,</v>
      </c>
      <c r="G322" s="3"/>
    </row>
    <row r="323" spans="1:7">
      <c r="A323" s="3" t="s">
        <v>753</v>
      </c>
      <c r="B323" t="s">
        <v>3744</v>
      </c>
      <c r="C323" t="s">
        <v>1741</v>
      </c>
      <c r="D323" s="4" t="s">
        <v>554</v>
      </c>
      <c r="E323" s="3" t="b">
        <f t="shared" si="17"/>
        <v>0</v>
      </c>
      <c r="F323" s="3" t="str">
        <f t="shared" si="16"/>
        <v>su_services_usage = f_services,</v>
      </c>
      <c r="G323" s="3"/>
    </row>
    <row r="324" spans="1:7">
      <c r="A324" s="14" t="s">
        <v>460</v>
      </c>
      <c r="B324" s="17"/>
      <c r="C324" t="s">
        <v>3601</v>
      </c>
      <c r="D324" s="17" t="s">
        <v>2812</v>
      </c>
      <c r="E324" s="3" t="b">
        <f t="shared" si="17"/>
        <v>0</v>
      </c>
      <c r="F324" s="3" t="str">
        <f>_xlfn.CONCAT(D324," = '",C324,"',")</f>
        <v>su_services_usage_other = 'f_services__other__',</v>
      </c>
      <c r="G324" s="3"/>
    </row>
    <row r="325" spans="1:7">
      <c r="A325" s="14" t="s">
        <v>165</v>
      </c>
      <c r="B325" t="s">
        <v>4479</v>
      </c>
      <c r="C325" t="s">
        <v>1744</v>
      </c>
      <c r="D325" s="4" t="s">
        <v>556</v>
      </c>
      <c r="E325" s="3" t="b">
        <f t="shared" si="17"/>
        <v>0</v>
      </c>
      <c r="F325" s="3" t="str">
        <f>_xlfn.CONCAT(D325," = ",C325,",")</f>
        <v>cs_sdm_company_services = f_services_sdm,</v>
      </c>
      <c r="G325" s="3"/>
    </row>
    <row r="326" spans="1:7">
      <c r="A326" s="14" t="s">
        <v>465</v>
      </c>
      <c r="B326" s="17"/>
      <c r="C326" t="s">
        <v>3602</v>
      </c>
      <c r="D326" s="17" t="s">
        <v>796</v>
      </c>
      <c r="E326" s="3" t="b">
        <f t="shared" si="17"/>
        <v>0</v>
      </c>
      <c r="F326" s="3" t="str">
        <f>_xlfn.CONCAT(D326," = '",C326,"',")</f>
        <v>cs_sdm_company_services_other = 'f_services_sdm__other__',</v>
      </c>
      <c r="G326" s="3"/>
    </row>
    <row r="327" spans="1:7">
      <c r="A327" s="3" t="s">
        <v>106</v>
      </c>
      <c r="B327" t="s">
        <v>4426</v>
      </c>
      <c r="C327" t="s">
        <v>4249</v>
      </c>
      <c r="D327" s="3" t="s">
        <v>4601</v>
      </c>
      <c r="E327" s="3" t="b">
        <f t="shared" si="17"/>
        <v>0</v>
      </c>
      <c r="F327" s="3" t="str">
        <f t="shared" ref="F327:F337" si="18">_xlfn.CONCAT(D327," = ",C327,",")</f>
        <v>f_timber_thinning_sell_revenue_charcoal = f_shinning_charcoal,</v>
      </c>
      <c r="G327" s="3"/>
    </row>
    <row r="328" spans="1:7">
      <c r="A328" s="14" t="s">
        <v>246</v>
      </c>
      <c r="B328" t="s">
        <v>4423</v>
      </c>
      <c r="C328" t="s">
        <v>4246</v>
      </c>
      <c r="D328" s="3" t="s">
        <v>4598</v>
      </c>
      <c r="E328" s="3" t="b">
        <f t="shared" si="17"/>
        <v>0</v>
      </c>
      <c r="F328" s="3" t="str">
        <f t="shared" si="18"/>
        <v>f_timber_thinning_sell_form = f_shinning_format,</v>
      </c>
      <c r="G328" s="3"/>
    </row>
    <row r="329" spans="1:7">
      <c r="A329" s="14" t="s">
        <v>178</v>
      </c>
      <c r="B329" t="s">
        <v>4425</v>
      </c>
      <c r="C329" t="s">
        <v>4248</v>
      </c>
      <c r="D329" s="3" t="s">
        <v>4600</v>
      </c>
      <c r="E329" s="3" t="b">
        <f t="shared" si="17"/>
        <v>0</v>
      </c>
      <c r="F329" s="3" t="str">
        <f t="shared" si="18"/>
        <v>f_timber_thinning_sell_revenue_poles = f_shinning_poles,</v>
      </c>
      <c r="G329" s="3"/>
    </row>
    <row r="330" spans="1:7">
      <c r="A330" s="14" t="s">
        <v>174</v>
      </c>
      <c r="B330" t="s">
        <v>4424</v>
      </c>
      <c r="C330" t="s">
        <v>4247</v>
      </c>
      <c r="D330" s="3" t="s">
        <v>4599</v>
      </c>
      <c r="E330" s="3" t="b">
        <f t="shared" si="17"/>
        <v>0</v>
      </c>
      <c r="F330" s="3" t="str">
        <f t="shared" si="18"/>
        <v>f_timber_thinning_sell_revenue_roof = f_shinning_roof,</v>
      </c>
      <c r="G330" s="3"/>
    </row>
    <row r="331" spans="1:7" hidden="1">
      <c r="A331" s="14" t="s">
        <v>254</v>
      </c>
      <c r="B331" t="s">
        <v>2549</v>
      </c>
      <c r="C331" s="2" t="s">
        <v>131</v>
      </c>
      <c r="E331" s="3" t="b">
        <f t="shared" si="17"/>
        <v>0</v>
      </c>
      <c r="F331" s="3" t="str">
        <f t="shared" si="18"/>
        <v xml:space="preserve"> = f_size,</v>
      </c>
      <c r="G331" s="3"/>
    </row>
    <row r="332" spans="1:7" hidden="1">
      <c r="A332" s="14" t="s">
        <v>507</v>
      </c>
      <c r="B332" s="17"/>
      <c r="C332" t="s">
        <v>0</v>
      </c>
      <c r="D332" s="17"/>
      <c r="E332" s="3" t="b">
        <f t="shared" si="17"/>
        <v>0</v>
      </c>
      <c r="F332" s="3" t="str">
        <f t="shared" si="18"/>
        <v xml:space="preserve"> = f_size_acre,</v>
      </c>
      <c r="G332" s="3"/>
    </row>
    <row r="333" spans="1:7">
      <c r="A333" s="14" t="s">
        <v>243</v>
      </c>
      <c r="B333" t="s">
        <v>4412</v>
      </c>
      <c r="C333" t="s">
        <v>4146</v>
      </c>
      <c r="D333" t="s">
        <v>4495</v>
      </c>
      <c r="E333" s="3" t="b">
        <f t="shared" si="17"/>
        <v>0</v>
      </c>
      <c r="F333" s="3" t="str">
        <f t="shared" si="18"/>
        <v>f_eucalyptus_spacing_size = f_spacing_eucalyptus,</v>
      </c>
      <c r="G333" s="3"/>
    </row>
    <row r="334" spans="1:7">
      <c r="A334" s="14" t="s">
        <v>197</v>
      </c>
      <c r="B334" t="s">
        <v>4402</v>
      </c>
      <c r="C334" t="s">
        <v>4136</v>
      </c>
      <c r="D334" t="s">
        <v>4487</v>
      </c>
      <c r="E334" s="3" t="b">
        <f t="shared" si="17"/>
        <v>0</v>
      </c>
      <c r="F334" s="3" t="str">
        <f t="shared" si="18"/>
        <v>f_pine_spacing_size = f_spacing_pine,</v>
      </c>
      <c r="G334" s="3"/>
    </row>
    <row r="335" spans="1:7">
      <c r="A335" s="14" t="s">
        <v>151</v>
      </c>
      <c r="B335" t="s">
        <v>4422</v>
      </c>
      <c r="C335" t="s">
        <v>4245</v>
      </c>
      <c r="D335" s="3" t="s">
        <v>4597</v>
      </c>
      <c r="E335" s="3" t="b">
        <f t="shared" si="17"/>
        <v>0</v>
      </c>
      <c r="F335" s="3" t="str">
        <f t="shared" si="18"/>
        <v>f_timber_thinning_sell_yn = f_thinning,</v>
      </c>
      <c r="G335" s="3"/>
    </row>
    <row r="336" spans="1:7">
      <c r="A336" s="14" t="s">
        <v>320</v>
      </c>
      <c r="B336" t="s">
        <v>4413</v>
      </c>
      <c r="C336" t="s">
        <v>4147</v>
      </c>
      <c r="D336" t="s">
        <v>4496</v>
      </c>
      <c r="E336" s="3" t="b">
        <f t="shared" si="17"/>
        <v>0</v>
      </c>
      <c r="F336" s="3" t="str">
        <f t="shared" si="18"/>
        <v>f_eucalyptus_thin_yn = f_thinning_eucalyptus,</v>
      </c>
      <c r="G336" s="3"/>
    </row>
    <row r="337" spans="1:7">
      <c r="A337" s="14" t="s">
        <v>209</v>
      </c>
      <c r="B337" t="s">
        <v>4414</v>
      </c>
      <c r="C337" t="s">
        <v>4148</v>
      </c>
      <c r="D337" t="s">
        <v>4497</v>
      </c>
      <c r="E337" s="3" t="b">
        <f t="shared" si="17"/>
        <v>0</v>
      </c>
      <c r="F337" s="3" t="str">
        <f t="shared" si="18"/>
        <v>f_eucalyptus_thin_year = f_thinning_eucalyptus_amount,</v>
      </c>
      <c r="G337" s="3"/>
    </row>
    <row r="338" spans="1:7">
      <c r="A338" s="14" t="s">
        <v>603</v>
      </c>
      <c r="B338" s="17"/>
      <c r="C338" t="s">
        <v>4371</v>
      </c>
      <c r="D338" s="17" t="s">
        <v>4732</v>
      </c>
      <c r="E338" s="3" t="b">
        <f t="shared" si="17"/>
        <v>0</v>
      </c>
      <c r="F338" s="3" t="str">
        <f>_xlfn.CONCAT(D338," = '",C338,"',")</f>
        <v>f_eucalyptus_thin_year_other = 'f_thinning_eucalyptus_amount__other__',</v>
      </c>
      <c r="G338" s="3"/>
    </row>
    <row r="339" spans="1:7">
      <c r="A339" s="3" t="s">
        <v>50</v>
      </c>
      <c r="B339" t="s">
        <v>4427</v>
      </c>
      <c r="C339" t="s">
        <v>4250</v>
      </c>
      <c r="D339" s="3" t="s">
        <v>4602</v>
      </c>
      <c r="E339" s="3" t="b">
        <f t="shared" si="17"/>
        <v>0</v>
      </c>
      <c r="F339" s="3" t="str">
        <f>_xlfn.CONCAT(D339," = ",C339,",")</f>
        <v>f_timber_thinning_sell_revenue_wood = f_thinning_home_use,</v>
      </c>
      <c r="G339" s="3"/>
    </row>
    <row r="340" spans="1:7">
      <c r="A340" s="3" t="s">
        <v>83</v>
      </c>
      <c r="B340" t="s">
        <v>4404</v>
      </c>
      <c r="C340" t="s">
        <v>4138</v>
      </c>
      <c r="D340" t="s">
        <v>4489</v>
      </c>
      <c r="E340" s="3" t="b">
        <f t="shared" si="17"/>
        <v>0</v>
      </c>
      <c r="F340" s="3" t="str">
        <f>_xlfn.CONCAT(D340," = ",C340,",")</f>
        <v>f_pine_thin_year = f_thinning_pine_amount,</v>
      </c>
      <c r="G340" s="3"/>
    </row>
    <row r="341" spans="1:7">
      <c r="A341" s="14" t="s">
        <v>540</v>
      </c>
      <c r="B341" s="17"/>
      <c r="C341" t="s">
        <v>4369</v>
      </c>
      <c r="D341" s="17" t="s">
        <v>4733</v>
      </c>
      <c r="E341" s="3" t="b">
        <f t="shared" si="17"/>
        <v>0</v>
      </c>
      <c r="F341" s="3" t="str">
        <f>_xlfn.CONCAT(D341," = '",C341,"',")</f>
        <v>f_pine_thin_year_other = 'f_thinning_pine_amount__other__',</v>
      </c>
      <c r="G341" s="3"/>
    </row>
    <row r="342" spans="1:7">
      <c r="A342" s="14" t="s">
        <v>442</v>
      </c>
      <c r="B342" t="s">
        <v>4403</v>
      </c>
      <c r="C342" t="s">
        <v>4137</v>
      </c>
      <c r="D342" t="s">
        <v>4488</v>
      </c>
      <c r="E342" s="3" t="b">
        <f t="shared" si="17"/>
        <v>0</v>
      </c>
      <c r="F342" s="3" t="str">
        <f t="shared" ref="F342:F353" si="19">_xlfn.CONCAT(D342," = ",C342,",")</f>
        <v>f_pine_thin_yn = f_thinnng_pine,</v>
      </c>
      <c r="G342" s="3"/>
    </row>
    <row r="343" spans="1:7">
      <c r="A343" s="3" t="s">
        <v>41</v>
      </c>
      <c r="B343" t="s">
        <v>4415</v>
      </c>
      <c r="C343" t="s">
        <v>4149</v>
      </c>
      <c r="D343" t="s">
        <v>4498</v>
      </c>
      <c r="E343" s="3" t="b">
        <f t="shared" si="17"/>
        <v>0</v>
      </c>
      <c r="F343" s="3" t="str">
        <f t="shared" si="19"/>
        <v>f_eucalyptus_tree_agerange = f_tree_age_eucalyptus,</v>
      </c>
      <c r="G343" s="3"/>
    </row>
    <row r="344" spans="1:7">
      <c r="A344" s="14" t="s">
        <v>325</v>
      </c>
      <c r="B344" t="s">
        <v>4406</v>
      </c>
      <c r="C344" t="s">
        <v>4150</v>
      </c>
      <c r="D344" s="3" t="s">
        <v>4499</v>
      </c>
      <c r="E344" s="3" t="b">
        <f t="shared" si="17"/>
        <v>0</v>
      </c>
      <c r="F344" s="3" t="str">
        <f t="shared" si="19"/>
        <v>f_eucalyptus_tree_age_0_to_5 = f_tree_age_eucalyptus_1,</v>
      </c>
      <c r="G344" s="3"/>
    </row>
    <row r="345" spans="1:7">
      <c r="A345" s="14" t="s">
        <v>742</v>
      </c>
      <c r="B345" t="s">
        <v>4407</v>
      </c>
      <c r="C345" t="s">
        <v>4151</v>
      </c>
      <c r="D345" s="3" t="s">
        <v>4500</v>
      </c>
      <c r="E345" s="3" t="b">
        <f t="shared" si="17"/>
        <v>0</v>
      </c>
      <c r="F345" s="3" t="str">
        <f t="shared" si="19"/>
        <v>f_eucalyptus_tree_age_6_to_10 = f_tree_age_eucalyptus_2,</v>
      </c>
      <c r="G345" s="3"/>
    </row>
    <row r="346" spans="1:7">
      <c r="A346" s="14" t="s">
        <v>203</v>
      </c>
      <c r="B346" t="s">
        <v>4408</v>
      </c>
      <c r="C346" t="s">
        <v>4152</v>
      </c>
      <c r="D346" s="3" t="s">
        <v>4501</v>
      </c>
      <c r="E346" s="3" t="b">
        <f t="shared" si="17"/>
        <v>0</v>
      </c>
      <c r="F346" s="3" t="str">
        <f t="shared" si="19"/>
        <v>f_eucalyptus_tree_age_11_to_15 = f_tree_age_eucalyptus_3,</v>
      </c>
      <c r="G346" s="3"/>
    </row>
    <row r="347" spans="1:7">
      <c r="A347" s="3" t="s">
        <v>110</v>
      </c>
      <c r="B347" t="s">
        <v>4409</v>
      </c>
      <c r="C347" t="s">
        <v>4153</v>
      </c>
      <c r="D347" s="3" t="s">
        <v>4502</v>
      </c>
      <c r="E347" s="3" t="b">
        <f t="shared" si="17"/>
        <v>0</v>
      </c>
      <c r="F347" s="3" t="str">
        <f t="shared" si="19"/>
        <v>f_eucalyptus_tree_age_16plus = f_tree_age_eucalyptus_4,</v>
      </c>
      <c r="G347" s="3"/>
    </row>
    <row r="348" spans="1:7">
      <c r="A348" s="14" t="s">
        <v>181</v>
      </c>
      <c r="B348" t="s">
        <v>4405</v>
      </c>
      <c r="C348" t="s">
        <v>4139</v>
      </c>
      <c r="D348" t="s">
        <v>4490</v>
      </c>
      <c r="E348" s="3" t="b">
        <f t="shared" si="17"/>
        <v>0</v>
      </c>
      <c r="F348" s="3" t="str">
        <f t="shared" si="19"/>
        <v>f_pine_tree_agerange = f_tree_age_pine,</v>
      </c>
      <c r="G348" s="3"/>
    </row>
    <row r="349" spans="1:7">
      <c r="A349" s="14" t="s">
        <v>266</v>
      </c>
      <c r="B349" t="s">
        <v>4406</v>
      </c>
      <c r="C349" t="s">
        <v>4140</v>
      </c>
      <c r="D349" s="3" t="s">
        <v>4491</v>
      </c>
      <c r="E349" s="3" t="b">
        <f t="shared" si="17"/>
        <v>0</v>
      </c>
      <c r="F349" s="3" t="str">
        <f t="shared" si="19"/>
        <v>f_pine_tree_age_0_to_5 = f_tree_age_pine_1,</v>
      </c>
      <c r="G349" s="3"/>
    </row>
    <row r="350" spans="1:7">
      <c r="A350" s="14" t="s">
        <v>273</v>
      </c>
      <c r="B350" t="s">
        <v>4407</v>
      </c>
      <c r="C350" t="s">
        <v>4141</v>
      </c>
      <c r="D350" s="3" t="s">
        <v>4492</v>
      </c>
      <c r="E350" s="3" t="b">
        <f t="shared" si="17"/>
        <v>0</v>
      </c>
      <c r="F350" s="3" t="str">
        <f t="shared" si="19"/>
        <v>f_pine_tree_age_6_to_10 = f_tree_age_pine_2,</v>
      </c>
      <c r="G350" s="3"/>
    </row>
    <row r="351" spans="1:7">
      <c r="A351" s="14" t="s">
        <v>125</v>
      </c>
      <c r="B351" t="s">
        <v>4408</v>
      </c>
      <c r="C351" t="s">
        <v>4142</v>
      </c>
      <c r="D351" s="3" t="s">
        <v>4493</v>
      </c>
      <c r="E351" s="3" t="b">
        <f t="shared" si="17"/>
        <v>0</v>
      </c>
      <c r="F351" s="3" t="str">
        <f t="shared" si="19"/>
        <v>f_pine_tree_age_11_to_15 = f_tree_age_pine_3,</v>
      </c>
      <c r="G351" s="3"/>
    </row>
    <row r="352" spans="1:7">
      <c r="A352" s="3" t="s">
        <v>46</v>
      </c>
      <c r="B352" t="s">
        <v>4409</v>
      </c>
      <c r="C352" t="s">
        <v>4143</v>
      </c>
      <c r="D352" s="3" t="s">
        <v>4494</v>
      </c>
      <c r="E352" s="3" t="b">
        <f t="shared" si="17"/>
        <v>0</v>
      </c>
      <c r="F352" s="3" t="str">
        <f t="shared" si="19"/>
        <v>f_pine_tree_age_16plus = f_tree_age_pine_4,</v>
      </c>
      <c r="G352" s="3"/>
    </row>
    <row r="353" spans="1:7">
      <c r="A353" s="14" t="s">
        <v>157</v>
      </c>
      <c r="B353" t="s">
        <v>4398</v>
      </c>
      <c r="C353" t="s">
        <v>4132</v>
      </c>
      <c r="D353" t="s">
        <v>3507</v>
      </c>
      <c r="E353" s="3" t="b">
        <f t="shared" si="17"/>
        <v>0</v>
      </c>
      <c r="F353" s="3" t="str">
        <f t="shared" si="19"/>
        <v>f_unit_land_focus_crop = f_unit_sdm,</v>
      </c>
      <c r="G353" s="3"/>
    </row>
    <row r="354" spans="1:7">
      <c r="A354" s="14" t="s">
        <v>521</v>
      </c>
      <c r="B354" s="17"/>
      <c r="C354" t="s">
        <v>4367</v>
      </c>
      <c r="D354" s="17" t="s">
        <v>3508</v>
      </c>
      <c r="E354" s="3" t="b">
        <f t="shared" si="17"/>
        <v>0</v>
      </c>
      <c r="F354" s="3" t="str">
        <f>_xlfn.CONCAT(D354," = '",C354,"',")</f>
        <v>f_unit_land_focus_crop_other = 'f_unit_sdm__other__',</v>
      </c>
      <c r="G354" s="3"/>
    </row>
    <row r="355" spans="1:7">
      <c r="A355" s="3" t="s">
        <v>100</v>
      </c>
      <c r="B355" t="s">
        <v>4397</v>
      </c>
      <c r="C355" t="s">
        <v>4131</v>
      </c>
      <c r="D355" t="s">
        <v>130</v>
      </c>
      <c r="E355" s="3" t="b">
        <f t="shared" si="17"/>
        <v>0</v>
      </c>
      <c r="F355" s="3" t="str">
        <f>_xlfn.CONCAT(D355," = ",C355,",")</f>
        <v>f_unit_land = f_unit_surface,</v>
      </c>
      <c r="G355" s="3"/>
    </row>
    <row r="356" spans="1:7">
      <c r="A356" s="3" t="s">
        <v>2</v>
      </c>
      <c r="B356" s="11"/>
      <c r="C356" t="s">
        <v>4366</v>
      </c>
      <c r="D356" s="17" t="s">
        <v>763</v>
      </c>
      <c r="E356" s="3" t="b">
        <f t="shared" si="17"/>
        <v>0</v>
      </c>
      <c r="F356" s="3" t="str">
        <f>_xlfn.CONCAT(D356," = '",C356,"',")</f>
        <v>f_unit_land_other = 'f_unit_surface__other__',</v>
      </c>
      <c r="G356" s="3"/>
    </row>
    <row r="357" spans="1:7">
      <c r="A357" s="14" t="s">
        <v>189</v>
      </c>
      <c r="B357" t="s">
        <v>4394</v>
      </c>
      <c r="C357" t="s">
        <v>4129</v>
      </c>
      <c r="D357" t="s">
        <v>120</v>
      </c>
      <c r="E357" s="3" t="b">
        <f t="shared" si="17"/>
        <v>0</v>
      </c>
      <c r="F357" s="3" t="str">
        <f t="shared" ref="F357:F388" si="20">_xlfn.CONCAT(D357," = ",C357,",")</f>
        <v>sdm_farmer = farmer_sdm,</v>
      </c>
      <c r="G357" s="3"/>
    </row>
    <row r="358" spans="1:7" hidden="1">
      <c r="A358" s="14" t="s">
        <v>357</v>
      </c>
      <c r="B358" t="s">
        <v>2546</v>
      </c>
      <c r="C358" t="s">
        <v>584</v>
      </c>
      <c r="E358" s="3" t="b">
        <f t="shared" si="17"/>
        <v>0</v>
      </c>
      <c r="F358" s="3" t="str">
        <f t="shared" si="20"/>
        <v xml:space="preserve"> = fs_informed_consent,</v>
      </c>
      <c r="G358" s="3"/>
    </row>
    <row r="359" spans="1:7" hidden="1">
      <c r="A359" s="14" t="s">
        <v>326</v>
      </c>
      <c r="B359" t="s">
        <v>2674</v>
      </c>
      <c r="C359" t="s">
        <v>583</v>
      </c>
      <c r="D359" s="4"/>
      <c r="E359" s="3" t="b">
        <f t="shared" si="17"/>
        <v>0</v>
      </c>
      <c r="F359" s="3" t="str">
        <f t="shared" si="20"/>
        <v xml:space="preserve"> = fs_introduction,</v>
      </c>
      <c r="G359" s="3"/>
    </row>
    <row r="360" spans="1:7">
      <c r="A360" s="3" t="s">
        <v>104</v>
      </c>
      <c r="B360" t="s">
        <v>2677</v>
      </c>
      <c r="C360" t="s">
        <v>1775</v>
      </c>
      <c r="D360" s="4" t="s">
        <v>1968</v>
      </c>
      <c r="E360" s="3" t="b">
        <f t="shared" si="17"/>
        <v>0</v>
      </c>
      <c r="F360" s="3" t="str">
        <f t="shared" si="20"/>
        <v>fs_introduction_2 = fs_male,</v>
      </c>
      <c r="G360" s="3"/>
    </row>
    <row r="361" spans="1:7" hidden="1">
      <c r="A361" s="14" t="s">
        <v>399</v>
      </c>
      <c r="B361" t="s">
        <v>2675</v>
      </c>
      <c r="C361" t="s">
        <v>585</v>
      </c>
      <c r="D361" s="4"/>
      <c r="E361" s="3" t="b">
        <f t="shared" si="17"/>
        <v>0</v>
      </c>
      <c r="F361" s="3" t="str">
        <f t="shared" si="20"/>
        <v xml:space="preserve"> = fs_shortage,</v>
      </c>
      <c r="G361" s="3"/>
    </row>
    <row r="362" spans="1:7">
      <c r="A362" s="3" t="s">
        <v>103</v>
      </c>
      <c r="B362" t="s">
        <v>2675</v>
      </c>
      <c r="C362" t="s">
        <v>1776</v>
      </c>
      <c r="D362" s="4" t="s">
        <v>1969</v>
      </c>
      <c r="E362" s="3" t="b">
        <f t="shared" si="17"/>
        <v>0</v>
      </c>
      <c r="F362" s="3" t="str">
        <f t="shared" si="20"/>
        <v>fs_shortage_2 = fs_shortage_male,</v>
      </c>
      <c r="G362" s="3"/>
    </row>
    <row r="363" spans="1:7" hidden="1">
      <c r="A363" s="14" t="s">
        <v>671</v>
      </c>
      <c r="B363" t="s">
        <v>2676</v>
      </c>
      <c r="C363" t="s">
        <v>586</v>
      </c>
      <c r="D363" s="4"/>
      <c r="E363" s="3" t="b">
        <f t="shared" si="17"/>
        <v>0</v>
      </c>
      <c r="F363" s="3" t="str">
        <f t="shared" si="20"/>
        <v xml:space="preserve"> = fs_shortage_months,</v>
      </c>
      <c r="G363" s="3"/>
    </row>
    <row r="364" spans="1:7">
      <c r="A364" s="14" t="s">
        <v>186</v>
      </c>
      <c r="B364" t="s">
        <v>2676</v>
      </c>
      <c r="C364" t="s">
        <v>3056</v>
      </c>
      <c r="D364" s="4" t="s">
        <v>1970</v>
      </c>
      <c r="E364" s="3" t="b">
        <f t="shared" si="17"/>
        <v>0</v>
      </c>
      <c r="F364" s="3" t="str">
        <f t="shared" si="20"/>
        <v>fs_shortage_months_2 = fs_shortage_months_1,</v>
      </c>
      <c r="G364" s="3"/>
    </row>
    <row r="365" spans="1:7">
      <c r="A365" s="3" t="s">
        <v>13</v>
      </c>
      <c r="B365" t="s">
        <v>3784</v>
      </c>
      <c r="C365" t="s">
        <v>3066</v>
      </c>
      <c r="D365" s="4" t="s">
        <v>728</v>
      </c>
      <c r="E365" s="3" t="b">
        <f t="shared" si="17"/>
        <v>0</v>
      </c>
      <c r="F365" s="3" t="str">
        <f t="shared" si="20"/>
        <v>monitoring_survey_yn = future_cooperation,</v>
      </c>
      <c r="G365" s="3"/>
    </row>
    <row r="366" spans="1:7">
      <c r="A366" s="14" t="s">
        <v>308</v>
      </c>
      <c r="B366" t="s">
        <v>2688</v>
      </c>
      <c r="C366" t="s">
        <v>1789</v>
      </c>
      <c r="D366" s="4" t="s">
        <v>610</v>
      </c>
      <c r="E366" s="3" t="b">
        <f t="shared" si="17"/>
        <v>0</v>
      </c>
      <c r="F366" s="3" t="str">
        <f t="shared" si="20"/>
        <v>g_prod_decision_crop_maintenance = g_decision_crop_maintenance,</v>
      </c>
      <c r="G366" s="3"/>
    </row>
    <row r="367" spans="1:7">
      <c r="A367" s="3" t="s">
        <v>20</v>
      </c>
      <c r="B367" t="s">
        <v>2688</v>
      </c>
      <c r="C367" t="s">
        <v>1809</v>
      </c>
      <c r="D367" s="4" t="s">
        <v>1986</v>
      </c>
      <c r="E367" s="3" t="b">
        <f t="shared" si="17"/>
        <v>0</v>
      </c>
      <c r="F367" s="3" t="str">
        <f t="shared" si="20"/>
        <v>g_prod_decision_crop_maintenance_2 = g_decision_crop_maintenance_male,</v>
      </c>
      <c r="G367" s="3"/>
    </row>
    <row r="368" spans="1:7">
      <c r="A368" s="14" t="s">
        <v>159</v>
      </c>
      <c r="B368" t="s">
        <v>2690</v>
      </c>
      <c r="C368" t="s">
        <v>1791</v>
      </c>
      <c r="D368" s="4" t="s">
        <v>612</v>
      </c>
      <c r="E368" s="3" t="b">
        <f t="shared" si="17"/>
        <v>0</v>
      </c>
      <c r="F368" s="3" t="str">
        <f t="shared" si="20"/>
        <v>g_prod_decision_crop_protection = g_decision_crop_protection,</v>
      </c>
      <c r="G368" s="3"/>
    </row>
    <row r="369" spans="1:7">
      <c r="A369" s="3" t="s">
        <v>36</v>
      </c>
      <c r="B369" t="s">
        <v>2690</v>
      </c>
      <c r="C369" t="s">
        <v>1811</v>
      </c>
      <c r="D369" s="4" t="s">
        <v>1988</v>
      </c>
      <c r="E369" s="3" t="b">
        <f t="shared" si="17"/>
        <v>0</v>
      </c>
      <c r="F369" s="3" t="str">
        <f t="shared" si="20"/>
        <v>g_prod_decision_crop_protection_2 = g_decision_crop_protection_male,</v>
      </c>
      <c r="G369" s="3"/>
    </row>
    <row r="370" spans="1:7">
      <c r="A370" s="14" t="s">
        <v>567</v>
      </c>
      <c r="B370" t="s">
        <v>2692</v>
      </c>
      <c r="C370" t="s">
        <v>1793</v>
      </c>
      <c r="D370" s="4" t="s">
        <v>616</v>
      </c>
      <c r="E370" s="3" t="b">
        <f t="shared" si="17"/>
        <v>0</v>
      </c>
      <c r="F370" s="3" t="str">
        <f t="shared" si="20"/>
        <v>g_prod_decision_harvesting = g_decision_harvesting,</v>
      </c>
      <c r="G370" s="3"/>
    </row>
    <row r="371" spans="1:7">
      <c r="A371" s="14" t="s">
        <v>329</v>
      </c>
      <c r="B371" t="s">
        <v>2692</v>
      </c>
      <c r="C371" t="s">
        <v>1813</v>
      </c>
      <c r="D371" s="4" t="s">
        <v>1990</v>
      </c>
      <c r="E371" s="3" t="b">
        <f t="shared" si="17"/>
        <v>0</v>
      </c>
      <c r="F371" s="3" t="str">
        <f t="shared" si="20"/>
        <v>g_prod_decision_harvesting_2 = g_decision_harvesting_male,</v>
      </c>
      <c r="G371" s="3"/>
    </row>
    <row r="372" spans="1:7">
      <c r="A372" s="14" t="s">
        <v>307</v>
      </c>
      <c r="B372" t="s">
        <v>2681</v>
      </c>
      <c r="C372" t="s">
        <v>1782</v>
      </c>
      <c r="D372" s="4" t="s">
        <v>603</v>
      </c>
      <c r="E372" s="3" t="b">
        <f t="shared" si="17"/>
        <v>0</v>
      </c>
      <c r="F372" s="3" t="str">
        <f t="shared" si="20"/>
        <v>g_reprod_resp_decision = g_decision_household_activities,</v>
      </c>
      <c r="G372" s="3"/>
    </row>
    <row r="373" spans="1:7">
      <c r="A373" s="14" t="s">
        <v>426</v>
      </c>
      <c r="B373" t="s">
        <v>2681</v>
      </c>
      <c r="C373" t="s">
        <v>1802</v>
      </c>
      <c r="D373" s="4" t="s">
        <v>1979</v>
      </c>
      <c r="E373" s="3" t="b">
        <f t="shared" si="17"/>
        <v>0</v>
      </c>
      <c r="F373" s="3" t="str">
        <f t="shared" si="20"/>
        <v>g_reprod_resp_decision_2 = g_decision_household_activities_male,</v>
      </c>
      <c r="G373" s="3"/>
    </row>
    <row r="374" spans="1:7">
      <c r="A374" s="3" t="s">
        <v>77</v>
      </c>
      <c r="B374" t="s">
        <v>2684</v>
      </c>
      <c r="C374" t="s">
        <v>1785</v>
      </c>
      <c r="D374" s="4" t="s">
        <v>606</v>
      </c>
      <c r="E374" s="3" t="b">
        <f t="shared" si="17"/>
        <v>0</v>
      </c>
      <c r="F374" s="3" t="str">
        <f t="shared" si="20"/>
        <v>g_prod_decision_land_preparation = g_decision_land_preparation,</v>
      </c>
      <c r="G374" s="3"/>
    </row>
    <row r="375" spans="1:7">
      <c r="A375" s="3" t="s">
        <v>53</v>
      </c>
      <c r="B375" t="s">
        <v>2684</v>
      </c>
      <c r="C375" t="s">
        <v>1805</v>
      </c>
      <c r="D375" s="4" t="s">
        <v>3509</v>
      </c>
      <c r="E375" s="3" t="b">
        <f t="shared" si="17"/>
        <v>0</v>
      </c>
      <c r="F375" s="3" t="str">
        <f t="shared" si="20"/>
        <v>g_prod_decision_land_preparation_2 = g_decision_land_preparation_male,</v>
      </c>
      <c r="G375" s="3"/>
    </row>
    <row r="376" spans="1:7">
      <c r="A376" s="3" t="s">
        <v>57</v>
      </c>
      <c r="B376" t="s">
        <v>3763</v>
      </c>
      <c r="C376" t="s">
        <v>1797</v>
      </c>
      <c r="D376" s="4" t="s">
        <v>1974</v>
      </c>
      <c r="E376" s="3" t="b">
        <f t="shared" si="17"/>
        <v>0</v>
      </c>
      <c r="F376" s="3" t="str">
        <f t="shared" si="20"/>
        <v>g_prod_decision_marketing = g_decision_marketing,</v>
      </c>
      <c r="G376" s="3"/>
    </row>
    <row r="377" spans="1:7">
      <c r="A377" s="3" t="s">
        <v>70</v>
      </c>
      <c r="B377" t="s">
        <v>3763</v>
      </c>
      <c r="C377" t="s">
        <v>1817</v>
      </c>
      <c r="D377" s="4" t="s">
        <v>1994</v>
      </c>
      <c r="E377" s="3" t="b">
        <f t="shared" si="17"/>
        <v>0</v>
      </c>
      <c r="F377" s="3" t="str">
        <f t="shared" si="20"/>
        <v>g_prod_decision_marketing_2 = g_decision_marketing_male,</v>
      </c>
      <c r="G377" s="3"/>
    </row>
    <row r="378" spans="1:7">
      <c r="A378" s="14" t="s">
        <v>262</v>
      </c>
      <c r="B378" t="s">
        <v>2686</v>
      </c>
      <c r="C378" t="s">
        <v>1787</v>
      </c>
      <c r="D378" s="4" t="s">
        <v>608</v>
      </c>
      <c r="E378" s="3" t="b">
        <f t="shared" si="17"/>
        <v>0</v>
      </c>
      <c r="F378" s="3" t="str">
        <f t="shared" si="20"/>
        <v>g_prod_decision_planting = g_decision_planting,</v>
      </c>
      <c r="G378" s="3"/>
    </row>
    <row r="379" spans="1:7">
      <c r="A379" s="3" t="s">
        <v>59</v>
      </c>
      <c r="B379" t="s">
        <v>2686</v>
      </c>
      <c r="C379" t="s">
        <v>1807</v>
      </c>
      <c r="D379" s="4" t="s">
        <v>1984</v>
      </c>
      <c r="E379" s="3" t="b">
        <f t="shared" si="17"/>
        <v>0</v>
      </c>
      <c r="F379" s="3" t="str">
        <f t="shared" si="20"/>
        <v>g_prod_decision_planting_2 = g_decision_planting_male,</v>
      </c>
      <c r="G379" s="3"/>
    </row>
    <row r="380" spans="1:7">
      <c r="A380" s="3" t="s">
        <v>61</v>
      </c>
      <c r="B380" t="s">
        <v>2694</v>
      </c>
      <c r="C380" t="s">
        <v>1795</v>
      </c>
      <c r="D380" s="4" t="s">
        <v>618</v>
      </c>
      <c r="E380" s="3" t="b">
        <f t="shared" si="17"/>
        <v>0</v>
      </c>
      <c r="F380" s="3" t="str">
        <f t="shared" si="20"/>
        <v>g_prod_decision_postharvesting = g_decision_postharvesting,</v>
      </c>
      <c r="G380" s="3"/>
    </row>
    <row r="381" spans="1:7">
      <c r="A381" s="3" t="s">
        <v>19</v>
      </c>
      <c r="B381" t="s">
        <v>2694</v>
      </c>
      <c r="C381" t="s">
        <v>1815</v>
      </c>
      <c r="D381" s="4" t="s">
        <v>1991</v>
      </c>
      <c r="E381" s="3" t="b">
        <f t="shared" si="17"/>
        <v>0</v>
      </c>
      <c r="F381" s="3" t="str">
        <f t="shared" si="20"/>
        <v>g_prod_decision_postharvesting_2 = g_decision_postharvesting_male,</v>
      </c>
      <c r="G381" s="3"/>
    </row>
    <row r="382" spans="1:7">
      <c r="A382" s="14" t="s">
        <v>327</v>
      </c>
      <c r="B382" t="s">
        <v>2668</v>
      </c>
      <c r="C382" t="s">
        <v>1780</v>
      </c>
      <c r="D382" s="4" t="s">
        <v>601</v>
      </c>
      <c r="E382" s="3" t="b">
        <f t="shared" si="17"/>
        <v>0</v>
      </c>
      <c r="F382" s="3" t="str">
        <f t="shared" si="20"/>
        <v>g_education = g_education_female,</v>
      </c>
      <c r="G382" s="3"/>
    </row>
    <row r="383" spans="1:7">
      <c r="A383" s="3" t="s">
        <v>24</v>
      </c>
      <c r="B383" t="s">
        <v>2699</v>
      </c>
      <c r="C383" t="s">
        <v>1800</v>
      </c>
      <c r="D383" s="4" t="s">
        <v>1977</v>
      </c>
      <c r="E383" s="3" t="b">
        <f t="shared" si="17"/>
        <v>0</v>
      </c>
      <c r="F383" s="3" t="str">
        <f t="shared" si="20"/>
        <v>g_education_2 = g_education_female_male,</v>
      </c>
      <c r="G383" s="3"/>
    </row>
    <row r="384" spans="1:7" hidden="1">
      <c r="A384" s="14" t="s">
        <v>139</v>
      </c>
      <c r="B384" t="s">
        <v>2546</v>
      </c>
      <c r="C384" t="s">
        <v>600</v>
      </c>
      <c r="D384" s="4"/>
      <c r="E384" s="3" t="b">
        <f t="shared" si="17"/>
        <v>0</v>
      </c>
      <c r="F384" s="3" t="str">
        <f t="shared" si="20"/>
        <v xml:space="preserve"> = g_informed_consent,</v>
      </c>
      <c r="G384" s="3"/>
    </row>
    <row r="385" spans="1:7" hidden="1">
      <c r="A385" s="14" t="s">
        <v>247</v>
      </c>
      <c r="B385" t="s">
        <v>2679</v>
      </c>
      <c r="C385" t="s">
        <v>599</v>
      </c>
      <c r="D385" s="4"/>
      <c r="E385" s="3" t="b">
        <f t="shared" si="17"/>
        <v>0</v>
      </c>
      <c r="F385" s="3" t="str">
        <f t="shared" si="20"/>
        <v xml:space="preserve"> = g_introduction,</v>
      </c>
      <c r="G385" s="3"/>
    </row>
    <row r="386" spans="1:7">
      <c r="A386" s="14" t="s">
        <v>149</v>
      </c>
      <c r="B386" t="s">
        <v>2689</v>
      </c>
      <c r="C386" t="s">
        <v>1790</v>
      </c>
      <c r="D386" s="4" t="s">
        <v>611</v>
      </c>
      <c r="E386" s="3" t="b">
        <f t="shared" ref="E386:E449" si="21">D386=C386</f>
        <v>0</v>
      </c>
      <c r="F386" s="3" t="str">
        <f t="shared" si="20"/>
        <v>g_prod_input_crop_maintenance = g_involvement_crop_maintenance,</v>
      </c>
      <c r="G386" s="3"/>
    </row>
    <row r="387" spans="1:7">
      <c r="A387" s="14" t="s">
        <v>359</v>
      </c>
      <c r="B387" t="s">
        <v>2705</v>
      </c>
      <c r="C387" t="s">
        <v>1810</v>
      </c>
      <c r="D387" s="4" t="s">
        <v>1987</v>
      </c>
      <c r="E387" s="3" t="b">
        <f t="shared" si="21"/>
        <v>0</v>
      </c>
      <c r="F387" s="3" t="str">
        <f t="shared" si="20"/>
        <v>g_prod_input_crop_maintenance_2 = g_involvement_crop_maintenance_male,</v>
      </c>
      <c r="G387" s="3"/>
    </row>
    <row r="388" spans="1:7">
      <c r="A388" s="3" t="s">
        <v>74</v>
      </c>
      <c r="B388" t="s">
        <v>2691</v>
      </c>
      <c r="C388" t="s">
        <v>1792</v>
      </c>
      <c r="D388" s="4" t="s">
        <v>613</v>
      </c>
      <c r="E388" s="3" t="b">
        <f t="shared" si="21"/>
        <v>0</v>
      </c>
      <c r="F388" s="3" t="str">
        <f t="shared" si="20"/>
        <v>g_prod_input_crop_protection = g_involvement_crop_protection,</v>
      </c>
      <c r="G388" s="3"/>
    </row>
    <row r="389" spans="1:7">
      <c r="A389" s="3" t="s">
        <v>71</v>
      </c>
      <c r="B389" t="s">
        <v>2706</v>
      </c>
      <c r="C389" t="s">
        <v>1812</v>
      </c>
      <c r="D389" s="4" t="s">
        <v>1989</v>
      </c>
      <c r="E389" s="3" t="b">
        <f t="shared" si="21"/>
        <v>0</v>
      </c>
      <c r="F389" s="3" t="str">
        <f t="shared" ref="F389:F423" si="22">_xlfn.CONCAT(D389," = ",C389,",")</f>
        <v>g_prod_input_crop_protection_2 = g_involvement_crop_protection_male,</v>
      </c>
      <c r="G389" s="3"/>
    </row>
    <row r="390" spans="1:7">
      <c r="A390" s="3" t="s">
        <v>63</v>
      </c>
      <c r="B390" t="s">
        <v>2693</v>
      </c>
      <c r="C390" t="s">
        <v>1794</v>
      </c>
      <c r="D390" s="4" t="s">
        <v>617</v>
      </c>
      <c r="E390" s="3" t="b">
        <f t="shared" si="21"/>
        <v>0</v>
      </c>
      <c r="F390" s="3" t="str">
        <f t="shared" si="22"/>
        <v>g_prod_input_harvesting = g_involvement_harvesting,</v>
      </c>
      <c r="G390" s="3"/>
    </row>
    <row r="391" spans="1:7">
      <c r="A391" s="14" t="s">
        <v>306</v>
      </c>
      <c r="B391" t="s">
        <v>2707</v>
      </c>
      <c r="C391" t="s">
        <v>1814</v>
      </c>
      <c r="D391" s="4" t="s">
        <v>1992</v>
      </c>
      <c r="E391" s="3" t="b">
        <f t="shared" si="21"/>
        <v>0</v>
      </c>
      <c r="F391" s="3" t="str">
        <f t="shared" si="22"/>
        <v>g_prod_input_harvesting_2 = g_involvement_harvesting_male,</v>
      </c>
      <c r="G391" s="3"/>
    </row>
    <row r="392" spans="1:7">
      <c r="A392" s="14" t="s">
        <v>238</v>
      </c>
      <c r="B392" t="s">
        <v>2682</v>
      </c>
      <c r="C392" t="s">
        <v>1783</v>
      </c>
      <c r="D392" s="4" t="s">
        <v>604</v>
      </c>
      <c r="E392" s="3" t="b">
        <f t="shared" si="21"/>
        <v>0</v>
      </c>
      <c r="F392" s="3" t="str">
        <f t="shared" si="22"/>
        <v>g_reprod_input_decisions = g_involvement_household,</v>
      </c>
      <c r="G392" s="3"/>
    </row>
    <row r="393" spans="1:7">
      <c r="A393" s="3" t="s">
        <v>64</v>
      </c>
      <c r="B393" t="s">
        <v>2701</v>
      </c>
      <c r="C393" t="s">
        <v>1803</v>
      </c>
      <c r="D393" s="4" t="s">
        <v>1980</v>
      </c>
      <c r="E393" s="3" t="b">
        <f t="shared" si="21"/>
        <v>0</v>
      </c>
      <c r="F393" s="3" t="str">
        <f t="shared" si="22"/>
        <v>g_reprod_input_decisions_2 = g_involvement_household_male,</v>
      </c>
      <c r="G393" s="3"/>
    </row>
    <row r="394" spans="1:7">
      <c r="A394" s="14" t="s">
        <v>276</v>
      </c>
      <c r="B394" t="s">
        <v>2685</v>
      </c>
      <c r="C394" t="s">
        <v>1786</v>
      </c>
      <c r="D394" s="4" t="s">
        <v>607</v>
      </c>
      <c r="E394" s="3" t="b">
        <f t="shared" si="21"/>
        <v>0</v>
      </c>
      <c r="F394" s="3" t="str">
        <f t="shared" si="22"/>
        <v>g_prod_input_land_preraration = g_involvement_land_preparation,</v>
      </c>
      <c r="G394" s="3"/>
    </row>
    <row r="395" spans="1:7">
      <c r="A395" s="14" t="s">
        <v>225</v>
      </c>
      <c r="B395" t="s">
        <v>2703</v>
      </c>
      <c r="C395" t="s">
        <v>1806</v>
      </c>
      <c r="D395" s="4" t="s">
        <v>1983</v>
      </c>
      <c r="E395" s="3" t="b">
        <f t="shared" si="21"/>
        <v>0</v>
      </c>
      <c r="F395" s="3" t="str">
        <f t="shared" si="22"/>
        <v>g_prod_input_land_preraration_2 = g_involvement_land_preparation_male,</v>
      </c>
      <c r="G395" s="3"/>
    </row>
    <row r="396" spans="1:7">
      <c r="A396" s="3" t="s">
        <v>23</v>
      </c>
      <c r="B396" t="s">
        <v>3764</v>
      </c>
      <c r="C396" t="s">
        <v>1798</v>
      </c>
      <c r="D396" s="4" t="s">
        <v>1975</v>
      </c>
      <c r="E396" s="3" t="b">
        <f t="shared" si="21"/>
        <v>0</v>
      </c>
      <c r="F396" s="3" t="str">
        <f t="shared" si="22"/>
        <v>g_prod_input_marketing = g_involvement_marketing,</v>
      </c>
      <c r="G396" s="3"/>
    </row>
    <row r="397" spans="1:7">
      <c r="A397" s="14" t="s">
        <v>282</v>
      </c>
      <c r="B397" t="s">
        <v>3767</v>
      </c>
      <c r="C397" t="s">
        <v>1818</v>
      </c>
      <c r="D397" s="4" t="s">
        <v>1995</v>
      </c>
      <c r="E397" s="3" t="b">
        <f t="shared" si="21"/>
        <v>0</v>
      </c>
      <c r="F397" s="3" t="str">
        <f t="shared" si="22"/>
        <v>g_prod_input_marketing_2 = g_involvement_marketing_male,</v>
      </c>
      <c r="G397" s="3"/>
    </row>
    <row r="398" spans="1:7">
      <c r="A398" s="14" t="s">
        <v>176</v>
      </c>
      <c r="B398" t="s">
        <v>2687</v>
      </c>
      <c r="C398" t="s">
        <v>1788</v>
      </c>
      <c r="D398" s="4" t="s">
        <v>609</v>
      </c>
      <c r="E398" s="3" t="b">
        <f t="shared" si="21"/>
        <v>0</v>
      </c>
      <c r="F398" s="3" t="str">
        <f t="shared" si="22"/>
        <v>g_prod_input_planting = g_involvement_planting,</v>
      </c>
      <c r="G398" s="3"/>
    </row>
    <row r="399" spans="1:7">
      <c r="A399" s="3" t="s">
        <v>60</v>
      </c>
      <c r="B399" t="s">
        <v>2704</v>
      </c>
      <c r="C399" t="s">
        <v>1808</v>
      </c>
      <c r="D399" s="4" t="s">
        <v>1985</v>
      </c>
      <c r="E399" s="3" t="b">
        <f t="shared" si="21"/>
        <v>0</v>
      </c>
      <c r="F399" s="3" t="str">
        <f t="shared" si="22"/>
        <v>g_prod_input_planting_2 = g_involvement_planting_male,</v>
      </c>
      <c r="G399" s="3"/>
    </row>
    <row r="400" spans="1:7">
      <c r="A400" s="3" t="s">
        <v>65</v>
      </c>
      <c r="B400" t="s">
        <v>2695</v>
      </c>
      <c r="C400" t="s">
        <v>1796</v>
      </c>
      <c r="D400" s="4" t="s">
        <v>619</v>
      </c>
      <c r="E400" s="3" t="b">
        <f t="shared" si="21"/>
        <v>0</v>
      </c>
      <c r="F400" s="3" t="str">
        <f t="shared" si="22"/>
        <v>g_prod_input_postharvesting = g_involvement_postharvesting,</v>
      </c>
      <c r="G400" s="3"/>
    </row>
    <row r="401" spans="1:7">
      <c r="A401" s="3" t="s">
        <v>72</v>
      </c>
      <c r="B401" t="s">
        <v>2708</v>
      </c>
      <c r="C401" t="s">
        <v>1816</v>
      </c>
      <c r="D401" s="4" t="s">
        <v>1993</v>
      </c>
      <c r="E401" s="3" t="b">
        <f t="shared" si="21"/>
        <v>0</v>
      </c>
      <c r="F401" s="3" t="str">
        <f t="shared" si="22"/>
        <v>g_prod_input_postharvesting_2 = g_involvement_postharvesting_male,</v>
      </c>
      <c r="G401" s="3"/>
    </row>
    <row r="402" spans="1:7">
      <c r="A402" s="3" t="s">
        <v>52</v>
      </c>
      <c r="B402" t="s">
        <v>2698</v>
      </c>
      <c r="C402" t="s">
        <v>1799</v>
      </c>
      <c r="D402" s="4" t="s">
        <v>4704</v>
      </c>
      <c r="E402" s="3" t="b">
        <f t="shared" si="21"/>
        <v>0</v>
      </c>
      <c r="F402" s="3" t="str">
        <f t="shared" si="22"/>
        <v>g_introduction_2 = g_male,</v>
      </c>
      <c r="G402" s="3"/>
    </row>
    <row r="403" spans="1:7">
      <c r="A403" s="14" t="s">
        <v>292</v>
      </c>
      <c r="B403" t="s">
        <v>3762</v>
      </c>
      <c r="C403" t="s">
        <v>1784</v>
      </c>
      <c r="D403" s="4" t="s">
        <v>605</v>
      </c>
      <c r="E403" s="3" t="b">
        <f t="shared" si="21"/>
        <v>0</v>
      </c>
      <c r="F403" s="3" t="str">
        <f t="shared" si="22"/>
        <v>g_prod_activities = g_productive,</v>
      </c>
      <c r="G403" s="3"/>
    </row>
    <row r="404" spans="1:7">
      <c r="A404" s="3" t="s">
        <v>62</v>
      </c>
      <c r="B404" t="s">
        <v>3766</v>
      </c>
      <c r="C404" t="s">
        <v>1804</v>
      </c>
      <c r="D404" s="4" t="s">
        <v>1981</v>
      </c>
      <c r="E404" s="3" t="b">
        <f t="shared" si="21"/>
        <v>0</v>
      </c>
      <c r="F404" s="3" t="str">
        <f t="shared" si="22"/>
        <v>g_prod_activities_2 = g_productive_male,</v>
      </c>
      <c r="G404" s="3"/>
    </row>
    <row r="405" spans="1:7">
      <c r="A405" s="3" t="s">
        <v>76</v>
      </c>
      <c r="B405" t="s">
        <v>3761</v>
      </c>
      <c r="C405" t="s">
        <v>1781</v>
      </c>
      <c r="D405" s="4" t="s">
        <v>602</v>
      </c>
      <c r="E405" s="3" t="b">
        <f t="shared" si="21"/>
        <v>0</v>
      </c>
      <c r="F405" s="3" t="str">
        <f t="shared" si="22"/>
        <v>g_reprod_activities = g_reproductive,</v>
      </c>
      <c r="G405" s="3"/>
    </row>
    <row r="406" spans="1:7">
      <c r="A406" s="14" t="s">
        <v>316</v>
      </c>
      <c r="B406" t="s">
        <v>3765</v>
      </c>
      <c r="C406" t="s">
        <v>1801</v>
      </c>
      <c r="D406" s="4" t="s">
        <v>1978</v>
      </c>
      <c r="E406" s="3" t="b">
        <f t="shared" si="21"/>
        <v>0</v>
      </c>
      <c r="F406" s="3" t="str">
        <f t="shared" si="22"/>
        <v>g_reprod_activities_2 = g_reproductive_male,</v>
      </c>
      <c r="G406" s="3"/>
    </row>
    <row r="407" spans="1:7" hidden="1">
      <c r="A407" s="14" t="s">
        <v>185</v>
      </c>
      <c r="B407" t="s">
        <v>2650</v>
      </c>
      <c r="C407" s="2" t="s">
        <v>1565</v>
      </c>
      <c r="D407" s="4"/>
      <c r="E407" s="3" t="b">
        <f t="shared" si="21"/>
        <v>0</v>
      </c>
      <c r="F407" s="3" t="str">
        <f t="shared" si="22"/>
        <v xml:space="preserve"> = geolocation,</v>
      </c>
      <c r="G407" s="3"/>
    </row>
    <row r="408" spans="1:7">
      <c r="A408" s="14" t="s">
        <v>304</v>
      </c>
      <c r="B408" t="s">
        <v>2666</v>
      </c>
      <c r="C408" t="s">
        <v>1765</v>
      </c>
      <c r="D408" s="4" t="s">
        <v>46</v>
      </c>
      <c r="E408" s="3" t="b">
        <f t="shared" si="21"/>
        <v>0</v>
      </c>
      <c r="F408" s="3" t="str">
        <f t="shared" si="22"/>
        <v>hh_farmer_birthyear = h_age,</v>
      </c>
      <c r="G408" s="3"/>
    </row>
    <row r="409" spans="1:7">
      <c r="A409" s="14" t="s">
        <v>360</v>
      </c>
      <c r="B409" t="s">
        <v>3777</v>
      </c>
      <c r="C409" t="s">
        <v>1829</v>
      </c>
      <c r="D409" s="4" t="s">
        <v>630</v>
      </c>
      <c r="E409" s="3" t="b">
        <f t="shared" si="21"/>
        <v>0</v>
      </c>
      <c r="F409" s="3" t="str">
        <f t="shared" si="22"/>
        <v>hh_bank_account = h_bank,</v>
      </c>
      <c r="G409" s="3"/>
    </row>
    <row r="410" spans="1:7">
      <c r="A410" s="14" t="s">
        <v>356</v>
      </c>
      <c r="B410" t="s">
        <v>2672</v>
      </c>
      <c r="C410" t="s">
        <v>1771</v>
      </c>
      <c r="D410" s="4" t="s">
        <v>697</v>
      </c>
      <c r="E410" s="3" t="b">
        <f t="shared" si="21"/>
        <v>0</v>
      </c>
      <c r="F410" s="3" t="str">
        <f t="shared" si="22"/>
        <v>hh_member_education = h_education_family,</v>
      </c>
      <c r="G410" s="3"/>
    </row>
    <row r="411" spans="1:7">
      <c r="A411" s="3" t="s">
        <v>33</v>
      </c>
      <c r="B411" t="s">
        <v>2668</v>
      </c>
      <c r="C411" t="s">
        <v>1767</v>
      </c>
      <c r="D411" s="4" t="s">
        <v>694</v>
      </c>
      <c r="E411" s="3" t="b">
        <f t="shared" si="21"/>
        <v>0</v>
      </c>
      <c r="F411" s="3" t="str">
        <f t="shared" si="22"/>
        <v>hh_education_farmer = h_education_farmer,</v>
      </c>
      <c r="G411" s="3"/>
    </row>
    <row r="412" spans="1:7">
      <c r="A412" s="3" t="s">
        <v>15</v>
      </c>
      <c r="B412" t="s">
        <v>2667</v>
      </c>
      <c r="C412" t="s">
        <v>1766</v>
      </c>
      <c r="D412" s="4" t="s">
        <v>693</v>
      </c>
      <c r="E412" s="3" t="b">
        <f t="shared" si="21"/>
        <v>0</v>
      </c>
      <c r="F412" s="3" t="str">
        <f t="shared" si="22"/>
        <v>hh_farmer_gender = h_gender,</v>
      </c>
      <c r="G412" s="3"/>
    </row>
    <row r="413" spans="1:7">
      <c r="A413" s="14" t="s">
        <v>268</v>
      </c>
      <c r="B413" t="s">
        <v>2673</v>
      </c>
      <c r="C413" t="s">
        <v>1772</v>
      </c>
      <c r="D413" s="4" t="s">
        <v>1967</v>
      </c>
      <c r="E413" s="3" t="b">
        <f t="shared" si="21"/>
        <v>0</v>
      </c>
      <c r="F413" s="3" t="str">
        <f t="shared" si="22"/>
        <v>hh_head = h_head,</v>
      </c>
      <c r="G413" s="3"/>
    </row>
    <row r="414" spans="1:7">
      <c r="A414" s="14" t="s">
        <v>204</v>
      </c>
      <c r="B414" t="s">
        <v>2669</v>
      </c>
      <c r="C414" t="s">
        <v>1768</v>
      </c>
      <c r="D414" s="4" t="s">
        <v>689</v>
      </c>
      <c r="E414" s="3" t="b">
        <f t="shared" si="21"/>
        <v>0</v>
      </c>
      <c r="F414" s="3" t="str">
        <f t="shared" si="22"/>
        <v>hh_size = h_householdsize,</v>
      </c>
      <c r="G414" s="3"/>
    </row>
    <row r="415" spans="1:7">
      <c r="A415" s="14" t="s">
        <v>331</v>
      </c>
      <c r="B415" t="s">
        <v>3778</v>
      </c>
      <c r="C415" t="s">
        <v>1830</v>
      </c>
      <c r="D415" s="4" t="s">
        <v>631</v>
      </c>
      <c r="E415" s="3" t="b">
        <f t="shared" si="21"/>
        <v>0</v>
      </c>
      <c r="F415" s="3" t="str">
        <f t="shared" si="22"/>
        <v>hh_loan = h_loan,</v>
      </c>
      <c r="G415" s="3"/>
    </row>
    <row r="416" spans="1:7">
      <c r="A416" s="14" t="s">
        <v>536</v>
      </c>
      <c r="B416" t="s">
        <v>3780</v>
      </c>
      <c r="C416" t="s">
        <v>1839</v>
      </c>
      <c r="D416" s="4" t="s">
        <v>652</v>
      </c>
      <c r="E416" s="3" t="b">
        <f t="shared" si="21"/>
        <v>0</v>
      </c>
      <c r="F416" s="3" t="str">
        <f t="shared" si="22"/>
        <v>hh_loan_interest_rate_bank = h_loan_bank,</v>
      </c>
      <c r="G416" s="3"/>
    </row>
    <row r="417" spans="1:7">
      <c r="A417" s="14" t="s">
        <v>323</v>
      </c>
      <c r="B417" t="s">
        <v>2738</v>
      </c>
      <c r="C417" t="s">
        <v>1845</v>
      </c>
      <c r="D417" s="4" t="s">
        <v>658</v>
      </c>
      <c r="E417" s="3" t="b">
        <f t="shared" si="21"/>
        <v>0</v>
      </c>
      <c r="F417" s="3" t="str">
        <f t="shared" si="22"/>
        <v>hh_loan_interest_rate_cooperative = h_loan_cooperative,</v>
      </c>
      <c r="G417" s="3"/>
    </row>
    <row r="418" spans="1:7">
      <c r="A418" s="14" t="s">
        <v>683</v>
      </c>
      <c r="B418" t="s">
        <v>2735</v>
      </c>
      <c r="C418" t="s">
        <v>1842</v>
      </c>
      <c r="D418" s="4" t="s">
        <v>655</v>
      </c>
      <c r="E418" s="3" t="b">
        <f t="shared" si="21"/>
        <v>0</v>
      </c>
      <c r="F418" s="3" t="str">
        <f t="shared" si="22"/>
        <v>hh_loan_interest_rate_friend = h_loan_friend,</v>
      </c>
      <c r="G418" s="3"/>
    </row>
    <row r="419" spans="1:7">
      <c r="A419" s="14" t="s">
        <v>684</v>
      </c>
      <c r="B419" t="s">
        <v>2737</v>
      </c>
      <c r="C419" t="s">
        <v>1844</v>
      </c>
      <c r="D419" s="4" t="s">
        <v>657</v>
      </c>
      <c r="E419" s="3" t="b">
        <f t="shared" si="21"/>
        <v>0</v>
      </c>
      <c r="F419" s="3" t="str">
        <f t="shared" si="22"/>
        <v>hh_loan_interest_rate_informal_credit_group = h_loan_informal_credit,</v>
      </c>
      <c r="G419" s="3"/>
    </row>
    <row r="420" spans="1:7">
      <c r="A420" s="14" t="s">
        <v>382</v>
      </c>
      <c r="B420" t="s">
        <v>2730</v>
      </c>
      <c r="C420" t="s">
        <v>1838</v>
      </c>
      <c r="D420" s="4" t="s">
        <v>651</v>
      </c>
      <c r="E420" s="3" t="b">
        <f t="shared" si="21"/>
        <v>0</v>
      </c>
      <c r="F420" s="3" t="str">
        <f t="shared" si="22"/>
        <v>hh_loan_interest_rate_informal_lender = h_loan_informal_local_lender,</v>
      </c>
      <c r="G420" s="3"/>
    </row>
    <row r="421" spans="1:7">
      <c r="A421" s="14" t="s">
        <v>423</v>
      </c>
      <c r="B421" t="s">
        <v>2733</v>
      </c>
      <c r="C421" t="s">
        <v>1840</v>
      </c>
      <c r="D421" s="4" t="s">
        <v>653</v>
      </c>
      <c r="E421" s="3" t="b">
        <f t="shared" si="21"/>
        <v>0</v>
      </c>
      <c r="F421" s="3" t="str">
        <f t="shared" si="22"/>
        <v>hh_loan_interest_rate_mobile = h_loan_mobile,</v>
      </c>
      <c r="G421" s="3"/>
    </row>
    <row r="422" spans="1:7">
      <c r="A422" s="3" t="s">
        <v>120</v>
      </c>
      <c r="B422" t="s">
        <v>2729</v>
      </c>
      <c r="C422" t="s">
        <v>1837</v>
      </c>
      <c r="D422" s="4" t="s">
        <v>650</v>
      </c>
      <c r="E422" s="3" t="b">
        <f t="shared" si="21"/>
        <v>0</v>
      </c>
      <c r="F422" s="3" t="str">
        <f t="shared" si="22"/>
        <v>hh_loan_interest_rate_ngo = h_loan_ngo,</v>
      </c>
      <c r="G422" s="3"/>
    </row>
    <row r="423" spans="1:7">
      <c r="A423" s="14" t="s">
        <v>573</v>
      </c>
      <c r="B423" t="s">
        <v>2725</v>
      </c>
      <c r="C423" t="s">
        <v>1832</v>
      </c>
      <c r="D423" s="4" t="s">
        <v>633</v>
      </c>
      <c r="E423" s="3" t="b">
        <f t="shared" si="21"/>
        <v>0</v>
      </c>
      <c r="F423" s="3" t="str">
        <f t="shared" si="22"/>
        <v>hh_loan_purpose = h_loan_purpose,</v>
      </c>
      <c r="G423" s="3"/>
    </row>
    <row r="424" spans="1:7">
      <c r="A424" s="14" t="s">
        <v>455</v>
      </c>
      <c r="B424" s="17"/>
      <c r="C424" t="s">
        <v>3608</v>
      </c>
      <c r="D424" s="17" t="s">
        <v>1297</v>
      </c>
      <c r="E424" s="3" t="b">
        <f t="shared" si="21"/>
        <v>0</v>
      </c>
      <c r="F424" s="3" t="str">
        <f>_xlfn.CONCAT(D424," = '",C424,"',")</f>
        <v>hh_loan_purpose_other = 'h_loan_purpose__other__',</v>
      </c>
      <c r="G424" s="3"/>
    </row>
    <row r="425" spans="1:7">
      <c r="A425" s="14" t="s">
        <v>627</v>
      </c>
      <c r="B425" t="s">
        <v>2734</v>
      </c>
      <c r="C425" t="s">
        <v>1841</v>
      </c>
      <c r="D425" s="4" t="s">
        <v>654</v>
      </c>
      <c r="E425" s="3" t="b">
        <f t="shared" si="21"/>
        <v>0</v>
      </c>
      <c r="F425" s="3" t="str">
        <f>_xlfn.CONCAT(D425," = ",C425,",")</f>
        <v>hh_loan_interest_rate_relative = h_loan_relative,</v>
      </c>
      <c r="G425" s="3"/>
    </row>
    <row r="426" spans="1:7">
      <c r="A426" s="14" t="s">
        <v>395</v>
      </c>
      <c r="B426" t="s">
        <v>4484</v>
      </c>
      <c r="C426" t="s">
        <v>3568</v>
      </c>
      <c r="D426" s="4" t="s">
        <v>649</v>
      </c>
      <c r="E426" s="3" t="b">
        <f t="shared" si="21"/>
        <v>0</v>
      </c>
      <c r="F426" s="3" t="str">
        <f>_xlfn.CONCAT(D426," = ",C426,",")</f>
        <v>hh_loan_interest_rate_SDM = h_loan_sdm,</v>
      </c>
      <c r="G426" s="3"/>
    </row>
    <row r="427" spans="1:7">
      <c r="A427" s="14" t="s">
        <v>361</v>
      </c>
      <c r="B427" t="s">
        <v>3779</v>
      </c>
      <c r="C427" t="s">
        <v>1831</v>
      </c>
      <c r="D427" s="4" t="s">
        <v>632</v>
      </c>
      <c r="E427" s="3" t="b">
        <f t="shared" si="21"/>
        <v>0</v>
      </c>
      <c r="F427" s="3" t="str">
        <f>_xlfn.CONCAT(D427," = ",C427,",")</f>
        <v>hh_loan_source = h_loan_source,</v>
      </c>
      <c r="G427" s="3"/>
    </row>
    <row r="428" spans="1:7">
      <c r="A428" s="14" t="s">
        <v>495</v>
      </c>
      <c r="B428" s="17"/>
      <c r="C428" t="s">
        <v>3607</v>
      </c>
      <c r="D428" s="17" t="s">
        <v>759</v>
      </c>
      <c r="E428" s="3" t="b">
        <f t="shared" si="21"/>
        <v>0</v>
      </c>
      <c r="F428" s="3" t="str">
        <f>_xlfn.CONCAT(D428," = '",C428,"',")</f>
        <v>hh_loan_source_other = 'h_loan_source__other__',</v>
      </c>
      <c r="G428" s="3"/>
    </row>
    <row r="429" spans="1:7">
      <c r="A429" s="14" t="s">
        <v>628</v>
      </c>
      <c r="B429" t="s">
        <v>2736</v>
      </c>
      <c r="C429" t="s">
        <v>1843</v>
      </c>
      <c r="D429" s="4" t="s">
        <v>656</v>
      </c>
      <c r="E429" s="3" t="b">
        <f t="shared" si="21"/>
        <v>0</v>
      </c>
      <c r="F429" s="3" t="str">
        <f t="shared" ref="F429:F492" si="23">_xlfn.CONCAT(D429," = ",C429,",")</f>
        <v>hh_loan_interest_rate_vsla = h_loan_vsla,</v>
      </c>
      <c r="G429" s="3"/>
    </row>
    <row r="430" spans="1:7">
      <c r="A430" s="14" t="s">
        <v>565</v>
      </c>
      <c r="B430" t="s">
        <v>2719</v>
      </c>
      <c r="C430" t="s">
        <v>1826</v>
      </c>
      <c r="D430" s="4" t="s">
        <v>672</v>
      </c>
      <c r="E430" s="3" t="b">
        <f t="shared" si="21"/>
        <v>0</v>
      </c>
      <c r="F430" s="3" t="str">
        <f t="shared" si="23"/>
        <v>hh_phone_yn = h_mobile,</v>
      </c>
      <c r="G430" s="3"/>
    </row>
    <row r="431" spans="1:7">
      <c r="A431" s="14" t="s">
        <v>381</v>
      </c>
      <c r="B431" t="s">
        <v>2720</v>
      </c>
      <c r="C431" t="s">
        <v>1827</v>
      </c>
      <c r="D431" s="4" t="s">
        <v>673</v>
      </c>
      <c r="E431" s="3" t="b">
        <f t="shared" si="21"/>
        <v>0</v>
      </c>
      <c r="F431" s="3" t="str">
        <f t="shared" si="23"/>
        <v>hh_phone_functionalities = h_mobile_function,</v>
      </c>
      <c r="G431" s="3"/>
    </row>
    <row r="432" spans="1:7">
      <c r="A432" s="14" t="s">
        <v>330</v>
      </c>
      <c r="B432" t="s">
        <v>2721</v>
      </c>
      <c r="C432" t="s">
        <v>3061</v>
      </c>
      <c r="D432" s="4" t="s">
        <v>629</v>
      </c>
      <c r="E432" s="3" t="b">
        <f t="shared" si="21"/>
        <v>0</v>
      </c>
      <c r="F432" s="3" t="str">
        <f t="shared" si="23"/>
        <v>hh_mobile_money = h_mobilem,</v>
      </c>
      <c r="G432" s="3"/>
    </row>
    <row r="433" spans="1:7">
      <c r="A433" s="14" t="s">
        <v>259</v>
      </c>
      <c r="B433" t="s">
        <v>2671</v>
      </c>
      <c r="C433" t="s">
        <v>1770</v>
      </c>
      <c r="D433" s="4" t="s">
        <v>691</v>
      </c>
      <c r="E433" s="3" t="b">
        <f t="shared" si="21"/>
        <v>0</v>
      </c>
      <c r="F433" s="3" t="str">
        <f t="shared" si="23"/>
        <v>hh_female_nr = h_size_female,</v>
      </c>
      <c r="G433" s="3"/>
    </row>
    <row r="434" spans="1:7">
      <c r="A434" s="3" t="s">
        <v>79</v>
      </c>
      <c r="B434" t="s">
        <v>2670</v>
      </c>
      <c r="C434" t="s">
        <v>1769</v>
      </c>
      <c r="D434" s="4" t="s">
        <v>690</v>
      </c>
      <c r="E434" s="3" t="b">
        <f t="shared" si="21"/>
        <v>0</v>
      </c>
      <c r="F434" s="3" t="str">
        <f t="shared" si="23"/>
        <v>hh_male_nr = h_size_male,</v>
      </c>
      <c r="G434" s="3"/>
    </row>
    <row r="435" spans="1:7">
      <c r="A435" s="14" t="s">
        <v>616</v>
      </c>
      <c r="B435" t="s">
        <v>3772</v>
      </c>
      <c r="C435" t="s">
        <v>3563</v>
      </c>
      <c r="D435" s="4" t="s">
        <v>4707</v>
      </c>
      <c r="E435" s="3" t="b">
        <f t="shared" si="21"/>
        <v>0</v>
      </c>
      <c r="F435" s="3" t="str">
        <f t="shared" si="23"/>
        <v>ppi_ugan_cooking = hh_ppi_cooking,</v>
      </c>
      <c r="G435" s="3"/>
    </row>
    <row r="436" spans="1:7">
      <c r="A436" s="14" t="s">
        <v>401</v>
      </c>
      <c r="B436" t="s">
        <v>3774</v>
      </c>
      <c r="C436" t="s">
        <v>3565</v>
      </c>
      <c r="D436" s="4" t="s">
        <v>725</v>
      </c>
      <c r="E436" s="3" t="b">
        <f t="shared" si="21"/>
        <v>0</v>
      </c>
      <c r="F436" s="3" t="str">
        <f t="shared" si="23"/>
        <v>ppi_ugan_mobile = hh_ppi_mobile,</v>
      </c>
      <c r="G436" s="3"/>
    </row>
    <row r="437" spans="1:7">
      <c r="A437" s="3" t="s">
        <v>97</v>
      </c>
      <c r="B437" t="s">
        <v>3775</v>
      </c>
      <c r="C437" t="s">
        <v>3566</v>
      </c>
      <c r="D437" s="4" t="s">
        <v>726</v>
      </c>
      <c r="E437" s="3" t="b">
        <f t="shared" si="21"/>
        <v>0</v>
      </c>
      <c r="F437" s="3" t="str">
        <f t="shared" si="23"/>
        <v>ppi_ugan_radio = hh_ppi_radio,</v>
      </c>
      <c r="G437" s="3"/>
    </row>
    <row r="438" spans="1:7">
      <c r="A438" s="14" t="s">
        <v>222</v>
      </c>
      <c r="B438" t="s">
        <v>3769</v>
      </c>
      <c r="C438" t="s">
        <v>3560</v>
      </c>
      <c r="D438" s="4" t="s">
        <v>720</v>
      </c>
      <c r="E438" s="3" t="b">
        <f t="shared" si="21"/>
        <v>0</v>
      </c>
      <c r="F438" s="3" t="str">
        <f t="shared" si="23"/>
        <v>ppi_ugan_female_language = hh_ppi_read,</v>
      </c>
      <c r="G438" s="3"/>
    </row>
    <row r="439" spans="1:7">
      <c r="A439" s="14" t="s">
        <v>672</v>
      </c>
      <c r="B439" t="s">
        <v>3771</v>
      </c>
      <c r="C439" t="s">
        <v>3562</v>
      </c>
      <c r="D439" s="4" t="s">
        <v>4708</v>
      </c>
      <c r="E439" s="3" t="b">
        <f t="shared" si="21"/>
        <v>0</v>
      </c>
      <c r="F439" s="3" t="str">
        <f t="shared" si="23"/>
        <v>ppi_ugan_roof = hh_ppi_roof,</v>
      </c>
      <c r="G439" s="3"/>
    </row>
    <row r="440" spans="1:7">
      <c r="A440" s="14" t="s">
        <v>211</v>
      </c>
      <c r="B440" t="s">
        <v>3768</v>
      </c>
      <c r="C440" t="s">
        <v>3559</v>
      </c>
      <c r="D440" s="4" t="s">
        <v>719</v>
      </c>
      <c r="E440" s="3" t="b">
        <f t="shared" si="21"/>
        <v>0</v>
      </c>
      <c r="F440" s="3" t="str">
        <f t="shared" si="23"/>
        <v>ppi_ugan_school = hh_ppi_school,</v>
      </c>
      <c r="G440" s="3"/>
    </row>
    <row r="441" spans="1:7">
      <c r="A441" s="14" t="s">
        <v>407</v>
      </c>
      <c r="B441" t="s">
        <v>3776</v>
      </c>
      <c r="C441" t="s">
        <v>3567</v>
      </c>
      <c r="D441" s="4" t="s">
        <v>727</v>
      </c>
      <c r="E441" s="3" t="b">
        <f t="shared" si="21"/>
        <v>0</v>
      </c>
      <c r="F441" s="3" t="str">
        <f t="shared" si="23"/>
        <v>ppi_ugan_shoes = hh_ppi_shoes,</v>
      </c>
      <c r="G441" s="3"/>
    </row>
    <row r="442" spans="1:7">
      <c r="A442" s="3" t="s">
        <v>55</v>
      </c>
      <c r="B442" t="s">
        <v>3773</v>
      </c>
      <c r="C442" t="s">
        <v>3564</v>
      </c>
      <c r="D442" s="4" t="s">
        <v>4706</v>
      </c>
      <c r="E442" s="3" t="b">
        <f t="shared" si="21"/>
        <v>0</v>
      </c>
      <c r="F442" s="3" t="str">
        <f t="shared" si="23"/>
        <v>ppi_ugan_toilet = hh_ppi_toilet,</v>
      </c>
      <c r="G442" s="3"/>
    </row>
    <row r="443" spans="1:7">
      <c r="A443" s="14" t="s">
        <v>216</v>
      </c>
      <c r="B443" t="s">
        <v>3770</v>
      </c>
      <c r="C443" t="s">
        <v>3561</v>
      </c>
      <c r="D443" s="4" t="s">
        <v>4705</v>
      </c>
      <c r="E443" s="3" t="b">
        <f t="shared" si="21"/>
        <v>0</v>
      </c>
      <c r="F443" s="3" t="str">
        <f t="shared" si="23"/>
        <v>ppi_ugan_walls = hh_ppi_wall,</v>
      </c>
      <c r="G443" s="3"/>
    </row>
    <row r="444" spans="1:7">
      <c r="A444" s="3" t="s">
        <v>111</v>
      </c>
      <c r="B444" t="s">
        <v>2546</v>
      </c>
      <c r="C444" t="s">
        <v>1266</v>
      </c>
      <c r="D444" t="s">
        <v>119</v>
      </c>
      <c r="E444" s="3" t="b">
        <f t="shared" si="21"/>
        <v>0</v>
      </c>
      <c r="F444" s="3" t="str">
        <f t="shared" si="23"/>
        <v>ic_informed_consent = informed_consent,</v>
      </c>
      <c r="G444" s="3"/>
    </row>
    <row r="445" spans="1:7">
      <c r="A445" s="14" t="s">
        <v>499</v>
      </c>
      <c r="B445" t="s">
        <v>2726</v>
      </c>
      <c r="C445" t="s">
        <v>3062</v>
      </c>
      <c r="D445" s="4" t="s">
        <v>634</v>
      </c>
      <c r="E445" s="3" t="b">
        <f t="shared" si="21"/>
        <v>0</v>
      </c>
      <c r="F445" s="3" t="str">
        <f t="shared" si="23"/>
        <v>hh_loan_size = l_size,</v>
      </c>
      <c r="G445" s="3"/>
    </row>
    <row r="446" spans="1:7" hidden="1">
      <c r="A446" s="14" t="s">
        <v>272</v>
      </c>
      <c r="B446" t="s">
        <v>4395</v>
      </c>
      <c r="C446" t="s">
        <v>121</v>
      </c>
      <c r="E446" s="3" t="b">
        <f t="shared" si="21"/>
        <v>0</v>
      </c>
      <c r="F446" s="3" t="str">
        <f t="shared" si="23"/>
        <v xml:space="preserve"> = sdm_crop,</v>
      </c>
      <c r="G446" s="3"/>
    </row>
    <row r="447" spans="1:7" hidden="1">
      <c r="A447" s="14" t="s">
        <v>574</v>
      </c>
      <c r="B447" s="17"/>
      <c r="E447" s="3" t="b">
        <f t="shared" si="21"/>
        <v>1</v>
      </c>
      <c r="F447" s="3" t="str">
        <f t="shared" si="23"/>
        <v xml:space="preserve"> = ,</v>
      </c>
      <c r="G447" s="3"/>
    </row>
    <row r="448" spans="1:7" hidden="1">
      <c r="A448" s="14" t="s">
        <v>514</v>
      </c>
      <c r="B448" s="17"/>
      <c r="E448" s="3" t="b">
        <f t="shared" si="21"/>
        <v>1</v>
      </c>
      <c r="F448" s="3" t="str">
        <f t="shared" si="23"/>
        <v xml:space="preserve"> = ,</v>
      </c>
      <c r="G448" s="3"/>
    </row>
    <row r="449" spans="1:7" hidden="1">
      <c r="A449" s="14" t="s">
        <v>378</v>
      </c>
      <c r="B449" s="17"/>
      <c r="E449" s="3" t="b">
        <f t="shared" si="21"/>
        <v>1</v>
      </c>
      <c r="F449" s="3" t="str">
        <f t="shared" si="23"/>
        <v xml:space="preserve"> = ,</v>
      </c>
      <c r="G449" s="3"/>
    </row>
    <row r="450" spans="1:7" hidden="1">
      <c r="A450" s="14" t="s">
        <v>411</v>
      </c>
      <c r="B450" s="17"/>
      <c r="E450" s="3" t="b">
        <f t="shared" ref="E450:E485" si="24">D450=C450</f>
        <v>1</v>
      </c>
      <c r="F450" s="3" t="str">
        <f t="shared" si="23"/>
        <v xml:space="preserve"> = ,</v>
      </c>
      <c r="G450" s="3"/>
    </row>
    <row r="451" spans="1:7" hidden="1">
      <c r="A451" s="14" t="s">
        <v>349</v>
      </c>
      <c r="B451" s="17"/>
      <c r="E451" s="3" t="b">
        <f t="shared" si="24"/>
        <v>1</v>
      </c>
      <c r="F451" s="3" t="str">
        <f t="shared" si="23"/>
        <v xml:space="preserve"> = ,</v>
      </c>
      <c r="G451" s="3"/>
    </row>
    <row r="452" spans="1:7" hidden="1">
      <c r="A452" s="14" t="s">
        <v>576</v>
      </c>
      <c r="B452" s="17"/>
      <c r="E452" s="3" t="b">
        <f t="shared" si="24"/>
        <v>1</v>
      </c>
      <c r="F452" s="3" t="str">
        <f t="shared" si="23"/>
        <v xml:space="preserve"> = ,</v>
      </c>
      <c r="G452" s="3"/>
    </row>
    <row r="453" spans="1:7" hidden="1">
      <c r="A453" s="14" t="s">
        <v>379</v>
      </c>
      <c r="B453" s="17"/>
      <c r="E453" s="3" t="b">
        <f t="shared" si="24"/>
        <v>1</v>
      </c>
      <c r="F453" s="3" t="str">
        <f t="shared" si="23"/>
        <v xml:space="preserve"> = ,</v>
      </c>
      <c r="G453" s="3"/>
    </row>
    <row r="454" spans="1:7" hidden="1">
      <c r="A454" s="14" t="s">
        <v>476</v>
      </c>
      <c r="B454" s="17"/>
      <c r="E454" s="3" t="b">
        <f t="shared" si="24"/>
        <v>1</v>
      </c>
      <c r="F454" s="3" t="str">
        <f t="shared" si="23"/>
        <v xml:space="preserve"> = ,</v>
      </c>
      <c r="G454" s="3"/>
    </row>
    <row r="455" spans="1:7" hidden="1">
      <c r="A455" s="14" t="s">
        <v>481</v>
      </c>
      <c r="B455" s="17"/>
      <c r="E455" s="3" t="b">
        <f t="shared" si="24"/>
        <v>1</v>
      </c>
      <c r="F455" s="3" t="str">
        <f t="shared" si="23"/>
        <v xml:space="preserve"> = ,</v>
      </c>
      <c r="G455" s="3"/>
    </row>
    <row r="456" spans="1:7" hidden="1">
      <c r="A456" s="14" t="s">
        <v>486</v>
      </c>
      <c r="B456" s="17"/>
      <c r="E456" s="3" t="b">
        <f t="shared" si="24"/>
        <v>1</v>
      </c>
      <c r="F456" s="3" t="str">
        <f t="shared" si="23"/>
        <v xml:space="preserve"> = ,</v>
      </c>
      <c r="G456" s="3"/>
    </row>
    <row r="457" spans="1:7" hidden="1">
      <c r="A457" s="14" t="s">
        <v>491</v>
      </c>
      <c r="B457" s="17"/>
      <c r="E457" s="3" t="b">
        <f t="shared" si="24"/>
        <v>1</v>
      </c>
      <c r="F457" s="3" t="str">
        <f t="shared" si="23"/>
        <v xml:space="preserve"> = ,</v>
      </c>
      <c r="G457" s="3"/>
    </row>
    <row r="458" spans="1:7" hidden="1">
      <c r="A458" s="14" t="s">
        <v>496</v>
      </c>
      <c r="B458" s="17"/>
      <c r="E458" s="3" t="b">
        <f t="shared" si="24"/>
        <v>1</v>
      </c>
      <c r="F458" s="3" t="str">
        <f t="shared" si="23"/>
        <v xml:space="preserve"> = ,</v>
      </c>
      <c r="G458" s="3"/>
    </row>
    <row r="459" spans="1:7" hidden="1">
      <c r="A459" s="14" t="s">
        <v>512</v>
      </c>
      <c r="B459" s="17"/>
      <c r="E459" s="3" t="b">
        <f t="shared" si="24"/>
        <v>1</v>
      </c>
      <c r="F459" s="3" t="str">
        <f t="shared" si="23"/>
        <v xml:space="preserve"> = ,</v>
      </c>
      <c r="G459" s="3"/>
    </row>
    <row r="460" spans="1:7" hidden="1">
      <c r="A460" s="14" t="s">
        <v>532</v>
      </c>
      <c r="B460" s="17"/>
      <c r="E460" s="3" t="b">
        <f t="shared" si="24"/>
        <v>1</v>
      </c>
      <c r="F460" s="3" t="str">
        <f t="shared" si="23"/>
        <v xml:space="preserve"> = ,</v>
      </c>
      <c r="G460" s="3"/>
    </row>
    <row r="461" spans="1:7" hidden="1">
      <c r="A461" s="14" t="s">
        <v>551</v>
      </c>
      <c r="B461" s="17"/>
      <c r="E461" s="3" t="b">
        <f t="shared" si="24"/>
        <v>1</v>
      </c>
      <c r="F461" s="3" t="str">
        <f t="shared" si="23"/>
        <v xml:space="preserve"> = ,</v>
      </c>
      <c r="G461" s="3"/>
    </row>
    <row r="462" spans="1:7" hidden="1">
      <c r="A462" s="14" t="s">
        <v>577</v>
      </c>
      <c r="B462" s="17"/>
      <c r="E462" s="3" t="b">
        <f t="shared" si="24"/>
        <v>1</v>
      </c>
      <c r="F462" s="3" t="str">
        <f t="shared" si="23"/>
        <v xml:space="preserve"> = ,</v>
      </c>
      <c r="G462" s="3"/>
    </row>
    <row r="463" spans="1:7" hidden="1">
      <c r="A463" s="14" t="s">
        <v>588</v>
      </c>
      <c r="B463" s="17"/>
      <c r="E463" s="3" t="b">
        <f t="shared" si="24"/>
        <v>1</v>
      </c>
      <c r="F463" s="3" t="str">
        <f t="shared" si="23"/>
        <v xml:space="preserve"> = ,</v>
      </c>
      <c r="G463" s="3"/>
    </row>
    <row r="464" spans="1:7" hidden="1">
      <c r="A464" s="14" t="s">
        <v>389</v>
      </c>
      <c r="B464" s="17"/>
      <c r="E464" s="3" t="b">
        <f t="shared" si="24"/>
        <v>1</v>
      </c>
      <c r="F464" s="3" t="str">
        <f t="shared" si="23"/>
        <v xml:space="preserve"> = ,</v>
      </c>
      <c r="G464" s="3"/>
    </row>
    <row r="465" spans="1:7" hidden="1">
      <c r="A465" s="14" t="s">
        <v>725</v>
      </c>
      <c r="B465" s="17"/>
      <c r="E465" s="3" t="b">
        <f t="shared" si="24"/>
        <v>1</v>
      </c>
      <c r="F465" s="3" t="str">
        <f t="shared" si="23"/>
        <v xml:space="preserve"> = ,</v>
      </c>
      <c r="G465" s="3"/>
    </row>
    <row r="466" spans="1:7" hidden="1">
      <c r="A466" s="3" t="s">
        <v>121</v>
      </c>
      <c r="B466" s="11"/>
      <c r="E466" s="3" t="b">
        <f t="shared" si="24"/>
        <v>1</v>
      </c>
      <c r="F466" s="3" t="str">
        <f t="shared" si="23"/>
        <v xml:space="preserve"> = ,</v>
      </c>
      <c r="G466" s="3"/>
    </row>
    <row r="467" spans="1:7" hidden="1">
      <c r="A467" s="3" t="s">
        <v>142</v>
      </c>
      <c r="B467" s="11"/>
      <c r="E467" s="3" t="b">
        <f t="shared" si="24"/>
        <v>1</v>
      </c>
      <c r="F467" s="3" t="str">
        <f t="shared" si="23"/>
        <v xml:space="preserve"> = ,</v>
      </c>
      <c r="G467" s="3"/>
    </row>
    <row r="468" spans="1:7" hidden="1">
      <c r="A468" s="3" t="s">
        <v>16</v>
      </c>
      <c r="B468" s="11"/>
      <c r="E468" s="3" t="b">
        <f t="shared" si="24"/>
        <v>1</v>
      </c>
      <c r="F468" s="3" t="str">
        <f t="shared" si="23"/>
        <v xml:space="preserve"> = ,</v>
      </c>
      <c r="G468" s="3"/>
    </row>
    <row r="469" spans="1:7" hidden="1">
      <c r="A469" s="14" t="s">
        <v>397</v>
      </c>
      <c r="B469" s="17"/>
      <c r="E469" s="3" t="b">
        <f t="shared" si="24"/>
        <v>1</v>
      </c>
      <c r="F469" s="3" t="str">
        <f t="shared" si="23"/>
        <v xml:space="preserve"> = ,</v>
      </c>
      <c r="G469" s="3"/>
    </row>
    <row r="470" spans="1:7" hidden="1">
      <c r="A470" s="14" t="s">
        <v>412</v>
      </c>
      <c r="B470" s="17"/>
      <c r="E470" s="3" t="b">
        <f t="shared" si="24"/>
        <v>1</v>
      </c>
      <c r="F470" s="3" t="str">
        <f t="shared" si="23"/>
        <v xml:space="preserve"> = ,</v>
      </c>
      <c r="G470" s="3"/>
    </row>
    <row r="471" spans="1:7" hidden="1">
      <c r="A471" s="14" t="s">
        <v>433</v>
      </c>
      <c r="B471" s="17"/>
      <c r="E471" s="3" t="b">
        <f t="shared" si="24"/>
        <v>1</v>
      </c>
      <c r="F471" s="3" t="str">
        <f t="shared" si="23"/>
        <v xml:space="preserve"> = ,</v>
      </c>
      <c r="G471" s="3"/>
    </row>
    <row r="472" spans="1:7" hidden="1">
      <c r="A472" s="14" t="s">
        <v>456</v>
      </c>
      <c r="B472" s="17"/>
      <c r="E472" s="3" t="b">
        <f t="shared" si="24"/>
        <v>1</v>
      </c>
      <c r="F472" s="3" t="str">
        <f t="shared" si="23"/>
        <v xml:space="preserve"> = ,</v>
      </c>
      <c r="G472" s="3"/>
    </row>
    <row r="473" spans="1:7" hidden="1">
      <c r="A473" s="14" t="s">
        <v>461</v>
      </c>
      <c r="B473" s="17"/>
      <c r="E473" s="3" t="b">
        <f t="shared" si="24"/>
        <v>1</v>
      </c>
      <c r="F473" s="3" t="str">
        <f t="shared" si="23"/>
        <v xml:space="preserve"> = ,</v>
      </c>
      <c r="G473" s="3"/>
    </row>
    <row r="474" spans="1:7" hidden="1">
      <c r="A474" s="14" t="s">
        <v>466</v>
      </c>
      <c r="B474" s="17"/>
      <c r="E474" s="3" t="b">
        <f t="shared" si="24"/>
        <v>1</v>
      </c>
      <c r="F474" s="3" t="str">
        <f t="shared" si="23"/>
        <v xml:space="preserve"> = ,</v>
      </c>
      <c r="G474" s="3"/>
    </row>
    <row r="475" spans="1:7" hidden="1">
      <c r="A475" s="14" t="s">
        <v>471</v>
      </c>
      <c r="B475" s="17"/>
      <c r="E475" s="3" t="b">
        <f t="shared" si="24"/>
        <v>1</v>
      </c>
      <c r="F475" s="3" t="str">
        <f t="shared" si="23"/>
        <v xml:space="preserve"> = ,</v>
      </c>
      <c r="G475" s="3"/>
    </row>
    <row r="476" spans="1:7" hidden="1">
      <c r="A476" s="14" t="s">
        <v>515</v>
      </c>
      <c r="B476" s="17"/>
      <c r="E476" s="3" t="b">
        <f t="shared" si="24"/>
        <v>1</v>
      </c>
      <c r="F476" s="3" t="str">
        <f t="shared" si="23"/>
        <v xml:space="preserve"> = ,</v>
      </c>
      <c r="G476" s="3"/>
    </row>
    <row r="477" spans="1:7" hidden="1">
      <c r="A477" s="14" t="s">
        <v>516</v>
      </c>
      <c r="B477" s="17"/>
      <c r="E477" s="3" t="b">
        <f t="shared" si="24"/>
        <v>1</v>
      </c>
      <c r="F477" s="3" t="str">
        <f t="shared" si="23"/>
        <v xml:space="preserve"> = ,</v>
      </c>
      <c r="G477" s="3"/>
    </row>
    <row r="478" spans="1:7" hidden="1">
      <c r="A478" s="14" t="s">
        <v>547</v>
      </c>
      <c r="B478" s="17"/>
      <c r="E478" s="3" t="b">
        <f t="shared" si="24"/>
        <v>1</v>
      </c>
      <c r="F478" s="3" t="str">
        <f t="shared" si="23"/>
        <v xml:space="preserve"> = ,</v>
      </c>
      <c r="G478" s="3"/>
    </row>
    <row r="479" spans="1:7" hidden="1">
      <c r="A479" s="14" t="s">
        <v>520</v>
      </c>
      <c r="B479" s="17"/>
      <c r="E479" s="3" t="b">
        <f t="shared" si="24"/>
        <v>1</v>
      </c>
      <c r="F479" s="3" t="str">
        <f t="shared" si="23"/>
        <v xml:space="preserve"> = ,</v>
      </c>
      <c r="G479" s="3"/>
    </row>
    <row r="480" spans="1:7" hidden="1">
      <c r="A480" s="3" t="s">
        <v>141</v>
      </c>
      <c r="B480" s="11"/>
      <c r="E480" s="3" t="b">
        <f t="shared" si="24"/>
        <v>1</v>
      </c>
      <c r="F480" s="3" t="str">
        <f t="shared" si="23"/>
        <v xml:space="preserve"> = ,</v>
      </c>
      <c r="G480" s="3"/>
    </row>
    <row r="481" spans="1:7" hidden="1">
      <c r="A481" s="14" t="s">
        <v>545</v>
      </c>
      <c r="B481" s="17"/>
      <c r="E481" s="3" t="b">
        <f t="shared" si="24"/>
        <v>1</v>
      </c>
      <c r="F481" s="3" t="str">
        <f t="shared" si="23"/>
        <v xml:space="preserve"> = ,</v>
      </c>
      <c r="G481" s="3"/>
    </row>
    <row r="482" spans="1:7" hidden="1">
      <c r="A482" s="14" t="s">
        <v>546</v>
      </c>
      <c r="B482" s="17"/>
      <c r="E482" s="3" t="b">
        <f t="shared" si="24"/>
        <v>1</v>
      </c>
      <c r="F482" s="3" t="str">
        <f t="shared" si="23"/>
        <v xml:space="preserve"> = ,</v>
      </c>
      <c r="G482" s="3"/>
    </row>
    <row r="483" spans="1:7" hidden="1">
      <c r="A483" s="14" t="s">
        <v>453</v>
      </c>
      <c r="B483" s="17"/>
      <c r="E483" s="3" t="b">
        <f t="shared" si="24"/>
        <v>1</v>
      </c>
      <c r="F483" s="3" t="str">
        <f t="shared" si="23"/>
        <v xml:space="preserve"> = ,</v>
      </c>
      <c r="G483" s="3"/>
    </row>
    <row r="484" spans="1:7" hidden="1">
      <c r="A484" s="14" t="s">
        <v>458</v>
      </c>
      <c r="B484" s="17"/>
      <c r="E484" s="3" t="b">
        <f t="shared" si="24"/>
        <v>1</v>
      </c>
      <c r="F484" s="3" t="str">
        <f t="shared" si="23"/>
        <v xml:space="preserve"> = ,</v>
      </c>
      <c r="G484" s="3"/>
    </row>
    <row r="485" spans="1:7" hidden="1">
      <c r="A485" s="14" t="s">
        <v>463</v>
      </c>
      <c r="B485" s="17"/>
      <c r="E485" s="3" t="b">
        <f t="shared" si="24"/>
        <v>1</v>
      </c>
      <c r="F485" s="3" t="str">
        <f t="shared" si="23"/>
        <v xml:space="preserve"> = ,</v>
      </c>
      <c r="G485" s="3"/>
    </row>
    <row r="486" spans="1:7" hidden="1">
      <c r="A486" s="14" t="s">
        <v>468</v>
      </c>
      <c r="B486" s="17"/>
      <c r="E486" s="3" t="b">
        <f t="shared" ref="E486:E549" si="25">ISERROR(VLOOKUP(C485,$A$2:$A$1012,1,0))</f>
        <v>1</v>
      </c>
      <c r="F486" s="3" t="str">
        <f t="shared" si="23"/>
        <v xml:space="preserve"> = ,</v>
      </c>
      <c r="G486" s="3"/>
    </row>
    <row r="487" spans="1:7" hidden="1">
      <c r="A487" s="14" t="s">
        <v>473</v>
      </c>
      <c r="B487" s="17"/>
      <c r="E487" s="3" t="b">
        <f t="shared" si="25"/>
        <v>1</v>
      </c>
      <c r="F487" s="3" t="str">
        <f t="shared" si="23"/>
        <v xml:space="preserve"> = ,</v>
      </c>
      <c r="G487" s="3"/>
    </row>
    <row r="488" spans="1:7" hidden="1">
      <c r="A488" s="14" t="s">
        <v>478</v>
      </c>
      <c r="B488" s="17"/>
      <c r="E488" s="3" t="b">
        <f t="shared" si="25"/>
        <v>1</v>
      </c>
      <c r="F488" s="3" t="str">
        <f t="shared" si="23"/>
        <v xml:space="preserve"> = ,</v>
      </c>
      <c r="G488" s="3"/>
    </row>
    <row r="489" spans="1:7" hidden="1">
      <c r="A489" s="14" t="s">
        <v>483</v>
      </c>
      <c r="B489" s="17"/>
      <c r="E489" s="3" t="b">
        <f t="shared" si="25"/>
        <v>1</v>
      </c>
      <c r="F489" s="3" t="str">
        <f t="shared" si="23"/>
        <v xml:space="preserve"> = ,</v>
      </c>
      <c r="G489" s="3"/>
    </row>
    <row r="490" spans="1:7" hidden="1">
      <c r="A490" s="14" t="s">
        <v>488</v>
      </c>
      <c r="B490" s="17"/>
      <c r="E490" s="3" t="b">
        <f t="shared" si="25"/>
        <v>1</v>
      </c>
      <c r="F490" s="3" t="str">
        <f t="shared" si="23"/>
        <v xml:space="preserve"> = ,</v>
      </c>
      <c r="G490" s="3"/>
    </row>
    <row r="491" spans="1:7" hidden="1">
      <c r="A491" s="14" t="s">
        <v>493</v>
      </c>
      <c r="B491" s="17"/>
      <c r="E491" s="3" t="b">
        <f t="shared" si="25"/>
        <v>1</v>
      </c>
      <c r="F491" s="3" t="str">
        <f t="shared" si="23"/>
        <v xml:space="preserve"> = ,</v>
      </c>
      <c r="G491" s="3"/>
    </row>
    <row r="492" spans="1:7" hidden="1">
      <c r="A492" s="14" t="s">
        <v>390</v>
      </c>
      <c r="B492" s="17"/>
      <c r="E492" s="3" t="b">
        <f t="shared" si="25"/>
        <v>1</v>
      </c>
      <c r="F492" s="3" t="str">
        <f t="shared" si="23"/>
        <v xml:space="preserve"> = ,</v>
      </c>
      <c r="G492" s="3"/>
    </row>
    <row r="493" spans="1:7" hidden="1">
      <c r="A493" s="14" t="s">
        <v>413</v>
      </c>
      <c r="B493" s="17"/>
      <c r="E493" s="3" t="b">
        <f t="shared" si="25"/>
        <v>1</v>
      </c>
      <c r="F493" s="3" t="str">
        <f t="shared" ref="F493:F556" si="26">_xlfn.CONCAT(D493," = ",C493,",")</f>
        <v xml:space="preserve"> = ,</v>
      </c>
      <c r="G493" s="3"/>
    </row>
    <row r="494" spans="1:7" hidden="1">
      <c r="A494" s="14" t="s">
        <v>497</v>
      </c>
      <c r="B494" s="17"/>
      <c r="E494" s="3" t="b">
        <f t="shared" si="25"/>
        <v>1</v>
      </c>
      <c r="F494" s="3" t="str">
        <f t="shared" si="26"/>
        <v xml:space="preserve"> = ,</v>
      </c>
      <c r="G494" s="3"/>
    </row>
    <row r="495" spans="1:7" hidden="1">
      <c r="A495" s="14" t="s">
        <v>619</v>
      </c>
      <c r="B495" s="17"/>
      <c r="E495" s="3" t="b">
        <f t="shared" si="25"/>
        <v>1</v>
      </c>
      <c r="F495" s="3" t="str">
        <f t="shared" si="26"/>
        <v xml:space="preserve"> = ,</v>
      </c>
      <c r="G495" s="3"/>
    </row>
    <row r="496" spans="1:7" hidden="1">
      <c r="A496" s="14" t="s">
        <v>624</v>
      </c>
      <c r="B496" s="17"/>
      <c r="E496" s="3" t="b">
        <f t="shared" si="25"/>
        <v>1</v>
      </c>
      <c r="F496" s="3" t="str">
        <f t="shared" si="26"/>
        <v xml:space="preserve"> = ,</v>
      </c>
      <c r="G496" s="3"/>
    </row>
    <row r="497" spans="1:7" hidden="1">
      <c r="A497" s="14" t="s">
        <v>634</v>
      </c>
      <c r="B497" s="17"/>
      <c r="E497" s="3" t="b">
        <f t="shared" si="25"/>
        <v>1</v>
      </c>
      <c r="F497" s="3" t="str">
        <f t="shared" si="26"/>
        <v xml:space="preserve"> = ,</v>
      </c>
      <c r="G497" s="3"/>
    </row>
    <row r="498" spans="1:7" hidden="1">
      <c r="A498" s="14" t="s">
        <v>639</v>
      </c>
      <c r="B498" s="17"/>
      <c r="E498" s="3" t="b">
        <f t="shared" si="25"/>
        <v>1</v>
      </c>
      <c r="F498" s="3" t="str">
        <f t="shared" si="26"/>
        <v xml:space="preserve"> = ,</v>
      </c>
      <c r="G498" s="3"/>
    </row>
    <row r="499" spans="1:7" hidden="1">
      <c r="A499" s="14" t="s">
        <v>644</v>
      </c>
      <c r="B499" s="17"/>
      <c r="E499" s="3" t="b">
        <f t="shared" si="25"/>
        <v>1</v>
      </c>
      <c r="F499" s="3" t="str">
        <f t="shared" si="26"/>
        <v xml:space="preserve"> = ,</v>
      </c>
      <c r="G499" s="3"/>
    </row>
    <row r="500" spans="1:7" hidden="1">
      <c r="A500" s="14" t="s">
        <v>649</v>
      </c>
      <c r="B500" s="17"/>
      <c r="E500" s="3" t="b">
        <f t="shared" si="25"/>
        <v>1</v>
      </c>
      <c r="F500" s="3" t="str">
        <f t="shared" si="26"/>
        <v xml:space="preserve"> = ,</v>
      </c>
      <c r="G500" s="3"/>
    </row>
    <row r="501" spans="1:7" hidden="1">
      <c r="A501" s="14" t="s">
        <v>654</v>
      </c>
      <c r="B501" s="17"/>
      <c r="E501" s="3" t="b">
        <f t="shared" si="25"/>
        <v>1</v>
      </c>
      <c r="F501" s="3" t="str">
        <f t="shared" si="26"/>
        <v xml:space="preserve"> = ,</v>
      </c>
      <c r="G501" s="3"/>
    </row>
    <row r="502" spans="1:7" hidden="1">
      <c r="A502" s="14" t="s">
        <v>659</v>
      </c>
      <c r="B502" s="17"/>
      <c r="E502" s="3" t="b">
        <f t="shared" si="25"/>
        <v>1</v>
      </c>
      <c r="F502" s="3" t="str">
        <f t="shared" si="26"/>
        <v xml:space="preserve"> = ,</v>
      </c>
      <c r="G502" s="3"/>
    </row>
    <row r="503" spans="1:7" hidden="1">
      <c r="A503" s="14" t="s">
        <v>664</v>
      </c>
      <c r="B503" s="17"/>
      <c r="E503" s="3" t="b">
        <f t="shared" si="25"/>
        <v>1</v>
      </c>
      <c r="F503" s="3" t="str">
        <f t="shared" si="26"/>
        <v xml:space="preserve"> = ,</v>
      </c>
      <c r="G503" s="3"/>
    </row>
    <row r="504" spans="1:7" hidden="1">
      <c r="A504" s="14" t="s">
        <v>457</v>
      </c>
      <c r="B504" s="17"/>
      <c r="E504" s="3" t="b">
        <f t="shared" si="25"/>
        <v>1</v>
      </c>
      <c r="F504" s="3" t="str">
        <f t="shared" si="26"/>
        <v xml:space="preserve"> = ,</v>
      </c>
      <c r="G504" s="3"/>
    </row>
    <row r="505" spans="1:7" hidden="1">
      <c r="A505" s="14" t="s">
        <v>669</v>
      </c>
      <c r="B505" s="17"/>
      <c r="E505" s="3" t="b">
        <f t="shared" si="25"/>
        <v>1</v>
      </c>
      <c r="F505" s="3" t="str">
        <f t="shared" si="26"/>
        <v xml:space="preserve"> = ,</v>
      </c>
      <c r="G505" s="3"/>
    </row>
    <row r="506" spans="1:7" hidden="1">
      <c r="A506" s="14" t="s">
        <v>675</v>
      </c>
      <c r="B506" s="17"/>
      <c r="E506" s="3" t="b">
        <f t="shared" si="25"/>
        <v>1</v>
      </c>
      <c r="F506" s="3" t="str">
        <f t="shared" si="26"/>
        <v xml:space="preserve"> = ,</v>
      </c>
      <c r="G506" s="3"/>
    </row>
    <row r="507" spans="1:7" hidden="1">
      <c r="A507" s="14" t="s">
        <v>680</v>
      </c>
      <c r="B507" s="17"/>
      <c r="E507" s="3" t="b">
        <f t="shared" si="25"/>
        <v>1</v>
      </c>
      <c r="F507" s="3" t="str">
        <f t="shared" si="26"/>
        <v xml:space="preserve"> = ,</v>
      </c>
      <c r="G507" s="3"/>
    </row>
    <row r="508" spans="1:7" hidden="1">
      <c r="A508" s="14" t="s">
        <v>689</v>
      </c>
      <c r="B508" s="17"/>
      <c r="E508" s="3" t="b">
        <f t="shared" si="25"/>
        <v>1</v>
      </c>
      <c r="F508" s="3" t="str">
        <f t="shared" si="26"/>
        <v xml:space="preserve"> = ,</v>
      </c>
      <c r="G508" s="3"/>
    </row>
    <row r="509" spans="1:7" hidden="1">
      <c r="A509" s="14" t="s">
        <v>45</v>
      </c>
      <c r="B509" s="17"/>
      <c r="E509" s="3" t="b">
        <f t="shared" si="25"/>
        <v>1</v>
      </c>
      <c r="F509" s="3" t="str">
        <f t="shared" si="26"/>
        <v xml:space="preserve"> = ,</v>
      </c>
      <c r="G509" s="3"/>
    </row>
    <row r="510" spans="1:7" hidden="1">
      <c r="A510" s="14" t="s">
        <v>696</v>
      </c>
      <c r="B510" s="17"/>
      <c r="E510" s="3" t="b">
        <f t="shared" si="25"/>
        <v>1</v>
      </c>
      <c r="F510" s="3" t="str">
        <f t="shared" si="26"/>
        <v xml:space="preserve"> = ,</v>
      </c>
      <c r="G510" s="3"/>
    </row>
    <row r="511" spans="1:7" hidden="1">
      <c r="A511" s="14" t="s">
        <v>701</v>
      </c>
      <c r="B511" s="17"/>
      <c r="E511" s="3" t="b">
        <f t="shared" si="25"/>
        <v>1</v>
      </c>
      <c r="F511" s="3" t="str">
        <f t="shared" si="26"/>
        <v xml:space="preserve"> = ,</v>
      </c>
      <c r="G511" s="3"/>
    </row>
    <row r="512" spans="1:7" hidden="1">
      <c r="A512" s="14" t="s">
        <v>706</v>
      </c>
      <c r="B512" s="17"/>
      <c r="E512" s="3" t="b">
        <f t="shared" si="25"/>
        <v>1</v>
      </c>
      <c r="F512" s="3" t="str">
        <f t="shared" si="26"/>
        <v xml:space="preserve"> = ,</v>
      </c>
      <c r="G512" s="3"/>
    </row>
    <row r="513" spans="1:7" hidden="1">
      <c r="A513" s="14" t="s">
        <v>711</v>
      </c>
      <c r="B513" s="17"/>
      <c r="E513" s="3" t="b">
        <f t="shared" si="25"/>
        <v>1</v>
      </c>
      <c r="F513" s="3" t="str">
        <f t="shared" si="26"/>
        <v xml:space="preserve"> = ,</v>
      </c>
      <c r="G513" s="3"/>
    </row>
    <row r="514" spans="1:7" hidden="1">
      <c r="A514" s="14" t="s">
        <v>716</v>
      </c>
      <c r="B514" s="17"/>
      <c r="E514" s="3" t="b">
        <f t="shared" si="25"/>
        <v>1</v>
      </c>
      <c r="F514" s="3" t="str">
        <f t="shared" si="26"/>
        <v xml:space="preserve"> = ,</v>
      </c>
      <c r="G514" s="3"/>
    </row>
    <row r="515" spans="1:7" hidden="1">
      <c r="A515" s="14" t="s">
        <v>462</v>
      </c>
      <c r="B515" s="17"/>
      <c r="E515" s="3" t="b">
        <f t="shared" si="25"/>
        <v>1</v>
      </c>
      <c r="F515" s="3" t="str">
        <f t="shared" si="26"/>
        <v xml:space="preserve"> = ,</v>
      </c>
      <c r="G515" s="3"/>
    </row>
    <row r="516" spans="1:7" hidden="1">
      <c r="A516" s="14" t="s">
        <v>721</v>
      </c>
      <c r="B516" s="17"/>
      <c r="E516" s="3" t="b">
        <f t="shared" si="25"/>
        <v>1</v>
      </c>
      <c r="F516" s="3" t="str">
        <f t="shared" si="26"/>
        <v xml:space="preserve"> = ,</v>
      </c>
      <c r="G516" s="3"/>
    </row>
    <row r="517" spans="1:7" hidden="1">
      <c r="A517" s="14" t="s">
        <v>467</v>
      </c>
      <c r="B517" s="17"/>
      <c r="E517" s="3" t="b">
        <f t="shared" si="25"/>
        <v>1</v>
      </c>
      <c r="F517" s="3" t="str">
        <f t="shared" si="26"/>
        <v xml:space="preserve"> = ,</v>
      </c>
      <c r="G517" s="3"/>
    </row>
    <row r="518" spans="1:7" hidden="1">
      <c r="A518" s="14" t="s">
        <v>472</v>
      </c>
      <c r="B518" s="17"/>
      <c r="E518" s="3" t="b">
        <f t="shared" si="25"/>
        <v>1</v>
      </c>
      <c r="F518" s="3" t="str">
        <f t="shared" si="26"/>
        <v xml:space="preserve"> = ,</v>
      </c>
      <c r="G518" s="3"/>
    </row>
    <row r="519" spans="1:7" hidden="1">
      <c r="A519" s="14" t="s">
        <v>477</v>
      </c>
      <c r="B519" s="17"/>
      <c r="E519" s="3" t="b">
        <f t="shared" si="25"/>
        <v>1</v>
      </c>
      <c r="F519" s="3" t="str">
        <f t="shared" si="26"/>
        <v xml:space="preserve"> = ,</v>
      </c>
      <c r="G519" s="3"/>
    </row>
    <row r="520" spans="1:7" hidden="1">
      <c r="A520" s="14" t="s">
        <v>482</v>
      </c>
      <c r="B520" s="17"/>
      <c r="E520" s="3" t="b">
        <f t="shared" si="25"/>
        <v>1</v>
      </c>
      <c r="F520" s="3" t="str">
        <f t="shared" si="26"/>
        <v xml:space="preserve"> = ,</v>
      </c>
      <c r="G520" s="3"/>
    </row>
    <row r="521" spans="1:7" hidden="1">
      <c r="A521" s="14" t="s">
        <v>487</v>
      </c>
      <c r="B521" s="17"/>
      <c r="E521" s="3" t="b">
        <f t="shared" si="25"/>
        <v>1</v>
      </c>
      <c r="F521" s="3" t="str">
        <f t="shared" si="26"/>
        <v xml:space="preserve"> = ,</v>
      </c>
      <c r="G521" s="3"/>
    </row>
    <row r="522" spans="1:7" hidden="1">
      <c r="A522" s="14" t="s">
        <v>492</v>
      </c>
      <c r="B522" s="17"/>
      <c r="E522" s="3" t="b">
        <f t="shared" si="25"/>
        <v>1</v>
      </c>
      <c r="F522" s="3" t="str">
        <f t="shared" si="26"/>
        <v xml:space="preserve"> = ,</v>
      </c>
      <c r="G522" s="3"/>
    </row>
    <row r="523" spans="1:7" hidden="1">
      <c r="A523" s="14" t="s">
        <v>350</v>
      </c>
      <c r="B523" s="17"/>
      <c r="E523" s="3" t="b">
        <f t="shared" si="25"/>
        <v>1</v>
      </c>
      <c r="F523" s="3" t="str">
        <f t="shared" si="26"/>
        <v xml:space="preserve"> = ,</v>
      </c>
      <c r="G523" s="3"/>
    </row>
    <row r="524" spans="1:7" hidden="1">
      <c r="A524" s="14" t="s">
        <v>380</v>
      </c>
      <c r="B524" s="17"/>
      <c r="E524" s="3" t="b">
        <f t="shared" si="25"/>
        <v>1</v>
      </c>
      <c r="F524" s="3" t="str">
        <f t="shared" si="26"/>
        <v xml:space="preserve"> = ,</v>
      </c>
      <c r="G524" s="3"/>
    </row>
    <row r="525" spans="1:7" hidden="1">
      <c r="A525" s="3" t="s">
        <v>734</v>
      </c>
      <c r="B525" s="11"/>
      <c r="E525" s="3" t="b">
        <f t="shared" si="25"/>
        <v>1</v>
      </c>
      <c r="F525" s="3" t="str">
        <f t="shared" si="26"/>
        <v xml:space="preserve"> = ,</v>
      </c>
      <c r="G525" s="3"/>
    </row>
    <row r="526" spans="1:7" hidden="1">
      <c r="A526" s="3" t="s">
        <v>17</v>
      </c>
      <c r="B526" s="11"/>
      <c r="E526" s="3" t="b">
        <f t="shared" si="25"/>
        <v>1</v>
      </c>
      <c r="F526" s="3" t="str">
        <f t="shared" si="26"/>
        <v xml:space="preserve"> = ,</v>
      </c>
      <c r="G526" s="3"/>
    </row>
    <row r="527" spans="1:7" hidden="1">
      <c r="A527" s="14" t="s">
        <v>434</v>
      </c>
      <c r="B527" s="17"/>
      <c r="E527" s="3" t="b">
        <f t="shared" si="25"/>
        <v>1</v>
      </c>
      <c r="F527" s="3" t="str">
        <f t="shared" si="26"/>
        <v xml:space="preserve"> = ,</v>
      </c>
      <c r="G527" s="3"/>
    </row>
    <row r="528" spans="1:7" hidden="1">
      <c r="A528" s="14" t="s">
        <v>513</v>
      </c>
      <c r="B528" s="17"/>
      <c r="E528" s="3" t="b">
        <f t="shared" si="25"/>
        <v>1</v>
      </c>
      <c r="F528" s="3" t="str">
        <f t="shared" si="26"/>
        <v xml:space="preserve"> = ,</v>
      </c>
      <c r="G528" s="3"/>
    </row>
    <row r="529" spans="1:7" hidden="1">
      <c r="A529" s="14" t="s">
        <v>533</v>
      </c>
      <c r="B529" s="17"/>
      <c r="E529" s="3" t="b">
        <f t="shared" si="25"/>
        <v>1</v>
      </c>
      <c r="F529" s="3" t="str">
        <f t="shared" si="26"/>
        <v xml:space="preserve"> = ,</v>
      </c>
      <c r="G529" s="3"/>
    </row>
    <row r="530" spans="1:7" hidden="1">
      <c r="A530" s="14" t="s">
        <v>552</v>
      </c>
      <c r="B530" s="17"/>
      <c r="E530" s="3" t="b">
        <f t="shared" si="25"/>
        <v>1</v>
      </c>
      <c r="F530" s="3" t="str">
        <f t="shared" si="26"/>
        <v xml:space="preserve"> = ,</v>
      </c>
      <c r="G530" s="3"/>
    </row>
    <row r="531" spans="1:7" hidden="1">
      <c r="A531" s="14" t="s">
        <v>578</v>
      </c>
      <c r="B531" s="17"/>
      <c r="E531" s="3" t="b">
        <f t="shared" si="25"/>
        <v>1</v>
      </c>
      <c r="F531" s="3" t="str">
        <f t="shared" si="26"/>
        <v xml:space="preserve"> = ,</v>
      </c>
      <c r="G531" s="3"/>
    </row>
    <row r="532" spans="1:7" hidden="1">
      <c r="A532" s="14" t="s">
        <v>589</v>
      </c>
      <c r="B532" s="17"/>
      <c r="E532" s="3" t="b">
        <f t="shared" si="25"/>
        <v>1</v>
      </c>
      <c r="F532" s="3" t="str">
        <f t="shared" si="26"/>
        <v xml:space="preserve"> = ,</v>
      </c>
      <c r="G532" s="3"/>
    </row>
    <row r="533" spans="1:7" hidden="1">
      <c r="A533" s="14" t="s">
        <v>726</v>
      </c>
      <c r="B533" s="17"/>
      <c r="E533" s="3" t="b">
        <f t="shared" si="25"/>
        <v>1</v>
      </c>
      <c r="F533" s="3" t="str">
        <f t="shared" si="26"/>
        <v xml:space="preserve"> = ,</v>
      </c>
      <c r="G533" s="3"/>
    </row>
    <row r="534" spans="1:7" hidden="1">
      <c r="A534" s="3" t="s">
        <v>122</v>
      </c>
      <c r="B534" s="11"/>
      <c r="E534" s="3" t="b">
        <f t="shared" si="25"/>
        <v>1</v>
      </c>
      <c r="F534" s="3" t="str">
        <f t="shared" si="26"/>
        <v xml:space="preserve"> = ,</v>
      </c>
      <c r="G534" s="3"/>
    </row>
    <row r="535" spans="1:7" hidden="1">
      <c r="A535" s="14" t="s">
        <v>454</v>
      </c>
      <c r="B535" s="17"/>
      <c r="E535" s="3" t="b">
        <f t="shared" si="25"/>
        <v>1</v>
      </c>
      <c r="F535" s="3" t="str">
        <f t="shared" si="26"/>
        <v xml:space="preserve"> = ,</v>
      </c>
      <c r="G535" s="3"/>
    </row>
    <row r="536" spans="1:7" hidden="1">
      <c r="A536" s="14" t="s">
        <v>459</v>
      </c>
      <c r="B536" s="17"/>
      <c r="E536" s="3" t="b">
        <f t="shared" si="25"/>
        <v>1</v>
      </c>
      <c r="F536" s="3" t="str">
        <f t="shared" si="26"/>
        <v xml:space="preserve"> = ,</v>
      </c>
      <c r="G536" s="3"/>
    </row>
    <row r="537" spans="1:7" hidden="1">
      <c r="A537" s="14" t="s">
        <v>464</v>
      </c>
      <c r="B537" s="17"/>
      <c r="E537" s="3" t="b">
        <f t="shared" si="25"/>
        <v>1</v>
      </c>
      <c r="F537" s="3" t="str">
        <f t="shared" si="26"/>
        <v xml:space="preserve"> = ,</v>
      </c>
      <c r="G537" s="3"/>
    </row>
    <row r="538" spans="1:7" hidden="1">
      <c r="A538" s="14" t="s">
        <v>469</v>
      </c>
      <c r="B538" s="17"/>
      <c r="E538" s="3" t="b">
        <f t="shared" si="25"/>
        <v>1</v>
      </c>
      <c r="F538" s="3" t="str">
        <f t="shared" si="26"/>
        <v xml:space="preserve"> = ,</v>
      </c>
      <c r="G538" s="3"/>
    </row>
    <row r="539" spans="1:7" hidden="1">
      <c r="A539" s="14" t="s">
        <v>474</v>
      </c>
      <c r="B539" s="17"/>
      <c r="E539" s="3" t="b">
        <f t="shared" si="25"/>
        <v>1</v>
      </c>
      <c r="F539" s="3" t="str">
        <f t="shared" si="26"/>
        <v xml:space="preserve"> = ,</v>
      </c>
      <c r="G539" s="3"/>
    </row>
    <row r="540" spans="1:7" hidden="1">
      <c r="A540" s="14" t="s">
        <v>479</v>
      </c>
      <c r="B540" s="17"/>
      <c r="E540" s="3" t="b">
        <f t="shared" si="25"/>
        <v>1</v>
      </c>
      <c r="F540" s="3" t="str">
        <f t="shared" si="26"/>
        <v xml:space="preserve"> = ,</v>
      </c>
      <c r="G540" s="3"/>
    </row>
    <row r="541" spans="1:7" hidden="1">
      <c r="A541" s="14" t="s">
        <v>484</v>
      </c>
      <c r="B541" s="17"/>
      <c r="E541" s="3" t="b">
        <f t="shared" si="25"/>
        <v>1</v>
      </c>
      <c r="F541" s="3" t="str">
        <f t="shared" si="26"/>
        <v xml:space="preserve"> = ,</v>
      </c>
      <c r="G541" s="3"/>
    </row>
    <row r="542" spans="1:7" hidden="1">
      <c r="A542" s="14" t="s">
        <v>489</v>
      </c>
      <c r="B542" s="17"/>
      <c r="E542" s="3" t="b">
        <f t="shared" si="25"/>
        <v>1</v>
      </c>
      <c r="F542" s="3" t="str">
        <f t="shared" si="26"/>
        <v xml:space="preserve"> = ,</v>
      </c>
      <c r="G542" s="3"/>
    </row>
    <row r="543" spans="1:7" hidden="1">
      <c r="A543" s="14" t="s">
        <v>494</v>
      </c>
      <c r="B543" s="17"/>
      <c r="E543" s="3" t="b">
        <f t="shared" si="25"/>
        <v>1</v>
      </c>
      <c r="F543" s="3" t="str">
        <f t="shared" si="26"/>
        <v xml:space="preserve"> = ,</v>
      </c>
      <c r="G543" s="3"/>
    </row>
    <row r="544" spans="1:7" hidden="1">
      <c r="A544" s="14" t="s">
        <v>582</v>
      </c>
      <c r="B544" s="17"/>
      <c r="E544" s="3" t="b">
        <f t="shared" si="25"/>
        <v>1</v>
      </c>
      <c r="F544" s="3" t="str">
        <f t="shared" si="26"/>
        <v xml:space="preserve"> = ,</v>
      </c>
      <c r="G544" s="3"/>
    </row>
    <row r="545" spans="1:7" hidden="1">
      <c r="A545" s="14" t="s">
        <v>579</v>
      </c>
      <c r="B545" s="17"/>
      <c r="E545" s="3" t="b">
        <f t="shared" si="25"/>
        <v>1</v>
      </c>
      <c r="F545" s="3" t="str">
        <f t="shared" si="26"/>
        <v xml:space="preserve"> = ,</v>
      </c>
      <c r="G545" s="3"/>
    </row>
    <row r="546" spans="1:7" hidden="1">
      <c r="A546" s="14" t="s">
        <v>586</v>
      </c>
      <c r="B546" s="17"/>
      <c r="E546" s="3" t="b">
        <f t="shared" si="25"/>
        <v>1</v>
      </c>
      <c r="F546" s="3" t="str">
        <f t="shared" si="26"/>
        <v xml:space="preserve"> = ,</v>
      </c>
      <c r="G546" s="3"/>
    </row>
    <row r="547" spans="1:7" hidden="1">
      <c r="A547" s="14" t="s">
        <v>581</v>
      </c>
      <c r="B547" s="17"/>
      <c r="E547" s="3" t="b">
        <f t="shared" si="25"/>
        <v>1</v>
      </c>
      <c r="F547" s="3" t="str">
        <f t="shared" si="26"/>
        <v xml:space="preserve"> = ,</v>
      </c>
      <c r="G547" s="3"/>
    </row>
    <row r="548" spans="1:7" hidden="1">
      <c r="A548" s="14" t="s">
        <v>585</v>
      </c>
      <c r="B548" s="17"/>
      <c r="E548" s="3" t="b">
        <f t="shared" si="25"/>
        <v>1</v>
      </c>
      <c r="F548" s="3" t="str">
        <f t="shared" si="26"/>
        <v xml:space="preserve"> = ,</v>
      </c>
      <c r="G548" s="3"/>
    </row>
    <row r="549" spans="1:7" hidden="1">
      <c r="A549" s="14" t="s">
        <v>580</v>
      </c>
      <c r="B549" s="17"/>
      <c r="E549" s="3" t="b">
        <f t="shared" si="25"/>
        <v>1</v>
      </c>
      <c r="F549" s="3" t="str">
        <f t="shared" si="26"/>
        <v xml:space="preserve"> = ,</v>
      </c>
      <c r="G549" s="3"/>
    </row>
    <row r="550" spans="1:7" hidden="1">
      <c r="A550" s="14" t="s">
        <v>584</v>
      </c>
      <c r="B550" s="17"/>
      <c r="E550" s="3" t="b">
        <f t="shared" ref="E550:E613" si="27">ISERROR(VLOOKUP(C549,$A$2:$A$1012,1,0))</f>
        <v>1</v>
      </c>
      <c r="F550" s="3" t="str">
        <f t="shared" si="26"/>
        <v xml:space="preserve"> = ,</v>
      </c>
      <c r="G550" s="3"/>
    </row>
    <row r="551" spans="1:7" hidden="1">
      <c r="A551" s="14" t="s">
        <v>583</v>
      </c>
      <c r="B551" s="17"/>
      <c r="E551" s="3" t="b">
        <f t="shared" si="27"/>
        <v>1</v>
      </c>
      <c r="F551" s="3" t="str">
        <f t="shared" si="26"/>
        <v xml:space="preserve"> = ,</v>
      </c>
      <c r="G551" s="3"/>
    </row>
    <row r="552" spans="1:7" hidden="1">
      <c r="A552" s="3" t="s">
        <v>119</v>
      </c>
      <c r="B552" s="11"/>
      <c r="E552" s="3" t="b">
        <f t="shared" si="27"/>
        <v>1</v>
      </c>
      <c r="F552" s="3" t="str">
        <f t="shared" si="26"/>
        <v xml:space="preserve"> = ,</v>
      </c>
      <c r="G552" s="3"/>
    </row>
    <row r="553" spans="1:7" hidden="1">
      <c r="A553" s="14" t="s">
        <v>729</v>
      </c>
      <c r="B553" s="17"/>
      <c r="E553" s="3" t="b">
        <f t="shared" si="27"/>
        <v>1</v>
      </c>
      <c r="F553" s="3" t="str">
        <f t="shared" si="26"/>
        <v xml:space="preserve"> = ,</v>
      </c>
      <c r="G553" s="3"/>
    </row>
    <row r="554" spans="1:7" hidden="1">
      <c r="A554" s="14" t="s">
        <v>518</v>
      </c>
      <c r="B554" s="17"/>
      <c r="E554" s="3" t="b">
        <f t="shared" si="27"/>
        <v>1</v>
      </c>
      <c r="F554" s="3" t="str">
        <f t="shared" si="26"/>
        <v xml:space="preserve"> = ,</v>
      </c>
      <c r="G554" s="3"/>
    </row>
    <row r="555" spans="1:7" hidden="1">
      <c r="A555" s="14" t="s">
        <v>517</v>
      </c>
      <c r="B555" s="17"/>
      <c r="E555" s="3" t="b">
        <f t="shared" si="27"/>
        <v>1</v>
      </c>
      <c r="F555" s="3" t="str">
        <f t="shared" si="26"/>
        <v xml:space="preserve"> = ,</v>
      </c>
      <c r="G555" s="3"/>
    </row>
    <row r="556" spans="1:7" hidden="1">
      <c r="A556" s="14" t="s">
        <v>527</v>
      </c>
      <c r="B556" s="17"/>
      <c r="E556" s="3" t="b">
        <f t="shared" si="27"/>
        <v>1</v>
      </c>
      <c r="F556" s="3" t="str">
        <f t="shared" si="26"/>
        <v xml:space="preserve"> = ,</v>
      </c>
      <c r="G556" s="3"/>
    </row>
    <row r="557" spans="1:7" hidden="1">
      <c r="A557" s="14" t="s">
        <v>549</v>
      </c>
      <c r="B557" s="17"/>
      <c r="E557" s="3" t="b">
        <f t="shared" si="27"/>
        <v>1</v>
      </c>
      <c r="F557" s="3" t="str">
        <f t="shared" ref="F557:F620" si="28">_xlfn.CONCAT(D557," = ",C557,",")</f>
        <v xml:space="preserve"> = ,</v>
      </c>
      <c r="G557" s="3"/>
    </row>
    <row r="558" spans="1:7" hidden="1">
      <c r="A558" s="3" t="s">
        <v>1</v>
      </c>
      <c r="B558" s="11"/>
      <c r="E558" s="3" t="b">
        <f t="shared" si="27"/>
        <v>1</v>
      </c>
      <c r="F558" s="3" t="str">
        <f t="shared" si="28"/>
        <v xml:space="preserve"> = ,</v>
      </c>
      <c r="G558" s="3"/>
    </row>
    <row r="559" spans="1:7" hidden="1">
      <c r="A559" s="14" t="s">
        <v>447</v>
      </c>
      <c r="B559" s="17"/>
      <c r="E559" s="3" t="b">
        <f t="shared" si="27"/>
        <v>1</v>
      </c>
      <c r="F559" s="3" t="str">
        <f t="shared" si="28"/>
        <v xml:space="preserve"> = ,</v>
      </c>
      <c r="G559" s="3"/>
    </row>
    <row r="560" spans="1:7" hidden="1">
      <c r="A560" s="14" t="s">
        <v>448</v>
      </c>
      <c r="B560" s="17"/>
      <c r="E560" s="3" t="b">
        <f t="shared" si="27"/>
        <v>1</v>
      </c>
      <c r="F560" s="3" t="str">
        <f t="shared" si="28"/>
        <v xml:space="preserve"> = ,</v>
      </c>
      <c r="G560" s="3"/>
    </row>
    <row r="561" spans="1:7" hidden="1">
      <c r="A561" s="14" t="s">
        <v>449</v>
      </c>
      <c r="B561" s="17"/>
      <c r="E561" s="3" t="b">
        <f t="shared" si="27"/>
        <v>1</v>
      </c>
      <c r="F561" s="3" t="str">
        <f t="shared" si="28"/>
        <v xml:space="preserve"> = ,</v>
      </c>
      <c r="G561" s="3"/>
    </row>
    <row r="562" spans="1:7" hidden="1">
      <c r="A562" s="14" t="s">
        <v>450</v>
      </c>
      <c r="B562" s="17"/>
      <c r="E562" s="3" t="b">
        <f t="shared" si="27"/>
        <v>1</v>
      </c>
      <c r="F562" s="3" t="str">
        <f t="shared" si="28"/>
        <v xml:space="preserve"> = ,</v>
      </c>
      <c r="G562" s="3"/>
    </row>
    <row r="563" spans="1:7" hidden="1">
      <c r="A563" s="14" t="s">
        <v>424</v>
      </c>
      <c r="B563" s="17"/>
      <c r="E563" s="3" t="b">
        <f t="shared" si="27"/>
        <v>1</v>
      </c>
      <c r="F563" s="3" t="str">
        <f t="shared" si="28"/>
        <v xml:space="preserve"> = ,</v>
      </c>
      <c r="G563" s="3"/>
    </row>
    <row r="564" spans="1:7" hidden="1">
      <c r="A564" s="14" t="s">
        <v>590</v>
      </c>
      <c r="B564" s="17"/>
      <c r="E564" s="3" t="b">
        <f t="shared" si="27"/>
        <v>1</v>
      </c>
      <c r="F564" s="3" t="str">
        <f t="shared" si="28"/>
        <v xml:space="preserve"> = ,</v>
      </c>
      <c r="G564" s="3"/>
    </row>
    <row r="565" spans="1:7" hidden="1">
      <c r="A565" s="14" t="s">
        <v>602</v>
      </c>
      <c r="B565" s="17"/>
      <c r="E565" s="3" t="b">
        <f t="shared" si="27"/>
        <v>1</v>
      </c>
      <c r="F565" s="3" t="str">
        <f t="shared" si="28"/>
        <v xml:space="preserve"> = ,</v>
      </c>
      <c r="G565" s="3"/>
    </row>
    <row r="566" spans="1:7" hidden="1">
      <c r="A566" s="3" t="s">
        <v>34</v>
      </c>
      <c r="B566" s="11"/>
      <c r="E566" s="3" t="b">
        <f t="shared" si="27"/>
        <v>1</v>
      </c>
      <c r="F566" s="3" t="str">
        <f t="shared" si="28"/>
        <v xml:space="preserve"> = ,</v>
      </c>
      <c r="G566" s="3"/>
    </row>
    <row r="567" spans="1:7" hidden="1">
      <c r="A567" s="14" t="s">
        <v>394</v>
      </c>
      <c r="B567" s="17"/>
      <c r="E567" s="3" t="b">
        <f t="shared" si="27"/>
        <v>1</v>
      </c>
      <c r="F567" s="3" t="str">
        <f t="shared" si="28"/>
        <v xml:space="preserve"> = ,</v>
      </c>
      <c r="G567" s="3"/>
    </row>
    <row r="568" spans="1:7" hidden="1">
      <c r="A568" s="14" t="s">
        <v>543</v>
      </c>
      <c r="B568" s="17"/>
      <c r="E568" s="3" t="b">
        <f t="shared" si="27"/>
        <v>1</v>
      </c>
      <c r="F568" s="3" t="str">
        <f t="shared" si="28"/>
        <v xml:space="preserve"> = ,</v>
      </c>
      <c r="G568" s="3"/>
    </row>
    <row r="569" spans="1:7" hidden="1">
      <c r="A569" s="14" t="s">
        <v>596</v>
      </c>
      <c r="B569" s="17"/>
      <c r="E569" s="3" t="b">
        <f t="shared" si="27"/>
        <v>1</v>
      </c>
      <c r="F569" s="3" t="str">
        <f t="shared" si="28"/>
        <v xml:space="preserve"> = ,</v>
      </c>
      <c r="G569" s="3"/>
    </row>
    <row r="570" spans="1:7" hidden="1">
      <c r="A570" s="14" t="s">
        <v>608</v>
      </c>
      <c r="B570" s="17"/>
      <c r="E570" s="3" t="b">
        <f t="shared" si="27"/>
        <v>1</v>
      </c>
      <c r="F570" s="3" t="str">
        <f t="shared" si="28"/>
        <v xml:space="preserve"> = ,</v>
      </c>
      <c r="G570" s="3"/>
    </row>
    <row r="571" spans="1:7" hidden="1">
      <c r="A571" s="3" t="s">
        <v>9</v>
      </c>
      <c r="B571" s="11"/>
      <c r="E571" s="3" t="b">
        <f t="shared" si="27"/>
        <v>1</v>
      </c>
      <c r="F571" s="3" t="str">
        <f t="shared" si="28"/>
        <v xml:space="preserve"> = ,</v>
      </c>
      <c r="G571" s="3"/>
    </row>
    <row r="572" spans="1:7" hidden="1">
      <c r="A572" s="14" t="s">
        <v>595</v>
      </c>
      <c r="B572" s="17"/>
      <c r="E572" s="3" t="b">
        <f t="shared" si="27"/>
        <v>1</v>
      </c>
      <c r="F572" s="3" t="str">
        <f t="shared" si="28"/>
        <v xml:space="preserve"> = ,</v>
      </c>
      <c r="G572" s="3"/>
    </row>
    <row r="573" spans="1:7" hidden="1">
      <c r="A573" s="14" t="s">
        <v>607</v>
      </c>
      <c r="B573" s="17"/>
      <c r="E573" s="3" t="b">
        <f t="shared" si="27"/>
        <v>1</v>
      </c>
      <c r="F573" s="3" t="str">
        <f t="shared" si="28"/>
        <v xml:space="preserve"> = ,</v>
      </c>
      <c r="G573" s="3"/>
    </row>
    <row r="574" spans="1:7" hidden="1">
      <c r="A574" s="3" t="s">
        <v>6</v>
      </c>
      <c r="B574" s="11"/>
      <c r="E574" s="3" t="b">
        <f t="shared" si="27"/>
        <v>1</v>
      </c>
      <c r="F574" s="3" t="str">
        <f t="shared" si="28"/>
        <v xml:space="preserve"> = ,</v>
      </c>
      <c r="G574" s="3"/>
    </row>
    <row r="575" spans="1:7" hidden="1">
      <c r="A575" s="14" t="s">
        <v>334</v>
      </c>
      <c r="B575" s="17"/>
      <c r="E575" s="3" t="b">
        <f t="shared" si="27"/>
        <v>1</v>
      </c>
      <c r="F575" s="3" t="str">
        <f t="shared" si="28"/>
        <v xml:space="preserve"> = ,</v>
      </c>
      <c r="G575" s="3"/>
    </row>
    <row r="576" spans="1:7" hidden="1">
      <c r="A576" s="14" t="s">
        <v>364</v>
      </c>
      <c r="B576" s="17"/>
      <c r="E576" s="3" t="b">
        <f t="shared" si="27"/>
        <v>1</v>
      </c>
      <c r="F576" s="3" t="str">
        <f t="shared" si="28"/>
        <v xml:space="preserve"> = ,</v>
      </c>
      <c r="G576" s="3"/>
    </row>
    <row r="577" spans="1:7" hidden="1">
      <c r="A577" s="14" t="s">
        <v>572</v>
      </c>
      <c r="B577" s="17"/>
      <c r="E577" s="3" t="b">
        <f t="shared" si="27"/>
        <v>1</v>
      </c>
      <c r="F577" s="3" t="str">
        <f t="shared" si="28"/>
        <v xml:space="preserve"> = ,</v>
      </c>
      <c r="G577" s="3"/>
    </row>
    <row r="578" spans="1:7" hidden="1">
      <c r="A578" s="14" t="s">
        <v>421</v>
      </c>
      <c r="B578" s="17"/>
      <c r="E578" s="3" t="b">
        <f t="shared" si="27"/>
        <v>1</v>
      </c>
      <c r="F578" s="3" t="str">
        <f t="shared" si="28"/>
        <v xml:space="preserve"> = ,</v>
      </c>
      <c r="G578" s="3"/>
    </row>
    <row r="579" spans="1:7" hidden="1">
      <c r="A579" s="14" t="s">
        <v>446</v>
      </c>
      <c r="B579" s="17"/>
      <c r="E579" s="3" t="b">
        <f t="shared" si="27"/>
        <v>1</v>
      </c>
      <c r="F579" s="3" t="str">
        <f t="shared" si="28"/>
        <v xml:space="preserve"> = ,</v>
      </c>
      <c r="G579" s="3"/>
    </row>
    <row r="580" spans="1:7" hidden="1">
      <c r="A580" s="14" t="s">
        <v>444</v>
      </c>
      <c r="B580" s="17"/>
      <c r="E580" s="3" t="b">
        <f t="shared" si="27"/>
        <v>1</v>
      </c>
      <c r="F580" s="3" t="str">
        <f t="shared" si="28"/>
        <v xml:space="preserve"> = ,</v>
      </c>
      <c r="G580" s="3"/>
    </row>
    <row r="581" spans="1:7" hidden="1">
      <c r="A581" s="14" t="s">
        <v>445</v>
      </c>
      <c r="B581" s="17"/>
      <c r="E581" s="3" t="b">
        <f t="shared" si="27"/>
        <v>1</v>
      </c>
      <c r="F581" s="3" t="str">
        <f t="shared" si="28"/>
        <v xml:space="preserve"> = ,</v>
      </c>
      <c r="G581" s="3"/>
    </row>
    <row r="582" spans="1:7" hidden="1">
      <c r="A582" s="14" t="s">
        <v>625</v>
      </c>
      <c r="B582" s="17"/>
      <c r="E582" s="3" t="b">
        <f t="shared" si="27"/>
        <v>1</v>
      </c>
      <c r="F582" s="3" t="str">
        <f t="shared" si="28"/>
        <v xml:space="preserve"> = ,</v>
      </c>
      <c r="G582" s="3"/>
    </row>
    <row r="583" spans="1:7" hidden="1">
      <c r="A583" s="14" t="s">
        <v>681</v>
      </c>
      <c r="B583" s="17"/>
      <c r="E583" s="3" t="b">
        <f t="shared" si="27"/>
        <v>1</v>
      </c>
      <c r="F583" s="3" t="str">
        <f t="shared" si="28"/>
        <v xml:space="preserve"> = ,</v>
      </c>
      <c r="G583" s="3"/>
    </row>
    <row r="584" spans="1:7" hidden="1">
      <c r="A584" s="14" t="s">
        <v>632</v>
      </c>
      <c r="B584" s="17"/>
      <c r="E584" s="3" t="b">
        <f t="shared" si="27"/>
        <v>1</v>
      </c>
      <c r="F584" s="3" t="str">
        <f t="shared" si="28"/>
        <v xml:space="preserve"> = ,</v>
      </c>
      <c r="G584" s="3"/>
    </row>
    <row r="585" spans="1:7" hidden="1">
      <c r="A585" s="14" t="s">
        <v>451</v>
      </c>
      <c r="B585" s="17"/>
      <c r="E585" s="3" t="b">
        <f t="shared" si="27"/>
        <v>1</v>
      </c>
      <c r="F585" s="3" t="str">
        <f t="shared" si="28"/>
        <v xml:space="preserve"> = ,</v>
      </c>
      <c r="G585" s="3"/>
    </row>
    <row r="586" spans="1:7" hidden="1">
      <c r="A586" s="14" t="s">
        <v>508</v>
      </c>
      <c r="B586" s="17"/>
      <c r="E586" s="3" t="b">
        <f t="shared" si="27"/>
        <v>1</v>
      </c>
      <c r="F586" s="3" t="str">
        <f t="shared" si="28"/>
        <v xml:space="preserve"> = ,</v>
      </c>
      <c r="G586" s="3"/>
    </row>
    <row r="587" spans="1:7" hidden="1">
      <c r="A587" s="14" t="s">
        <v>335</v>
      </c>
      <c r="B587" s="17"/>
      <c r="E587" s="3" t="b">
        <f t="shared" si="27"/>
        <v>1</v>
      </c>
      <c r="F587" s="3" t="str">
        <f t="shared" si="28"/>
        <v xml:space="preserve"> = ,</v>
      </c>
      <c r="G587" s="3"/>
    </row>
    <row r="588" spans="1:7" hidden="1">
      <c r="A588" s="14" t="s">
        <v>365</v>
      </c>
      <c r="B588" s="17"/>
      <c r="E588" s="3" t="b">
        <f t="shared" si="27"/>
        <v>1</v>
      </c>
      <c r="F588" s="3" t="str">
        <f t="shared" si="28"/>
        <v xml:space="preserve"> = ,</v>
      </c>
      <c r="G588" s="3"/>
    </row>
    <row r="589" spans="1:7" hidden="1">
      <c r="A589" s="14" t="s">
        <v>336</v>
      </c>
      <c r="B589" s="17"/>
      <c r="E589" s="3" t="b">
        <f t="shared" si="27"/>
        <v>1</v>
      </c>
      <c r="F589" s="3" t="str">
        <f t="shared" si="28"/>
        <v xml:space="preserve"> = ,</v>
      </c>
      <c r="G589" s="3"/>
    </row>
    <row r="590" spans="1:7" hidden="1">
      <c r="A590" s="14" t="s">
        <v>366</v>
      </c>
      <c r="B590" s="17"/>
      <c r="E590" s="3" t="b">
        <f t="shared" si="27"/>
        <v>1</v>
      </c>
      <c r="F590" s="3" t="str">
        <f t="shared" si="28"/>
        <v xml:space="preserve"> = ,</v>
      </c>
      <c r="G590" s="3"/>
    </row>
    <row r="591" spans="1:7" hidden="1">
      <c r="A591" s="14" t="s">
        <v>592</v>
      </c>
      <c r="B591" s="17"/>
      <c r="E591" s="3" t="b">
        <f t="shared" si="27"/>
        <v>1</v>
      </c>
      <c r="F591" s="3" t="str">
        <f t="shared" si="28"/>
        <v xml:space="preserve"> = ,</v>
      </c>
      <c r="G591" s="3"/>
    </row>
    <row r="592" spans="1:7" hidden="1">
      <c r="A592" s="14" t="s">
        <v>604</v>
      </c>
      <c r="B592" s="17"/>
      <c r="E592" s="3" t="b">
        <f t="shared" si="27"/>
        <v>1</v>
      </c>
      <c r="F592" s="3" t="str">
        <f t="shared" si="28"/>
        <v xml:space="preserve"> = ,</v>
      </c>
      <c r="G592" s="3"/>
    </row>
    <row r="593" spans="1:7" hidden="1">
      <c r="A593" s="3" t="s">
        <v>35</v>
      </c>
      <c r="B593" s="11"/>
      <c r="E593" s="3" t="b">
        <f t="shared" si="27"/>
        <v>1</v>
      </c>
      <c r="F593" s="3" t="str">
        <f t="shared" si="28"/>
        <v xml:space="preserve"> = ,</v>
      </c>
      <c r="G593" s="3"/>
    </row>
    <row r="594" spans="1:7" hidden="1">
      <c r="A594" s="14" t="s">
        <v>529</v>
      </c>
      <c r="B594" s="17"/>
      <c r="E594" s="3" t="b">
        <f t="shared" si="27"/>
        <v>1</v>
      </c>
      <c r="F594" s="3" t="str">
        <f t="shared" si="28"/>
        <v xml:space="preserve"> = ,</v>
      </c>
      <c r="G594" s="3"/>
    </row>
    <row r="595" spans="1:7" hidden="1">
      <c r="A595" s="14" t="s">
        <v>631</v>
      </c>
      <c r="B595" s="17"/>
      <c r="E595" s="3" t="b">
        <f t="shared" si="27"/>
        <v>1</v>
      </c>
      <c r="F595" s="3" t="str">
        <f t="shared" si="28"/>
        <v xml:space="preserve"> = ,</v>
      </c>
      <c r="G595" s="3"/>
    </row>
    <row r="596" spans="1:7" hidden="1">
      <c r="A596" s="14" t="s">
        <v>687</v>
      </c>
      <c r="B596" s="17"/>
      <c r="E596" s="3" t="b">
        <f t="shared" si="27"/>
        <v>1</v>
      </c>
      <c r="F596" s="3" t="str">
        <f t="shared" si="28"/>
        <v xml:space="preserve"> = ,</v>
      </c>
      <c r="G596" s="3"/>
    </row>
    <row r="597" spans="1:7" hidden="1">
      <c r="A597" s="14" t="s">
        <v>429</v>
      </c>
      <c r="B597" s="17"/>
      <c r="E597" s="3" t="b">
        <f t="shared" si="27"/>
        <v>1</v>
      </c>
      <c r="F597" s="3" t="str">
        <f t="shared" si="28"/>
        <v xml:space="preserve"> = ,</v>
      </c>
      <c r="G597" s="3"/>
    </row>
    <row r="598" spans="1:7" hidden="1">
      <c r="A598" s="14" t="s">
        <v>337</v>
      </c>
      <c r="B598" s="17"/>
      <c r="E598" s="3" t="b">
        <f t="shared" si="27"/>
        <v>1</v>
      </c>
      <c r="F598" s="3" t="str">
        <f t="shared" si="28"/>
        <v xml:space="preserve"> = ,</v>
      </c>
      <c r="G598" s="3"/>
    </row>
    <row r="599" spans="1:7" hidden="1">
      <c r="A599" s="14" t="s">
        <v>741</v>
      </c>
      <c r="B599" s="17"/>
      <c r="E599" s="3" t="b">
        <f t="shared" si="27"/>
        <v>1</v>
      </c>
      <c r="F599" s="3" t="str">
        <f t="shared" si="28"/>
        <v xml:space="preserve"> = ,</v>
      </c>
      <c r="G599" s="3"/>
    </row>
    <row r="600" spans="1:7" hidden="1">
      <c r="A600" s="14" t="s">
        <v>594</v>
      </c>
      <c r="B600" s="17"/>
      <c r="E600" s="3" t="b">
        <f t="shared" si="27"/>
        <v>1</v>
      </c>
      <c r="F600" s="3" t="str">
        <f t="shared" si="28"/>
        <v xml:space="preserve"> = ,</v>
      </c>
      <c r="G600" s="3"/>
    </row>
    <row r="601" spans="1:7" hidden="1">
      <c r="A601" s="14" t="s">
        <v>606</v>
      </c>
      <c r="B601" s="17"/>
      <c r="E601" s="3" t="b">
        <f t="shared" si="27"/>
        <v>1</v>
      </c>
      <c r="F601" s="3" t="str">
        <f t="shared" si="28"/>
        <v xml:space="preserve"> = ,</v>
      </c>
      <c r="G601" s="3"/>
    </row>
    <row r="602" spans="1:7" hidden="1">
      <c r="A602" s="3" t="s">
        <v>5</v>
      </c>
      <c r="B602" s="11"/>
      <c r="E602" s="3" t="b">
        <f t="shared" si="27"/>
        <v>1</v>
      </c>
      <c r="F602" s="3" t="str">
        <f t="shared" si="28"/>
        <v xml:space="preserve"> = ,</v>
      </c>
      <c r="G602" s="3"/>
    </row>
    <row r="603" spans="1:7" hidden="1">
      <c r="A603" s="3" t="s">
        <v>139</v>
      </c>
      <c r="B603" s="11"/>
      <c r="E603" s="3" t="b">
        <f t="shared" si="27"/>
        <v>1</v>
      </c>
      <c r="F603" s="3" t="str">
        <f t="shared" si="28"/>
        <v xml:space="preserve"> = ,</v>
      </c>
      <c r="G603" s="3"/>
    </row>
    <row r="604" spans="1:7" hidden="1">
      <c r="A604" s="14" t="s">
        <v>510</v>
      </c>
      <c r="B604" s="17"/>
      <c r="E604" s="3" t="b">
        <f t="shared" si="27"/>
        <v>1</v>
      </c>
      <c r="F604" s="3" t="str">
        <f t="shared" si="28"/>
        <v xml:space="preserve"> = ,</v>
      </c>
      <c r="G604" s="3"/>
    </row>
    <row r="605" spans="1:7" hidden="1">
      <c r="A605" s="14" t="s">
        <v>338</v>
      </c>
      <c r="B605" s="17"/>
      <c r="E605" s="3" t="b">
        <f t="shared" si="27"/>
        <v>1</v>
      </c>
      <c r="F605" s="3" t="str">
        <f t="shared" si="28"/>
        <v xml:space="preserve"> = ,</v>
      </c>
      <c r="G605" s="3"/>
    </row>
    <row r="606" spans="1:7" hidden="1">
      <c r="A606" s="14" t="s">
        <v>367</v>
      </c>
      <c r="B606" s="17"/>
      <c r="E606" s="3" t="b">
        <f t="shared" si="27"/>
        <v>1</v>
      </c>
      <c r="F606" s="3" t="str">
        <f t="shared" si="28"/>
        <v xml:space="preserve"> = ,</v>
      </c>
      <c r="G606" s="3"/>
    </row>
    <row r="607" spans="1:7" hidden="1">
      <c r="A607" s="14" t="s">
        <v>528</v>
      </c>
      <c r="B607" s="17"/>
      <c r="E607" s="3" t="b">
        <f t="shared" si="27"/>
        <v>1</v>
      </c>
      <c r="F607" s="3" t="str">
        <f t="shared" si="28"/>
        <v xml:space="preserve"> = ,</v>
      </c>
      <c r="G607" s="3"/>
    </row>
    <row r="608" spans="1:7" hidden="1">
      <c r="A608" s="14" t="s">
        <v>339</v>
      </c>
      <c r="B608" s="17"/>
      <c r="E608" s="3" t="b">
        <f t="shared" si="27"/>
        <v>1</v>
      </c>
      <c r="F608" s="3" t="str">
        <f t="shared" si="28"/>
        <v xml:space="preserve"> = ,</v>
      </c>
      <c r="G608" s="3"/>
    </row>
    <row r="609" spans="1:7" hidden="1">
      <c r="A609" s="14" t="s">
        <v>368</v>
      </c>
      <c r="B609" s="17"/>
      <c r="E609" s="3" t="b">
        <f t="shared" si="27"/>
        <v>1</v>
      </c>
      <c r="F609" s="3" t="str">
        <f t="shared" si="28"/>
        <v xml:space="preserve"> = ,</v>
      </c>
      <c r="G609" s="3"/>
    </row>
    <row r="610" spans="1:7" hidden="1">
      <c r="A610" s="14" t="s">
        <v>541</v>
      </c>
      <c r="B610" s="17"/>
      <c r="E610" s="3" t="b">
        <f t="shared" si="27"/>
        <v>1</v>
      </c>
      <c r="F610" s="3" t="str">
        <f t="shared" si="28"/>
        <v xml:space="preserve"> = ,</v>
      </c>
      <c r="G610" s="3"/>
    </row>
    <row r="611" spans="1:7" hidden="1">
      <c r="A611" s="3" t="s">
        <v>731</v>
      </c>
      <c r="B611" s="11"/>
      <c r="E611" s="3" t="b">
        <f t="shared" si="27"/>
        <v>1</v>
      </c>
      <c r="F611" s="3" t="str">
        <f t="shared" si="28"/>
        <v xml:space="preserve"> = ,</v>
      </c>
      <c r="G611" s="3"/>
    </row>
    <row r="612" spans="1:7" hidden="1">
      <c r="A612" s="14" t="s">
        <v>415</v>
      </c>
      <c r="B612" s="17"/>
      <c r="E612" s="3" t="b">
        <f t="shared" si="27"/>
        <v>1</v>
      </c>
      <c r="F612" s="3" t="str">
        <f t="shared" si="28"/>
        <v xml:space="preserve"> = ,</v>
      </c>
      <c r="G612" s="3"/>
    </row>
    <row r="613" spans="1:7" hidden="1">
      <c r="A613" s="14" t="s">
        <v>542</v>
      </c>
      <c r="B613" s="17"/>
      <c r="E613" s="3" t="b">
        <f t="shared" si="27"/>
        <v>1</v>
      </c>
      <c r="F613" s="3" t="str">
        <f t="shared" si="28"/>
        <v xml:space="preserve"> = ,</v>
      </c>
      <c r="G613" s="3"/>
    </row>
    <row r="614" spans="1:7" hidden="1">
      <c r="A614" s="14" t="s">
        <v>538</v>
      </c>
      <c r="B614" s="17"/>
      <c r="E614" s="3" t="b">
        <f t="shared" ref="E614:E677" si="29">ISERROR(VLOOKUP(C613,$A$2:$A$1012,1,0))</f>
        <v>1</v>
      </c>
      <c r="F614" s="3" t="str">
        <f t="shared" si="28"/>
        <v xml:space="preserve"> = ,</v>
      </c>
      <c r="G614" s="3"/>
    </row>
    <row r="615" spans="1:7" hidden="1">
      <c r="A615" s="14" t="s">
        <v>403</v>
      </c>
      <c r="B615" s="17"/>
      <c r="E615" s="3" t="b">
        <f t="shared" si="29"/>
        <v>1</v>
      </c>
      <c r="F615" s="3" t="str">
        <f t="shared" si="28"/>
        <v xml:space="preserve"> = ,</v>
      </c>
      <c r="G615" s="3"/>
    </row>
    <row r="616" spans="1:7" hidden="1">
      <c r="A616" s="14" t="s">
        <v>402</v>
      </c>
      <c r="B616" s="17"/>
      <c r="E616" s="3" t="b">
        <f t="shared" si="29"/>
        <v>1</v>
      </c>
      <c r="F616" s="3" t="str">
        <f t="shared" si="28"/>
        <v xml:space="preserve"> = ,</v>
      </c>
      <c r="G616" s="3"/>
    </row>
    <row r="617" spans="1:7" hidden="1">
      <c r="A617" s="14" t="s">
        <v>724</v>
      </c>
      <c r="B617" s="17"/>
      <c r="E617" s="3" t="b">
        <f t="shared" si="29"/>
        <v>1</v>
      </c>
      <c r="F617" s="3" t="str">
        <f t="shared" si="28"/>
        <v xml:space="preserve"> = ,</v>
      </c>
      <c r="G617" s="3"/>
    </row>
    <row r="618" spans="1:7" hidden="1">
      <c r="A618" s="14" t="s">
        <v>563</v>
      </c>
      <c r="B618" s="17"/>
      <c r="E618" s="3" t="b">
        <f t="shared" si="29"/>
        <v>1</v>
      </c>
      <c r="F618" s="3" t="str">
        <f t="shared" si="28"/>
        <v xml:space="preserve"> = ,</v>
      </c>
      <c r="G618" s="3"/>
    </row>
    <row r="619" spans="1:7" hidden="1">
      <c r="A619" s="14" t="s">
        <v>560</v>
      </c>
      <c r="B619" s="17"/>
      <c r="E619" s="3" t="b">
        <f t="shared" si="29"/>
        <v>1</v>
      </c>
      <c r="F619" s="3" t="str">
        <f t="shared" si="28"/>
        <v xml:space="preserve"> = ,</v>
      </c>
      <c r="G619" s="3"/>
    </row>
    <row r="620" spans="1:7" hidden="1">
      <c r="A620" s="14" t="s">
        <v>727</v>
      </c>
      <c r="B620" s="17"/>
      <c r="E620" s="3" t="b">
        <f t="shared" si="29"/>
        <v>1</v>
      </c>
      <c r="F620" s="3" t="str">
        <f t="shared" si="28"/>
        <v xml:space="preserve"> = ,</v>
      </c>
      <c r="G620" s="3"/>
    </row>
    <row r="621" spans="1:7" hidden="1">
      <c r="A621" s="14" t="s">
        <v>388</v>
      </c>
      <c r="B621" s="17"/>
      <c r="E621" s="3" t="b">
        <f t="shared" si="29"/>
        <v>1</v>
      </c>
      <c r="F621" s="3" t="str">
        <f t="shared" ref="F621:F684" si="30">_xlfn.CONCAT(D621," = ",C621,",")</f>
        <v xml:space="preserve"> = ,</v>
      </c>
      <c r="G621" s="3"/>
    </row>
    <row r="622" spans="1:7" hidden="1">
      <c r="A622" s="14" t="s">
        <v>432</v>
      </c>
      <c r="B622" s="17"/>
      <c r="E622" s="3" t="b">
        <f t="shared" si="29"/>
        <v>1</v>
      </c>
      <c r="F622" s="3" t="str">
        <f t="shared" si="30"/>
        <v xml:space="preserve"> = ,</v>
      </c>
      <c r="G622" s="3"/>
    </row>
    <row r="623" spans="1:7" hidden="1">
      <c r="A623" s="14" t="s">
        <v>511</v>
      </c>
      <c r="B623" s="17"/>
      <c r="E623" s="3" t="b">
        <f t="shared" si="29"/>
        <v>1</v>
      </c>
      <c r="F623" s="3" t="str">
        <f t="shared" si="30"/>
        <v xml:space="preserve"> = ,</v>
      </c>
      <c r="G623" s="3"/>
    </row>
    <row r="624" spans="1:7" hidden="1">
      <c r="A624" s="14" t="s">
        <v>530</v>
      </c>
      <c r="B624" s="17"/>
      <c r="E624" s="3" t="b">
        <f t="shared" si="29"/>
        <v>1</v>
      </c>
      <c r="F624" s="3" t="str">
        <f t="shared" si="30"/>
        <v xml:space="preserve"> = ,</v>
      </c>
      <c r="G624" s="3"/>
    </row>
    <row r="625" spans="1:7" hidden="1">
      <c r="A625" s="14" t="s">
        <v>550</v>
      </c>
      <c r="B625" s="17"/>
      <c r="E625" s="3" t="b">
        <f t="shared" si="29"/>
        <v>1</v>
      </c>
      <c r="F625" s="3" t="str">
        <f t="shared" si="30"/>
        <v xml:space="preserve"> = ,</v>
      </c>
      <c r="G625" s="3"/>
    </row>
    <row r="626" spans="1:7" hidden="1">
      <c r="A626" s="14" t="s">
        <v>587</v>
      </c>
      <c r="B626" s="17"/>
      <c r="E626" s="3" t="b">
        <f t="shared" si="29"/>
        <v>1</v>
      </c>
      <c r="F626" s="3" t="str">
        <f t="shared" si="30"/>
        <v xml:space="preserve"> = ,</v>
      </c>
      <c r="G626" s="3"/>
    </row>
    <row r="627" spans="1:7" hidden="1">
      <c r="A627" s="14" t="s">
        <v>618</v>
      </c>
      <c r="B627" s="17"/>
      <c r="E627" s="3" t="b">
        <f t="shared" si="29"/>
        <v>1</v>
      </c>
      <c r="F627" s="3" t="str">
        <f t="shared" si="30"/>
        <v xml:space="preserve"> = ,</v>
      </c>
      <c r="G627" s="3"/>
    </row>
    <row r="628" spans="1:7" hidden="1">
      <c r="A628" s="14" t="s">
        <v>633</v>
      </c>
      <c r="B628" s="17"/>
      <c r="E628" s="3" t="b">
        <f t="shared" si="29"/>
        <v>1</v>
      </c>
      <c r="F628" s="3" t="str">
        <f t="shared" si="30"/>
        <v xml:space="preserve"> = ,</v>
      </c>
      <c r="G628" s="3"/>
    </row>
    <row r="629" spans="1:7" hidden="1">
      <c r="A629" s="14" t="s">
        <v>674</v>
      </c>
      <c r="B629" s="17"/>
      <c r="E629" s="3" t="b">
        <f t="shared" si="29"/>
        <v>1</v>
      </c>
      <c r="F629" s="3" t="str">
        <f t="shared" si="30"/>
        <v xml:space="preserve"> = ,</v>
      </c>
      <c r="G629" s="3"/>
    </row>
    <row r="630" spans="1:7" hidden="1">
      <c r="A630" s="14" t="s">
        <v>688</v>
      </c>
      <c r="B630" s="17"/>
      <c r="E630" s="3" t="b">
        <f t="shared" si="29"/>
        <v>1</v>
      </c>
      <c r="F630" s="3" t="str">
        <f t="shared" si="30"/>
        <v xml:space="preserve"> = ,</v>
      </c>
      <c r="G630" s="3"/>
    </row>
    <row r="631" spans="1:7" hidden="1">
      <c r="A631" s="14" t="s">
        <v>559</v>
      </c>
      <c r="B631" s="17"/>
      <c r="E631" s="3" t="b">
        <f t="shared" si="29"/>
        <v>1</v>
      </c>
      <c r="F631" s="3" t="str">
        <f t="shared" si="30"/>
        <v xml:space="preserve"> = ,</v>
      </c>
      <c r="G631" s="3"/>
    </row>
    <row r="632" spans="1:7" hidden="1">
      <c r="A632" s="14" t="s">
        <v>600</v>
      </c>
      <c r="B632" s="17"/>
      <c r="E632" s="3" t="b">
        <f t="shared" si="29"/>
        <v>1</v>
      </c>
      <c r="F632" s="3" t="str">
        <f t="shared" si="30"/>
        <v xml:space="preserve"> = ,</v>
      </c>
      <c r="G632" s="3"/>
    </row>
    <row r="633" spans="1:7" hidden="1">
      <c r="A633" s="14" t="s">
        <v>612</v>
      </c>
      <c r="B633" s="17"/>
      <c r="E633" s="3" t="b">
        <f t="shared" si="29"/>
        <v>1</v>
      </c>
      <c r="F633" s="3" t="str">
        <f t="shared" si="30"/>
        <v xml:space="preserve"> = ,</v>
      </c>
      <c r="G633" s="3"/>
    </row>
    <row r="634" spans="1:7" hidden="1">
      <c r="A634" s="3" t="s">
        <v>12</v>
      </c>
      <c r="B634" s="11"/>
      <c r="E634" s="3" t="b">
        <f t="shared" si="29"/>
        <v>1</v>
      </c>
      <c r="F634" s="3" t="str">
        <f t="shared" si="30"/>
        <v xml:space="preserve"> = ,</v>
      </c>
      <c r="G634" s="3"/>
    </row>
    <row r="635" spans="1:7" hidden="1">
      <c r="A635" s="14" t="s">
        <v>599</v>
      </c>
      <c r="B635" s="17"/>
      <c r="E635" s="3" t="b">
        <f t="shared" si="29"/>
        <v>1</v>
      </c>
      <c r="F635" s="3" t="str">
        <f t="shared" si="30"/>
        <v xml:space="preserve"> = ,</v>
      </c>
      <c r="G635" s="3"/>
    </row>
    <row r="636" spans="1:7" hidden="1">
      <c r="A636" s="14" t="s">
        <v>611</v>
      </c>
      <c r="B636" s="17"/>
      <c r="E636" s="3" t="b">
        <f t="shared" si="29"/>
        <v>1</v>
      </c>
      <c r="F636" s="3" t="str">
        <f t="shared" si="30"/>
        <v xml:space="preserve"> = ,</v>
      </c>
      <c r="G636" s="3"/>
    </row>
    <row r="637" spans="1:7" hidden="1">
      <c r="A637" s="3" t="s">
        <v>738</v>
      </c>
      <c r="B637" s="11"/>
      <c r="E637" s="3" t="b">
        <f t="shared" si="29"/>
        <v>1</v>
      </c>
      <c r="F637" s="3" t="str">
        <f t="shared" si="30"/>
        <v xml:space="preserve"> = ,</v>
      </c>
      <c r="G637" s="3"/>
    </row>
    <row r="638" spans="1:7" hidden="1">
      <c r="A638" s="14" t="s">
        <v>405</v>
      </c>
      <c r="B638" s="17"/>
      <c r="E638" s="3" t="b">
        <f t="shared" si="29"/>
        <v>1</v>
      </c>
      <c r="F638" s="3" t="str">
        <f t="shared" si="30"/>
        <v xml:space="preserve"> = ,</v>
      </c>
      <c r="G638" s="3"/>
    </row>
    <row r="639" spans="1:7" hidden="1">
      <c r="A639" s="14" t="s">
        <v>340</v>
      </c>
      <c r="B639" s="17"/>
      <c r="E639" s="3" t="b">
        <f t="shared" si="29"/>
        <v>1</v>
      </c>
      <c r="F639" s="3" t="str">
        <f t="shared" si="30"/>
        <v xml:space="preserve"> = ,</v>
      </c>
      <c r="G639" s="3"/>
    </row>
    <row r="640" spans="1:7" hidden="1">
      <c r="A640" s="14" t="s">
        <v>369</v>
      </c>
      <c r="B640" s="17"/>
      <c r="E640" s="3" t="b">
        <f t="shared" si="29"/>
        <v>1</v>
      </c>
      <c r="F640" s="3" t="str">
        <f t="shared" si="30"/>
        <v xml:space="preserve"> = ,</v>
      </c>
      <c r="G640" s="3"/>
    </row>
    <row r="641" spans="1:7" hidden="1">
      <c r="A641" s="14" t="s">
        <v>524</v>
      </c>
      <c r="B641" s="17"/>
      <c r="E641" s="3" t="b">
        <f t="shared" si="29"/>
        <v>1</v>
      </c>
      <c r="F641" s="3" t="str">
        <f t="shared" si="30"/>
        <v xml:space="preserve"> = ,</v>
      </c>
      <c r="G641" s="3"/>
    </row>
    <row r="642" spans="1:7" hidden="1">
      <c r="A642" s="14" t="s">
        <v>531</v>
      </c>
      <c r="B642" s="17"/>
      <c r="E642" s="3" t="b">
        <f t="shared" si="29"/>
        <v>1</v>
      </c>
      <c r="F642" s="3" t="str">
        <f t="shared" si="30"/>
        <v xml:space="preserve"> = ,</v>
      </c>
      <c r="G642" s="3"/>
    </row>
    <row r="643" spans="1:7" hidden="1">
      <c r="A643" s="14" t="s">
        <v>622</v>
      </c>
      <c r="B643" s="17"/>
      <c r="E643" s="3" t="b">
        <f t="shared" si="29"/>
        <v>1</v>
      </c>
      <c r="F643" s="3" t="str">
        <f t="shared" si="30"/>
        <v xml:space="preserve"> = ,</v>
      </c>
      <c r="G643" s="3"/>
    </row>
    <row r="644" spans="1:7" hidden="1">
      <c r="A644" s="14" t="s">
        <v>637</v>
      </c>
      <c r="B644" s="17"/>
      <c r="E644" s="3" t="b">
        <f t="shared" si="29"/>
        <v>1</v>
      </c>
      <c r="F644" s="3" t="str">
        <f t="shared" si="30"/>
        <v xml:space="preserve"> = ,</v>
      </c>
      <c r="G644" s="3"/>
    </row>
    <row r="645" spans="1:7" hidden="1">
      <c r="A645" s="14" t="s">
        <v>695</v>
      </c>
      <c r="B645" s="17"/>
      <c r="E645" s="3" t="b">
        <f t="shared" si="29"/>
        <v>1</v>
      </c>
      <c r="F645" s="3" t="str">
        <f t="shared" si="30"/>
        <v xml:space="preserve"> = ,</v>
      </c>
      <c r="G645" s="3"/>
    </row>
    <row r="646" spans="1:7" hidden="1">
      <c r="A646" s="14" t="s">
        <v>699</v>
      </c>
      <c r="B646" s="17"/>
      <c r="E646" s="3" t="b">
        <f t="shared" si="29"/>
        <v>1</v>
      </c>
      <c r="F646" s="3" t="str">
        <f t="shared" si="30"/>
        <v xml:space="preserve"> = ,</v>
      </c>
      <c r="G646" s="3"/>
    </row>
    <row r="647" spans="1:7" hidden="1">
      <c r="A647" s="14" t="s">
        <v>704</v>
      </c>
      <c r="B647" s="17"/>
      <c r="E647" s="3" t="b">
        <f t="shared" si="29"/>
        <v>1</v>
      </c>
      <c r="F647" s="3" t="str">
        <f t="shared" si="30"/>
        <v xml:space="preserve"> = ,</v>
      </c>
      <c r="G647" s="3"/>
    </row>
    <row r="648" spans="1:7" hidden="1">
      <c r="A648" s="14" t="s">
        <v>709</v>
      </c>
      <c r="B648" s="17"/>
      <c r="E648" s="3" t="b">
        <f t="shared" si="29"/>
        <v>1</v>
      </c>
      <c r="F648" s="3" t="str">
        <f t="shared" si="30"/>
        <v xml:space="preserve"> = ,</v>
      </c>
      <c r="G648" s="3"/>
    </row>
    <row r="649" spans="1:7" hidden="1">
      <c r="A649" s="14" t="s">
        <v>714</v>
      </c>
      <c r="B649" s="17"/>
      <c r="E649" s="3" t="b">
        <f t="shared" si="29"/>
        <v>1</v>
      </c>
      <c r="F649" s="3" t="str">
        <f t="shared" si="30"/>
        <v xml:space="preserve"> = ,</v>
      </c>
      <c r="G649" s="3"/>
    </row>
    <row r="650" spans="1:7" hidden="1">
      <c r="A650" s="14" t="s">
        <v>719</v>
      </c>
      <c r="B650" s="17"/>
      <c r="E650" s="3" t="b">
        <f t="shared" si="29"/>
        <v>1</v>
      </c>
      <c r="F650" s="3" t="str">
        <f t="shared" si="30"/>
        <v xml:space="preserve"> = ,</v>
      </c>
      <c r="G650" s="3"/>
    </row>
    <row r="651" spans="1:7" hidden="1">
      <c r="A651" s="14" t="s">
        <v>642</v>
      </c>
      <c r="B651" s="17"/>
      <c r="E651" s="3" t="b">
        <f t="shared" si="29"/>
        <v>1</v>
      </c>
      <c r="F651" s="3" t="str">
        <f t="shared" si="30"/>
        <v xml:space="preserve"> = ,</v>
      </c>
      <c r="G651" s="3"/>
    </row>
    <row r="652" spans="1:7" hidden="1">
      <c r="A652" s="14" t="s">
        <v>647</v>
      </c>
      <c r="B652" s="17"/>
      <c r="E652" s="3" t="b">
        <f t="shared" si="29"/>
        <v>1</v>
      </c>
      <c r="F652" s="3" t="str">
        <f t="shared" si="30"/>
        <v xml:space="preserve"> = ,</v>
      </c>
      <c r="G652" s="3"/>
    </row>
    <row r="653" spans="1:7" hidden="1">
      <c r="A653" s="14" t="s">
        <v>652</v>
      </c>
      <c r="B653" s="17"/>
      <c r="E653" s="3" t="b">
        <f t="shared" si="29"/>
        <v>1</v>
      </c>
      <c r="F653" s="3" t="str">
        <f t="shared" si="30"/>
        <v xml:space="preserve"> = ,</v>
      </c>
      <c r="G653" s="3"/>
    </row>
    <row r="654" spans="1:7" hidden="1">
      <c r="A654" s="14" t="s">
        <v>657</v>
      </c>
      <c r="B654" s="17"/>
      <c r="E654" s="3" t="b">
        <f t="shared" si="29"/>
        <v>1</v>
      </c>
      <c r="F654" s="3" t="str">
        <f t="shared" si="30"/>
        <v xml:space="preserve"> = ,</v>
      </c>
      <c r="G654" s="3"/>
    </row>
    <row r="655" spans="1:7" hidden="1">
      <c r="A655" s="14" t="s">
        <v>662</v>
      </c>
      <c r="B655" s="17"/>
      <c r="E655" s="3" t="b">
        <f t="shared" si="29"/>
        <v>1</v>
      </c>
      <c r="F655" s="3" t="str">
        <f t="shared" si="30"/>
        <v xml:space="preserve"> = ,</v>
      </c>
      <c r="G655" s="3"/>
    </row>
    <row r="656" spans="1:7" hidden="1">
      <c r="A656" s="14" t="s">
        <v>667</v>
      </c>
      <c r="B656" s="17"/>
      <c r="E656" s="3" t="b">
        <f t="shared" si="29"/>
        <v>1</v>
      </c>
      <c r="F656" s="3" t="str">
        <f t="shared" si="30"/>
        <v xml:space="preserve"> = ,</v>
      </c>
      <c r="G656" s="3"/>
    </row>
    <row r="657" spans="1:7" hidden="1">
      <c r="A657" s="14" t="s">
        <v>678</v>
      </c>
      <c r="B657" s="17"/>
      <c r="E657" s="3" t="b">
        <f t="shared" si="29"/>
        <v>1</v>
      </c>
      <c r="F657" s="3" t="str">
        <f t="shared" si="30"/>
        <v xml:space="preserve"> = ,</v>
      </c>
      <c r="G657" s="3"/>
    </row>
    <row r="658" spans="1:7" hidden="1">
      <c r="A658" s="14" t="s">
        <v>692</v>
      </c>
      <c r="B658" s="17"/>
      <c r="E658" s="3" t="b">
        <f t="shared" si="29"/>
        <v>1</v>
      </c>
      <c r="F658" s="3" t="str">
        <f t="shared" si="30"/>
        <v xml:space="preserve"> = ,</v>
      </c>
      <c r="G658" s="3"/>
    </row>
    <row r="659" spans="1:7" hidden="1">
      <c r="A659" s="14" t="s">
        <v>623</v>
      </c>
      <c r="B659" s="17"/>
      <c r="E659" s="3" t="b">
        <f t="shared" si="29"/>
        <v>1</v>
      </c>
      <c r="F659" s="3" t="str">
        <f t="shared" si="30"/>
        <v xml:space="preserve"> = ,</v>
      </c>
      <c r="G659" s="3"/>
    </row>
    <row r="660" spans="1:7" hidden="1">
      <c r="A660" s="14" t="s">
        <v>638</v>
      </c>
      <c r="B660" s="17"/>
      <c r="E660" s="3" t="b">
        <f t="shared" si="29"/>
        <v>1</v>
      </c>
      <c r="F660" s="3" t="str">
        <f t="shared" si="30"/>
        <v xml:space="preserve"> = ,</v>
      </c>
      <c r="G660" s="3"/>
    </row>
    <row r="661" spans="1:7" hidden="1">
      <c r="A661" s="14" t="s">
        <v>114</v>
      </c>
      <c r="B661" s="17"/>
      <c r="E661" s="3" t="b">
        <f t="shared" si="29"/>
        <v>1</v>
      </c>
      <c r="F661" s="3" t="str">
        <f t="shared" si="30"/>
        <v xml:space="preserve"> = ,</v>
      </c>
      <c r="G661" s="3"/>
    </row>
    <row r="662" spans="1:7" hidden="1">
      <c r="A662" s="14" t="s">
        <v>700</v>
      </c>
      <c r="B662" s="17"/>
      <c r="E662" s="3" t="b">
        <f t="shared" si="29"/>
        <v>1</v>
      </c>
      <c r="F662" s="3" t="str">
        <f t="shared" si="30"/>
        <v xml:space="preserve"> = ,</v>
      </c>
      <c r="G662" s="3"/>
    </row>
    <row r="663" spans="1:7" hidden="1">
      <c r="A663" s="14" t="s">
        <v>705</v>
      </c>
      <c r="B663" s="17"/>
      <c r="E663" s="3" t="b">
        <f t="shared" si="29"/>
        <v>1</v>
      </c>
      <c r="F663" s="3" t="str">
        <f t="shared" si="30"/>
        <v xml:space="preserve"> = ,</v>
      </c>
      <c r="G663" s="3"/>
    </row>
    <row r="664" spans="1:7" hidden="1">
      <c r="A664" s="14" t="s">
        <v>710</v>
      </c>
      <c r="B664" s="17"/>
      <c r="E664" s="3" t="b">
        <f t="shared" si="29"/>
        <v>1</v>
      </c>
      <c r="F664" s="3" t="str">
        <f t="shared" si="30"/>
        <v xml:space="preserve"> = ,</v>
      </c>
      <c r="G664" s="3"/>
    </row>
    <row r="665" spans="1:7" hidden="1">
      <c r="A665" s="14" t="s">
        <v>715</v>
      </c>
      <c r="B665" s="17"/>
      <c r="E665" s="3" t="b">
        <f t="shared" si="29"/>
        <v>1</v>
      </c>
      <c r="F665" s="3" t="str">
        <f t="shared" si="30"/>
        <v xml:space="preserve"> = ,</v>
      </c>
      <c r="G665" s="3"/>
    </row>
    <row r="666" spans="1:7" hidden="1">
      <c r="A666" s="14" t="s">
        <v>720</v>
      </c>
      <c r="B666" s="17"/>
      <c r="E666" s="3" t="b">
        <f t="shared" si="29"/>
        <v>1</v>
      </c>
      <c r="F666" s="3" t="str">
        <f t="shared" si="30"/>
        <v xml:space="preserve"> = ,</v>
      </c>
      <c r="G666" s="3"/>
    </row>
    <row r="667" spans="1:7" hidden="1">
      <c r="A667" s="14" t="s">
        <v>643</v>
      </c>
      <c r="B667" s="17"/>
      <c r="E667" s="3" t="b">
        <f t="shared" si="29"/>
        <v>1</v>
      </c>
      <c r="F667" s="3" t="str">
        <f t="shared" si="30"/>
        <v xml:space="preserve"> = ,</v>
      </c>
      <c r="G667" s="3"/>
    </row>
    <row r="668" spans="1:7" hidden="1">
      <c r="A668" s="14" t="s">
        <v>648</v>
      </c>
      <c r="B668" s="17"/>
      <c r="E668" s="3" t="b">
        <f t="shared" si="29"/>
        <v>1</v>
      </c>
      <c r="F668" s="3" t="str">
        <f t="shared" si="30"/>
        <v xml:space="preserve"> = ,</v>
      </c>
      <c r="G668" s="3"/>
    </row>
    <row r="669" spans="1:7" hidden="1">
      <c r="A669" s="14" t="s">
        <v>653</v>
      </c>
      <c r="B669" s="17"/>
      <c r="E669" s="3" t="b">
        <f t="shared" si="29"/>
        <v>1</v>
      </c>
      <c r="F669" s="3" t="str">
        <f t="shared" si="30"/>
        <v xml:space="preserve"> = ,</v>
      </c>
      <c r="G669" s="3"/>
    </row>
    <row r="670" spans="1:7" hidden="1">
      <c r="A670" s="14" t="s">
        <v>658</v>
      </c>
      <c r="B670" s="17"/>
      <c r="E670" s="3" t="b">
        <f t="shared" si="29"/>
        <v>1</v>
      </c>
      <c r="F670" s="3" t="str">
        <f t="shared" si="30"/>
        <v xml:space="preserve"> = ,</v>
      </c>
      <c r="G670" s="3"/>
    </row>
    <row r="671" spans="1:7" hidden="1">
      <c r="A671" s="14" t="s">
        <v>663</v>
      </c>
      <c r="B671" s="17"/>
      <c r="E671" s="3" t="b">
        <f t="shared" si="29"/>
        <v>1</v>
      </c>
      <c r="F671" s="3" t="str">
        <f t="shared" si="30"/>
        <v xml:space="preserve"> = ,</v>
      </c>
      <c r="G671" s="3"/>
    </row>
    <row r="672" spans="1:7" hidden="1">
      <c r="A672" s="14" t="s">
        <v>668</v>
      </c>
      <c r="B672" s="17"/>
      <c r="E672" s="3" t="b">
        <f t="shared" si="29"/>
        <v>1</v>
      </c>
      <c r="F672" s="3" t="str">
        <f t="shared" si="30"/>
        <v xml:space="preserve"> = ,</v>
      </c>
      <c r="G672" s="3"/>
    </row>
    <row r="673" spans="1:7" hidden="1">
      <c r="A673" s="14" t="s">
        <v>679</v>
      </c>
      <c r="B673" s="17"/>
      <c r="E673" s="3" t="b">
        <f t="shared" si="29"/>
        <v>1</v>
      </c>
      <c r="F673" s="3" t="str">
        <f t="shared" si="30"/>
        <v xml:space="preserve"> = ,</v>
      </c>
      <c r="G673" s="3"/>
    </row>
    <row r="674" spans="1:7" hidden="1">
      <c r="A674" s="14" t="s">
        <v>693</v>
      </c>
      <c r="B674" s="17"/>
      <c r="E674" s="3" t="b">
        <f t="shared" si="29"/>
        <v>1</v>
      </c>
      <c r="F674" s="3" t="str">
        <f t="shared" si="30"/>
        <v xml:space="preserve"> = ,</v>
      </c>
      <c r="G674" s="3"/>
    </row>
    <row r="675" spans="1:7" hidden="1">
      <c r="A675" s="14" t="s">
        <v>621</v>
      </c>
      <c r="B675" s="17"/>
      <c r="E675" s="3" t="b">
        <f t="shared" si="29"/>
        <v>1</v>
      </c>
      <c r="F675" s="3" t="str">
        <f t="shared" si="30"/>
        <v xml:space="preserve"> = ,</v>
      </c>
      <c r="G675" s="3"/>
    </row>
    <row r="676" spans="1:7" hidden="1">
      <c r="A676" s="14" t="s">
        <v>636</v>
      </c>
      <c r="B676" s="17"/>
      <c r="E676" s="3" t="b">
        <f t="shared" si="29"/>
        <v>1</v>
      </c>
      <c r="F676" s="3" t="str">
        <f t="shared" si="30"/>
        <v xml:space="preserve"> = ,</v>
      </c>
      <c r="G676" s="3"/>
    </row>
    <row r="677" spans="1:7" hidden="1">
      <c r="A677" s="14" t="s">
        <v>641</v>
      </c>
      <c r="B677" s="17"/>
      <c r="E677" s="3" t="b">
        <f t="shared" si="29"/>
        <v>1</v>
      </c>
      <c r="F677" s="3" t="str">
        <f t="shared" si="30"/>
        <v xml:space="preserve"> = ,</v>
      </c>
      <c r="G677" s="3"/>
    </row>
    <row r="678" spans="1:7" hidden="1">
      <c r="A678" s="14" t="s">
        <v>646</v>
      </c>
      <c r="B678" s="17"/>
      <c r="E678" s="3" t="b">
        <f t="shared" ref="E678:E741" si="31">ISERROR(VLOOKUP(C677,$A$2:$A$1012,1,0))</f>
        <v>1</v>
      </c>
      <c r="F678" s="3" t="str">
        <f t="shared" si="30"/>
        <v xml:space="preserve"> = ,</v>
      </c>
      <c r="G678" s="3"/>
    </row>
    <row r="679" spans="1:7" hidden="1">
      <c r="A679" s="14" t="s">
        <v>651</v>
      </c>
      <c r="B679" s="17"/>
      <c r="E679" s="3" t="b">
        <f t="shared" si="31"/>
        <v>1</v>
      </c>
      <c r="F679" s="3" t="str">
        <f t="shared" si="30"/>
        <v xml:space="preserve"> = ,</v>
      </c>
      <c r="G679" s="3"/>
    </row>
    <row r="680" spans="1:7" hidden="1">
      <c r="A680" s="14" t="s">
        <v>656</v>
      </c>
      <c r="B680" s="17"/>
      <c r="E680" s="3" t="b">
        <f t="shared" si="31"/>
        <v>1</v>
      </c>
      <c r="F680" s="3" t="str">
        <f t="shared" si="30"/>
        <v xml:space="preserve"> = ,</v>
      </c>
      <c r="G680" s="3"/>
    </row>
    <row r="681" spans="1:7" hidden="1">
      <c r="A681" s="14" t="s">
        <v>661</v>
      </c>
      <c r="B681" s="17"/>
      <c r="E681" s="3" t="b">
        <f t="shared" si="31"/>
        <v>1</v>
      </c>
      <c r="F681" s="3" t="str">
        <f t="shared" si="30"/>
        <v xml:space="preserve"> = ,</v>
      </c>
      <c r="G681" s="3"/>
    </row>
    <row r="682" spans="1:7" hidden="1">
      <c r="A682" s="14" t="s">
        <v>666</v>
      </c>
      <c r="B682" s="17"/>
      <c r="E682" s="3" t="b">
        <f t="shared" si="31"/>
        <v>1</v>
      </c>
      <c r="F682" s="3" t="str">
        <f t="shared" si="30"/>
        <v xml:space="preserve"> = ,</v>
      </c>
      <c r="G682" s="3"/>
    </row>
    <row r="683" spans="1:7" hidden="1">
      <c r="A683" s="14" t="s">
        <v>677</v>
      </c>
      <c r="B683" s="17"/>
      <c r="E683" s="3" t="b">
        <f t="shared" si="31"/>
        <v>1</v>
      </c>
      <c r="F683" s="3" t="str">
        <f t="shared" si="30"/>
        <v xml:space="preserve"> = ,</v>
      </c>
      <c r="G683" s="3"/>
    </row>
    <row r="684" spans="1:7" hidden="1">
      <c r="A684" s="14" t="s">
        <v>691</v>
      </c>
      <c r="B684" s="17"/>
      <c r="E684" s="3" t="b">
        <f t="shared" si="31"/>
        <v>1</v>
      </c>
      <c r="F684" s="3" t="str">
        <f t="shared" si="30"/>
        <v xml:space="preserve"> = ,</v>
      </c>
      <c r="G684" s="3"/>
    </row>
    <row r="685" spans="1:7" hidden="1">
      <c r="A685" s="14" t="s">
        <v>694</v>
      </c>
      <c r="B685" s="17"/>
      <c r="E685" s="3" t="b">
        <f t="shared" si="31"/>
        <v>1</v>
      </c>
      <c r="F685" s="3" t="str">
        <f t="shared" ref="F685:F727" si="32">_xlfn.CONCAT(D685," = ",C685,",")</f>
        <v xml:space="preserve"> = ,</v>
      </c>
      <c r="G685" s="3"/>
    </row>
    <row r="686" spans="1:7" hidden="1">
      <c r="A686" s="14" t="s">
        <v>698</v>
      </c>
      <c r="B686" s="17"/>
      <c r="E686" s="3" t="b">
        <f t="shared" si="31"/>
        <v>1</v>
      </c>
      <c r="F686" s="3" t="str">
        <f t="shared" si="32"/>
        <v xml:space="preserve"> = ,</v>
      </c>
      <c r="G686" s="3"/>
    </row>
    <row r="687" spans="1:7" hidden="1">
      <c r="A687" s="14" t="s">
        <v>703</v>
      </c>
      <c r="B687" s="17"/>
      <c r="E687" s="3" t="b">
        <f t="shared" si="31"/>
        <v>1</v>
      </c>
      <c r="F687" s="3" t="str">
        <f t="shared" si="32"/>
        <v xml:space="preserve"> = ,</v>
      </c>
      <c r="G687" s="3"/>
    </row>
    <row r="688" spans="1:7" hidden="1">
      <c r="A688" s="14" t="s">
        <v>708</v>
      </c>
      <c r="B688" s="17"/>
      <c r="E688" s="3" t="b">
        <f t="shared" si="31"/>
        <v>1</v>
      </c>
      <c r="F688" s="3" t="str">
        <f t="shared" si="32"/>
        <v xml:space="preserve"> = ,</v>
      </c>
      <c r="G688" s="3"/>
    </row>
    <row r="689" spans="1:7" hidden="1">
      <c r="A689" s="14" t="s">
        <v>713</v>
      </c>
      <c r="B689" s="17"/>
      <c r="E689" s="3" t="b">
        <f t="shared" si="31"/>
        <v>1</v>
      </c>
      <c r="F689" s="3" t="str">
        <f t="shared" si="32"/>
        <v xml:space="preserve"> = ,</v>
      </c>
      <c r="G689" s="3"/>
    </row>
    <row r="690" spans="1:7" hidden="1">
      <c r="A690" s="14" t="s">
        <v>718</v>
      </c>
      <c r="B690" s="17"/>
      <c r="E690" s="3" t="b">
        <f t="shared" si="31"/>
        <v>1</v>
      </c>
      <c r="F690" s="3" t="str">
        <f t="shared" si="32"/>
        <v xml:space="preserve"> = ,</v>
      </c>
      <c r="G690" s="3"/>
    </row>
    <row r="691" spans="1:7" hidden="1">
      <c r="A691" s="14" t="s">
        <v>562</v>
      </c>
      <c r="B691" s="17"/>
      <c r="E691" s="3" t="b">
        <f t="shared" si="31"/>
        <v>1</v>
      </c>
      <c r="F691" s="3" t="str">
        <f t="shared" si="32"/>
        <v xml:space="preserve"> = ,</v>
      </c>
      <c r="G691" s="3"/>
    </row>
    <row r="692" spans="1:7" hidden="1">
      <c r="A692" s="14" t="s">
        <v>555</v>
      </c>
      <c r="B692" s="17"/>
      <c r="E692" s="3" t="b">
        <f t="shared" si="31"/>
        <v>1</v>
      </c>
      <c r="F692" s="3" t="str">
        <f t="shared" si="32"/>
        <v xml:space="preserve"> = ,</v>
      </c>
      <c r="G692" s="3"/>
    </row>
    <row r="693" spans="1:7" hidden="1">
      <c r="A693" s="14" t="s">
        <v>544</v>
      </c>
      <c r="B693" s="17"/>
      <c r="E693" s="3" t="b">
        <f t="shared" si="31"/>
        <v>1</v>
      </c>
      <c r="F693" s="3" t="str">
        <f t="shared" si="32"/>
        <v xml:space="preserve"> = ,</v>
      </c>
      <c r="G693" s="3"/>
    </row>
    <row r="694" spans="1:7" hidden="1">
      <c r="A694" s="14" t="s">
        <v>341</v>
      </c>
      <c r="B694" s="17"/>
      <c r="E694" s="3" t="b">
        <f t="shared" si="31"/>
        <v>1</v>
      </c>
      <c r="F694" s="3" t="str">
        <f t="shared" si="32"/>
        <v xml:space="preserve"> = ,</v>
      </c>
      <c r="G694" s="3"/>
    </row>
    <row r="695" spans="1:7" hidden="1">
      <c r="A695" s="14" t="s">
        <v>370</v>
      </c>
      <c r="B695" s="17"/>
      <c r="E695" s="3" t="b">
        <f t="shared" si="31"/>
        <v>1</v>
      </c>
      <c r="F695" s="3" t="str">
        <f t="shared" si="32"/>
        <v xml:space="preserve"> = ,</v>
      </c>
      <c r="G695" s="3"/>
    </row>
    <row r="696" spans="1:7" hidden="1">
      <c r="A696" s="14" t="s">
        <v>452</v>
      </c>
      <c r="B696" s="17"/>
      <c r="E696" s="3" t="b">
        <f t="shared" si="31"/>
        <v>1</v>
      </c>
      <c r="F696" s="3" t="str">
        <f t="shared" si="32"/>
        <v xml:space="preserve"> = ,</v>
      </c>
      <c r="G696" s="3"/>
    </row>
    <row r="697" spans="1:7" hidden="1">
      <c r="A697" s="14" t="s">
        <v>502</v>
      </c>
      <c r="B697" s="17"/>
      <c r="E697" s="3" t="b">
        <f t="shared" si="31"/>
        <v>1</v>
      </c>
      <c r="F697" s="3" t="str">
        <f t="shared" si="32"/>
        <v xml:space="preserve"> = ,</v>
      </c>
      <c r="G697" s="3"/>
    </row>
    <row r="698" spans="1:7" hidden="1">
      <c r="A698" s="14" t="s">
        <v>386</v>
      </c>
      <c r="B698" s="17"/>
      <c r="E698" s="3" t="b">
        <f t="shared" si="31"/>
        <v>1</v>
      </c>
      <c r="F698" s="3" t="str">
        <f t="shared" si="32"/>
        <v xml:space="preserve"> = ,</v>
      </c>
      <c r="G698" s="3"/>
    </row>
    <row r="699" spans="1:7" hidden="1">
      <c r="A699" s="14" t="s">
        <v>342</v>
      </c>
      <c r="B699" s="17"/>
      <c r="E699" s="3" t="b">
        <f t="shared" si="31"/>
        <v>1</v>
      </c>
      <c r="F699" s="3" t="str">
        <f t="shared" si="32"/>
        <v xml:space="preserve"> = ,</v>
      </c>
      <c r="G699" s="3"/>
    </row>
    <row r="700" spans="1:7" hidden="1">
      <c r="A700" s="14" t="s">
        <v>371</v>
      </c>
      <c r="B700" s="17"/>
      <c r="E700" s="3" t="b">
        <f t="shared" si="31"/>
        <v>1</v>
      </c>
      <c r="F700" s="3" t="str">
        <f t="shared" si="32"/>
        <v xml:space="preserve"> = ,</v>
      </c>
      <c r="G700" s="3"/>
    </row>
    <row r="701" spans="1:7" hidden="1">
      <c r="A701" s="14" t="s">
        <v>422</v>
      </c>
      <c r="B701" s="17"/>
      <c r="E701" s="3" t="b">
        <f t="shared" si="31"/>
        <v>1</v>
      </c>
      <c r="F701" s="3" t="str">
        <f t="shared" si="32"/>
        <v xml:space="preserve"> = ,</v>
      </c>
      <c r="G701" s="3"/>
    </row>
    <row r="702" spans="1:7" hidden="1">
      <c r="A702" s="14" t="s">
        <v>523</v>
      </c>
      <c r="B702" s="17"/>
      <c r="E702" s="3" t="b">
        <f t="shared" si="31"/>
        <v>1</v>
      </c>
      <c r="F702" s="3" t="str">
        <f t="shared" si="32"/>
        <v xml:space="preserve"> = ,</v>
      </c>
      <c r="G702" s="3"/>
    </row>
    <row r="703" spans="1:7" hidden="1">
      <c r="A703" s="14" t="s">
        <v>626</v>
      </c>
      <c r="B703" s="17"/>
      <c r="E703" s="3" t="b">
        <f t="shared" si="31"/>
        <v>1</v>
      </c>
      <c r="F703" s="3" t="str">
        <f t="shared" si="32"/>
        <v xml:space="preserve"> = ,</v>
      </c>
      <c r="G703" s="3"/>
    </row>
    <row r="704" spans="1:7" hidden="1">
      <c r="A704" s="14" t="s">
        <v>682</v>
      </c>
      <c r="B704" s="17"/>
      <c r="E704" s="3" t="b">
        <f t="shared" si="31"/>
        <v>1</v>
      </c>
      <c r="F704" s="3" t="str">
        <f t="shared" si="32"/>
        <v xml:space="preserve"> = ,</v>
      </c>
      <c r="G704" s="3"/>
    </row>
    <row r="705" spans="1:7" hidden="1">
      <c r="A705" s="14" t="s">
        <v>428</v>
      </c>
      <c r="B705" s="17"/>
      <c r="E705" s="3" t="b">
        <f t="shared" si="31"/>
        <v>1</v>
      </c>
      <c r="F705" s="3" t="str">
        <f t="shared" si="32"/>
        <v xml:space="preserve"> = ,</v>
      </c>
      <c r="G705" s="3"/>
    </row>
    <row r="706" spans="1:7" hidden="1">
      <c r="A706" s="14" t="s">
        <v>630</v>
      </c>
      <c r="B706" s="17"/>
      <c r="E706" s="3" t="b">
        <f t="shared" si="31"/>
        <v>1</v>
      </c>
      <c r="F706" s="3" t="str">
        <f t="shared" si="32"/>
        <v xml:space="preserve"> = ,</v>
      </c>
      <c r="G706" s="3"/>
    </row>
    <row r="707" spans="1:7" hidden="1">
      <c r="A707" s="14" t="s">
        <v>686</v>
      </c>
      <c r="B707" s="17"/>
      <c r="E707" s="3" t="b">
        <f t="shared" si="31"/>
        <v>1</v>
      </c>
      <c r="F707" s="3" t="str">
        <f t="shared" si="32"/>
        <v xml:space="preserve"> = ,</v>
      </c>
      <c r="G707" s="3"/>
    </row>
    <row r="708" spans="1:7" hidden="1">
      <c r="A708" s="14" t="s">
        <v>322</v>
      </c>
      <c r="B708" s="17"/>
      <c r="E708" s="3" t="b">
        <f t="shared" si="31"/>
        <v>1</v>
      </c>
      <c r="F708" s="3" t="str">
        <f t="shared" si="32"/>
        <v xml:space="preserve"> = ,</v>
      </c>
      <c r="G708" s="3"/>
    </row>
    <row r="709" spans="1:7" hidden="1">
      <c r="A709" s="14" t="s">
        <v>343</v>
      </c>
      <c r="B709" s="17"/>
      <c r="E709" s="3" t="b">
        <f t="shared" si="31"/>
        <v>1</v>
      </c>
      <c r="F709" s="3" t="str">
        <f t="shared" si="32"/>
        <v xml:space="preserve"> = ,</v>
      </c>
      <c r="G709" s="3"/>
    </row>
    <row r="710" spans="1:7" hidden="1">
      <c r="A710" s="14" t="s">
        <v>372</v>
      </c>
      <c r="B710" s="17"/>
      <c r="E710" s="3" t="b">
        <f t="shared" si="31"/>
        <v>1</v>
      </c>
      <c r="F710" s="3" t="str">
        <f t="shared" si="32"/>
        <v xml:space="preserve"> = ,</v>
      </c>
      <c r="G710" s="3"/>
    </row>
    <row r="711" spans="1:7" hidden="1">
      <c r="A711" s="14" t="s">
        <v>398</v>
      </c>
      <c r="B711" s="17"/>
      <c r="E711" s="3" t="b">
        <f t="shared" si="31"/>
        <v>1</v>
      </c>
      <c r="F711" s="3" t="str">
        <f t="shared" si="32"/>
        <v xml:space="preserve"> = ,</v>
      </c>
      <c r="G711" s="3"/>
    </row>
    <row r="712" spans="1:7" hidden="1">
      <c r="A712" s="14" t="s">
        <v>417</v>
      </c>
      <c r="B712" s="17"/>
      <c r="E712" s="3" t="b">
        <f t="shared" si="31"/>
        <v>1</v>
      </c>
      <c r="F712" s="3" t="str">
        <f t="shared" si="32"/>
        <v xml:space="preserve"> = ,</v>
      </c>
      <c r="G712" s="3"/>
    </row>
    <row r="713" spans="1:7" hidden="1">
      <c r="A713" s="14" t="s">
        <v>387</v>
      </c>
      <c r="B713" s="17"/>
      <c r="E713" s="3" t="b">
        <f t="shared" si="31"/>
        <v>1</v>
      </c>
      <c r="F713" s="3" t="str">
        <f t="shared" si="32"/>
        <v xml:space="preserve"> = ,</v>
      </c>
      <c r="G713" s="3"/>
    </row>
    <row r="714" spans="1:7" hidden="1">
      <c r="A714" s="14" t="s">
        <v>501</v>
      </c>
      <c r="B714" s="17"/>
      <c r="E714" s="3" t="b">
        <f t="shared" si="31"/>
        <v>1</v>
      </c>
      <c r="F714" s="3" t="str">
        <f t="shared" si="32"/>
        <v xml:space="preserve"> = ,</v>
      </c>
      <c r="G714" s="3"/>
    </row>
    <row r="715" spans="1:7" hidden="1">
      <c r="A715" s="3" t="s">
        <v>18</v>
      </c>
      <c r="B715" s="11"/>
      <c r="E715" s="3" t="b">
        <f t="shared" si="31"/>
        <v>1</v>
      </c>
      <c r="F715" s="3" t="str">
        <f t="shared" si="32"/>
        <v xml:space="preserve"> = ,</v>
      </c>
      <c r="G715" s="3"/>
    </row>
    <row r="716" spans="1:7" hidden="1">
      <c r="A716" s="14" t="s">
        <v>409</v>
      </c>
      <c r="B716" s="17"/>
      <c r="E716" s="3" t="b">
        <f t="shared" si="31"/>
        <v>1</v>
      </c>
      <c r="F716" s="3" t="str">
        <f t="shared" si="32"/>
        <v xml:space="preserve"> = ,</v>
      </c>
      <c r="G716" s="3"/>
    </row>
    <row r="717" spans="1:7" hidden="1">
      <c r="A717" s="14" t="s">
        <v>344</v>
      </c>
      <c r="B717" s="17"/>
      <c r="E717" s="3" t="b">
        <f t="shared" si="31"/>
        <v>1</v>
      </c>
      <c r="F717" s="3" t="str">
        <f t="shared" si="32"/>
        <v xml:space="preserve"> = ,</v>
      </c>
      <c r="G717" s="3"/>
    </row>
    <row r="718" spans="1:7" hidden="1">
      <c r="A718" s="14" t="s">
        <v>373</v>
      </c>
      <c r="B718" s="17"/>
      <c r="E718" s="3" t="b">
        <f t="shared" si="31"/>
        <v>1</v>
      </c>
      <c r="F718" s="3" t="str">
        <f t="shared" si="32"/>
        <v xml:space="preserve"> = ,</v>
      </c>
      <c r="G718" s="3"/>
    </row>
    <row r="719" spans="1:7" hidden="1">
      <c r="A719" s="3" t="s">
        <v>133</v>
      </c>
      <c r="B719" s="11"/>
      <c r="E719" s="3" t="b">
        <f t="shared" si="31"/>
        <v>1</v>
      </c>
      <c r="F719" s="3" t="str">
        <f t="shared" si="32"/>
        <v xml:space="preserve"> = ,</v>
      </c>
      <c r="G719" s="3"/>
    </row>
    <row r="720" spans="1:7" hidden="1">
      <c r="A720" s="14" t="s">
        <v>431</v>
      </c>
      <c r="B720" s="17"/>
      <c r="E720" s="3" t="b">
        <f t="shared" si="31"/>
        <v>1</v>
      </c>
      <c r="F720" s="3" t="str">
        <f t="shared" si="32"/>
        <v xml:space="preserve"> = ,</v>
      </c>
      <c r="G720" s="3"/>
    </row>
    <row r="721" spans="1:7" hidden="1">
      <c r="A721" s="14" t="s">
        <v>505</v>
      </c>
      <c r="B721" s="17"/>
      <c r="E721" s="3" t="b">
        <f t="shared" si="31"/>
        <v>1</v>
      </c>
      <c r="F721" s="3" t="str">
        <f t="shared" si="32"/>
        <v xml:space="preserve"> = ,</v>
      </c>
      <c r="G721" s="3"/>
    </row>
    <row r="722" spans="1:7" hidden="1">
      <c r="A722" s="14" t="s">
        <v>498</v>
      </c>
      <c r="B722" s="17"/>
      <c r="E722" s="3" t="b">
        <f t="shared" si="31"/>
        <v>1</v>
      </c>
      <c r="F722" s="3" t="str">
        <f t="shared" si="32"/>
        <v xml:space="preserve"> = ,</v>
      </c>
      <c r="G722" s="3"/>
    </row>
    <row r="723" spans="1:7" hidden="1">
      <c r="A723" s="14" t="s">
        <v>620</v>
      </c>
      <c r="B723" s="17"/>
      <c r="E723" s="3" t="b">
        <f t="shared" si="31"/>
        <v>1</v>
      </c>
      <c r="F723" s="3" t="str">
        <f t="shared" si="32"/>
        <v xml:space="preserve"> = ,</v>
      </c>
      <c r="G723" s="3"/>
    </row>
    <row r="724" spans="1:7" hidden="1">
      <c r="A724" s="14" t="s">
        <v>635</v>
      </c>
      <c r="B724" s="17"/>
      <c r="E724" s="3" t="b">
        <f t="shared" si="31"/>
        <v>1</v>
      </c>
      <c r="F724" s="3" t="str">
        <f t="shared" si="32"/>
        <v xml:space="preserve"> = ,</v>
      </c>
      <c r="G724" s="3"/>
    </row>
    <row r="725" spans="1:7" hidden="1">
      <c r="A725" s="14" t="s">
        <v>640</v>
      </c>
      <c r="B725" s="17"/>
      <c r="E725" s="3" t="b">
        <f t="shared" si="31"/>
        <v>1</v>
      </c>
      <c r="F725" s="3" t="str">
        <f t="shared" si="32"/>
        <v xml:space="preserve"> = ,</v>
      </c>
      <c r="G725" s="3"/>
    </row>
    <row r="726" spans="1:7" hidden="1">
      <c r="A726" s="14" t="s">
        <v>645</v>
      </c>
      <c r="B726" s="17"/>
      <c r="E726" s="3" t="b">
        <f t="shared" si="31"/>
        <v>1</v>
      </c>
      <c r="F726" s="3" t="str">
        <f t="shared" si="32"/>
        <v xml:space="preserve"> = ,</v>
      </c>
      <c r="G726" s="3"/>
    </row>
    <row r="727" spans="1:7" hidden="1">
      <c r="A727" s="14" t="s">
        <v>650</v>
      </c>
      <c r="B727" s="17"/>
      <c r="E727" s="3" t="b">
        <f t="shared" si="31"/>
        <v>1</v>
      </c>
      <c r="F727" s="3" t="str">
        <f t="shared" si="32"/>
        <v xml:space="preserve"> = ,</v>
      </c>
      <c r="G727" s="3"/>
    </row>
    <row r="728" spans="1:7" hidden="1">
      <c r="A728" s="14" t="s">
        <v>655</v>
      </c>
      <c r="B728" s="17"/>
      <c r="E728" s="3" t="b">
        <f t="shared" si="31"/>
        <v>1</v>
      </c>
      <c r="F728" s="3" t="str">
        <f>_xlfn.CONCAT(D522," = ",C728,",")</f>
        <v xml:space="preserve"> = ,</v>
      </c>
      <c r="G728" s="3"/>
    </row>
    <row r="729" spans="1:7" hidden="1">
      <c r="A729" s="14" t="s">
        <v>660</v>
      </c>
      <c r="B729" s="17"/>
      <c r="E729" s="3" t="b">
        <f t="shared" si="31"/>
        <v>1</v>
      </c>
      <c r="F729" s="3" t="str">
        <f>_xlfn.CONCAT(D523," = ",C729,",")</f>
        <v xml:space="preserve"> = ,</v>
      </c>
      <c r="G729" s="3"/>
    </row>
    <row r="730" spans="1:7" hidden="1">
      <c r="A730" s="14" t="s">
        <v>665</v>
      </c>
      <c r="B730" s="17"/>
      <c r="E730" s="3" t="b">
        <f t="shared" si="31"/>
        <v>1</v>
      </c>
      <c r="F730" s="3" t="str">
        <f>_xlfn.CONCAT(D524," = ",C730,",")</f>
        <v xml:space="preserve"> = ,</v>
      </c>
      <c r="G730" s="3"/>
    </row>
    <row r="731" spans="1:7" hidden="1">
      <c r="A731" s="14" t="s">
        <v>406</v>
      </c>
      <c r="B731" s="17"/>
      <c r="E731" s="3" t="b">
        <f t="shared" si="31"/>
        <v>1</v>
      </c>
      <c r="F731" s="3" t="str">
        <f>_xlfn.CONCAT(D640," = ",C731,",")</f>
        <v xml:space="preserve"> = ,</v>
      </c>
      <c r="G731" s="3"/>
    </row>
    <row r="732" spans="1:7" hidden="1">
      <c r="A732" s="14" t="s">
        <v>598</v>
      </c>
      <c r="B732" s="17"/>
      <c r="E732" s="3" t="b">
        <f t="shared" si="31"/>
        <v>1</v>
      </c>
      <c r="F732" s="3" t="str">
        <f>_xlfn.CONCAT(D526," = ",C732,",")</f>
        <v xml:space="preserve"> = ,</v>
      </c>
      <c r="G732" s="3"/>
    </row>
    <row r="733" spans="1:7" hidden="1">
      <c r="A733" s="14" t="s">
        <v>610</v>
      </c>
      <c r="B733" s="17"/>
      <c r="E733" s="3" t="b">
        <f t="shared" si="31"/>
        <v>1</v>
      </c>
      <c r="F733" s="3" t="str">
        <f>_xlfn.CONCAT(D527," = ",C733,",")</f>
        <v xml:space="preserve"> = ,</v>
      </c>
      <c r="G733" s="3"/>
    </row>
    <row r="734" spans="1:7" hidden="1">
      <c r="A734" s="3" t="s">
        <v>11</v>
      </c>
      <c r="B734" s="11"/>
      <c r="E734" s="3" t="b">
        <f t="shared" si="31"/>
        <v>1</v>
      </c>
      <c r="F734" s="3" t="str">
        <f>_xlfn.CONCAT(D528," = ",C734,",")</f>
        <v xml:space="preserve"> = ,</v>
      </c>
      <c r="G734" s="3"/>
    </row>
    <row r="735" spans="1:7" hidden="1">
      <c r="A735" s="14" t="s">
        <v>384</v>
      </c>
      <c r="B735" s="17"/>
      <c r="E735" s="3" t="b">
        <f t="shared" si="31"/>
        <v>1</v>
      </c>
      <c r="F735" s="3" t="str">
        <f>_xlfn.CONCAT(D644," = ",C735,",")</f>
        <v xml:space="preserve"> = ,</v>
      </c>
      <c r="G735" s="3"/>
    </row>
    <row r="736" spans="1:7" hidden="1">
      <c r="A736" s="14" t="s">
        <v>418</v>
      </c>
      <c r="B736" s="17"/>
      <c r="E736" s="3" t="b">
        <f t="shared" si="31"/>
        <v>1</v>
      </c>
      <c r="F736" s="3" t="str">
        <f>_xlfn.CONCAT(D645," = ",C736,",")</f>
        <v xml:space="preserve"> = ,</v>
      </c>
      <c r="G736" s="3"/>
    </row>
    <row r="737" spans="1:7" hidden="1">
      <c r="A737" s="14" t="s">
        <v>571</v>
      </c>
      <c r="B737" s="17"/>
      <c r="E737" s="3" t="b">
        <f t="shared" si="31"/>
        <v>1</v>
      </c>
      <c r="F737" s="3" t="str">
        <f>_xlfn.CONCAT(D531," = ",C737,",")</f>
        <v xml:space="preserve"> = ,</v>
      </c>
      <c r="G737" s="3"/>
    </row>
    <row r="738" spans="1:7" hidden="1">
      <c r="A738" s="14" t="s">
        <v>345</v>
      </c>
      <c r="B738" s="17"/>
      <c r="E738" s="3" t="b">
        <f t="shared" si="31"/>
        <v>1</v>
      </c>
      <c r="F738" s="3" t="str">
        <f>_xlfn.CONCAT(D647," = ",C738,",")</f>
        <v xml:space="preserve"> = ,</v>
      </c>
      <c r="G738" s="3"/>
    </row>
    <row r="739" spans="1:7" hidden="1">
      <c r="A739" s="14" t="s">
        <v>374</v>
      </c>
      <c r="B739" s="17"/>
      <c r="E739" s="3" t="b">
        <f t="shared" si="31"/>
        <v>1</v>
      </c>
      <c r="F739" s="3" t="str">
        <f>_xlfn.CONCAT(D648," = ",C739,",")</f>
        <v xml:space="preserve"> = ,</v>
      </c>
      <c r="G739" s="3"/>
    </row>
    <row r="740" spans="1:7" hidden="1">
      <c r="A740" s="14" t="s">
        <v>346</v>
      </c>
      <c r="B740" s="17"/>
      <c r="E740" s="3" t="b">
        <f t="shared" si="31"/>
        <v>1</v>
      </c>
      <c r="F740" s="3" t="str">
        <f>_xlfn.CONCAT(D649," = ",C740,",")</f>
        <v xml:space="preserve"> = ,</v>
      </c>
      <c r="G740" s="3"/>
    </row>
    <row r="741" spans="1:7" hidden="1">
      <c r="A741" s="14" t="s">
        <v>375</v>
      </c>
      <c r="B741" s="17"/>
      <c r="E741" s="3" t="b">
        <f t="shared" si="31"/>
        <v>1</v>
      </c>
      <c r="F741" s="3" t="str">
        <f>_xlfn.CONCAT(D650," = ",C741,",")</f>
        <v xml:space="preserve"> = ,</v>
      </c>
      <c r="G741" s="3"/>
    </row>
    <row r="742" spans="1:7" hidden="1">
      <c r="A742" s="14" t="s">
        <v>519</v>
      </c>
      <c r="B742" s="17"/>
      <c r="E742" s="3" t="b">
        <f t="shared" ref="E742:E766" si="33">ISERROR(VLOOKUP(C741,$A$2:$A$1012,1,0))</f>
        <v>1</v>
      </c>
      <c r="F742" s="3" t="str">
        <f t="shared" ref="F742:F753" si="34">_xlfn.CONCAT(D536," = ",C742,",")</f>
        <v xml:space="preserve"> = ,</v>
      </c>
      <c r="G742" s="3"/>
    </row>
    <row r="743" spans="1:7" hidden="1">
      <c r="A743" s="14" t="s">
        <v>676</v>
      </c>
      <c r="B743" s="17"/>
      <c r="E743" s="3" t="b">
        <f t="shared" si="33"/>
        <v>1</v>
      </c>
      <c r="F743" s="3" t="str">
        <f t="shared" si="34"/>
        <v xml:space="preserve"> = ,</v>
      </c>
      <c r="G743" s="3"/>
    </row>
    <row r="744" spans="1:7" hidden="1">
      <c r="A744" s="14" t="s">
        <v>690</v>
      </c>
      <c r="B744" s="17"/>
      <c r="E744" s="3" t="b">
        <f t="shared" si="33"/>
        <v>1</v>
      </c>
      <c r="F744" s="3" t="str">
        <f t="shared" si="34"/>
        <v xml:space="preserve"> = ,</v>
      </c>
      <c r="G744" s="3"/>
    </row>
    <row r="745" spans="1:7" hidden="1">
      <c r="A745" s="14" t="s">
        <v>46</v>
      </c>
      <c r="B745" s="17"/>
      <c r="E745" s="3" t="b">
        <f t="shared" si="33"/>
        <v>1</v>
      </c>
      <c r="F745" s="3" t="str">
        <f t="shared" si="34"/>
        <v xml:space="preserve"> = ,</v>
      </c>
      <c r="G745" s="3"/>
    </row>
    <row r="746" spans="1:7" hidden="1">
      <c r="A746" s="14" t="s">
        <v>697</v>
      </c>
      <c r="B746" s="17"/>
      <c r="E746" s="3" t="b">
        <f t="shared" si="33"/>
        <v>1</v>
      </c>
      <c r="F746" s="3" t="str">
        <f t="shared" si="34"/>
        <v xml:space="preserve"> = ,</v>
      </c>
      <c r="G746" s="3"/>
    </row>
    <row r="747" spans="1:7" hidden="1">
      <c r="A747" s="14" t="s">
        <v>702</v>
      </c>
      <c r="B747" s="17"/>
      <c r="E747" s="3" t="b">
        <f t="shared" si="33"/>
        <v>1</v>
      </c>
      <c r="F747" s="3" t="str">
        <f t="shared" si="34"/>
        <v xml:space="preserve"> = ,</v>
      </c>
      <c r="G747" s="3"/>
    </row>
    <row r="748" spans="1:7" hidden="1">
      <c r="A748" s="14" t="s">
        <v>707</v>
      </c>
      <c r="B748" s="17"/>
      <c r="E748" s="3" t="b">
        <f t="shared" si="33"/>
        <v>1</v>
      </c>
      <c r="F748" s="3" t="str">
        <f t="shared" si="34"/>
        <v xml:space="preserve"> = ,</v>
      </c>
      <c r="G748" s="3"/>
    </row>
    <row r="749" spans="1:7" hidden="1">
      <c r="A749" s="14" t="s">
        <v>712</v>
      </c>
      <c r="B749" s="17"/>
      <c r="E749" s="3" t="b">
        <f t="shared" si="33"/>
        <v>1</v>
      </c>
      <c r="F749" s="3" t="str">
        <f t="shared" si="34"/>
        <v xml:space="preserve"> = ,</v>
      </c>
      <c r="G749" s="3"/>
    </row>
    <row r="750" spans="1:7" hidden="1">
      <c r="A750" s="14" t="s">
        <v>717</v>
      </c>
      <c r="B750" s="17"/>
      <c r="E750" s="3" t="b">
        <f t="shared" si="33"/>
        <v>1</v>
      </c>
      <c r="F750" s="3" t="str">
        <f t="shared" si="34"/>
        <v xml:space="preserve"> = ,</v>
      </c>
      <c r="G750" s="3"/>
    </row>
    <row r="751" spans="1:7" hidden="1">
      <c r="A751" s="14" t="s">
        <v>564</v>
      </c>
      <c r="B751" s="17"/>
      <c r="E751" s="3" t="b">
        <f t="shared" si="33"/>
        <v>1</v>
      </c>
      <c r="F751" s="3" t="str">
        <f t="shared" si="34"/>
        <v xml:space="preserve"> = ,</v>
      </c>
      <c r="G751" s="3"/>
    </row>
    <row r="752" spans="1:7" hidden="1">
      <c r="A752" s="14" t="s">
        <v>575</v>
      </c>
      <c r="B752" s="17"/>
      <c r="E752" s="3" t="b">
        <f t="shared" si="33"/>
        <v>1</v>
      </c>
      <c r="F752" s="3" t="str">
        <f t="shared" si="34"/>
        <v xml:space="preserve"> = ,</v>
      </c>
      <c r="G752" s="3"/>
    </row>
    <row r="753" spans="1:7" hidden="1">
      <c r="A753" s="14" t="s">
        <v>566</v>
      </c>
      <c r="B753" s="17"/>
      <c r="E753" s="3" t="b">
        <f t="shared" si="33"/>
        <v>1</v>
      </c>
      <c r="F753" s="3" t="str">
        <f t="shared" si="34"/>
        <v xml:space="preserve"> = ,</v>
      </c>
      <c r="G753" s="3"/>
    </row>
    <row r="754" spans="1:7" hidden="1">
      <c r="A754" s="14" t="s">
        <v>321</v>
      </c>
      <c r="B754" s="17"/>
      <c r="E754" s="3" t="b">
        <f t="shared" si="33"/>
        <v>1</v>
      </c>
      <c r="F754" s="3" t="str">
        <f>_xlfn.CONCAT(D663," = ",C754,",")</f>
        <v xml:space="preserve"> = ,</v>
      </c>
      <c r="G754" s="3"/>
    </row>
    <row r="755" spans="1:7" hidden="1">
      <c r="A755" s="14" t="s">
        <v>347</v>
      </c>
      <c r="B755" s="17"/>
      <c r="E755" s="3" t="b">
        <f t="shared" si="33"/>
        <v>1</v>
      </c>
      <c r="F755" s="3" t="str">
        <f>_xlfn.CONCAT(D664," = ",C755,",")</f>
        <v xml:space="preserve"> = ,</v>
      </c>
      <c r="G755" s="3"/>
    </row>
    <row r="756" spans="1:7" hidden="1">
      <c r="A756" s="14" t="s">
        <v>376</v>
      </c>
      <c r="B756" s="17"/>
      <c r="E756" s="3" t="b">
        <f t="shared" si="33"/>
        <v>1</v>
      </c>
      <c r="F756" s="3" t="str">
        <f>_xlfn.CONCAT(D665," = ",C756,",")</f>
        <v xml:space="preserve"> = ,</v>
      </c>
      <c r="G756" s="3"/>
    </row>
    <row r="757" spans="1:7" hidden="1">
      <c r="A757" s="14" t="s">
        <v>416</v>
      </c>
      <c r="B757" s="17"/>
      <c r="E757" s="3" t="b">
        <f t="shared" si="33"/>
        <v>1</v>
      </c>
      <c r="F757" s="3" t="str">
        <f>_xlfn.CONCAT(D666," = ",C757,",")</f>
        <v xml:space="preserve"> = ,</v>
      </c>
      <c r="G757" s="3"/>
    </row>
    <row r="758" spans="1:7" hidden="1">
      <c r="A758" s="14" t="s">
        <v>535</v>
      </c>
      <c r="B758" s="17"/>
      <c r="E758" s="3" t="b">
        <f t="shared" si="33"/>
        <v>1</v>
      </c>
      <c r="F758" s="3" t="str">
        <f>_xlfn.CONCAT(D552," = ",C758,",")</f>
        <v xml:space="preserve"> = ,</v>
      </c>
      <c r="G758" s="3"/>
    </row>
    <row r="759" spans="1:7" hidden="1">
      <c r="A759" s="14" t="s">
        <v>404</v>
      </c>
      <c r="B759" s="17"/>
      <c r="E759" s="3" t="b">
        <f t="shared" si="33"/>
        <v>1</v>
      </c>
      <c r="F759" s="3" t="str">
        <f>_xlfn.CONCAT(D668," = ",C759,",")</f>
        <v xml:space="preserve"> = ,</v>
      </c>
      <c r="G759" s="3"/>
    </row>
    <row r="760" spans="1:7" hidden="1">
      <c r="A760" s="14" t="s">
        <v>506</v>
      </c>
      <c r="B760" s="17"/>
      <c r="E760" s="3" t="b">
        <f t="shared" si="33"/>
        <v>1</v>
      </c>
      <c r="F760" s="3" t="str">
        <f>_xlfn.CONCAT(D554," = ",C760,",")</f>
        <v xml:space="preserve"> = ,</v>
      </c>
      <c r="G760" s="3"/>
    </row>
    <row r="761" spans="1:7" hidden="1">
      <c r="A761" s="14" t="s">
        <v>348</v>
      </c>
      <c r="B761" s="17"/>
      <c r="E761" s="3" t="b">
        <f t="shared" si="33"/>
        <v>1</v>
      </c>
      <c r="F761" s="3" t="str">
        <f>_xlfn.CONCAT(D670," = ",C761,",")</f>
        <v xml:space="preserve"> = ,</v>
      </c>
      <c r="G761" s="3"/>
    </row>
    <row r="762" spans="1:7" hidden="1">
      <c r="A762" s="14" t="s">
        <v>377</v>
      </c>
      <c r="B762" s="17"/>
      <c r="E762" s="3" t="b">
        <f t="shared" si="33"/>
        <v>1</v>
      </c>
      <c r="F762" s="3" t="str">
        <f>_xlfn.CONCAT(D671," = ",C762,",")</f>
        <v xml:space="preserve"> = ,</v>
      </c>
      <c r="G762" s="3"/>
    </row>
    <row r="763" spans="1:7" hidden="1">
      <c r="A763" s="3" t="s">
        <v>3</v>
      </c>
      <c r="B763" s="11"/>
      <c r="E763" s="3" t="b">
        <f t="shared" si="33"/>
        <v>1</v>
      </c>
      <c r="F763" s="3" t="str">
        <f>_xlfn.CONCAT(D557," = ",C763,",")</f>
        <v xml:space="preserve"> = ,</v>
      </c>
      <c r="G763" s="3"/>
    </row>
    <row r="764" spans="1:7" hidden="1">
      <c r="A764" s="14" t="s">
        <v>419</v>
      </c>
      <c r="B764" s="17"/>
      <c r="E764" s="3" t="b">
        <f t="shared" si="33"/>
        <v>1</v>
      </c>
      <c r="F764" s="3" t="str">
        <f>_xlfn.CONCAT(D673," = ",C764,",")</f>
        <v xml:space="preserve"> = ,</v>
      </c>
      <c r="G764" s="3"/>
    </row>
    <row r="765" spans="1:7" hidden="1">
      <c r="A765" s="14" t="s">
        <v>722</v>
      </c>
      <c r="B765" s="17"/>
      <c r="E765" s="3" t="b">
        <f t="shared" si="33"/>
        <v>1</v>
      </c>
      <c r="F765" s="3" t="str">
        <f>_xlfn.CONCAT(D559," = ",C765,",")</f>
        <v xml:space="preserve"> = ,</v>
      </c>
      <c r="G765" s="3"/>
    </row>
    <row r="766" spans="1:7" hidden="1">
      <c r="A766" s="14" t="s">
        <v>723</v>
      </c>
      <c r="B766" s="17"/>
      <c r="E766" s="3" t="b">
        <f t="shared" si="33"/>
        <v>1</v>
      </c>
      <c r="F766" s="3" t="str">
        <f>_xlfn.CONCAT(D560," = ",C766,",")</f>
        <v xml:space="preserve"> = ,</v>
      </c>
      <c r="G766" s="3"/>
    </row>
    <row r="767" spans="1:7" hidden="1">
      <c r="A767" s="3" t="s">
        <v>27</v>
      </c>
      <c r="B767" s="18"/>
      <c r="E767" s="3" t="b">
        <f>ISERROR(VLOOKUP(C767,$A$2:$A$1012,1,0))</f>
        <v>1</v>
      </c>
      <c r="F767" s="3" t="str">
        <f>_xlfn.CONCAT(D679," = ",C767,",")</f>
        <v xml:space="preserve"> = ,</v>
      </c>
      <c r="G767" s="3"/>
    </row>
    <row r="768" spans="1:7" hidden="1">
      <c r="A768" s="3" t="s">
        <v>22</v>
      </c>
      <c r="B768" s="11"/>
      <c r="E768" s="3" t="b">
        <f>ISERROR(VLOOKUP(C767,$A$2:$A$1012,1,0))</f>
        <v>1</v>
      </c>
      <c r="F768" s="3" t="str">
        <f>_xlfn.CONCAT(D562," = ",C768,",")</f>
        <v xml:space="preserve"> = ,</v>
      </c>
      <c r="G768" s="3"/>
    </row>
    <row r="769" spans="1:7" hidden="1">
      <c r="A769" s="3" t="s">
        <v>23</v>
      </c>
      <c r="B769" s="11"/>
      <c r="E769" s="3" t="b">
        <f>ISERROR(VLOOKUP(C768,$A$2:$A$1012,1,0))</f>
        <v>1</v>
      </c>
      <c r="F769" s="3" t="str">
        <f>_xlfn.CONCAT(D563," = ",C769,",")</f>
        <v xml:space="preserve"> = ,</v>
      </c>
      <c r="G769" s="3"/>
    </row>
    <row r="770" spans="1:7" hidden="1">
      <c r="A770" s="3" t="s">
        <v>24</v>
      </c>
      <c r="B770" s="11"/>
      <c r="E770" s="3" t="b">
        <f>ISERROR(VLOOKUP(C769,$A$2:$A$1012,1,0))</f>
        <v>1</v>
      </c>
      <c r="F770" s="3" t="str">
        <f>_xlfn.CONCAT(D564," = ",C770,",")</f>
        <v xml:space="preserve"> = ,</v>
      </c>
      <c r="G770" s="3"/>
    </row>
    <row r="771" spans="1:7" hidden="1">
      <c r="A771" s="3" t="s">
        <v>25</v>
      </c>
      <c r="B771" s="11"/>
      <c r="E771" s="3" t="b">
        <f>ISERROR(VLOOKUP(C770,$A$2:$A$1012,1,0))</f>
        <v>1</v>
      </c>
      <c r="F771" s="3" t="str">
        <f>_xlfn.CONCAT(D565," = ",C771,",")</f>
        <v xml:space="preserve"> = ,</v>
      </c>
      <c r="G771" s="3"/>
    </row>
    <row r="772" spans="1:7" hidden="1">
      <c r="A772" s="1"/>
      <c r="B772" s="12"/>
      <c r="F772" s="3" t="str">
        <f>_xlfn.CONCAT(D767," = ",C772,",")</f>
        <v xml:space="preserve"> = ,</v>
      </c>
    </row>
    <row r="773" spans="1:7">
      <c r="A773" s="1"/>
      <c r="B773" s="26"/>
    </row>
    <row r="774" spans="1:7">
      <c r="A774" s="1"/>
      <c r="B774" s="26"/>
    </row>
    <row r="775" spans="1:7">
      <c r="A775" s="1"/>
      <c r="B775" s="26"/>
    </row>
    <row r="776" spans="1:7">
      <c r="A776" s="1"/>
      <c r="B776" s="26"/>
    </row>
    <row r="777" spans="1:7">
      <c r="A777" s="1"/>
      <c r="B777" s="26"/>
    </row>
    <row r="778" spans="1:7">
      <c r="A778" s="1"/>
      <c r="B778" s="26"/>
    </row>
    <row r="779" spans="1:7">
      <c r="A779" s="1"/>
      <c r="B779" s="26"/>
    </row>
    <row r="780" spans="1:7">
      <c r="A780" s="1"/>
      <c r="B780" s="26"/>
    </row>
    <row r="781" spans="1:7">
      <c r="A781" s="1"/>
      <c r="B781" s="26"/>
    </row>
    <row r="782" spans="1:7">
      <c r="A782" s="1"/>
      <c r="B782" s="26"/>
    </row>
    <row r="783" spans="1:7">
      <c r="A783" s="1"/>
      <c r="B783" s="26"/>
    </row>
    <row r="784" spans="1:7">
      <c r="A784" s="1"/>
      <c r="B784" s="26"/>
    </row>
    <row r="785" spans="1:2">
      <c r="A785" s="1"/>
      <c r="B785" s="26"/>
    </row>
    <row r="786" spans="1:2">
      <c r="A786" s="1"/>
      <c r="B786" s="26"/>
    </row>
    <row r="787" spans="1:2">
      <c r="A787" s="1"/>
      <c r="B787" s="26"/>
    </row>
    <row r="788" spans="1:2">
      <c r="A788" s="1"/>
      <c r="B788" s="26"/>
    </row>
    <row r="789" spans="1:2">
      <c r="A789" s="1"/>
      <c r="B789" s="26"/>
    </row>
    <row r="790" spans="1:2">
      <c r="A790" s="1"/>
      <c r="B790" s="26"/>
    </row>
    <row r="791" spans="1:2">
      <c r="A791" s="1"/>
      <c r="B791" s="26"/>
    </row>
    <row r="792" spans="1:2">
      <c r="A792" s="1"/>
      <c r="B792" s="26"/>
    </row>
    <row r="793" spans="1:2">
      <c r="A793" s="1"/>
      <c r="B793" s="26"/>
    </row>
    <row r="794" spans="1:2">
      <c r="A794" s="1"/>
      <c r="B794" s="26"/>
    </row>
    <row r="795" spans="1:2">
      <c r="A795" s="1"/>
      <c r="B795" s="26"/>
    </row>
    <row r="796" spans="1:2">
      <c r="A796" s="1"/>
      <c r="B796" s="26"/>
    </row>
    <row r="797" spans="1:2">
      <c r="A797" s="1"/>
      <c r="B797" s="26"/>
    </row>
    <row r="798" spans="1:2">
      <c r="A798" s="1"/>
      <c r="B798" s="26"/>
    </row>
    <row r="799" spans="1:2">
      <c r="A799" s="1"/>
      <c r="B799" s="26"/>
    </row>
    <row r="800" spans="1:2">
      <c r="A800" s="1"/>
      <c r="B800" s="26"/>
    </row>
    <row r="801" spans="1:2">
      <c r="A801" s="1"/>
      <c r="B801" s="26"/>
    </row>
    <row r="802" spans="1:2">
      <c r="A802" s="1"/>
      <c r="B802" s="26"/>
    </row>
    <row r="803" spans="1:2">
      <c r="A803" s="1"/>
      <c r="B803" s="26"/>
    </row>
    <row r="804" spans="1:2">
      <c r="A804" s="1"/>
      <c r="B804" s="26"/>
    </row>
    <row r="805" spans="1:2">
      <c r="A805" s="1"/>
      <c r="B805" s="26"/>
    </row>
    <row r="806" spans="1:2">
      <c r="A806" s="1"/>
      <c r="B806" s="26"/>
    </row>
    <row r="807" spans="1:2">
      <c r="A807" s="1"/>
      <c r="B807" s="26"/>
    </row>
    <row r="808" spans="1:2">
      <c r="A808" s="1"/>
      <c r="B808" s="26"/>
    </row>
    <row r="809" spans="1:2">
      <c r="A809" s="1"/>
      <c r="B809" s="26"/>
    </row>
    <row r="810" spans="1:2">
      <c r="A810" s="1"/>
      <c r="B810" s="26"/>
    </row>
    <row r="811" spans="1:2">
      <c r="A811" s="1"/>
      <c r="B811" s="26"/>
    </row>
    <row r="812" spans="1:2">
      <c r="A812" s="1"/>
      <c r="B812" s="26"/>
    </row>
    <row r="813" spans="1:2">
      <c r="A813" s="1"/>
      <c r="B813" s="26"/>
    </row>
    <row r="814" spans="1:2">
      <c r="A814" s="1"/>
      <c r="B814" s="26"/>
    </row>
    <row r="815" spans="1:2">
      <c r="A815" s="1"/>
      <c r="B815" s="26"/>
    </row>
    <row r="816" spans="1:2">
      <c r="A816" s="1"/>
      <c r="B816" s="26"/>
    </row>
    <row r="817" spans="1:2">
      <c r="A817" s="1"/>
      <c r="B817" s="26"/>
    </row>
    <row r="818" spans="1:2">
      <c r="A818" s="1"/>
      <c r="B818" s="26"/>
    </row>
    <row r="819" spans="1:2">
      <c r="A819" s="1"/>
      <c r="B819" s="26"/>
    </row>
    <row r="820" spans="1:2">
      <c r="A820" s="1"/>
      <c r="B820" s="26"/>
    </row>
    <row r="821" spans="1:2">
      <c r="A821" s="1"/>
      <c r="B821" s="26"/>
    </row>
    <row r="822" spans="1:2">
      <c r="A822" s="1"/>
      <c r="B822" s="26"/>
    </row>
    <row r="823" spans="1:2">
      <c r="A823" s="1"/>
      <c r="B823" s="26"/>
    </row>
    <row r="824" spans="1:2">
      <c r="A824" s="1"/>
      <c r="B824" s="26"/>
    </row>
    <row r="825" spans="1:2">
      <c r="A825" s="1"/>
      <c r="B825" s="26"/>
    </row>
    <row r="826" spans="1:2">
      <c r="A826" s="1"/>
      <c r="B826" s="26"/>
    </row>
    <row r="827" spans="1:2">
      <c r="A827" s="1"/>
      <c r="B827" s="26"/>
    </row>
    <row r="828" spans="1:2">
      <c r="A828" s="1"/>
      <c r="B828" s="26"/>
    </row>
    <row r="829" spans="1:2">
      <c r="A829" s="1"/>
      <c r="B829" s="26"/>
    </row>
    <row r="830" spans="1:2">
      <c r="A830" s="1"/>
      <c r="B830" s="26"/>
    </row>
    <row r="831" spans="1:2">
      <c r="A831" s="1"/>
      <c r="B831" s="26"/>
    </row>
    <row r="832" spans="1:2">
      <c r="A832" s="1"/>
      <c r="B832" s="26"/>
    </row>
    <row r="833" spans="1:2">
      <c r="A833" s="1"/>
      <c r="B833" s="26"/>
    </row>
    <row r="834" spans="1:2">
      <c r="A834" s="1"/>
      <c r="B834" s="26"/>
    </row>
    <row r="835" spans="1:2">
      <c r="A835" s="1"/>
      <c r="B835" s="26"/>
    </row>
    <row r="836" spans="1:2">
      <c r="A836" s="1"/>
      <c r="B836" s="26"/>
    </row>
    <row r="837" spans="1:2">
      <c r="A837" s="1"/>
      <c r="B837" s="26"/>
    </row>
    <row r="838" spans="1:2">
      <c r="A838" s="1"/>
      <c r="B838" s="26"/>
    </row>
    <row r="839" spans="1:2">
      <c r="A839" s="1"/>
      <c r="B839" s="26"/>
    </row>
    <row r="840" spans="1:2">
      <c r="A840" s="1"/>
      <c r="B840" s="26"/>
    </row>
    <row r="841" spans="1:2">
      <c r="A841" s="1"/>
      <c r="B841" s="26"/>
    </row>
    <row r="842" spans="1:2">
      <c r="A842" s="1"/>
      <c r="B842" s="26"/>
    </row>
    <row r="843" spans="1:2">
      <c r="A843" s="1"/>
      <c r="B843" s="26"/>
    </row>
    <row r="844" spans="1:2">
      <c r="A844" s="1"/>
      <c r="B844" s="26"/>
    </row>
    <row r="845" spans="1:2">
      <c r="A845" s="1"/>
      <c r="B845" s="26"/>
    </row>
    <row r="846" spans="1:2">
      <c r="A846" s="1"/>
      <c r="B846" s="26"/>
    </row>
    <row r="847" spans="1:2">
      <c r="A847" s="1"/>
      <c r="B847" s="26"/>
    </row>
    <row r="848" spans="1:2">
      <c r="A848" s="1"/>
      <c r="B848" s="26"/>
    </row>
    <row r="849" spans="1:2">
      <c r="A849" s="1"/>
      <c r="B849" s="26"/>
    </row>
    <row r="850" spans="1:2">
      <c r="A850" s="1"/>
      <c r="B850" s="26"/>
    </row>
    <row r="851" spans="1:2">
      <c r="A851" s="1"/>
      <c r="B851" s="26"/>
    </row>
    <row r="852" spans="1:2">
      <c r="A852" s="1"/>
      <c r="B852" s="26"/>
    </row>
    <row r="853" spans="1:2">
      <c r="A853" s="1"/>
      <c r="B853" s="26"/>
    </row>
    <row r="854" spans="1:2">
      <c r="A854" s="1"/>
      <c r="B854" s="26"/>
    </row>
    <row r="855" spans="1:2">
      <c r="A855" s="1"/>
      <c r="B855" s="26"/>
    </row>
    <row r="856" spans="1:2">
      <c r="A856" s="1"/>
      <c r="B856" s="26"/>
    </row>
    <row r="857" spans="1:2">
      <c r="A857" s="1"/>
      <c r="B857" s="26"/>
    </row>
    <row r="858" spans="1:2">
      <c r="A858" s="1"/>
      <c r="B858" s="26"/>
    </row>
    <row r="859" spans="1:2">
      <c r="A859" s="1"/>
      <c r="B859" s="26"/>
    </row>
    <row r="860" spans="1:2">
      <c r="A860" s="1"/>
      <c r="B860" s="26"/>
    </row>
    <row r="861" spans="1:2">
      <c r="A861" s="1"/>
      <c r="B861" s="26"/>
    </row>
    <row r="862" spans="1:2">
      <c r="A862" s="1"/>
      <c r="B862" s="26"/>
    </row>
    <row r="863" spans="1:2">
      <c r="A863" s="1"/>
      <c r="B863" s="26"/>
    </row>
    <row r="864" spans="1:2">
      <c r="A864" s="1"/>
      <c r="B864" s="26"/>
    </row>
    <row r="865" spans="1:2">
      <c r="A865" s="1"/>
      <c r="B865" s="26"/>
    </row>
    <row r="866" spans="1:2">
      <c r="A866" s="1"/>
      <c r="B866" s="26"/>
    </row>
    <row r="867" spans="1:2">
      <c r="A867" s="1"/>
      <c r="B867" s="26"/>
    </row>
    <row r="868" spans="1:2">
      <c r="A868" s="1"/>
      <c r="B868" s="26"/>
    </row>
    <row r="869" spans="1:2">
      <c r="A869" s="1"/>
      <c r="B869" s="26"/>
    </row>
    <row r="870" spans="1:2">
      <c r="A870" s="1"/>
      <c r="B870" s="26"/>
    </row>
    <row r="871" spans="1:2">
      <c r="A871" s="1"/>
      <c r="B871" s="26"/>
    </row>
    <row r="872" spans="1:2">
      <c r="A872" s="1"/>
      <c r="B872" s="26"/>
    </row>
    <row r="873" spans="1:2">
      <c r="A873" s="1"/>
      <c r="B873" s="26"/>
    </row>
    <row r="874" spans="1:2">
      <c r="A874" s="1"/>
      <c r="B874" s="26"/>
    </row>
    <row r="875" spans="1:2">
      <c r="A875" s="1"/>
      <c r="B875" s="26"/>
    </row>
    <row r="876" spans="1:2">
      <c r="A876" s="1"/>
      <c r="B876" s="26"/>
    </row>
    <row r="877" spans="1:2">
      <c r="A877" s="1"/>
      <c r="B877" s="26"/>
    </row>
    <row r="878" spans="1:2">
      <c r="A878" s="1"/>
      <c r="B878" s="26"/>
    </row>
    <row r="879" spans="1:2">
      <c r="A879" s="1"/>
      <c r="B879" s="26"/>
    </row>
    <row r="880" spans="1:2">
      <c r="A880" s="1"/>
      <c r="B880" s="26"/>
    </row>
    <row r="881" spans="1:2">
      <c r="A881" s="1"/>
      <c r="B881" s="26"/>
    </row>
    <row r="882" spans="1:2">
      <c r="A882" s="1"/>
      <c r="B882" s="26"/>
    </row>
    <row r="883" spans="1:2">
      <c r="A883" s="1"/>
      <c r="B883" s="26"/>
    </row>
    <row r="884" spans="1:2">
      <c r="A884" s="1"/>
      <c r="B884" s="26"/>
    </row>
    <row r="885" spans="1:2">
      <c r="A885" s="1"/>
      <c r="B885" s="26"/>
    </row>
    <row r="886" spans="1:2">
      <c r="A886" s="1"/>
      <c r="B886" s="26"/>
    </row>
    <row r="887" spans="1:2">
      <c r="A887" s="1"/>
      <c r="B887" s="26"/>
    </row>
    <row r="888" spans="1:2">
      <c r="A888" s="1"/>
      <c r="B888" s="26"/>
    </row>
    <row r="889" spans="1:2">
      <c r="A889" s="1"/>
      <c r="B889" s="26"/>
    </row>
    <row r="890" spans="1:2">
      <c r="A890" s="1"/>
      <c r="B890" s="26"/>
    </row>
    <row r="891" spans="1:2">
      <c r="A891" s="1"/>
      <c r="B891" s="26"/>
    </row>
    <row r="892" spans="1:2">
      <c r="A892" s="1"/>
      <c r="B892" s="26"/>
    </row>
    <row r="893" spans="1:2">
      <c r="A893" s="1"/>
      <c r="B893" s="26"/>
    </row>
    <row r="894" spans="1:2">
      <c r="A894" s="1"/>
      <c r="B894" s="26"/>
    </row>
    <row r="895" spans="1:2">
      <c r="A895" s="1"/>
      <c r="B895" s="26"/>
    </row>
    <row r="896" spans="1:2">
      <c r="A896" s="1"/>
      <c r="B896" s="26"/>
    </row>
    <row r="897" spans="1:2">
      <c r="A897" s="1"/>
      <c r="B897" s="26"/>
    </row>
    <row r="898" spans="1:2">
      <c r="A898" s="1"/>
      <c r="B898" s="26"/>
    </row>
    <row r="899" spans="1:2">
      <c r="A899" s="1"/>
      <c r="B899" s="26"/>
    </row>
    <row r="900" spans="1:2">
      <c r="A900" s="1"/>
      <c r="B900" s="26"/>
    </row>
    <row r="901" spans="1:2">
      <c r="A901" s="1"/>
      <c r="B901" s="26"/>
    </row>
    <row r="902" spans="1:2">
      <c r="A902" s="1"/>
      <c r="B902" s="26"/>
    </row>
    <row r="903" spans="1:2">
      <c r="A903" s="1"/>
      <c r="B903" s="26"/>
    </row>
    <row r="904" spans="1:2">
      <c r="A904" s="1"/>
      <c r="B904" s="26"/>
    </row>
    <row r="905" spans="1:2">
      <c r="A905" s="1"/>
      <c r="B905" s="26"/>
    </row>
    <row r="906" spans="1:2">
      <c r="A906" s="1"/>
      <c r="B906" s="26"/>
    </row>
    <row r="907" spans="1:2">
      <c r="A907" s="1"/>
      <c r="B907" s="26"/>
    </row>
    <row r="908" spans="1:2">
      <c r="A908" s="1"/>
      <c r="B908" s="26"/>
    </row>
    <row r="909" spans="1:2">
      <c r="A909" s="1"/>
      <c r="B909" s="26"/>
    </row>
    <row r="910" spans="1:2">
      <c r="A910" s="1"/>
      <c r="B910" s="26"/>
    </row>
    <row r="911" spans="1:2">
      <c r="A911" s="1"/>
      <c r="B911" s="26"/>
    </row>
    <row r="912" spans="1:2">
      <c r="A912" s="1"/>
      <c r="B912" s="26"/>
    </row>
    <row r="913" spans="1:2">
      <c r="A913" s="1"/>
      <c r="B913" s="26"/>
    </row>
    <row r="914" spans="1:2">
      <c r="A914" s="1"/>
      <c r="B914" s="26"/>
    </row>
    <row r="915" spans="1:2">
      <c r="A915" s="1"/>
      <c r="B915" s="26"/>
    </row>
    <row r="916" spans="1:2">
      <c r="A916" s="1"/>
      <c r="B916" s="26"/>
    </row>
    <row r="917" spans="1:2">
      <c r="A917" s="1"/>
      <c r="B917" s="26"/>
    </row>
    <row r="918" spans="1:2">
      <c r="A918" s="1"/>
      <c r="B918" s="26"/>
    </row>
    <row r="919" spans="1:2">
      <c r="A919" s="1"/>
      <c r="B919" s="26"/>
    </row>
    <row r="920" spans="1:2">
      <c r="A920" s="1"/>
      <c r="B920" s="26"/>
    </row>
    <row r="921" spans="1:2">
      <c r="A921" s="1"/>
      <c r="B921" s="26"/>
    </row>
    <row r="922" spans="1:2">
      <c r="A922" s="1"/>
      <c r="B922" s="26"/>
    </row>
    <row r="923" spans="1:2">
      <c r="A923" s="1"/>
      <c r="B923" s="26"/>
    </row>
    <row r="924" spans="1:2">
      <c r="A924" s="1"/>
      <c r="B924" s="26"/>
    </row>
    <row r="925" spans="1:2">
      <c r="A925" s="1"/>
      <c r="B925" s="26"/>
    </row>
    <row r="926" spans="1:2">
      <c r="A926" s="1"/>
      <c r="B926" s="26"/>
    </row>
    <row r="927" spans="1:2">
      <c r="A927" s="1"/>
      <c r="B927" s="26"/>
    </row>
  </sheetData>
  <autoFilter ref="A1:F772" xr:uid="{C2C242AC-44B6-904F-AAAE-648C71849E51}">
    <filterColumn colId="3">
      <customFilters>
        <customFilter operator="notEqual" val=" "/>
      </customFilters>
    </filterColumn>
  </autoFilter>
  <conditionalFormatting sqref="E2:E485">
    <cfRule type="containsText" dxfId="1" priority="1" operator="containsText" text="TRUE">
      <formula>NOT(ISERROR(SEARCH("TRUE",E2)))</formula>
    </cfRule>
  </conditionalFormatting>
  <dataValidations count="1">
    <dataValidation type="custom" allowBlank="1" showInputMessage="1" showErrorMessage="1" sqref="E1:E1048576" xr:uid="{5395C787-C3A0-B544-BCFB-38F130B9228C}">
      <formula1>"TRUE"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639CC-3C3C-7B4A-BCA5-03FB7BFB6F27}">
  <sheetPr filterMode="1"/>
  <dimension ref="A1:G927"/>
  <sheetViews>
    <sheetView workbookViewId="0">
      <selection activeCell="C68" sqref="C68"/>
    </sheetView>
  </sheetViews>
  <sheetFormatPr baseColWidth="10" defaultRowHeight="16"/>
  <cols>
    <col min="1" max="1" width="38.5" bestFit="1" customWidth="1"/>
    <col min="2" max="2" width="74.6640625" customWidth="1"/>
    <col min="3" max="3" width="35.6640625" customWidth="1"/>
    <col min="4" max="4" width="45.33203125" customWidth="1"/>
    <col min="5" max="5" width="10.6640625" customWidth="1"/>
  </cols>
  <sheetData>
    <row r="1" spans="1:7">
      <c r="A1" s="3" t="s">
        <v>26</v>
      </c>
      <c r="B1" s="3" t="s">
        <v>1212</v>
      </c>
      <c r="C1" s="3" t="s">
        <v>1564</v>
      </c>
      <c r="D1" s="3" t="s">
        <v>116</v>
      </c>
      <c r="E1" s="3" t="s">
        <v>117</v>
      </c>
      <c r="F1" s="3" t="s">
        <v>118</v>
      </c>
      <c r="G1" s="3"/>
    </row>
    <row r="2" spans="1:7">
      <c r="A2" s="14" t="s">
        <v>189</v>
      </c>
      <c r="B2" t="s">
        <v>4002</v>
      </c>
      <c r="C2" t="s">
        <v>3903</v>
      </c>
      <c r="D2" s="3" t="s">
        <v>780</v>
      </c>
      <c r="E2" s="3" t="b">
        <f t="shared" ref="E2:E65" si="0">ISERROR(VLOOKUP(C2,$A$2:$A$1012,1,0))</f>
        <v>1</v>
      </c>
      <c r="F2" s="3" t="str">
        <f>_xlfn.CONCAT(D2," = '",C2,"',")</f>
        <v>f_labour_livestock_nrdays = 'avg_days_livestock',</v>
      </c>
      <c r="G2" s="3"/>
    </row>
    <row r="3" spans="1:7" hidden="1">
      <c r="A3" s="3" t="s">
        <v>75</v>
      </c>
      <c r="B3" t="s">
        <v>4102</v>
      </c>
      <c r="C3" t="s">
        <v>659</v>
      </c>
      <c r="D3" s="3"/>
      <c r="E3" s="3" t="b">
        <f t="shared" si="0"/>
        <v>0</v>
      </c>
      <c r="F3" s="3" t="str">
        <f>_xlfn.CONCAT(D3," = ",C3,",")</f>
        <v xml:space="preserve"> = cf_shortage,</v>
      </c>
      <c r="G3" s="3"/>
    </row>
    <row r="4" spans="1:7" hidden="1">
      <c r="A4" s="14" t="s">
        <v>287</v>
      </c>
      <c r="B4" t="s">
        <v>4051</v>
      </c>
      <c r="C4" t="s">
        <v>581</v>
      </c>
      <c r="D4" s="3"/>
      <c r="E4" s="3" t="b">
        <f t="shared" si="0"/>
        <v>0</v>
      </c>
      <c r="F4" s="3" t="str">
        <f>_xlfn.CONCAT(D4," = ",C4,",")</f>
        <v xml:space="preserve"> = cl_coping_mechanisms,</v>
      </c>
      <c r="G4" s="3"/>
    </row>
    <row r="5" spans="1:7">
      <c r="A5" s="14" t="s">
        <v>232</v>
      </c>
      <c r="B5" s="3"/>
      <c r="C5" t="s">
        <v>952</v>
      </c>
      <c r="D5" s="3" t="s">
        <v>800</v>
      </c>
      <c r="E5" s="3" t="b">
        <f t="shared" si="0"/>
        <v>1</v>
      </c>
      <c r="F5" s="3" t="str">
        <f>_xlfn.CONCAT(D5," = '",C5,"',")</f>
        <v>cl_coping_mechanisms_other = 'cl_coping_mechanisms--other--',</v>
      </c>
      <c r="G5" s="3"/>
    </row>
    <row r="6" spans="1:7" hidden="1">
      <c r="A6" s="14" t="s">
        <v>195</v>
      </c>
      <c r="B6" t="s">
        <v>4043</v>
      </c>
      <c r="C6" t="s">
        <v>573</v>
      </c>
      <c r="D6" s="3"/>
      <c r="E6" s="3" t="b">
        <f t="shared" si="0"/>
        <v>0</v>
      </c>
      <c r="F6" s="3" t="str">
        <f t="shared" ref="F6:F51" si="1">_xlfn.CONCAT(D6," = ",C6,",")</f>
        <v xml:space="preserve"> = cl_droughts,</v>
      </c>
      <c r="G6" s="3"/>
    </row>
    <row r="7" spans="1:7" hidden="1">
      <c r="A7" s="14" t="s">
        <v>124</v>
      </c>
      <c r="B7" t="s">
        <v>4036</v>
      </c>
      <c r="C7" t="s">
        <v>566</v>
      </c>
      <c r="D7" s="3"/>
      <c r="E7" s="3" t="b">
        <f t="shared" si="0"/>
        <v>0</v>
      </c>
      <c r="F7" s="3" t="str">
        <f t="shared" si="1"/>
        <v xml:space="preserve"> = cl_extreme_weather,</v>
      </c>
      <c r="G7" s="3"/>
    </row>
    <row r="8" spans="1:7" hidden="1">
      <c r="A8" s="14" t="s">
        <v>272</v>
      </c>
      <c r="B8" t="s">
        <v>4041</v>
      </c>
      <c r="C8" t="s">
        <v>571</v>
      </c>
      <c r="D8" s="3"/>
      <c r="E8" s="3" t="b">
        <f t="shared" si="0"/>
        <v>0</v>
      </c>
      <c r="F8" s="3" t="str">
        <f t="shared" si="1"/>
        <v xml:space="preserve"> = cl_floods,</v>
      </c>
      <c r="G8" s="3"/>
    </row>
    <row r="9" spans="1:7" hidden="1">
      <c r="A9" s="3" t="s">
        <v>754</v>
      </c>
      <c r="B9" t="s">
        <v>4039</v>
      </c>
      <c r="C9" t="s">
        <v>569</v>
      </c>
      <c r="D9" s="3"/>
      <c r="E9" s="3" t="b">
        <f t="shared" si="0"/>
        <v>0</v>
      </c>
      <c r="F9" s="3" t="str">
        <f t="shared" si="1"/>
        <v xml:space="preserve"> = cl_heat_waves,</v>
      </c>
      <c r="G9" s="3"/>
    </row>
    <row r="10" spans="1:7" hidden="1">
      <c r="A10" s="3" t="s">
        <v>111</v>
      </c>
      <c r="B10" t="s">
        <v>4047</v>
      </c>
      <c r="C10" t="s">
        <v>577</v>
      </c>
      <c r="D10" s="3"/>
      <c r="E10" s="3" t="b">
        <f t="shared" si="0"/>
        <v>0</v>
      </c>
      <c r="F10" s="3" t="str">
        <f t="shared" si="1"/>
        <v xml:space="preserve"> = cl_land_slides,</v>
      </c>
      <c r="G10" s="3"/>
    </row>
    <row r="11" spans="1:7" hidden="1">
      <c r="A11" s="3" t="s">
        <v>91</v>
      </c>
      <c r="B11" t="s">
        <v>4044</v>
      </c>
      <c r="C11" t="s">
        <v>574</v>
      </c>
      <c r="D11" s="3"/>
      <c r="E11" s="3" t="b">
        <f t="shared" si="0"/>
        <v>0</v>
      </c>
      <c r="F11" s="3" t="str">
        <f t="shared" si="1"/>
        <v xml:space="preserve"> = cl_loss_droughts,</v>
      </c>
      <c r="G11" s="3"/>
    </row>
    <row r="12" spans="1:7" hidden="1">
      <c r="A12" s="14" t="s">
        <v>254</v>
      </c>
      <c r="B12" t="s">
        <v>4042</v>
      </c>
      <c r="C12" t="s">
        <v>572</v>
      </c>
      <c r="D12" s="3"/>
      <c r="E12" s="3" t="b">
        <f t="shared" si="0"/>
        <v>0</v>
      </c>
      <c r="F12" s="3" t="str">
        <f t="shared" si="1"/>
        <v xml:space="preserve"> = cl_loss_floods,</v>
      </c>
      <c r="G12" s="3"/>
    </row>
    <row r="13" spans="1:7" hidden="1">
      <c r="A13" s="3" t="s">
        <v>100</v>
      </c>
      <c r="B13" t="s">
        <v>4040</v>
      </c>
      <c r="C13" t="s">
        <v>570</v>
      </c>
      <c r="D13" s="3"/>
      <c r="E13" s="3" t="b">
        <f t="shared" si="0"/>
        <v>0</v>
      </c>
      <c r="F13" s="3" t="str">
        <f t="shared" si="1"/>
        <v xml:space="preserve"> = cl_loss_heat_waves,</v>
      </c>
      <c r="G13" s="3"/>
    </row>
    <row r="14" spans="1:7" hidden="1">
      <c r="A14" s="14" t="s">
        <v>157</v>
      </c>
      <c r="B14" t="s">
        <v>4048</v>
      </c>
      <c r="C14" t="s">
        <v>578</v>
      </c>
      <c r="D14" s="3"/>
      <c r="E14" s="3" t="b">
        <f t="shared" si="0"/>
        <v>0</v>
      </c>
      <c r="F14" s="3" t="str">
        <f t="shared" si="1"/>
        <v xml:space="preserve"> = cl_loss_land_slides,</v>
      </c>
      <c r="G14" s="3"/>
    </row>
    <row r="15" spans="1:7" hidden="1">
      <c r="A15" s="14" t="s">
        <v>198</v>
      </c>
      <c r="B15" t="s">
        <v>4050</v>
      </c>
      <c r="C15" t="s">
        <v>580</v>
      </c>
      <c r="D15" s="3"/>
      <c r="E15" s="3" t="b">
        <f t="shared" si="0"/>
        <v>0</v>
      </c>
      <c r="F15" s="3" t="str">
        <f t="shared" si="1"/>
        <v xml:space="preserve"> = cl_loss_other,</v>
      </c>
      <c r="G15" s="3"/>
    </row>
    <row r="16" spans="1:7" hidden="1">
      <c r="A16" s="14" t="s">
        <v>443</v>
      </c>
      <c r="B16" t="s">
        <v>4038</v>
      </c>
      <c r="C16" t="s">
        <v>568</v>
      </c>
      <c r="D16" s="3"/>
      <c r="E16" s="3" t="b">
        <f t="shared" si="0"/>
        <v>0</v>
      </c>
      <c r="F16" s="3" t="str">
        <f t="shared" si="1"/>
        <v xml:space="preserve"> = cl_loss_rain_patterns,</v>
      </c>
      <c r="G16" s="3"/>
    </row>
    <row r="17" spans="1:7" hidden="1">
      <c r="A17" s="14" t="s">
        <v>168</v>
      </c>
      <c r="B17" t="s">
        <v>4046</v>
      </c>
      <c r="C17" t="s">
        <v>576</v>
      </c>
      <c r="D17" s="3"/>
      <c r="E17" s="3" t="b">
        <f t="shared" si="0"/>
        <v>0</v>
      </c>
      <c r="F17" s="3" t="str">
        <f t="shared" si="1"/>
        <v xml:space="preserve"> = cl_loss_storms,</v>
      </c>
      <c r="G17" s="3"/>
    </row>
    <row r="18" spans="1:7" hidden="1">
      <c r="A18" s="14" t="s">
        <v>194</v>
      </c>
      <c r="B18" t="s">
        <v>4049</v>
      </c>
      <c r="C18" t="s">
        <v>579</v>
      </c>
      <c r="D18" s="3"/>
      <c r="E18" s="3" t="b">
        <f t="shared" si="0"/>
        <v>0</v>
      </c>
      <c r="F18" s="3" t="str">
        <f t="shared" si="1"/>
        <v xml:space="preserve"> = cl_other,</v>
      </c>
      <c r="G18" s="3"/>
    </row>
    <row r="19" spans="1:7" hidden="1">
      <c r="A19" s="14" t="s">
        <v>197</v>
      </c>
      <c r="B19" t="s">
        <v>4037</v>
      </c>
      <c r="C19" t="s">
        <v>567</v>
      </c>
      <c r="D19" s="3"/>
      <c r="E19" s="3" t="b">
        <f t="shared" si="0"/>
        <v>0</v>
      </c>
      <c r="F19" s="3" t="str">
        <f t="shared" si="1"/>
        <v xml:space="preserve"> = cl_rain_patterns,</v>
      </c>
      <c r="G19" s="3"/>
    </row>
    <row r="20" spans="1:7" hidden="1">
      <c r="A20" s="14" t="s">
        <v>442</v>
      </c>
      <c r="B20" t="s">
        <v>4045</v>
      </c>
      <c r="C20" t="s">
        <v>575</v>
      </c>
      <c r="D20" s="3"/>
      <c r="E20" s="3" t="b">
        <f t="shared" si="0"/>
        <v>0</v>
      </c>
      <c r="F20" s="3" t="str">
        <f t="shared" si="1"/>
        <v xml:space="preserve"> = cl_storms,</v>
      </c>
      <c r="G20" s="3"/>
    </row>
    <row r="21" spans="1:7">
      <c r="A21" s="3" t="s">
        <v>83</v>
      </c>
      <c r="B21" t="s">
        <v>3998</v>
      </c>
      <c r="C21" t="s">
        <v>3898</v>
      </c>
      <c r="D21" s="3" t="s">
        <v>1902</v>
      </c>
      <c r="E21" s="3" t="b">
        <f t="shared" si="0"/>
        <v>1</v>
      </c>
      <c r="F21" s="3" t="str">
        <f t="shared" si="1"/>
        <v>f_labour_marketing_wage_per_kg = cost_market_crop,</v>
      </c>
      <c r="G21" s="3"/>
    </row>
    <row r="22" spans="1:7">
      <c r="A22" s="14" t="s">
        <v>181</v>
      </c>
      <c r="B22" t="s">
        <v>4030</v>
      </c>
      <c r="C22" t="s">
        <v>3914</v>
      </c>
      <c r="D22" s="3" t="s">
        <v>555</v>
      </c>
      <c r="E22" s="3" t="b">
        <f t="shared" si="0"/>
        <v>1</v>
      </c>
      <c r="F22" s="3" t="str">
        <f t="shared" si="1"/>
        <v>cs_sdm_company = cs_aif,</v>
      </c>
      <c r="G22" s="3"/>
    </row>
    <row r="23" spans="1:7" hidden="1">
      <c r="A23" s="14" t="s">
        <v>266</v>
      </c>
      <c r="B23" s="3"/>
      <c r="C23" t="s">
        <v>733</v>
      </c>
      <c r="D23" s="15"/>
      <c r="E23" s="3" t="b">
        <f t="shared" si="0"/>
        <v>0</v>
      </c>
      <c r="F23" s="3" t="str">
        <f t="shared" si="1"/>
        <v xml:space="preserve"> = duration,</v>
      </c>
      <c r="G23" s="3"/>
    </row>
    <row r="24" spans="1:7">
      <c r="A24" s="14" t="s">
        <v>273</v>
      </c>
      <c r="B24" t="s">
        <v>4010</v>
      </c>
      <c r="C24" t="s">
        <v>3910</v>
      </c>
      <c r="D24" s="3" t="s">
        <v>787</v>
      </c>
      <c r="E24" s="3" t="b">
        <f t="shared" si="0"/>
        <v>1</v>
      </c>
      <c r="F24" s="3" t="str">
        <f t="shared" si="1"/>
        <v>f_equipment_cost = exp_equipment,</v>
      </c>
      <c r="G24" s="3"/>
    </row>
    <row r="25" spans="1:7" hidden="1">
      <c r="A25" s="14" t="s">
        <v>125</v>
      </c>
      <c r="B25" t="s">
        <v>3978</v>
      </c>
      <c r="C25" s="2" t="s">
        <v>364</v>
      </c>
      <c r="D25" s="3"/>
      <c r="E25" s="3" t="b">
        <f t="shared" si="0"/>
        <v>0</v>
      </c>
      <c r="F25" s="3" t="str">
        <f t="shared" si="1"/>
        <v xml:space="preserve"> = f_crop_labour_types,</v>
      </c>
      <c r="G25" s="3"/>
    </row>
    <row r="26" spans="1:7">
      <c r="A26" s="3" t="s">
        <v>46</v>
      </c>
      <c r="B26" t="s">
        <v>3962</v>
      </c>
      <c r="C26" t="s">
        <v>3854</v>
      </c>
      <c r="D26" s="3" t="s">
        <v>194</v>
      </c>
      <c r="E26" s="3" t="b">
        <f t="shared" si="0"/>
        <v>1</v>
      </c>
      <c r="F26" s="3" t="str">
        <f t="shared" si="1"/>
        <v>f_focus_quant_lost = f_crop_lost,</v>
      </c>
      <c r="G26" s="3"/>
    </row>
    <row r="27" spans="1:7">
      <c r="A27" s="14" t="s">
        <v>400</v>
      </c>
      <c r="B27" t="s">
        <v>3965</v>
      </c>
      <c r="C27" t="s">
        <v>3857</v>
      </c>
      <c r="D27" s="3" t="s">
        <v>740</v>
      </c>
      <c r="E27" s="3" t="b">
        <f t="shared" si="0"/>
        <v>1</v>
      </c>
      <c r="F27" s="3" t="str">
        <f t="shared" si="1"/>
        <v>f_focus_measurement_lost = f_crop_lost_measure,</v>
      </c>
      <c r="G27" s="3"/>
    </row>
    <row r="28" spans="1:7" hidden="1">
      <c r="A28" s="14" t="s">
        <v>150</v>
      </c>
      <c r="B28" t="s">
        <v>3966</v>
      </c>
      <c r="C28" s="2" t="s">
        <v>3858</v>
      </c>
      <c r="D28" s="3"/>
      <c r="E28" s="3" t="b">
        <f t="shared" si="0"/>
        <v>1</v>
      </c>
      <c r="F28" s="3" t="str">
        <f t="shared" si="1"/>
        <v xml:space="preserve"> = f_crop_other_measure_lost,</v>
      </c>
      <c r="G28" s="3"/>
    </row>
    <row r="29" spans="1:7">
      <c r="A29" s="14" t="s">
        <v>243</v>
      </c>
      <c r="B29" t="s">
        <v>3964</v>
      </c>
      <c r="C29" t="s">
        <v>3856</v>
      </c>
      <c r="D29" s="3" t="s">
        <v>4118</v>
      </c>
      <c r="E29" s="3" t="b">
        <f t="shared" si="0"/>
        <v>1</v>
      </c>
      <c r="F29" s="3" t="str">
        <f t="shared" si="1"/>
        <v>f_quant_lost_poultry_feed  = f_crop_poultry,</v>
      </c>
      <c r="G29" s="3"/>
    </row>
    <row r="30" spans="1:7" hidden="1">
      <c r="A30" s="14" t="s">
        <v>320</v>
      </c>
      <c r="B30" t="s">
        <v>3949</v>
      </c>
      <c r="C30" t="s">
        <v>132</v>
      </c>
      <c r="D30" s="3"/>
      <c r="E30" s="3" t="b">
        <f t="shared" si="0"/>
        <v>0</v>
      </c>
      <c r="F30" s="3" t="str">
        <f t="shared" si="1"/>
        <v xml:space="preserve"> = f_focus_crop_size,</v>
      </c>
      <c r="G30" s="3"/>
    </row>
    <row r="31" spans="1:7">
      <c r="A31" s="14" t="s">
        <v>209</v>
      </c>
      <c r="B31" s="3"/>
      <c r="C31" t="s">
        <v>3930</v>
      </c>
      <c r="D31" s="3" t="s">
        <v>20</v>
      </c>
      <c r="E31" s="3" t="b">
        <f t="shared" si="0"/>
        <v>1</v>
      </c>
      <c r="F31" s="3" t="str">
        <f t="shared" si="1"/>
        <v>f_focus_crop_size_hectare = f_focus_crop_sizeHA,</v>
      </c>
      <c r="G31" s="3"/>
    </row>
    <row r="32" spans="1:7">
      <c r="A32" s="3" t="s">
        <v>41</v>
      </c>
      <c r="B32" t="s">
        <v>3956</v>
      </c>
      <c r="C32" t="s">
        <v>3849</v>
      </c>
      <c r="D32" s="3" t="s">
        <v>4119</v>
      </c>
      <c r="E32" s="3" t="b">
        <f t="shared" si="0"/>
        <v>1</v>
      </c>
      <c r="F32" s="3" t="str">
        <f t="shared" si="1"/>
        <v>f_focus_measurement_prod_other_kg = f_focus_measurement_other,</v>
      </c>
      <c r="G32" s="3"/>
    </row>
    <row r="33" spans="1:7" hidden="1">
      <c r="A33" s="14" t="s">
        <v>325</v>
      </c>
      <c r="B33" t="s">
        <v>3955</v>
      </c>
      <c r="C33" t="s">
        <v>186</v>
      </c>
      <c r="D33" s="3"/>
      <c r="E33" s="3" t="b">
        <f t="shared" si="0"/>
        <v>0</v>
      </c>
      <c r="F33" s="3" t="str">
        <f t="shared" si="1"/>
        <v xml:space="preserve"> = f_focus_measurement_prod,</v>
      </c>
      <c r="G33" s="3"/>
    </row>
    <row r="34" spans="1:7" hidden="1">
      <c r="A34" s="14" t="s">
        <v>742</v>
      </c>
      <c r="B34" t="s">
        <v>3958</v>
      </c>
      <c r="C34" t="s">
        <v>188</v>
      </c>
      <c r="D34" s="3"/>
      <c r="E34" s="3" t="b">
        <f t="shared" si="0"/>
        <v>0</v>
      </c>
      <c r="F34" s="3" t="str">
        <f t="shared" si="1"/>
        <v xml:space="preserve"> = f_focus_measurement_sold,</v>
      </c>
      <c r="G34" s="3"/>
    </row>
    <row r="35" spans="1:7" hidden="1">
      <c r="A35" s="14" t="s">
        <v>203</v>
      </c>
      <c r="B35" t="s">
        <v>3956</v>
      </c>
      <c r="C35" s="2" t="s">
        <v>3853</v>
      </c>
      <c r="D35" s="3"/>
      <c r="E35" s="3" t="b">
        <f t="shared" si="0"/>
        <v>1</v>
      </c>
      <c r="F35" s="3" t="str">
        <f t="shared" si="1"/>
        <v xml:space="preserve"> = f_focus_other_measurement,</v>
      </c>
      <c r="G35" s="3"/>
    </row>
    <row r="36" spans="1:7" hidden="1">
      <c r="A36" s="3" t="s">
        <v>110</v>
      </c>
      <c r="B36" t="s">
        <v>3960</v>
      </c>
      <c r="C36" t="s">
        <v>191</v>
      </c>
      <c r="D36" s="3"/>
      <c r="E36" s="3" t="b">
        <f t="shared" si="0"/>
        <v>0</v>
      </c>
      <c r="F36" s="3" t="str">
        <f t="shared" si="1"/>
        <v xml:space="preserve"> = f_focus_own_consumption,</v>
      </c>
      <c r="G36" s="3"/>
    </row>
    <row r="37" spans="1:7">
      <c r="A37" s="14" t="s">
        <v>324</v>
      </c>
      <c r="B37" t="s">
        <v>3961</v>
      </c>
      <c r="C37" t="s">
        <v>3852</v>
      </c>
      <c r="D37" s="3" t="s">
        <v>192</v>
      </c>
      <c r="E37" s="3" t="b">
        <f t="shared" si="0"/>
        <v>1</v>
      </c>
      <c r="F37" s="3" t="str">
        <f t="shared" si="1"/>
        <v>f_focus_own_consumption_measurement = f_focus_quant_measure,</v>
      </c>
      <c r="G37" s="3"/>
    </row>
    <row r="38" spans="1:7">
      <c r="A38" s="14" t="s">
        <v>155</v>
      </c>
      <c r="B38" t="s">
        <v>3963</v>
      </c>
      <c r="C38" t="s">
        <v>3855</v>
      </c>
      <c r="D38" s="3" t="s">
        <v>740</v>
      </c>
      <c r="E38" s="3" t="b">
        <f t="shared" si="0"/>
        <v>1</v>
      </c>
      <c r="F38" s="3" t="str">
        <f t="shared" si="1"/>
        <v>f_focus_measurement_lost = f_focus_quant_measure_lost,</v>
      </c>
      <c r="G38" s="3"/>
    </row>
    <row r="39" spans="1:7" hidden="1">
      <c r="A39" s="14" t="s">
        <v>196</v>
      </c>
      <c r="B39" t="s">
        <v>3954</v>
      </c>
      <c r="C39" t="s">
        <v>185</v>
      </c>
      <c r="D39" s="3"/>
      <c r="E39" s="3" t="b">
        <f t="shared" si="0"/>
        <v>0</v>
      </c>
      <c r="F39" s="3" t="str">
        <f t="shared" si="1"/>
        <v xml:space="preserve"> = f_focus_quant_prod,</v>
      </c>
      <c r="G39" s="3"/>
    </row>
    <row r="40" spans="1:7" hidden="1">
      <c r="A40" s="14" t="s">
        <v>277</v>
      </c>
      <c r="B40" t="s">
        <v>3957</v>
      </c>
      <c r="C40" t="s">
        <v>187</v>
      </c>
      <c r="D40" s="3"/>
      <c r="E40" s="3" t="b">
        <f t="shared" si="0"/>
        <v>0</v>
      </c>
      <c r="F40" s="3" t="str">
        <f t="shared" si="1"/>
        <v xml:space="preserve"> = f_focus_quant_sold,</v>
      </c>
      <c r="G40" s="3"/>
    </row>
    <row r="41" spans="1:7" hidden="1">
      <c r="A41" s="14" t="s">
        <v>128</v>
      </c>
      <c r="B41" t="s">
        <v>3953</v>
      </c>
      <c r="C41" t="s">
        <v>184</v>
      </c>
      <c r="D41" s="3"/>
      <c r="E41" s="3" t="b">
        <f t="shared" si="0"/>
        <v>0</v>
      </c>
      <c r="F41" s="3" t="str">
        <f t="shared" si="1"/>
        <v xml:space="preserve"> = f_focus_rev_timeperiod,</v>
      </c>
      <c r="G41" s="3"/>
    </row>
    <row r="42" spans="1:7">
      <c r="A42" s="3" t="s">
        <v>19</v>
      </c>
      <c r="B42" t="s">
        <v>3959</v>
      </c>
      <c r="C42" t="s">
        <v>3851</v>
      </c>
      <c r="D42" s="3" t="s">
        <v>189</v>
      </c>
      <c r="E42" s="3" t="b">
        <f t="shared" si="0"/>
        <v>1</v>
      </c>
      <c r="F42" s="3" t="str">
        <f t="shared" si="1"/>
        <v>f_focus_price = f_focus_sell_season,</v>
      </c>
      <c r="G42" s="3"/>
    </row>
    <row r="43" spans="1:7">
      <c r="A43" s="14" t="s">
        <v>597</v>
      </c>
      <c r="B43" t="s">
        <v>3952</v>
      </c>
      <c r="C43" t="s">
        <v>3848</v>
      </c>
      <c r="D43" s="3" t="s">
        <v>138</v>
      </c>
      <c r="E43" s="3" t="b">
        <f t="shared" si="0"/>
        <v>1</v>
      </c>
      <c r="F43" s="3" t="str">
        <f t="shared" si="1"/>
        <v>f_harvest_num = f_harvest_number_of_times,</v>
      </c>
      <c r="G43" s="3"/>
    </row>
    <row r="44" spans="1:7">
      <c r="A44" s="3" t="s">
        <v>67</v>
      </c>
      <c r="B44" t="s">
        <v>3974</v>
      </c>
      <c r="C44" t="s">
        <v>3866</v>
      </c>
      <c r="D44" s="3" t="s">
        <v>271</v>
      </c>
      <c r="E44" s="3" t="b">
        <f t="shared" si="0"/>
        <v>1</v>
      </c>
      <c r="F44" s="3" t="str">
        <f t="shared" si="1"/>
        <v>f_livestock_income_total = f_inc_add_livestock_poultry,</v>
      </c>
      <c r="G44" s="3"/>
    </row>
    <row r="45" spans="1:7">
      <c r="A45" s="14" t="s">
        <v>302</v>
      </c>
      <c r="B45" t="s">
        <v>3972</v>
      </c>
      <c r="C45" t="s">
        <v>3864</v>
      </c>
      <c r="D45" s="3" t="s">
        <v>283</v>
      </c>
      <c r="E45" s="3" t="b">
        <f t="shared" si="0"/>
        <v>1</v>
      </c>
      <c r="F45" s="3" t="str">
        <f t="shared" si="1"/>
        <v>f_livestock_days_hiredlabour = f_inc_day_ppl_livestock_poultry,</v>
      </c>
      <c r="G45" s="3"/>
    </row>
    <row r="46" spans="1:7">
      <c r="A46" s="14" t="s">
        <v>251</v>
      </c>
      <c r="B46" t="s">
        <v>3971</v>
      </c>
      <c r="C46" t="s">
        <v>3863</v>
      </c>
      <c r="D46" s="3" t="s">
        <v>282</v>
      </c>
      <c r="E46" s="3" t="b">
        <f t="shared" si="0"/>
        <v>1</v>
      </c>
      <c r="F46" s="3" t="str">
        <f t="shared" si="1"/>
        <v>f_livestock_nr_hired_labourers = f_inc_nrppl_hire_livestock_poultry,</v>
      </c>
      <c r="G46" s="3"/>
    </row>
    <row r="47" spans="1:7">
      <c r="A47" s="14" t="s">
        <v>134</v>
      </c>
      <c r="B47" t="s">
        <v>3973</v>
      </c>
      <c r="C47" t="s">
        <v>3865</v>
      </c>
      <c r="D47" t="s">
        <v>284</v>
      </c>
      <c r="E47" s="3" t="b">
        <f t="shared" si="0"/>
        <v>1</v>
      </c>
      <c r="F47" s="3" t="str">
        <f t="shared" si="1"/>
        <v>f_livestock_wages_hiredlabour = f_inc_pay_ppl_livestock_poultry,</v>
      </c>
      <c r="G47" s="3"/>
    </row>
    <row r="48" spans="1:7">
      <c r="A48" s="3" t="s">
        <v>20</v>
      </c>
      <c r="B48" t="s">
        <v>3970</v>
      </c>
      <c r="C48" t="s">
        <v>3862</v>
      </c>
      <c r="D48" t="s">
        <v>1250</v>
      </c>
      <c r="E48" s="3" t="b">
        <f t="shared" si="0"/>
        <v>1</v>
      </c>
      <c r="F48" s="3" t="str">
        <f t="shared" si="1"/>
        <v>f_livestock_hiredlabour_yn = f_income_hireppl_livestock_poultry,</v>
      </c>
      <c r="G48" s="3"/>
    </row>
    <row r="49" spans="1:7">
      <c r="A49" s="14" t="s">
        <v>230</v>
      </c>
      <c r="B49" t="s">
        <v>3969</v>
      </c>
      <c r="C49" t="s">
        <v>3861</v>
      </c>
      <c r="D49" t="s">
        <v>270</v>
      </c>
      <c r="E49" s="3" t="b">
        <f t="shared" si="0"/>
        <v>1</v>
      </c>
      <c r="F49" s="3" t="str">
        <f t="shared" si="1"/>
        <v>f_livestock_income_type = f_income_livestock_poultry,</v>
      </c>
      <c r="G49" s="3"/>
    </row>
    <row r="50" spans="1:7">
      <c r="A50" s="3" t="s">
        <v>49</v>
      </c>
      <c r="B50" t="s">
        <v>3977</v>
      </c>
      <c r="C50" t="s">
        <v>3867</v>
      </c>
      <c r="D50" t="s">
        <v>769</v>
      </c>
      <c r="E50" s="3" t="b">
        <f t="shared" si="0"/>
        <v>1</v>
      </c>
      <c r="F50" s="3" t="str">
        <f t="shared" si="1"/>
        <v>f_income_other_total = f_income_other_sources,</v>
      </c>
      <c r="G50" s="3"/>
    </row>
    <row r="51" spans="1:7" hidden="1">
      <c r="A51" s="14" t="s">
        <v>236</v>
      </c>
      <c r="B51" t="s">
        <v>3975</v>
      </c>
      <c r="C51" t="s">
        <v>350</v>
      </c>
      <c r="E51" s="3" t="b">
        <f t="shared" si="0"/>
        <v>0</v>
      </c>
      <c r="F51" s="3" t="str">
        <f t="shared" si="1"/>
        <v xml:space="preserve"> = f_income_other_type,</v>
      </c>
      <c r="G51" s="3"/>
    </row>
    <row r="52" spans="1:7">
      <c r="A52" s="14" t="s">
        <v>135</v>
      </c>
      <c r="B52" s="3"/>
      <c r="C52" t="s">
        <v>3925</v>
      </c>
      <c r="D52" t="s">
        <v>768</v>
      </c>
      <c r="E52" s="3" t="b">
        <f t="shared" si="0"/>
        <v>1</v>
      </c>
      <c r="F52" s="3" t="str">
        <f>_xlfn.CONCAT(D52," = '",C52,"',")</f>
        <v>f_income_other_type_other = 'f_income_other_type--other--',</v>
      </c>
      <c r="G52" s="3"/>
    </row>
    <row r="53" spans="1:7" hidden="1">
      <c r="A53" s="3" t="s">
        <v>81</v>
      </c>
      <c r="B53" t="s">
        <v>3976</v>
      </c>
      <c r="C53" t="s">
        <v>353</v>
      </c>
      <c r="D53" s="3"/>
      <c r="E53" s="3" t="b">
        <f t="shared" si="0"/>
        <v>0</v>
      </c>
      <c r="F53" s="3" t="str">
        <f>_xlfn.CONCAT(D53," = ",C53,",")</f>
        <v xml:space="preserve"> = f_income_other_valueaddactivities,</v>
      </c>
      <c r="G53" s="3"/>
    </row>
    <row r="54" spans="1:7" hidden="1">
      <c r="A54" s="3" t="s">
        <v>94</v>
      </c>
      <c r="B54" t="s">
        <v>4025</v>
      </c>
      <c r="C54" t="s">
        <v>546</v>
      </c>
      <c r="D54" s="3"/>
      <c r="E54" s="3" t="b">
        <f t="shared" si="0"/>
        <v>0</v>
      </c>
      <c r="F54" s="3" t="str">
        <f>_xlfn.CONCAT(D54," = ",C54,",")</f>
        <v xml:space="preserve"> = f_inputs_challenges,</v>
      </c>
      <c r="G54" s="3"/>
    </row>
    <row r="55" spans="1:7" hidden="1">
      <c r="A55" s="3" t="s">
        <v>105</v>
      </c>
      <c r="B55" t="s">
        <v>4026</v>
      </c>
      <c r="C55" t="s">
        <v>547</v>
      </c>
      <c r="D55" s="3"/>
      <c r="E55" s="3" t="b">
        <f t="shared" si="0"/>
        <v>0</v>
      </c>
      <c r="F55" s="3" t="str">
        <f>_xlfn.CONCAT(D55," = ",C55,",")</f>
        <v xml:space="preserve"> = f_inputs_challenges_types,</v>
      </c>
      <c r="G55" s="3"/>
    </row>
    <row r="56" spans="1:7">
      <c r="A56" s="14" t="s">
        <v>265</v>
      </c>
      <c r="B56" s="3"/>
      <c r="C56" t="s">
        <v>1259</v>
      </c>
      <c r="D56" t="s">
        <v>793</v>
      </c>
      <c r="E56" s="3" t="b">
        <f t="shared" si="0"/>
        <v>1</v>
      </c>
      <c r="F56" s="3" t="str">
        <f>_xlfn.CONCAT(D56," = '",C56,"',")</f>
        <v>f_inputs_challenges_types_other = 'f_inputs_challenges_types--other--',</v>
      </c>
      <c r="G56" s="3"/>
    </row>
    <row r="57" spans="1:7" hidden="1">
      <c r="A57" s="3" t="s">
        <v>14</v>
      </c>
      <c r="B57" t="s">
        <v>4018</v>
      </c>
      <c r="C57" t="s">
        <v>532</v>
      </c>
      <c r="D57" s="3"/>
      <c r="E57" s="3" t="b">
        <f t="shared" si="0"/>
        <v>0</v>
      </c>
      <c r="F57" s="3" t="str">
        <f t="shared" ref="F57:F97" si="2">_xlfn.CONCAT(D57," = ",C57,",")</f>
        <v xml:space="preserve"> = f_inputs_costs_beneficialinsects,</v>
      </c>
      <c r="G57" s="3"/>
    </row>
    <row r="58" spans="1:7" hidden="1">
      <c r="A58" s="14" t="s">
        <v>280</v>
      </c>
      <c r="B58" t="s">
        <v>4015</v>
      </c>
      <c r="C58" t="s">
        <v>531</v>
      </c>
      <c r="D58" s="3"/>
      <c r="E58" s="3" t="b">
        <f t="shared" si="0"/>
        <v>0</v>
      </c>
      <c r="F58" s="3" t="str">
        <f t="shared" si="2"/>
        <v xml:space="preserve"> = f_inputs_costs_chemicals,</v>
      </c>
      <c r="G58" s="3"/>
    </row>
    <row r="59" spans="1:7" hidden="1">
      <c r="A59" s="14" t="s">
        <v>199</v>
      </c>
      <c r="B59" t="s">
        <v>4013</v>
      </c>
      <c r="C59" t="s">
        <v>743</v>
      </c>
      <c r="D59" s="3"/>
      <c r="E59" s="3" t="b">
        <f t="shared" si="0"/>
        <v>1</v>
      </c>
      <c r="F59" s="3" t="str">
        <f t="shared" si="2"/>
        <v xml:space="preserve"> = f_inputs_costs_compost,</v>
      </c>
      <c r="G59" s="3"/>
    </row>
    <row r="60" spans="1:7" hidden="1">
      <c r="A60" s="14" t="s">
        <v>605</v>
      </c>
      <c r="B60" t="s">
        <v>4020</v>
      </c>
      <c r="C60" t="s">
        <v>535</v>
      </c>
      <c r="D60" s="3"/>
      <c r="E60" s="3" t="b">
        <f t="shared" si="0"/>
        <v>0</v>
      </c>
      <c r="F60" s="3" t="str">
        <f t="shared" si="2"/>
        <v xml:space="preserve"> = f_inputs_costs_electricity,</v>
      </c>
      <c r="G60" s="3"/>
    </row>
    <row r="61" spans="1:7" hidden="1">
      <c r="A61" s="14" t="s">
        <v>275</v>
      </c>
      <c r="B61" t="s">
        <v>4014</v>
      </c>
      <c r="C61" t="s">
        <v>530</v>
      </c>
      <c r="D61" s="3"/>
      <c r="E61" s="3" t="b">
        <f t="shared" si="0"/>
        <v>0</v>
      </c>
      <c r="F61" s="3" t="str">
        <f t="shared" si="2"/>
        <v xml:space="preserve"> = f_inputs_costs_fertilizer,</v>
      </c>
      <c r="G61" s="3"/>
    </row>
    <row r="62" spans="1:7">
      <c r="A62" s="14" t="s">
        <v>255</v>
      </c>
      <c r="B62" t="s">
        <v>4017</v>
      </c>
      <c r="C62" t="s">
        <v>1123</v>
      </c>
      <c r="D62" s="3" t="s">
        <v>791</v>
      </c>
      <c r="E62" s="3" t="b">
        <f t="shared" si="0"/>
        <v>1</v>
      </c>
      <c r="F62" s="3" t="str">
        <f t="shared" si="2"/>
        <v>f_inputs_costs_chemicals_3 = f_inputs_costs_fungicides,</v>
      </c>
      <c r="G62" s="3"/>
    </row>
    <row r="63" spans="1:7" hidden="1">
      <c r="A63" s="14" t="s">
        <v>167</v>
      </c>
      <c r="B63" t="s">
        <v>4019</v>
      </c>
      <c r="C63" t="s">
        <v>534</v>
      </c>
      <c r="D63" s="3"/>
      <c r="E63" s="3" t="b">
        <f t="shared" si="0"/>
        <v>0</v>
      </c>
      <c r="F63" s="3" t="str">
        <f t="shared" si="2"/>
        <v xml:space="preserve"> = f_inputs_costs_irrigation,</v>
      </c>
      <c r="G63" s="3"/>
    </row>
    <row r="64" spans="1:7" hidden="1">
      <c r="A64" s="14" t="s">
        <v>133</v>
      </c>
      <c r="B64" t="s">
        <v>4024</v>
      </c>
      <c r="C64" t="s">
        <v>537</v>
      </c>
      <c r="D64" s="3"/>
      <c r="E64" s="3" t="b">
        <f t="shared" si="0"/>
        <v>0</v>
      </c>
      <c r="F64" s="3" t="str">
        <f t="shared" si="2"/>
        <v xml:space="preserve"> = f_inputs_costs_other,</v>
      </c>
      <c r="G64" s="3"/>
    </row>
    <row r="65" spans="1:7">
      <c r="A65" s="14" t="s">
        <v>260</v>
      </c>
      <c r="B65" t="s">
        <v>4016</v>
      </c>
      <c r="C65" t="s">
        <v>1122</v>
      </c>
      <c r="D65" s="3" t="s">
        <v>4120</v>
      </c>
      <c r="E65" s="3" t="b">
        <f t="shared" si="0"/>
        <v>1</v>
      </c>
      <c r="F65" s="3" t="str">
        <f t="shared" si="2"/>
        <v>f_inputs_costs_chemcials_4 = f_inputs_costs_pesticides,</v>
      </c>
      <c r="G65" s="3"/>
    </row>
    <row r="66" spans="1:7" hidden="1">
      <c r="A66" s="3" t="s">
        <v>31</v>
      </c>
      <c r="B66" t="s">
        <v>4012</v>
      </c>
      <c r="C66" t="s">
        <v>529</v>
      </c>
      <c r="D66" s="3"/>
      <c r="E66" s="3" t="b">
        <f t="shared" ref="E66:E129" si="3">ISERROR(VLOOKUP(C66,$A$2:$A$1012,1,0))</f>
        <v>0</v>
      </c>
      <c r="F66" s="3" t="str">
        <f t="shared" si="2"/>
        <v xml:space="preserve"> = f_inputs_costs_seeds,</v>
      </c>
      <c r="G66" s="3"/>
    </row>
    <row r="67" spans="1:7" hidden="1">
      <c r="A67" s="14" t="s">
        <v>136</v>
      </c>
      <c r="B67" t="s">
        <v>4011</v>
      </c>
      <c r="C67" t="s">
        <v>528</v>
      </c>
      <c r="D67" s="3"/>
      <c r="E67" s="3" t="b">
        <f t="shared" si="3"/>
        <v>0</v>
      </c>
      <c r="F67" s="3" t="str">
        <f t="shared" si="2"/>
        <v xml:space="preserve"> = f_inputs_usage,</v>
      </c>
      <c r="G67" s="3"/>
    </row>
    <row r="68" spans="1:7">
      <c r="A68" s="14" t="s">
        <v>352</v>
      </c>
      <c r="B68" t="s">
        <v>4022</v>
      </c>
      <c r="C68" t="s">
        <v>3911</v>
      </c>
      <c r="D68" s="3" t="s">
        <v>286</v>
      </c>
      <c r="E68" s="3" t="b">
        <f t="shared" si="3"/>
        <v>1</v>
      </c>
      <c r="F68" s="3" t="str">
        <f t="shared" si="2"/>
        <v>f_livestock_costs_medics = f_inputs_usage_medicine,</v>
      </c>
      <c r="G68" s="3"/>
    </row>
    <row r="69" spans="1:7" hidden="1">
      <c r="A69" s="14" t="s">
        <v>244</v>
      </c>
      <c r="B69" t="s">
        <v>4021</v>
      </c>
      <c r="C69" t="s">
        <v>536</v>
      </c>
      <c r="D69" s="3"/>
      <c r="E69" s="3" t="b">
        <f t="shared" si="3"/>
        <v>0</v>
      </c>
      <c r="F69" s="3" t="str">
        <f t="shared" si="2"/>
        <v xml:space="preserve"> = f_inputs_usage_other,</v>
      </c>
      <c r="G69" s="3"/>
    </row>
    <row r="70" spans="1:7">
      <c r="A70" s="3" t="s">
        <v>10</v>
      </c>
      <c r="B70" t="s">
        <v>3980</v>
      </c>
      <c r="C70" t="s">
        <v>3885</v>
      </c>
      <c r="D70" s="3" t="s">
        <v>423</v>
      </c>
      <c r="E70" s="3" t="b">
        <f t="shared" si="3"/>
        <v>1</v>
      </c>
      <c r="F70" s="3" t="str">
        <f t="shared" si="2"/>
        <v>f_labour_agrochemicalapp_nrhiredpeople = f_labour_farm_nrhire_agrochem,</v>
      </c>
      <c r="G70" s="3"/>
    </row>
    <row r="71" spans="1:7">
      <c r="A71" s="14" t="s">
        <v>295</v>
      </c>
      <c r="B71" t="s">
        <v>3980</v>
      </c>
      <c r="C71" t="s">
        <v>3873</v>
      </c>
      <c r="D71" s="3" t="s">
        <v>384</v>
      </c>
      <c r="E71" s="3" t="b">
        <f t="shared" si="3"/>
        <v>1</v>
      </c>
      <c r="F71" s="3" t="str">
        <f t="shared" si="2"/>
        <v>f_labour_cropmaint_nrhiredpeople = f_labour_farm_nrhire_cropmaintenance,</v>
      </c>
      <c r="G71" s="3"/>
    </row>
    <row r="72" spans="1:7">
      <c r="A72" s="14" t="s">
        <v>132</v>
      </c>
      <c r="B72" t="s">
        <v>3980</v>
      </c>
      <c r="C72" t="s">
        <v>3889</v>
      </c>
      <c r="D72" s="3" t="s">
        <v>433</v>
      </c>
      <c r="E72" s="3" t="b">
        <f t="shared" si="3"/>
        <v>1</v>
      </c>
      <c r="F72" s="3" t="str">
        <f t="shared" si="2"/>
        <v>f_labour_harvesting_nrhiredpeople = f_labour_farm_nrhire_harvesting,</v>
      </c>
      <c r="G72" s="3"/>
    </row>
    <row r="73" spans="1:7">
      <c r="A73" s="3" t="s">
        <v>101</v>
      </c>
      <c r="B73" t="s">
        <v>3980</v>
      </c>
      <c r="C73" t="s">
        <v>3877</v>
      </c>
      <c r="D73" s="3" t="s">
        <v>394</v>
      </c>
      <c r="E73" s="3" t="b">
        <f t="shared" si="3"/>
        <v>1</v>
      </c>
      <c r="F73" s="3" t="str">
        <f t="shared" si="2"/>
        <v>f_labour_irrigation_nrhiredpeople = f_labour_farm_nrhire_irrigaion,</v>
      </c>
      <c r="G73" s="3"/>
    </row>
    <row r="74" spans="1:7">
      <c r="A74" s="14" t="s">
        <v>35</v>
      </c>
      <c r="B74" t="s">
        <v>3980</v>
      </c>
      <c r="C74" t="s">
        <v>3897</v>
      </c>
      <c r="D74" t="s">
        <v>775</v>
      </c>
      <c r="E74" s="3" t="b">
        <f t="shared" si="3"/>
        <v>1</v>
      </c>
      <c r="F74" s="3" t="str">
        <f t="shared" si="2"/>
        <v>f_labour_marketing_nrhiredpeople = f_labour_farm_nrhire_marketing,</v>
      </c>
      <c r="G74" s="3"/>
    </row>
    <row r="75" spans="1:7">
      <c r="A75" s="3" t="s">
        <v>78</v>
      </c>
      <c r="B75" t="s">
        <v>3980</v>
      </c>
      <c r="C75" t="s">
        <v>3869</v>
      </c>
      <c r="D75" s="3" t="s">
        <v>771</v>
      </c>
      <c r="E75" s="3" t="b">
        <f t="shared" si="3"/>
        <v>1</v>
      </c>
      <c r="F75" s="3" t="str">
        <f t="shared" si="2"/>
        <v>f_labour_planting_nrhiredpeople = f_labour_farm_nrhire_planting,</v>
      </c>
      <c r="G75" s="3"/>
    </row>
    <row r="76" spans="1:7">
      <c r="A76" s="14" t="s">
        <v>730</v>
      </c>
      <c r="B76" t="s">
        <v>3980</v>
      </c>
      <c r="C76" t="s">
        <v>3893</v>
      </c>
      <c r="D76" s="3" t="s">
        <v>1904</v>
      </c>
      <c r="E76" s="3" t="b">
        <f t="shared" si="3"/>
        <v>1</v>
      </c>
      <c r="F76" s="3" t="str">
        <f t="shared" si="2"/>
        <v>f_labour_postharvesting_nrhiredpeople = f_labour_farm_nrhire_postharvesting,</v>
      </c>
      <c r="G76" s="3"/>
    </row>
    <row r="77" spans="1:7">
      <c r="A77" s="14" t="s">
        <v>317</v>
      </c>
      <c r="B77" t="s">
        <v>3980</v>
      </c>
      <c r="C77" t="s">
        <v>3881</v>
      </c>
      <c r="D77" s="3" t="s">
        <v>4121</v>
      </c>
      <c r="E77" s="3" t="b">
        <f t="shared" si="3"/>
        <v>1</v>
      </c>
      <c r="F77" s="3" t="str">
        <f t="shared" si="2"/>
        <v>f_labour_spraying_nrhiredpeople = f_labour_farm_nrhire_spraying,</v>
      </c>
      <c r="G77" s="3"/>
    </row>
    <row r="78" spans="1:7">
      <c r="A78" s="14" t="s">
        <v>145</v>
      </c>
      <c r="B78" t="s">
        <v>3991</v>
      </c>
      <c r="C78" t="s">
        <v>3884</v>
      </c>
      <c r="D78" s="3" t="s">
        <v>428</v>
      </c>
      <c r="E78" s="3" t="b">
        <f t="shared" si="3"/>
        <v>1</v>
      </c>
      <c r="F78" s="3" t="str">
        <f t="shared" si="2"/>
        <v>f_labour_agrochemicalapp_nrdays = f_labour_farm_nrpeople_agrochem,</v>
      </c>
      <c r="G78" s="3"/>
    </row>
    <row r="79" spans="1:7">
      <c r="A79" s="3" t="s">
        <v>84</v>
      </c>
      <c r="B79" t="s">
        <v>3985</v>
      </c>
      <c r="C79" t="s">
        <v>3872</v>
      </c>
      <c r="D79" s="3" t="s">
        <v>389</v>
      </c>
      <c r="E79" s="3" t="b">
        <f t="shared" si="3"/>
        <v>1</v>
      </c>
      <c r="F79" s="3" t="str">
        <f t="shared" si="2"/>
        <v>f_labour_cropmaint_nrdays = f_labour_farm_nrpeople_cropmaintenance,</v>
      </c>
      <c r="G79" s="3"/>
    </row>
    <row r="80" spans="1:7">
      <c r="A80" s="14" t="s">
        <v>561</v>
      </c>
      <c r="B80" t="s">
        <v>3993</v>
      </c>
      <c r="C80" t="s">
        <v>3888</v>
      </c>
      <c r="D80" s="3" t="s">
        <v>438</v>
      </c>
      <c r="E80" s="3" t="b">
        <f t="shared" si="3"/>
        <v>1</v>
      </c>
      <c r="F80" s="3" t="str">
        <f t="shared" si="2"/>
        <v>f_labour_harvesting_nrdays = f_labour_farm_nrpeople_harvesting,</v>
      </c>
      <c r="G80" s="3"/>
    </row>
    <row r="81" spans="1:7">
      <c r="A81" s="14" t="s">
        <v>219</v>
      </c>
      <c r="B81" t="s">
        <v>3987</v>
      </c>
      <c r="C81" t="s">
        <v>3876</v>
      </c>
      <c r="D81" s="3" t="s">
        <v>399</v>
      </c>
      <c r="E81" s="3" t="b">
        <f t="shared" si="3"/>
        <v>1</v>
      </c>
      <c r="F81" s="3" t="str">
        <f t="shared" si="2"/>
        <v>f_labour_irrigation_nrdays = f_labour_farm_nrpeople_irrigation,</v>
      </c>
      <c r="G81" s="3"/>
    </row>
    <row r="82" spans="1:7">
      <c r="A82" s="14" t="s">
        <v>184</v>
      </c>
      <c r="B82" t="s">
        <v>3997</v>
      </c>
      <c r="C82" t="s">
        <v>3896</v>
      </c>
      <c r="D82" s="3" t="s">
        <v>776</v>
      </c>
      <c r="E82" s="3" t="b">
        <f t="shared" si="3"/>
        <v>1</v>
      </c>
      <c r="F82" s="3" t="str">
        <f t="shared" si="2"/>
        <v>f_labour_marketing_nrdays = f_labour_farm_nrpeople_marketing,</v>
      </c>
      <c r="G82" s="3"/>
    </row>
    <row r="83" spans="1:7">
      <c r="A83" s="3" t="s">
        <v>35</v>
      </c>
      <c r="B83" t="s">
        <v>3983</v>
      </c>
      <c r="C83" t="s">
        <v>3868</v>
      </c>
      <c r="D83" s="3" t="s">
        <v>772</v>
      </c>
      <c r="E83" s="3" t="b">
        <f t="shared" si="3"/>
        <v>1</v>
      </c>
      <c r="F83" s="3" t="str">
        <f t="shared" si="2"/>
        <v>f_labour_planting_nrdays = f_labour_farm_nrpeople_planting,</v>
      </c>
      <c r="G83" s="3"/>
    </row>
    <row r="84" spans="1:7">
      <c r="A84" s="14" t="s">
        <v>609</v>
      </c>
      <c r="B84" t="s">
        <v>3995</v>
      </c>
      <c r="C84" t="s">
        <v>3892</v>
      </c>
      <c r="D84" s="3" t="s">
        <v>1905</v>
      </c>
      <c r="E84" s="3" t="b">
        <f t="shared" si="3"/>
        <v>1</v>
      </c>
      <c r="F84" s="3" t="str">
        <f t="shared" si="2"/>
        <v>f_labour_postharvesting_nrdays = f_labour_farm_nrpeople_postharvesting,</v>
      </c>
      <c r="G84" s="3"/>
    </row>
    <row r="85" spans="1:7">
      <c r="A85" s="3" t="s">
        <v>48</v>
      </c>
      <c r="B85" t="s">
        <v>3989</v>
      </c>
      <c r="C85" t="s">
        <v>3880</v>
      </c>
      <c r="D85" s="3" t="s">
        <v>4122</v>
      </c>
      <c r="E85" s="3" t="b">
        <f t="shared" si="3"/>
        <v>1</v>
      </c>
      <c r="F85" s="3" t="str">
        <f t="shared" si="2"/>
        <v>f_labour_spraying_nrdays = f_labour_farm_nrpeople_spraying,</v>
      </c>
      <c r="G85" s="3"/>
    </row>
    <row r="86" spans="1:7">
      <c r="A86" s="14" t="s">
        <v>299</v>
      </c>
      <c r="B86" t="s">
        <v>3992</v>
      </c>
      <c r="C86" t="s">
        <v>3886</v>
      </c>
      <c r="D86" s="3" t="s">
        <v>422</v>
      </c>
      <c r="E86" s="3" t="b">
        <f t="shared" si="3"/>
        <v>1</v>
      </c>
      <c r="F86" s="3" t="str">
        <f t="shared" si="2"/>
        <v>f_labour_agrochemicalapp_nrpeople = f_labour_farm_permanent_day_agrochem,</v>
      </c>
      <c r="G86" s="3"/>
    </row>
    <row r="87" spans="1:7">
      <c r="A87" s="14" t="s">
        <v>253</v>
      </c>
      <c r="B87" t="s">
        <v>3986</v>
      </c>
      <c r="C87" t="s">
        <v>3874</v>
      </c>
      <c r="D87" s="3" t="s">
        <v>383</v>
      </c>
      <c r="E87" s="3" t="b">
        <f t="shared" si="3"/>
        <v>1</v>
      </c>
      <c r="F87" s="3" t="str">
        <f t="shared" si="2"/>
        <v>f_labour_cropmaint_nrpeople = f_labour_farm_permanent_day_cropmaintenance,</v>
      </c>
      <c r="G87" s="3"/>
    </row>
    <row r="88" spans="1:7">
      <c r="A88" s="14" t="s">
        <v>271</v>
      </c>
      <c r="B88" t="s">
        <v>3994</v>
      </c>
      <c r="C88" t="s">
        <v>3890</v>
      </c>
      <c r="D88" s="3" t="s">
        <v>432</v>
      </c>
      <c r="E88" s="3" t="b">
        <f t="shared" si="3"/>
        <v>1</v>
      </c>
      <c r="F88" s="3" t="str">
        <f t="shared" si="2"/>
        <v>f_labour_harvesting_nrpeople = f_labour_farm_permanent_day_harvesting,</v>
      </c>
      <c r="G88" s="3"/>
    </row>
    <row r="89" spans="1:7">
      <c r="A89" s="14" t="s">
        <v>207</v>
      </c>
      <c r="B89" t="s">
        <v>3988</v>
      </c>
      <c r="C89" t="s">
        <v>3878</v>
      </c>
      <c r="D89" s="3" t="s">
        <v>393</v>
      </c>
      <c r="E89" s="3" t="b">
        <f t="shared" si="3"/>
        <v>1</v>
      </c>
      <c r="F89" s="3" t="str">
        <f t="shared" si="2"/>
        <v>f_labour_irrigation_nrpeople = f_labour_farm_permanent_day_irrigation,</v>
      </c>
      <c r="G89" s="3"/>
    </row>
    <row r="90" spans="1:7">
      <c r="A90" s="14" t="s">
        <v>122</v>
      </c>
      <c r="B90" t="s">
        <v>3984</v>
      </c>
      <c r="C90" t="s">
        <v>3870</v>
      </c>
      <c r="D90" s="3" t="s">
        <v>770</v>
      </c>
      <c r="E90" s="3" t="b">
        <f t="shared" si="3"/>
        <v>1</v>
      </c>
      <c r="F90" s="3" t="str">
        <f t="shared" si="2"/>
        <v>f_labour_planting_nrpeople = f_labour_farm_permanent_day_planting,</v>
      </c>
      <c r="G90" s="3"/>
    </row>
    <row r="91" spans="1:7">
      <c r="A91" s="14" t="s">
        <v>313</v>
      </c>
      <c r="B91" t="s">
        <v>3996</v>
      </c>
      <c r="C91" t="s">
        <v>3894</v>
      </c>
      <c r="D91" s="3" t="s">
        <v>1903</v>
      </c>
      <c r="E91" s="3" t="b">
        <f t="shared" si="3"/>
        <v>1</v>
      </c>
      <c r="F91" s="3" t="str">
        <f t="shared" si="2"/>
        <v>f_labour_postharvesting_nrpeople = f_labour_farm_permanent_day_postharvesting,</v>
      </c>
      <c r="G91" s="3"/>
    </row>
    <row r="92" spans="1:7">
      <c r="A92" s="3" t="s">
        <v>32</v>
      </c>
      <c r="B92" t="s">
        <v>3990</v>
      </c>
      <c r="C92" t="s">
        <v>3882</v>
      </c>
      <c r="D92" s="3" t="s">
        <v>4123</v>
      </c>
      <c r="E92" s="3" t="b">
        <f t="shared" si="3"/>
        <v>1</v>
      </c>
      <c r="F92" s="3" t="str">
        <f t="shared" si="2"/>
        <v>f_labour_spraying_nrpeople = f_labour_farm_permanent_day_spraying,</v>
      </c>
      <c r="G92" s="3"/>
    </row>
    <row r="93" spans="1:7" hidden="1">
      <c r="A93" s="14" t="s">
        <v>205</v>
      </c>
      <c r="B93" t="s">
        <v>3981</v>
      </c>
      <c r="C93" t="s">
        <v>370</v>
      </c>
      <c r="D93" s="3"/>
      <c r="E93" s="3" t="b">
        <f t="shared" si="3"/>
        <v>0</v>
      </c>
      <c r="F93" s="3" t="str">
        <f t="shared" si="2"/>
        <v xml:space="preserve"> = f_labour_landprep_nrdays,</v>
      </c>
      <c r="G93" s="3"/>
    </row>
    <row r="94" spans="1:7" hidden="1">
      <c r="A94" s="3" t="s">
        <v>69</v>
      </c>
      <c r="B94" t="s">
        <v>3980</v>
      </c>
      <c r="C94" t="s">
        <v>366</v>
      </c>
      <c r="D94" s="3"/>
      <c r="E94" s="3" t="b">
        <f t="shared" si="3"/>
        <v>0</v>
      </c>
      <c r="F94" s="3" t="str">
        <f t="shared" si="2"/>
        <v xml:space="preserve"> = f_labour_landprep_nrhiredpeople,</v>
      </c>
      <c r="G94" s="3"/>
    </row>
    <row r="95" spans="1:7" hidden="1">
      <c r="A95" s="14" t="s">
        <v>441</v>
      </c>
      <c r="B95" t="s">
        <v>3979</v>
      </c>
      <c r="C95" t="s">
        <v>365</v>
      </c>
      <c r="E95" s="3" t="b">
        <f t="shared" si="3"/>
        <v>0</v>
      </c>
      <c r="F95" s="3" t="str">
        <f t="shared" si="2"/>
        <v xml:space="preserve"> = f_labour_landprep_nrpeople,</v>
      </c>
      <c r="G95" s="3"/>
    </row>
    <row r="96" spans="1:7" hidden="1">
      <c r="A96" s="14" t="s">
        <v>284</v>
      </c>
      <c r="B96" t="s">
        <v>3982</v>
      </c>
      <c r="C96" s="2" t="s">
        <v>373</v>
      </c>
      <c r="E96" s="3" t="b">
        <f t="shared" si="3"/>
        <v>0</v>
      </c>
      <c r="F96" s="3" t="str">
        <f t="shared" si="2"/>
        <v xml:space="preserve"> = f_labour_landprep_paymentpertimeframe,</v>
      </c>
      <c r="G96" s="3"/>
    </row>
    <row r="97" spans="1:7">
      <c r="A97" s="3" t="s">
        <v>4</v>
      </c>
      <c r="B97" t="s">
        <v>3951</v>
      </c>
      <c r="C97" t="s">
        <v>3847</v>
      </c>
      <c r="D97" s="3" t="s">
        <v>287</v>
      </c>
      <c r="E97" s="3" t="b">
        <f t="shared" si="3"/>
        <v>1</v>
      </c>
      <c r="F97" s="3" t="str">
        <f t="shared" si="2"/>
        <v>f_ownership_type = f_land_own,</v>
      </c>
      <c r="G97" s="3"/>
    </row>
    <row r="98" spans="1:7">
      <c r="A98" s="14" t="s">
        <v>283</v>
      </c>
      <c r="B98" s="3"/>
      <c r="C98" t="s">
        <v>1070</v>
      </c>
      <c r="D98" s="3" t="s">
        <v>807</v>
      </c>
      <c r="E98" s="3" t="b">
        <f t="shared" si="3"/>
        <v>1</v>
      </c>
      <c r="F98" s="3" t="str">
        <f>_xlfn.CONCAT(D98," = '",C98,"',")</f>
        <v>f_focus_quant_lost_kg = 'f_lost (kilograms)',</v>
      </c>
      <c r="G98" s="3"/>
    </row>
    <row r="99" spans="1:7" hidden="1">
      <c r="A99" s="14" t="s">
        <v>392</v>
      </c>
      <c r="B99" t="s">
        <v>4003</v>
      </c>
      <c r="C99" t="s">
        <v>508</v>
      </c>
      <c r="D99" s="3"/>
      <c r="E99" s="3" t="b">
        <f t="shared" si="3"/>
        <v>0</v>
      </c>
      <c r="F99" s="3" t="str">
        <f>_xlfn.CONCAT(D99," = ",C99,",")</f>
        <v xml:space="preserve"> = f_nonmech_equip_type,</v>
      </c>
      <c r="G99" s="3"/>
    </row>
    <row r="100" spans="1:7" hidden="1">
      <c r="A100" s="14" t="s">
        <v>188</v>
      </c>
      <c r="B100" t="s">
        <v>3950</v>
      </c>
      <c r="C100" t="s">
        <v>133</v>
      </c>
      <c r="D100" s="3"/>
      <c r="E100" s="3" t="b">
        <f t="shared" si="3"/>
        <v>0</v>
      </c>
      <c r="F100" s="3" t="str">
        <f>_xlfn.CONCAT(D100," = ",C100,",")</f>
        <v xml:space="preserve"> = f_number_of_crops,</v>
      </c>
      <c r="G100" s="3"/>
    </row>
    <row r="101" spans="1:7" hidden="1">
      <c r="A101" s="3" t="s">
        <v>750</v>
      </c>
      <c r="B101" t="s">
        <v>3956</v>
      </c>
      <c r="C101" s="2" t="s">
        <v>3850</v>
      </c>
      <c r="D101" s="3"/>
      <c r="E101" s="3" t="b">
        <f t="shared" si="3"/>
        <v>1</v>
      </c>
      <c r="F101" s="3" t="str">
        <f>_xlfn.CONCAT(D101," = ",C101,",")</f>
        <v xml:space="preserve"> = f_other_measurement,</v>
      </c>
      <c r="G101" s="3"/>
    </row>
    <row r="102" spans="1:7" hidden="1">
      <c r="A102" s="3" t="s">
        <v>749</v>
      </c>
      <c r="B102" t="s">
        <v>3967</v>
      </c>
      <c r="C102" t="s">
        <v>3859</v>
      </c>
      <c r="D102" s="22"/>
      <c r="E102" s="3" t="b">
        <f t="shared" si="3"/>
        <v>1</v>
      </c>
      <c r="F102" s="3" t="str">
        <f>_xlfn.CONCAT(D102," = ",C102,",")</f>
        <v xml:space="preserve"> = f_othermaincrop_inc_sold,</v>
      </c>
      <c r="G102" s="3"/>
    </row>
    <row r="103" spans="1:7">
      <c r="A103" s="14" t="s">
        <v>305</v>
      </c>
      <c r="B103" t="s">
        <v>3968</v>
      </c>
      <c r="C103" t="s">
        <v>3860</v>
      </c>
      <c r="D103" s="3" t="s">
        <v>269</v>
      </c>
      <c r="E103" s="3" t="b">
        <f t="shared" si="3"/>
        <v>1</v>
      </c>
      <c r="F103" s="3" t="str">
        <f>_xlfn.CONCAT(D103," = ",C103,",")</f>
        <v>f_other_crop_income = f_othermaincrop_spend,</v>
      </c>
      <c r="G103" s="3"/>
    </row>
    <row r="104" spans="1:7">
      <c r="A104" s="14" t="s">
        <v>192</v>
      </c>
      <c r="B104" s="3"/>
      <c r="C104" t="s">
        <v>1068</v>
      </c>
      <c r="D104" s="3" t="s">
        <v>1300</v>
      </c>
      <c r="E104" s="3" t="b">
        <f t="shared" si="3"/>
        <v>1</v>
      </c>
      <c r="F104" s="3" t="str">
        <f>_xlfn.CONCAT(D104," = '",C104,"',")</f>
        <v>f_focus_own_consumption_kg = 'f_own_consumption (kilograms)',</v>
      </c>
      <c r="G104" s="3"/>
    </row>
    <row r="105" spans="1:7">
      <c r="A105" s="14" t="s">
        <v>289</v>
      </c>
      <c r="B105" s="3"/>
      <c r="C105" t="s">
        <v>1064</v>
      </c>
      <c r="D105" s="15" t="s">
        <v>1205</v>
      </c>
      <c r="E105" s="3" t="b">
        <f t="shared" si="3"/>
        <v>1</v>
      </c>
      <c r="F105" s="3" t="str">
        <f>_xlfn.CONCAT(D105," = '",C105,"',")</f>
        <v>f_focus_quant_prod_kg = 'f_produced (kilograms)',</v>
      </c>
      <c r="G105" s="3"/>
    </row>
    <row r="106" spans="1:7" hidden="1">
      <c r="A106" s="14" t="s">
        <v>257</v>
      </c>
      <c r="B106" t="s">
        <v>3948</v>
      </c>
      <c r="C106" t="s">
        <v>131</v>
      </c>
      <c r="D106" s="11"/>
      <c r="E106" s="3" t="b">
        <f t="shared" si="3"/>
        <v>0</v>
      </c>
      <c r="F106" s="3" t="str">
        <f>_xlfn.CONCAT(D106," = ",C106,",")</f>
        <v xml:space="preserve"> = f_size,</v>
      </c>
      <c r="G106" s="3"/>
    </row>
    <row r="107" spans="1:7">
      <c r="A107" s="3" t="s">
        <v>21</v>
      </c>
      <c r="B107" s="3"/>
      <c r="C107" t="s">
        <v>3929</v>
      </c>
      <c r="D107" s="11" t="s">
        <v>19</v>
      </c>
      <c r="E107" s="3" t="b">
        <f t="shared" si="3"/>
        <v>1</v>
      </c>
      <c r="F107" s="3" t="str">
        <f>_xlfn.CONCAT(D107," = ",C107,",")</f>
        <v>f_size_hectare = f_size_Ha,</v>
      </c>
      <c r="G107" s="3"/>
    </row>
    <row r="108" spans="1:7">
      <c r="A108" s="3" t="s">
        <v>112</v>
      </c>
      <c r="B108" s="3"/>
      <c r="C108" t="s">
        <v>1066</v>
      </c>
      <c r="D108" s="11" t="s">
        <v>1206</v>
      </c>
      <c r="E108" s="3" t="b">
        <f t="shared" si="3"/>
        <v>1</v>
      </c>
      <c r="F108" s="3" t="str">
        <f>_xlfn.CONCAT(D108," = '",C108,"',")</f>
        <v>f_focus_quant_sold_kg = 'f_sold (kilograms)',</v>
      </c>
      <c r="G108" s="3"/>
    </row>
    <row r="109" spans="1:7">
      <c r="A109" s="14" t="s">
        <v>190</v>
      </c>
      <c r="B109" t="s">
        <v>3947</v>
      </c>
      <c r="C109" t="s">
        <v>3846</v>
      </c>
      <c r="D109" s="11" t="s">
        <v>130</v>
      </c>
      <c r="E109" s="3" t="b">
        <f t="shared" si="3"/>
        <v>1</v>
      </c>
      <c r="F109" s="3" t="str">
        <f>_xlfn.CONCAT(D109," = ",C109,",")</f>
        <v>f_unit_land = f_unit_land_no,</v>
      </c>
      <c r="G109" s="3"/>
    </row>
    <row r="110" spans="1:7">
      <c r="A110" s="3" t="s">
        <v>68</v>
      </c>
      <c r="B110" s="11"/>
      <c r="C110" t="s">
        <v>3924</v>
      </c>
      <c r="D110" s="11" t="s">
        <v>763</v>
      </c>
      <c r="E110" s="3" t="b">
        <f t="shared" si="3"/>
        <v>1</v>
      </c>
      <c r="F110" s="3" t="str">
        <f>_xlfn.CONCAT(D110," = '",C110,"',")</f>
        <v>f_unit_land_other = 'f_unit_land_no--other--',</v>
      </c>
      <c r="G110" s="3"/>
    </row>
    <row r="111" spans="1:7">
      <c r="A111" s="14" t="s">
        <v>233</v>
      </c>
      <c r="B111" t="s">
        <v>3932</v>
      </c>
      <c r="C111" t="s">
        <v>3836</v>
      </c>
      <c r="D111" s="11" t="s">
        <v>120</v>
      </c>
      <c r="E111" s="3" t="b">
        <f t="shared" si="3"/>
        <v>1</v>
      </c>
      <c r="F111" s="3" t="str">
        <f>_xlfn.CONCAT(D111," = ",C111,",")</f>
        <v>sdm_farmer = farm_incharge_present,</v>
      </c>
      <c r="G111" s="3"/>
    </row>
    <row r="112" spans="1:7" hidden="1">
      <c r="A112" s="14" t="s">
        <v>156</v>
      </c>
      <c r="B112" t="s">
        <v>4060</v>
      </c>
      <c r="C112" t="s">
        <v>584</v>
      </c>
      <c r="D112" s="3"/>
      <c r="E112" s="3" t="b">
        <f t="shared" si="3"/>
        <v>0</v>
      </c>
      <c r="F112" s="3" t="str">
        <f>_xlfn.CONCAT(D112," = ",C112,",")</f>
        <v xml:space="preserve"> = fs_informed_consent,</v>
      </c>
      <c r="G112" s="3"/>
    </row>
    <row r="113" spans="1:7" hidden="1">
      <c r="A113" s="14" t="s">
        <v>258</v>
      </c>
      <c r="B113" t="s">
        <v>4059</v>
      </c>
      <c r="C113" t="s">
        <v>583</v>
      </c>
      <c r="D113" s="3"/>
      <c r="E113" s="3" t="b">
        <f t="shared" si="3"/>
        <v>0</v>
      </c>
      <c r="F113" s="3" t="str">
        <f>_xlfn.CONCAT(D113," = ",C113,",")</f>
        <v xml:space="preserve"> = fs_introduction,</v>
      </c>
      <c r="G113" s="3"/>
    </row>
    <row r="114" spans="1:7">
      <c r="A114" s="3" t="s">
        <v>108</v>
      </c>
      <c r="B114" s="3"/>
      <c r="C114" t="s">
        <v>959</v>
      </c>
      <c r="D114" s="3" t="s">
        <v>801</v>
      </c>
      <c r="E114" s="3" t="b">
        <f t="shared" si="3"/>
        <v>1</v>
      </c>
      <c r="F114" s="3" t="str">
        <f>_xlfn.CONCAT(D114," = '",C114,"',")</f>
        <v>fs_introduction_other = 'fs_introduction--other--',</v>
      </c>
      <c r="G114" s="3"/>
    </row>
    <row r="115" spans="1:7" hidden="1">
      <c r="A115" s="14" t="s">
        <v>286</v>
      </c>
      <c r="B115" t="s">
        <v>4061</v>
      </c>
      <c r="C115" t="s">
        <v>585</v>
      </c>
      <c r="D115" s="3"/>
      <c r="E115" s="3" t="b">
        <f t="shared" si="3"/>
        <v>0</v>
      </c>
      <c r="F115" s="3" t="str">
        <f t="shared" ref="F115:F156" si="4">_xlfn.CONCAT(D115," = ",C115,",")</f>
        <v xml:space="preserve"> = fs_shortage,</v>
      </c>
      <c r="G115" s="3"/>
    </row>
    <row r="116" spans="1:7" hidden="1">
      <c r="A116" s="14" t="s">
        <v>202</v>
      </c>
      <c r="B116" t="s">
        <v>4062</v>
      </c>
      <c r="C116" t="s">
        <v>586</v>
      </c>
      <c r="D116" s="3"/>
      <c r="E116" s="3" t="b">
        <f t="shared" si="3"/>
        <v>0</v>
      </c>
      <c r="F116" s="3" t="str">
        <f t="shared" si="4"/>
        <v xml:space="preserve"> = fs_shortage_months,</v>
      </c>
      <c r="G116" s="3"/>
    </row>
    <row r="117" spans="1:7" hidden="1">
      <c r="A117" s="14" t="s">
        <v>239</v>
      </c>
      <c r="B117" t="s">
        <v>4064</v>
      </c>
      <c r="C117" t="s">
        <v>601</v>
      </c>
      <c r="D117" s="3"/>
      <c r="E117" s="3" t="b">
        <f t="shared" si="3"/>
        <v>0</v>
      </c>
      <c r="F117" s="3" t="str">
        <f t="shared" si="4"/>
        <v xml:space="preserve"> = g_education,</v>
      </c>
      <c r="G117" s="3"/>
    </row>
    <row r="118" spans="1:7" hidden="1">
      <c r="A118" s="14" t="s">
        <v>158</v>
      </c>
      <c r="B118" t="s">
        <v>4060</v>
      </c>
      <c r="C118" t="s">
        <v>600</v>
      </c>
      <c r="D118" s="3"/>
      <c r="E118" s="3" t="b">
        <f t="shared" si="3"/>
        <v>0</v>
      </c>
      <c r="F118" s="3" t="str">
        <f t="shared" si="4"/>
        <v xml:space="preserve"> = g_informed_consent,</v>
      </c>
      <c r="G118" s="3"/>
    </row>
    <row r="119" spans="1:7" hidden="1">
      <c r="A119" s="14" t="s">
        <v>140</v>
      </c>
      <c r="B119" t="s">
        <v>4063</v>
      </c>
      <c r="C119" t="s">
        <v>599</v>
      </c>
      <c r="D119" s="3"/>
      <c r="E119" s="3" t="b">
        <f t="shared" si="3"/>
        <v>0</v>
      </c>
      <c r="F119" s="3" t="str">
        <f t="shared" si="4"/>
        <v xml:space="preserve"> = g_introduction,</v>
      </c>
      <c r="G119" s="3"/>
    </row>
    <row r="120" spans="1:7" hidden="1">
      <c r="A120" s="3" t="s">
        <v>134</v>
      </c>
      <c r="B120" t="s">
        <v>4068</v>
      </c>
      <c r="C120" t="s">
        <v>605</v>
      </c>
      <c r="D120" s="3"/>
      <c r="E120" s="3" t="b">
        <f t="shared" si="3"/>
        <v>0</v>
      </c>
      <c r="F120" s="3" t="str">
        <f t="shared" si="4"/>
        <v xml:space="preserve"> = g_prod_activities,</v>
      </c>
      <c r="G120" s="3"/>
    </row>
    <row r="121" spans="1:7" hidden="1">
      <c r="A121" s="3" t="s">
        <v>39</v>
      </c>
      <c r="B121" t="s">
        <v>4073</v>
      </c>
      <c r="C121" t="s">
        <v>610</v>
      </c>
      <c r="D121" s="3"/>
      <c r="E121" s="3" t="b">
        <f t="shared" si="3"/>
        <v>0</v>
      </c>
      <c r="F121" s="3" t="str">
        <f t="shared" si="4"/>
        <v xml:space="preserve"> = g_prod_decision_crop_maintenance,</v>
      </c>
      <c r="G121" s="3"/>
    </row>
    <row r="122" spans="1:7" hidden="1">
      <c r="A122" s="14" t="s">
        <v>144</v>
      </c>
      <c r="B122" t="s">
        <v>4075</v>
      </c>
      <c r="C122" t="s">
        <v>612</v>
      </c>
      <c r="D122" s="3"/>
      <c r="E122" s="3" t="b">
        <f t="shared" si="3"/>
        <v>0</v>
      </c>
      <c r="F122" s="3" t="str">
        <f t="shared" si="4"/>
        <v xml:space="preserve"> = g_prod_decision_crop_protection,</v>
      </c>
      <c r="G122" s="3"/>
    </row>
    <row r="123" spans="1:7" hidden="1">
      <c r="A123" s="3" t="s">
        <v>21</v>
      </c>
      <c r="B123" t="s">
        <v>4077</v>
      </c>
      <c r="C123" t="s">
        <v>616</v>
      </c>
      <c r="D123" s="3"/>
      <c r="E123" s="3" t="b">
        <f t="shared" si="3"/>
        <v>0</v>
      </c>
      <c r="F123" s="3" t="str">
        <f t="shared" si="4"/>
        <v xml:space="preserve"> = g_prod_decision_harvesting,</v>
      </c>
      <c r="G123" s="3"/>
    </row>
    <row r="124" spans="1:7" hidden="1">
      <c r="A124" s="14" t="s">
        <v>226</v>
      </c>
      <c r="B124" t="s">
        <v>4069</v>
      </c>
      <c r="C124" t="s">
        <v>606</v>
      </c>
      <c r="D124" s="3"/>
      <c r="E124" s="3" t="b">
        <f t="shared" si="3"/>
        <v>0</v>
      </c>
      <c r="F124" s="3" t="str">
        <f t="shared" si="4"/>
        <v xml:space="preserve"> = g_prod_decision_land_preparation,</v>
      </c>
      <c r="G124" s="3"/>
    </row>
    <row r="125" spans="1:7" hidden="1">
      <c r="A125" s="14" t="s">
        <v>130</v>
      </c>
      <c r="B125" t="s">
        <v>4081</v>
      </c>
      <c r="C125" t="s">
        <v>620</v>
      </c>
      <c r="D125" s="3"/>
      <c r="E125" s="3" t="b">
        <f t="shared" si="3"/>
        <v>0</v>
      </c>
      <c r="F125" s="3" t="str">
        <f t="shared" si="4"/>
        <v xml:space="preserve"> = g_prod_decision_livestock,</v>
      </c>
      <c r="G125" s="3"/>
    </row>
    <row r="126" spans="1:7" hidden="1">
      <c r="A126" s="14" t="s">
        <v>200</v>
      </c>
      <c r="B126" t="s">
        <v>4071</v>
      </c>
      <c r="C126" t="s">
        <v>608</v>
      </c>
      <c r="D126" s="3"/>
      <c r="E126" s="3" t="b">
        <f t="shared" si="3"/>
        <v>0</v>
      </c>
      <c r="F126" s="3" t="str">
        <f t="shared" si="4"/>
        <v xml:space="preserve"> = g_prod_decision_planting,</v>
      </c>
      <c r="G126" s="3"/>
    </row>
    <row r="127" spans="1:7" hidden="1">
      <c r="A127" s="3" t="s">
        <v>755</v>
      </c>
      <c r="B127" t="s">
        <v>4079</v>
      </c>
      <c r="C127" t="s">
        <v>618</v>
      </c>
      <c r="D127" s="3"/>
      <c r="E127" s="3" t="b">
        <f t="shared" si="3"/>
        <v>0</v>
      </c>
      <c r="F127" s="3" t="str">
        <f t="shared" si="4"/>
        <v xml:space="preserve"> = g_prod_decision_postharvesting,</v>
      </c>
      <c r="G127" s="3"/>
    </row>
    <row r="128" spans="1:7" hidden="1">
      <c r="A128" s="14" t="s">
        <v>151</v>
      </c>
      <c r="B128" t="s">
        <v>4074</v>
      </c>
      <c r="C128" t="s">
        <v>611</v>
      </c>
      <c r="D128" s="3"/>
      <c r="E128" s="3" t="b">
        <f t="shared" si="3"/>
        <v>0</v>
      </c>
      <c r="F128" s="3" t="str">
        <f t="shared" si="4"/>
        <v xml:space="preserve"> = g_prod_input_crop_maintenance,</v>
      </c>
      <c r="G128" s="3"/>
    </row>
    <row r="129" spans="1:7" hidden="1">
      <c r="A129" s="14" t="s">
        <v>246</v>
      </c>
      <c r="B129" t="s">
        <v>4076</v>
      </c>
      <c r="C129" t="s">
        <v>613</v>
      </c>
      <c r="D129" s="3"/>
      <c r="E129" s="3" t="b">
        <f t="shared" si="3"/>
        <v>0</v>
      </c>
      <c r="F129" s="3" t="str">
        <f t="shared" si="4"/>
        <v xml:space="preserve"> = g_prod_input_crop_protection,</v>
      </c>
      <c r="G129" s="3"/>
    </row>
    <row r="130" spans="1:7" hidden="1">
      <c r="A130" s="14" t="s">
        <v>174</v>
      </c>
      <c r="B130" t="s">
        <v>4078</v>
      </c>
      <c r="C130" t="s">
        <v>617</v>
      </c>
      <c r="D130" s="3"/>
      <c r="E130" s="3" t="b">
        <f t="shared" ref="E130:E193" si="5">ISERROR(VLOOKUP(C130,$A$2:$A$1012,1,0))</f>
        <v>0</v>
      </c>
      <c r="F130" s="3" t="str">
        <f t="shared" si="4"/>
        <v xml:space="preserve"> = g_prod_input_harvesting,</v>
      </c>
      <c r="G130" s="3"/>
    </row>
    <row r="131" spans="1:7" hidden="1">
      <c r="A131" s="14" t="s">
        <v>178</v>
      </c>
      <c r="B131" t="s">
        <v>4070</v>
      </c>
      <c r="C131" t="s">
        <v>607</v>
      </c>
      <c r="D131" s="3"/>
      <c r="E131" s="3" t="b">
        <f t="shared" si="5"/>
        <v>0</v>
      </c>
      <c r="F131" s="3" t="str">
        <f t="shared" si="4"/>
        <v xml:space="preserve"> = g_prod_input_land_preraration,</v>
      </c>
      <c r="G131" s="3"/>
    </row>
    <row r="132" spans="1:7" hidden="1">
      <c r="A132" s="3" t="s">
        <v>106</v>
      </c>
      <c r="B132" t="s">
        <v>4082</v>
      </c>
      <c r="C132" t="s">
        <v>621</v>
      </c>
      <c r="D132" s="3"/>
      <c r="E132" s="3" t="b">
        <f t="shared" si="5"/>
        <v>0</v>
      </c>
      <c r="F132" s="3" t="str">
        <f t="shared" si="4"/>
        <v xml:space="preserve"> = g_prod_input_livestock,</v>
      </c>
      <c r="G132" s="3"/>
    </row>
    <row r="133" spans="1:7" hidden="1">
      <c r="A133" s="3" t="s">
        <v>50</v>
      </c>
      <c r="B133" t="s">
        <v>4072</v>
      </c>
      <c r="C133" t="s">
        <v>609</v>
      </c>
      <c r="D133" s="3"/>
      <c r="E133" s="3" t="b">
        <f t="shared" si="5"/>
        <v>0</v>
      </c>
      <c r="F133" s="3" t="str">
        <f t="shared" si="4"/>
        <v xml:space="preserve"> = g_prod_input_planting,</v>
      </c>
      <c r="G133" s="3"/>
    </row>
    <row r="134" spans="1:7" hidden="1">
      <c r="A134" s="3" t="s">
        <v>752</v>
      </c>
      <c r="B134" t="s">
        <v>4080</v>
      </c>
      <c r="C134" t="s">
        <v>619</v>
      </c>
      <c r="D134" s="3"/>
      <c r="E134" s="3" t="b">
        <f t="shared" si="5"/>
        <v>0</v>
      </c>
      <c r="F134" s="3" t="str">
        <f t="shared" si="4"/>
        <v xml:space="preserve"> = g_prod_input_postharvesting,</v>
      </c>
      <c r="G134" s="3"/>
    </row>
    <row r="135" spans="1:7" hidden="1">
      <c r="A135" s="14" t="s">
        <v>298</v>
      </c>
      <c r="B135" t="s">
        <v>4065</v>
      </c>
      <c r="C135" t="s">
        <v>602</v>
      </c>
      <c r="D135" s="3"/>
      <c r="E135" s="3" t="b">
        <f t="shared" si="5"/>
        <v>0</v>
      </c>
      <c r="F135" s="3" t="str">
        <f t="shared" si="4"/>
        <v xml:space="preserve"> = g_reprod_activities,</v>
      </c>
      <c r="G135" s="3"/>
    </row>
    <row r="136" spans="1:7" hidden="1">
      <c r="A136" s="3" t="s">
        <v>40</v>
      </c>
      <c r="B136" t="s">
        <v>4067</v>
      </c>
      <c r="C136" t="s">
        <v>604</v>
      </c>
      <c r="D136" s="3"/>
      <c r="E136" s="3" t="b">
        <f t="shared" si="5"/>
        <v>0</v>
      </c>
      <c r="F136" s="3" t="str">
        <f t="shared" si="4"/>
        <v xml:space="preserve"> = g_reprod_input_decisions,</v>
      </c>
      <c r="G136" s="3"/>
    </row>
    <row r="137" spans="1:7" hidden="1">
      <c r="A137" s="3" t="s">
        <v>98</v>
      </c>
      <c r="B137" t="s">
        <v>4066</v>
      </c>
      <c r="C137" t="s">
        <v>603</v>
      </c>
      <c r="D137" s="3"/>
      <c r="E137" s="3" t="b">
        <f t="shared" si="5"/>
        <v>0</v>
      </c>
      <c r="F137" s="3" t="str">
        <f t="shared" si="4"/>
        <v xml:space="preserve"> = g_reprod_resp_decision,</v>
      </c>
      <c r="G137" s="3"/>
    </row>
    <row r="138" spans="1:7">
      <c r="A138" s="14" t="s">
        <v>267</v>
      </c>
      <c r="B138" t="s">
        <v>3933</v>
      </c>
      <c r="C138" t="s">
        <v>3837</v>
      </c>
      <c r="D138" s="3" t="s">
        <v>739</v>
      </c>
      <c r="E138" s="3" t="b">
        <f t="shared" si="5"/>
        <v>1</v>
      </c>
      <c r="F138" s="3" t="str">
        <f t="shared" si="4"/>
        <v>focus_crop = grow,</v>
      </c>
      <c r="G138" s="3"/>
    </row>
    <row r="139" spans="1:7" hidden="1">
      <c r="A139" s="14" t="s">
        <v>237</v>
      </c>
      <c r="B139" t="s">
        <v>4086</v>
      </c>
      <c r="C139" t="s">
        <v>630</v>
      </c>
      <c r="D139" s="15"/>
      <c r="E139" s="3" t="b">
        <f t="shared" si="5"/>
        <v>0</v>
      </c>
      <c r="F139" s="3" t="str">
        <f t="shared" si="4"/>
        <v xml:space="preserve"> = hh_bank_account,</v>
      </c>
      <c r="G139" s="3"/>
    </row>
    <row r="140" spans="1:7" hidden="1">
      <c r="A140" s="14" t="s">
        <v>229</v>
      </c>
      <c r="B140" t="s">
        <v>4054</v>
      </c>
      <c r="C140" t="s">
        <v>694</v>
      </c>
      <c r="D140" s="3"/>
      <c r="E140" s="3" t="b">
        <f t="shared" si="5"/>
        <v>0</v>
      </c>
      <c r="F140" s="3" t="str">
        <f t="shared" si="4"/>
        <v xml:space="preserve"> = hh_education_farmer,</v>
      </c>
      <c r="G140" s="3"/>
    </row>
    <row r="141" spans="1:7" hidden="1">
      <c r="A141" s="14" t="s">
        <v>119</v>
      </c>
      <c r="B141" t="s">
        <v>4057</v>
      </c>
      <c r="C141" t="s">
        <v>691</v>
      </c>
      <c r="D141" s="3"/>
      <c r="E141" s="3" t="b">
        <f t="shared" si="5"/>
        <v>0</v>
      </c>
      <c r="F141" s="3" t="str">
        <f t="shared" si="4"/>
        <v xml:space="preserve"> = hh_female_nr,</v>
      </c>
      <c r="G141" s="3"/>
    </row>
    <row r="142" spans="1:7" hidden="1">
      <c r="A142" s="3" t="s">
        <v>99</v>
      </c>
      <c r="B142" t="s">
        <v>4058</v>
      </c>
      <c r="C142" t="s">
        <v>692</v>
      </c>
      <c r="D142" s="3"/>
      <c r="E142" s="3" t="b">
        <f t="shared" si="5"/>
        <v>0</v>
      </c>
      <c r="F142" s="3" t="str">
        <f t="shared" si="4"/>
        <v xml:space="preserve"> = hh_head_gender,</v>
      </c>
      <c r="G142" s="3"/>
    </row>
    <row r="143" spans="1:7" hidden="1">
      <c r="A143" s="14" t="s">
        <v>358</v>
      </c>
      <c r="B143" t="s">
        <v>4087</v>
      </c>
      <c r="C143" s="2" t="s">
        <v>631</v>
      </c>
      <c r="D143" s="15"/>
      <c r="E143" s="3" t="b">
        <f t="shared" si="5"/>
        <v>0</v>
      </c>
      <c r="F143" s="3" t="str">
        <f t="shared" si="4"/>
        <v xml:space="preserve"> = hh_loan,</v>
      </c>
      <c r="G143" s="3"/>
    </row>
    <row r="144" spans="1:7" hidden="1">
      <c r="A144" s="14" t="s">
        <v>171</v>
      </c>
      <c r="B144" t="s">
        <v>4095</v>
      </c>
      <c r="C144" t="s">
        <v>652</v>
      </c>
      <c r="D144" s="3"/>
      <c r="E144" s="3" t="b">
        <f t="shared" si="5"/>
        <v>0</v>
      </c>
      <c r="F144" s="3" t="str">
        <f t="shared" si="4"/>
        <v xml:space="preserve"> = hh_loan_interest_rate_bank,</v>
      </c>
      <c r="G144" s="3"/>
    </row>
    <row r="145" spans="1:7" hidden="1">
      <c r="A145" s="3" t="s">
        <v>89</v>
      </c>
      <c r="B145" t="s">
        <v>4101</v>
      </c>
      <c r="C145" t="s">
        <v>658</v>
      </c>
      <c r="D145" s="3"/>
      <c r="E145" s="3" t="b">
        <f t="shared" si="5"/>
        <v>0</v>
      </c>
      <c r="F145" s="3" t="str">
        <f t="shared" si="4"/>
        <v xml:space="preserve"> = hh_loan_interest_rate_cooperative,</v>
      </c>
      <c r="G145" s="3"/>
    </row>
    <row r="146" spans="1:7" hidden="1">
      <c r="A146" s="14" t="s">
        <v>617</v>
      </c>
      <c r="B146" t="s">
        <v>4098</v>
      </c>
      <c r="C146" t="s">
        <v>655</v>
      </c>
      <c r="D146" s="3"/>
      <c r="E146" s="3" t="b">
        <f t="shared" si="5"/>
        <v>0</v>
      </c>
      <c r="F146" s="3" t="str">
        <f t="shared" si="4"/>
        <v xml:space="preserve"> = hh_loan_interest_rate_friend,</v>
      </c>
      <c r="G146" s="3"/>
    </row>
    <row r="147" spans="1:7" hidden="1">
      <c r="A147" s="14" t="s">
        <v>290</v>
      </c>
      <c r="B147" t="s">
        <v>4100</v>
      </c>
      <c r="C147" t="s">
        <v>657</v>
      </c>
      <c r="D147" s="3"/>
      <c r="E147" s="3" t="b">
        <f t="shared" si="5"/>
        <v>0</v>
      </c>
      <c r="F147" s="3" t="str">
        <f t="shared" si="4"/>
        <v xml:space="preserve"> = hh_loan_interest_rate_informal_credit_group,</v>
      </c>
      <c r="G147" s="3"/>
    </row>
    <row r="148" spans="1:7" hidden="1">
      <c r="A148" s="14" t="s">
        <v>270</v>
      </c>
      <c r="B148" t="s">
        <v>4094</v>
      </c>
      <c r="C148" t="s">
        <v>651</v>
      </c>
      <c r="D148" s="3"/>
      <c r="E148" s="3" t="b">
        <f t="shared" si="5"/>
        <v>0</v>
      </c>
      <c r="F148" s="3" t="str">
        <f t="shared" si="4"/>
        <v xml:space="preserve"> = hh_loan_interest_rate_informal_lender,</v>
      </c>
      <c r="G148" s="3"/>
    </row>
    <row r="149" spans="1:7" hidden="1">
      <c r="A149" s="14" t="s">
        <v>264</v>
      </c>
      <c r="B149" t="s">
        <v>4096</v>
      </c>
      <c r="C149" t="s">
        <v>653</v>
      </c>
      <c r="D149" s="3"/>
      <c r="E149" s="3" t="b">
        <f t="shared" si="5"/>
        <v>0</v>
      </c>
      <c r="F149" s="3" t="str">
        <f t="shared" si="4"/>
        <v xml:space="preserve"> = hh_loan_interest_rate_mobile,</v>
      </c>
      <c r="G149" s="3"/>
    </row>
    <row r="150" spans="1:7" hidden="1">
      <c r="A150" s="14" t="s">
        <v>315</v>
      </c>
      <c r="B150" t="s">
        <v>4093</v>
      </c>
      <c r="C150" t="s">
        <v>650</v>
      </c>
      <c r="D150" s="3"/>
      <c r="E150" s="3" t="b">
        <f t="shared" si="5"/>
        <v>0</v>
      </c>
      <c r="F150" s="3" t="str">
        <f t="shared" si="4"/>
        <v xml:space="preserve"> = hh_loan_interest_rate_ngo,</v>
      </c>
      <c r="G150" s="3"/>
    </row>
    <row r="151" spans="1:7" hidden="1">
      <c r="A151" s="14" t="s">
        <v>673</v>
      </c>
      <c r="B151" t="s">
        <v>4097</v>
      </c>
      <c r="C151" t="s">
        <v>654</v>
      </c>
      <c r="D151" s="3"/>
      <c r="E151" s="3" t="b">
        <f t="shared" si="5"/>
        <v>0</v>
      </c>
      <c r="F151" s="3" t="str">
        <f t="shared" si="4"/>
        <v xml:space="preserve"> = hh_loan_interest_rate_relative,</v>
      </c>
      <c r="G151" s="3"/>
    </row>
    <row r="152" spans="1:7" hidden="1">
      <c r="A152" s="14" t="s">
        <v>351</v>
      </c>
      <c r="B152" t="s">
        <v>4092</v>
      </c>
      <c r="C152" t="s">
        <v>737</v>
      </c>
      <c r="D152" s="15"/>
      <c r="E152" s="3" t="b">
        <f t="shared" si="5"/>
        <v>0</v>
      </c>
      <c r="F152" s="3" t="str">
        <f t="shared" si="4"/>
        <v xml:space="preserve"> = hh_loan_interest_rate_sdm,</v>
      </c>
      <c r="G152" s="3"/>
    </row>
    <row r="153" spans="1:7" hidden="1">
      <c r="A153" s="3" t="s">
        <v>87</v>
      </c>
      <c r="B153" t="s">
        <v>4099</v>
      </c>
      <c r="C153" t="s">
        <v>656</v>
      </c>
      <c r="D153" s="3"/>
      <c r="E153" s="3" t="b">
        <f t="shared" si="5"/>
        <v>0</v>
      </c>
      <c r="F153" s="3" t="str">
        <f t="shared" si="4"/>
        <v xml:space="preserve"> = hh_loan_interest_rate_vsla,</v>
      </c>
      <c r="G153" s="3"/>
    </row>
    <row r="154" spans="1:7" hidden="1">
      <c r="A154" s="14" t="s">
        <v>328</v>
      </c>
      <c r="B154" t="s">
        <v>4091</v>
      </c>
      <c r="C154" t="s">
        <v>635</v>
      </c>
      <c r="D154" s="3"/>
      <c r="E154" s="3" t="b">
        <f t="shared" si="5"/>
        <v>0</v>
      </c>
      <c r="F154" s="3" t="str">
        <f t="shared" si="4"/>
        <v xml:space="preserve"> = hh_loan_months_to_repay,</v>
      </c>
      <c r="G154" s="3"/>
    </row>
    <row r="155" spans="1:7" hidden="1">
      <c r="A155" s="3" t="s">
        <v>96</v>
      </c>
      <c r="B155" s="3"/>
      <c r="C155" t="s">
        <v>1260</v>
      </c>
      <c r="D155" s="15"/>
      <c r="E155" s="3" t="b">
        <f t="shared" si="5"/>
        <v>1</v>
      </c>
      <c r="F155" s="3" t="str">
        <f t="shared" si="4"/>
        <v xml:space="preserve"> = hh_loan_presence,</v>
      </c>
      <c r="G155" s="3"/>
    </row>
    <row r="156" spans="1:7" hidden="1">
      <c r="A156" s="14" t="s">
        <v>249</v>
      </c>
      <c r="B156" t="s">
        <v>4089</v>
      </c>
      <c r="C156" t="s">
        <v>633</v>
      </c>
      <c r="D156" s="3"/>
      <c r="E156" s="3" t="b">
        <f t="shared" si="5"/>
        <v>0</v>
      </c>
      <c r="F156" s="3" t="str">
        <f t="shared" si="4"/>
        <v xml:space="preserve"> = hh_loan_purpose,</v>
      </c>
      <c r="G156" s="3"/>
    </row>
    <row r="157" spans="1:7">
      <c r="A157" s="14" t="s">
        <v>296</v>
      </c>
      <c r="B157" s="11"/>
      <c r="C157" t="s">
        <v>3928</v>
      </c>
      <c r="D157" s="3" t="s">
        <v>1297</v>
      </c>
      <c r="E157" s="3" t="b">
        <f t="shared" si="5"/>
        <v>1</v>
      </c>
      <c r="F157" s="3" t="str">
        <f>_xlfn.CONCAT(D157," = '",C157,"',")</f>
        <v>hh_loan_purpose_other = 'hh_loan_purpose--other--',</v>
      </c>
      <c r="G157" s="3"/>
    </row>
    <row r="158" spans="1:7" hidden="1">
      <c r="A158" s="3" t="s">
        <v>28</v>
      </c>
      <c r="B158" t="s">
        <v>4090</v>
      </c>
      <c r="C158" t="s">
        <v>634</v>
      </c>
      <c r="D158" s="3"/>
      <c r="E158" s="3" t="b">
        <f t="shared" si="5"/>
        <v>0</v>
      </c>
      <c r="F158" s="3" t="str">
        <f>_xlfn.CONCAT(D158," = ",C158,",")</f>
        <v xml:space="preserve"> = hh_loan_size,</v>
      </c>
      <c r="G158" s="3"/>
    </row>
    <row r="159" spans="1:7" hidden="1">
      <c r="A159" s="14" t="s">
        <v>294</v>
      </c>
      <c r="B159" t="s">
        <v>4088</v>
      </c>
      <c r="C159" t="s">
        <v>632</v>
      </c>
      <c r="D159" s="3"/>
      <c r="E159" s="3" t="b">
        <f t="shared" si="5"/>
        <v>0</v>
      </c>
      <c r="F159" s="3" t="str">
        <f>_xlfn.CONCAT(D159," = ",C159,",")</f>
        <v xml:space="preserve"> = hh_loan_source,</v>
      </c>
      <c r="G159" s="3"/>
    </row>
    <row r="160" spans="1:7">
      <c r="A160" s="14" t="s">
        <v>241</v>
      </c>
      <c r="B160" s="3"/>
      <c r="C160" t="s">
        <v>979</v>
      </c>
      <c r="D160" s="3" t="s">
        <v>759</v>
      </c>
      <c r="E160" s="3" t="b">
        <f t="shared" si="5"/>
        <v>1</v>
      </c>
      <c r="F160" s="3" t="str">
        <f>_xlfn.CONCAT(D160," = '",C160,"',")</f>
        <v>hh_loan_source_other = 'hh_loan_source--other--',</v>
      </c>
      <c r="G160" s="3"/>
    </row>
    <row r="161" spans="1:7" hidden="1">
      <c r="A161" s="14" t="s">
        <v>245</v>
      </c>
      <c r="B161" t="s">
        <v>4056</v>
      </c>
      <c r="C161" t="s">
        <v>690</v>
      </c>
      <c r="D161" s="15"/>
      <c r="E161" s="3" t="b">
        <f t="shared" si="5"/>
        <v>0</v>
      </c>
      <c r="F161" s="3" t="str">
        <f t="shared" ref="F161:F224" si="6">_xlfn.CONCAT(D161," = ",C161,",")</f>
        <v xml:space="preserve"> = hh_male_nr,</v>
      </c>
      <c r="G161" s="3"/>
    </row>
    <row r="162" spans="1:7" hidden="1">
      <c r="A162" s="14" t="s">
        <v>154</v>
      </c>
      <c r="B162" t="s">
        <v>4085</v>
      </c>
      <c r="C162" t="s">
        <v>629</v>
      </c>
      <c r="D162" s="3"/>
      <c r="E162" s="3" t="b">
        <f t="shared" si="5"/>
        <v>0</v>
      </c>
      <c r="F162" s="3" t="str">
        <f t="shared" si="6"/>
        <v xml:space="preserve"> = hh_mobile_money,</v>
      </c>
      <c r="G162" s="3"/>
    </row>
    <row r="163" spans="1:7" hidden="1">
      <c r="A163" s="14" t="s">
        <v>234</v>
      </c>
      <c r="B163" t="s">
        <v>4084</v>
      </c>
      <c r="C163" t="s">
        <v>673</v>
      </c>
      <c r="D163" s="3"/>
      <c r="E163" s="3" t="b">
        <f t="shared" si="5"/>
        <v>0</v>
      </c>
      <c r="F163" s="3" t="str">
        <f t="shared" si="6"/>
        <v xml:space="preserve"> = hh_phone_functionalities,</v>
      </c>
      <c r="G163" s="3"/>
    </row>
    <row r="164" spans="1:7" hidden="1">
      <c r="A164" s="3" t="s">
        <v>54</v>
      </c>
      <c r="B164" t="s">
        <v>4083</v>
      </c>
      <c r="C164" t="s">
        <v>672</v>
      </c>
      <c r="D164" s="3"/>
      <c r="E164" s="3" t="b">
        <f t="shared" si="5"/>
        <v>0</v>
      </c>
      <c r="F164" s="3" t="str">
        <f t="shared" si="6"/>
        <v xml:space="preserve"> = hh_phone_yn,</v>
      </c>
      <c r="G164" s="3"/>
    </row>
    <row r="165" spans="1:7" hidden="1">
      <c r="A165" s="14" t="s">
        <v>261</v>
      </c>
      <c r="B165" t="s">
        <v>4055</v>
      </c>
      <c r="C165" t="s">
        <v>689</v>
      </c>
      <c r="D165" s="3"/>
      <c r="E165" s="3" t="b">
        <f t="shared" si="5"/>
        <v>0</v>
      </c>
      <c r="F165" s="3" t="str">
        <f t="shared" si="6"/>
        <v xml:space="preserve"> = hh_size,</v>
      </c>
      <c r="G165" s="3"/>
    </row>
    <row r="166" spans="1:7" hidden="1">
      <c r="A166" s="3" t="s">
        <v>73</v>
      </c>
      <c r="B166" s="11"/>
      <c r="C166" t="s">
        <v>3927</v>
      </c>
      <c r="D166" s="3"/>
      <c r="E166" s="3" t="b">
        <f t="shared" si="5"/>
        <v>1</v>
      </c>
      <c r="F166" s="3" t="str">
        <f t="shared" si="6"/>
        <v xml:space="preserve"> = hire_people_pay_perday,</v>
      </c>
      <c r="G166" s="3"/>
    </row>
    <row r="167" spans="1:7">
      <c r="A167" s="3" t="s">
        <v>86</v>
      </c>
      <c r="B167" t="s">
        <v>3982</v>
      </c>
      <c r="C167" t="s">
        <v>3887</v>
      </c>
      <c r="D167" s="3" t="s">
        <v>431</v>
      </c>
      <c r="E167" s="3" t="b">
        <f t="shared" si="5"/>
        <v>1</v>
      </c>
      <c r="F167" s="3" t="str">
        <f t="shared" si="6"/>
        <v>f_labour_agrochemicalapp_paymentpertimeframe = hire_people_pay_perday_agrochem,</v>
      </c>
      <c r="G167" s="3"/>
    </row>
    <row r="168" spans="1:7">
      <c r="A168" s="14" t="s">
        <v>201</v>
      </c>
      <c r="B168" t="s">
        <v>3982</v>
      </c>
      <c r="C168" t="s">
        <v>3875</v>
      </c>
      <c r="D168" s="3" t="s">
        <v>392</v>
      </c>
      <c r="E168" s="3" t="b">
        <f t="shared" si="5"/>
        <v>1</v>
      </c>
      <c r="F168" s="3" t="str">
        <f t="shared" si="6"/>
        <v>f_labour_cropmaint_paymentpertimeframe = hire_people_pay_perday_cropmaintenance,</v>
      </c>
      <c r="G168" s="3" t="str">
        <f>_xlfn.CONCAT(D179," = ",C168,",")</f>
        <v>f_labour_harvesting_kg_per_person = hire_people_pay_perday_cropmaintenance,</v>
      </c>
    </row>
    <row r="169" spans="1:7">
      <c r="A169" s="14" t="s">
        <v>169</v>
      </c>
      <c r="B169" t="s">
        <v>3982</v>
      </c>
      <c r="C169" t="s">
        <v>3891</v>
      </c>
      <c r="D169" s="3" t="s">
        <v>441</v>
      </c>
      <c r="E169" s="3" t="b">
        <f t="shared" si="5"/>
        <v>1</v>
      </c>
      <c r="F169" s="3" t="str">
        <f t="shared" si="6"/>
        <v>f_labour_harvesting_paymentpertimeframe = hire_people_pay_perday_harevsting,</v>
      </c>
      <c r="G169" s="3" t="str">
        <f>_xlfn.CONCAT(D180," = ",C169,",")</f>
        <v xml:space="preserve"> = hire_people_pay_perday_harevsting,</v>
      </c>
    </row>
    <row r="170" spans="1:7">
      <c r="A170" s="14" t="s">
        <v>354</v>
      </c>
      <c r="B170" t="s">
        <v>3982</v>
      </c>
      <c r="C170" t="s">
        <v>3879</v>
      </c>
      <c r="D170" s="3" t="s">
        <v>401</v>
      </c>
      <c r="E170" s="3" t="b">
        <f t="shared" si="5"/>
        <v>1</v>
      </c>
      <c r="F170" s="3" t="str">
        <f t="shared" si="6"/>
        <v>f_labour_irrigation_paymentpertimeframe = hire_people_pay_perday_irrigation,</v>
      </c>
      <c r="G170" s="3" t="str">
        <f>_xlfn.CONCAT(D164," = ",C170,",")</f>
        <v xml:space="preserve"> = hire_people_pay_perday_irrigation,</v>
      </c>
    </row>
    <row r="171" spans="1:7">
      <c r="A171" s="14" t="s">
        <v>300</v>
      </c>
      <c r="B171" t="s">
        <v>3982</v>
      </c>
      <c r="C171" t="s">
        <v>3871</v>
      </c>
      <c r="D171" s="3" t="s">
        <v>773</v>
      </c>
      <c r="E171" s="3" t="b">
        <f t="shared" si="5"/>
        <v>1</v>
      </c>
      <c r="F171" s="3" t="str">
        <f t="shared" si="6"/>
        <v>f_labour_planting_paymentpertimeframe = hire_people_pay_perday_planting,</v>
      </c>
      <c r="G171" s="3"/>
    </row>
    <row r="172" spans="1:7">
      <c r="A172" s="14" t="s">
        <v>131</v>
      </c>
      <c r="B172" t="s">
        <v>3982</v>
      </c>
      <c r="C172" t="s">
        <v>3895</v>
      </c>
      <c r="D172" s="3" t="s">
        <v>1906</v>
      </c>
      <c r="E172" s="3" t="b">
        <f t="shared" si="5"/>
        <v>1</v>
      </c>
      <c r="F172" s="3" t="str">
        <f t="shared" si="6"/>
        <v>f_labour_postharvesting_paymentpertimeframe = hire_people_pay_perday_postharevsting,</v>
      </c>
      <c r="G172" s="3"/>
    </row>
    <row r="173" spans="1:7">
      <c r="A173" s="3" t="s">
        <v>7</v>
      </c>
      <c r="B173" t="s">
        <v>3982</v>
      </c>
      <c r="C173" t="s">
        <v>3883</v>
      </c>
      <c r="D173" s="3" t="s">
        <v>4124</v>
      </c>
      <c r="E173" s="3" t="b">
        <f t="shared" si="5"/>
        <v>1</v>
      </c>
      <c r="F173" s="3" t="str">
        <f t="shared" si="6"/>
        <v>f_labour_spraying_paymentpertimeframe = hire_people_pay_perday_spraying,</v>
      </c>
      <c r="G173" s="3"/>
    </row>
    <row r="174" spans="1:7">
      <c r="A174" s="3" t="s">
        <v>751</v>
      </c>
      <c r="B174" t="s">
        <v>4035</v>
      </c>
      <c r="C174" t="s">
        <v>3919</v>
      </c>
      <c r="D174" s="3" t="s">
        <v>564</v>
      </c>
      <c r="E174" s="3" t="b">
        <f t="shared" si="5"/>
        <v>1</v>
      </c>
      <c r="F174" s="3" t="str">
        <f t="shared" si="6"/>
        <v>cs_timely_payment = iaf_pay,</v>
      </c>
      <c r="G174" s="3"/>
    </row>
    <row r="175" spans="1:7">
      <c r="A175" s="14" t="s">
        <v>279</v>
      </c>
      <c r="B175" t="s">
        <v>4032</v>
      </c>
      <c r="C175" t="s">
        <v>3916</v>
      </c>
      <c r="D175" s="15" t="s">
        <v>561</v>
      </c>
      <c r="E175" s="3" t="b">
        <f t="shared" si="5"/>
        <v>1</v>
      </c>
      <c r="F175" s="3" t="str">
        <f t="shared" si="6"/>
        <v>cs_recommendation = iaf_recommend,</v>
      </c>
      <c r="G175" s="3"/>
    </row>
    <row r="176" spans="1:7" hidden="1">
      <c r="A176" s="14" t="s">
        <v>160</v>
      </c>
      <c r="B176" t="s">
        <v>3941</v>
      </c>
      <c r="C176" s="2" t="s">
        <v>3838</v>
      </c>
      <c r="D176" s="3"/>
      <c r="E176" s="3" t="b">
        <f t="shared" si="5"/>
        <v>1</v>
      </c>
      <c r="F176" s="3" t="str">
        <f t="shared" si="6"/>
        <v xml:space="preserve"> = ic_cooperative_member,</v>
      </c>
      <c r="G176" s="3"/>
    </row>
    <row r="177" spans="1:7" hidden="1">
      <c r="A177" s="14" t="s">
        <v>152</v>
      </c>
      <c r="B177" t="s">
        <v>3934</v>
      </c>
      <c r="C177" t="s">
        <v>119</v>
      </c>
      <c r="D177" s="3"/>
      <c r="E177" s="3" t="b">
        <f t="shared" si="5"/>
        <v>0</v>
      </c>
      <c r="F177" s="3" t="str">
        <f t="shared" si="6"/>
        <v xml:space="preserve"> = ic_informed_consent,</v>
      </c>
      <c r="G177" s="3"/>
    </row>
    <row r="178" spans="1:7" hidden="1">
      <c r="A178" s="14" t="s">
        <v>120</v>
      </c>
      <c r="B178" s="3"/>
      <c r="C178" t="s">
        <v>731</v>
      </c>
      <c r="D178" s="3"/>
      <c r="E178" s="3" t="b">
        <f t="shared" si="5"/>
        <v>0</v>
      </c>
      <c r="F178" s="3" t="str">
        <f t="shared" si="6"/>
        <v xml:space="preserve"> = identifier,</v>
      </c>
      <c r="G178" s="3"/>
    </row>
    <row r="179" spans="1:7">
      <c r="A179" s="14" t="s">
        <v>34</v>
      </c>
      <c r="B179" t="s">
        <v>3999</v>
      </c>
      <c r="C179" t="s">
        <v>3899</v>
      </c>
      <c r="D179" s="3" t="s">
        <v>4125</v>
      </c>
      <c r="E179" s="3" t="b">
        <f t="shared" si="5"/>
        <v>1</v>
      </c>
      <c r="F179" s="3" t="str">
        <f t="shared" si="6"/>
        <v>f_labour_harvesting_kg_per_person = kg_marketedcrop_hiredlabour,</v>
      </c>
      <c r="G179" s="3"/>
    </row>
    <row r="180" spans="1:7" hidden="1">
      <c r="A180" s="14" t="s">
        <v>242</v>
      </c>
      <c r="B180" s="3"/>
      <c r="C180" t="s">
        <v>3926</v>
      </c>
      <c r="D180" s="15"/>
      <c r="E180" s="3" t="b">
        <f t="shared" si="5"/>
        <v>1</v>
      </c>
      <c r="F180" s="3" t="str">
        <f t="shared" si="6"/>
        <v xml:space="preserve"> = labor_cost,</v>
      </c>
      <c r="G180" s="3"/>
    </row>
    <row r="181" spans="1:7">
      <c r="A181" s="3" t="s">
        <v>38</v>
      </c>
      <c r="B181" t="s">
        <v>4000</v>
      </c>
      <c r="C181" t="s">
        <v>3900</v>
      </c>
      <c r="D181" s="15" t="s">
        <v>281</v>
      </c>
      <c r="E181" s="3" t="b">
        <f t="shared" si="5"/>
        <v>1</v>
      </c>
      <c r="F181" s="3" t="str">
        <f t="shared" si="6"/>
        <v>f_livestock_nr_labourers = livestock_pplnr,</v>
      </c>
      <c r="G181" s="3"/>
    </row>
    <row r="182" spans="1:7">
      <c r="A182" s="3" t="s">
        <v>44</v>
      </c>
      <c r="B182" t="s">
        <v>4029</v>
      </c>
      <c r="C182" t="s">
        <v>3913</v>
      </c>
      <c r="D182" s="15" t="s">
        <v>794</v>
      </c>
      <c r="E182" s="3" t="b">
        <f t="shared" si="5"/>
        <v>1</v>
      </c>
      <c r="F182" s="3" t="str">
        <f t="shared" si="6"/>
        <v>hh_loan_source_inputs = loan_inputs,</v>
      </c>
      <c r="G182" s="3"/>
    </row>
    <row r="183" spans="1:7">
      <c r="A183" s="3" t="s">
        <v>90</v>
      </c>
      <c r="B183" t="s">
        <v>3943</v>
      </c>
      <c r="C183" t="s">
        <v>3840</v>
      </c>
      <c r="D183" s="15" t="s">
        <v>808</v>
      </c>
      <c r="E183" s="3" t="b">
        <f t="shared" si="5"/>
        <v>1</v>
      </c>
      <c r="F183" s="3" t="str">
        <f t="shared" si="6"/>
        <v>f_maincrop = maincrop,</v>
      </c>
      <c r="G183" s="3"/>
    </row>
    <row r="184" spans="1:7">
      <c r="A184" s="14" t="s">
        <v>170</v>
      </c>
      <c r="B184" t="s">
        <v>3944</v>
      </c>
      <c r="C184" t="s">
        <v>3841</v>
      </c>
      <c r="D184" s="15" t="s">
        <v>809</v>
      </c>
      <c r="E184" s="3" t="b">
        <f t="shared" si="5"/>
        <v>1</v>
      </c>
      <c r="F184" s="3" t="str">
        <f t="shared" si="6"/>
        <v>f_maincrop_other = maincrop_other,</v>
      </c>
      <c r="G184" s="3"/>
    </row>
    <row r="185" spans="1:7" hidden="1">
      <c r="A185" s="3" t="s">
        <v>29</v>
      </c>
      <c r="B185" t="s">
        <v>4106</v>
      </c>
      <c r="C185" s="2" t="s">
        <v>730</v>
      </c>
      <c r="D185" s="3"/>
      <c r="E185" s="3" t="b">
        <f t="shared" si="5"/>
        <v>0</v>
      </c>
      <c r="F185" s="3" t="str">
        <f t="shared" si="6"/>
        <v xml:space="preserve"> = mobile_number_farmer,</v>
      </c>
      <c r="G185" s="3"/>
    </row>
    <row r="186" spans="1:7" hidden="1">
      <c r="A186" s="3" t="s">
        <v>80</v>
      </c>
      <c r="B186" t="s">
        <v>4104</v>
      </c>
      <c r="C186" t="s">
        <v>728</v>
      </c>
      <c r="D186" s="3"/>
      <c r="E186" s="3" t="b">
        <f t="shared" si="5"/>
        <v>0</v>
      </c>
      <c r="F186" s="3" t="str">
        <f t="shared" si="6"/>
        <v xml:space="preserve"> = monitoring_survey_yn,</v>
      </c>
      <c r="G186" s="3"/>
    </row>
    <row r="187" spans="1:7" hidden="1">
      <c r="A187" s="14" t="s">
        <v>297</v>
      </c>
      <c r="B187" t="s">
        <v>4105</v>
      </c>
      <c r="C187" s="2" t="s">
        <v>729</v>
      </c>
      <c r="D187" s="3"/>
      <c r="E187" s="3" t="b">
        <f t="shared" si="5"/>
        <v>0</v>
      </c>
      <c r="F187" s="3" t="str">
        <f t="shared" si="6"/>
        <v xml:space="preserve"> = name_of_farmer,</v>
      </c>
      <c r="G187" s="3"/>
    </row>
    <row r="188" spans="1:7">
      <c r="A188" s="3" t="s">
        <v>82</v>
      </c>
      <c r="B188" t="s">
        <v>4023</v>
      </c>
      <c r="C188" t="s">
        <v>3912</v>
      </c>
      <c r="D188" s="3" t="s">
        <v>537</v>
      </c>
      <c r="E188" s="3" t="b">
        <f t="shared" si="5"/>
        <v>1</v>
      </c>
      <c r="F188" s="3" t="str">
        <f t="shared" si="6"/>
        <v>f_inputs_costs_other = other_inputs,</v>
      </c>
      <c r="G188" s="3"/>
    </row>
    <row r="189" spans="1:7">
      <c r="A189" s="3" t="s">
        <v>748</v>
      </c>
      <c r="B189" t="s">
        <v>4008</v>
      </c>
      <c r="C189" t="s">
        <v>3908</v>
      </c>
      <c r="D189" s="3" t="s">
        <v>1253</v>
      </c>
      <c r="E189" s="3" t="b">
        <f t="shared" si="5"/>
        <v>1</v>
      </c>
      <c r="F189" s="3" t="str">
        <f t="shared" si="6"/>
        <v>f_equip_type_other = other_tool,</v>
      </c>
      <c r="G189" s="3"/>
    </row>
    <row r="190" spans="1:7">
      <c r="A190" s="14" t="s">
        <v>534</v>
      </c>
      <c r="B190" t="s">
        <v>4001</v>
      </c>
      <c r="C190" t="s">
        <v>3902</v>
      </c>
      <c r="D190" t="s">
        <v>4126</v>
      </c>
      <c r="E190" s="3" t="b">
        <f t="shared" si="5"/>
        <v>1</v>
      </c>
      <c r="F190" s="3" t="str">
        <f t="shared" si="6"/>
        <v>f_livestock_wages_hiredlabour_2 = pay_perday_livestock,</v>
      </c>
      <c r="G190" s="3"/>
    </row>
    <row r="191" spans="1:7" hidden="1">
      <c r="A191" s="3" t="s">
        <v>30</v>
      </c>
      <c r="B191" t="s">
        <v>3942</v>
      </c>
      <c r="C191" s="2" t="s">
        <v>3839</v>
      </c>
      <c r="D191" s="3"/>
      <c r="E191" s="3" t="b">
        <f t="shared" si="5"/>
        <v>1</v>
      </c>
      <c r="F191" s="3" t="str">
        <f t="shared" si="6"/>
        <v xml:space="preserve"> = pi_cooperative_name,</v>
      </c>
      <c r="G191" s="3"/>
    </row>
    <row r="192" spans="1:7" hidden="1">
      <c r="A192" s="3" t="s">
        <v>88</v>
      </c>
      <c r="B192" t="s">
        <v>3940</v>
      </c>
      <c r="C192" s="2" t="s">
        <v>129</v>
      </c>
      <c r="D192" s="3"/>
      <c r="E192" s="3" t="b">
        <f t="shared" si="5"/>
        <v>0</v>
      </c>
      <c r="F192" s="3" t="str">
        <f t="shared" si="6"/>
        <v xml:space="preserve"> = pi_geolocation,</v>
      </c>
      <c r="G192" s="3"/>
    </row>
    <row r="193" spans="1:7" hidden="1">
      <c r="A193" s="3" t="s">
        <v>66</v>
      </c>
      <c r="B193" t="s">
        <v>3935</v>
      </c>
      <c r="C193" s="2" t="s">
        <v>123</v>
      </c>
      <c r="D193" s="3"/>
      <c r="E193" s="3" t="b">
        <f t="shared" si="5"/>
        <v>0</v>
      </c>
      <c r="F193" s="3" t="str">
        <f t="shared" si="6"/>
        <v xml:space="preserve"> = pi_location_cascade,</v>
      </c>
      <c r="G193" s="3"/>
    </row>
    <row r="194" spans="1:7" hidden="1">
      <c r="A194" s="14" t="s">
        <v>311</v>
      </c>
      <c r="B194" t="s">
        <v>3936</v>
      </c>
      <c r="C194" s="2" t="s">
        <v>124</v>
      </c>
      <c r="D194" s="3"/>
      <c r="E194" s="3" t="b">
        <f t="shared" ref="E194:E257" si="7">ISERROR(VLOOKUP(C194,$A$2:$A$1012,1,0))</f>
        <v>0</v>
      </c>
      <c r="F194" s="3" t="str">
        <f t="shared" si="6"/>
        <v xml:space="preserve"> = pi_location_other,</v>
      </c>
      <c r="G194" s="3"/>
    </row>
    <row r="195" spans="1:7" hidden="1">
      <c r="A195" s="3" t="s">
        <v>37</v>
      </c>
      <c r="B195" t="s">
        <v>3937</v>
      </c>
      <c r="C195" s="2" t="s">
        <v>125</v>
      </c>
      <c r="D195" s="3"/>
      <c r="E195" s="3" t="b">
        <f t="shared" si="7"/>
        <v>0</v>
      </c>
      <c r="F195" s="3" t="str">
        <f t="shared" si="6"/>
        <v xml:space="preserve"> = pi_location_other_first_admin,</v>
      </c>
      <c r="G195" s="3"/>
    </row>
    <row r="196" spans="1:7" hidden="1">
      <c r="A196" s="14" t="s">
        <v>593</v>
      </c>
      <c r="B196" t="s">
        <v>3938</v>
      </c>
      <c r="C196" s="2" t="s">
        <v>126</v>
      </c>
      <c r="D196" s="3"/>
      <c r="E196" s="3" t="b">
        <f t="shared" si="7"/>
        <v>0</v>
      </c>
      <c r="F196" s="3" t="str">
        <f t="shared" si="6"/>
        <v xml:space="preserve"> = pi_location_other_second_admin,</v>
      </c>
      <c r="G196" s="3"/>
    </row>
    <row r="197" spans="1:7" hidden="1">
      <c r="A197" s="14" t="s">
        <v>522</v>
      </c>
      <c r="B197" t="s">
        <v>3939</v>
      </c>
      <c r="C197" s="2" t="s">
        <v>128</v>
      </c>
      <c r="D197" s="3"/>
      <c r="E197" s="3" t="b">
        <f t="shared" si="7"/>
        <v>0</v>
      </c>
      <c r="F197" s="3" t="str">
        <f t="shared" si="6"/>
        <v xml:space="preserve"> = pi_location_other_village,</v>
      </c>
      <c r="G197" s="3"/>
    </row>
    <row r="198" spans="1:7">
      <c r="A198" s="14" t="s">
        <v>355</v>
      </c>
      <c r="B198" t="s">
        <v>3980</v>
      </c>
      <c r="C198" t="s">
        <v>3901</v>
      </c>
      <c r="D198" s="23" t="s">
        <v>4127</v>
      </c>
      <c r="E198" s="3" t="b">
        <f t="shared" si="7"/>
        <v>1</v>
      </c>
      <c r="F198" s="3" t="str">
        <f t="shared" si="6"/>
        <v>f_livestock_nr_hired_labourers_2 = pplnr_livestock_hire,</v>
      </c>
      <c r="G198" s="3"/>
    </row>
    <row r="199" spans="1:7">
      <c r="A199" s="14" t="s">
        <v>162</v>
      </c>
      <c r="B199" t="s">
        <v>4007</v>
      </c>
      <c r="C199" t="s">
        <v>3907</v>
      </c>
      <c r="D199" s="15" t="s">
        <v>1117</v>
      </c>
      <c r="E199" s="3" t="b">
        <f t="shared" si="7"/>
        <v>1</v>
      </c>
      <c r="F199" s="3" t="str">
        <f t="shared" si="6"/>
        <v>f_equip_harvesting_ownership_type = rent_harvester,</v>
      </c>
      <c r="G199" s="3"/>
    </row>
    <row r="200" spans="1:7">
      <c r="A200" s="14" t="s">
        <v>206</v>
      </c>
      <c r="B200" t="s">
        <v>4005</v>
      </c>
      <c r="C200" t="s">
        <v>3905</v>
      </c>
      <c r="D200" s="3" t="s">
        <v>1115</v>
      </c>
      <c r="E200" s="3" t="b">
        <f t="shared" si="7"/>
        <v>1</v>
      </c>
      <c r="F200" s="3" t="str">
        <f t="shared" si="6"/>
        <v>f_equip_irrigation_ownership_type = rent_irrigation,</v>
      </c>
      <c r="G200" s="3"/>
    </row>
    <row r="201" spans="1:7">
      <c r="A201" s="14" t="s">
        <v>269</v>
      </c>
      <c r="B201" t="s">
        <v>4009</v>
      </c>
      <c r="C201" t="s">
        <v>3909</v>
      </c>
      <c r="D201" s="3" t="s">
        <v>1119</v>
      </c>
      <c r="E201" s="3" t="b">
        <f t="shared" si="7"/>
        <v>1</v>
      </c>
      <c r="F201" s="3" t="str">
        <f t="shared" si="6"/>
        <v>f_equip_other_ownership_type = rent_other,</v>
      </c>
      <c r="G201" s="3"/>
    </row>
    <row r="202" spans="1:7">
      <c r="A202" s="14" t="s">
        <v>227</v>
      </c>
      <c r="B202" t="s">
        <v>4004</v>
      </c>
      <c r="C202" t="s">
        <v>3904</v>
      </c>
      <c r="D202" s="3" t="s">
        <v>4128</v>
      </c>
      <c r="E202" s="3" t="b">
        <f t="shared" si="7"/>
        <v>1</v>
      </c>
      <c r="F202" s="3" t="str">
        <f t="shared" si="6"/>
        <v>f_equip_tillers_ownership_type = rent_rot,</v>
      </c>
      <c r="G202" s="3"/>
    </row>
    <row r="203" spans="1:7">
      <c r="A203" s="14" t="s">
        <v>353</v>
      </c>
      <c r="B203" t="s">
        <v>4006</v>
      </c>
      <c r="C203" t="s">
        <v>3906</v>
      </c>
      <c r="D203" s="3" t="s">
        <v>1116</v>
      </c>
      <c r="E203" s="3" t="b">
        <f t="shared" si="7"/>
        <v>1</v>
      </c>
      <c r="F203" s="3" t="str">
        <f t="shared" si="6"/>
        <v>f_equip_weeding_ownership_type = rent_weeding,</v>
      </c>
      <c r="G203" s="3"/>
    </row>
    <row r="204" spans="1:7" hidden="1">
      <c r="A204" s="14" t="s">
        <v>143</v>
      </c>
      <c r="B204" s="3"/>
      <c r="C204" t="s">
        <v>3923</v>
      </c>
      <c r="D204" s="3"/>
      <c r="E204" s="3" t="b">
        <f t="shared" si="7"/>
        <v>1</v>
      </c>
      <c r="F204" s="3" t="str">
        <f t="shared" si="6"/>
        <v xml:space="preserve"> = repeat no.x,</v>
      </c>
      <c r="G204" s="3"/>
    </row>
    <row r="205" spans="1:7" hidden="1">
      <c r="A205" s="14" t="s">
        <v>214</v>
      </c>
      <c r="B205" s="3"/>
      <c r="C205" t="s">
        <v>3931</v>
      </c>
      <c r="D205" s="3"/>
      <c r="E205" s="3" t="b">
        <f t="shared" si="7"/>
        <v>1</v>
      </c>
      <c r="F205" s="3" t="str">
        <f t="shared" si="6"/>
        <v xml:space="preserve"> = repeat no.y,</v>
      </c>
      <c r="G205" s="3"/>
    </row>
    <row r="206" spans="1:7">
      <c r="A206" s="3" t="s">
        <v>58</v>
      </c>
      <c r="B206" t="s">
        <v>4052</v>
      </c>
      <c r="C206" t="s">
        <v>3920</v>
      </c>
      <c r="D206" s="3" t="s">
        <v>46</v>
      </c>
      <c r="E206" s="3" t="b">
        <f t="shared" si="7"/>
        <v>1</v>
      </c>
      <c r="F206" s="3" t="str">
        <f t="shared" si="6"/>
        <v>hh_farmer_birthyear = res_age,</v>
      </c>
      <c r="G206" s="3"/>
    </row>
    <row r="207" spans="1:7">
      <c r="A207" s="14" t="s">
        <v>146</v>
      </c>
      <c r="B207" t="s">
        <v>4053</v>
      </c>
      <c r="C207" t="s">
        <v>3921</v>
      </c>
      <c r="D207" s="3" t="s">
        <v>693</v>
      </c>
      <c r="E207" s="3" t="b">
        <f t="shared" si="7"/>
        <v>1</v>
      </c>
      <c r="F207" s="3" t="str">
        <f t="shared" si="6"/>
        <v>hh_farmer_gender = res_gender,</v>
      </c>
      <c r="G207" s="3"/>
    </row>
    <row r="208" spans="1:7">
      <c r="A208" s="14" t="s">
        <v>175</v>
      </c>
      <c r="B208" t="s">
        <v>3945</v>
      </c>
      <c r="C208" t="s">
        <v>3842</v>
      </c>
      <c r="D208" s="3" t="s">
        <v>134</v>
      </c>
      <c r="E208" s="3" t="b">
        <f t="shared" si="7"/>
        <v>1</v>
      </c>
      <c r="F208" s="3" t="str">
        <f t="shared" si="6"/>
        <v>f_othermaincrop_1 = second_maincrop,</v>
      </c>
      <c r="G208" s="3"/>
    </row>
    <row r="209" spans="1:7">
      <c r="A209" s="14" t="s">
        <v>310</v>
      </c>
      <c r="B209" t="s">
        <v>3944</v>
      </c>
      <c r="C209" t="s">
        <v>3843</v>
      </c>
      <c r="D209" s="15" t="s">
        <v>761</v>
      </c>
      <c r="E209" s="3" t="b">
        <f t="shared" si="7"/>
        <v>1</v>
      </c>
      <c r="F209" s="3" t="str">
        <f t="shared" si="6"/>
        <v>f_othermaincrop_1_other = second_maincrop_other,</v>
      </c>
      <c r="G209" s="3"/>
    </row>
    <row r="210" spans="1:7">
      <c r="A210" s="14" t="s">
        <v>301</v>
      </c>
      <c r="B210" t="s">
        <v>4031</v>
      </c>
      <c r="C210" t="s">
        <v>3915</v>
      </c>
      <c r="D210" s="3" t="s">
        <v>556</v>
      </c>
      <c r="E210" s="3" t="b">
        <f t="shared" si="7"/>
        <v>1</v>
      </c>
      <c r="F210" s="3" t="str">
        <f t="shared" si="6"/>
        <v>cs_sdm_company_services = services_aif_usage,</v>
      </c>
      <c r="G210" s="3"/>
    </row>
    <row r="211" spans="1:7">
      <c r="A211" s="14" t="s">
        <v>240</v>
      </c>
      <c r="B211" t="s">
        <v>4103</v>
      </c>
      <c r="C211" t="s">
        <v>3922</v>
      </c>
      <c r="D211" s="3" t="s">
        <v>660</v>
      </c>
      <c r="E211" s="3" t="b">
        <f t="shared" si="7"/>
        <v>1</v>
      </c>
      <c r="F211" s="3" t="str">
        <f t="shared" si="6"/>
        <v>cf_shortage_months = shortage_money_months,</v>
      </c>
      <c r="G211" s="3"/>
    </row>
    <row r="212" spans="1:7">
      <c r="A212" s="14" t="s">
        <v>537</v>
      </c>
      <c r="B212" t="s">
        <v>4027</v>
      </c>
      <c r="C212" t="s">
        <v>736</v>
      </c>
      <c r="D212" s="3" t="s">
        <v>746</v>
      </c>
      <c r="E212" s="3" t="b">
        <f t="shared" si="7"/>
        <v>0</v>
      </c>
      <c r="F212" s="3" t="str">
        <f t="shared" si="6"/>
        <v>su_farmer_organisation = su_farmer_organisation_x,</v>
      </c>
      <c r="G212" s="3"/>
    </row>
    <row r="213" spans="1:7" hidden="1">
      <c r="A213" s="14" t="s">
        <v>172</v>
      </c>
      <c r="B213" t="s">
        <v>4028</v>
      </c>
      <c r="C213" t="s">
        <v>554</v>
      </c>
      <c r="D213" s="3"/>
      <c r="E213" s="3" t="b">
        <f t="shared" si="7"/>
        <v>0</v>
      </c>
      <c r="F213" s="3" t="str">
        <f t="shared" si="6"/>
        <v xml:space="preserve"> = su_services_usage,</v>
      </c>
      <c r="G213" s="3"/>
    </row>
    <row r="214" spans="1:7" hidden="1">
      <c r="A214" s="14" t="s">
        <v>291</v>
      </c>
      <c r="B214" s="11"/>
      <c r="C214" t="s">
        <v>732</v>
      </c>
      <c r="D214" s="3"/>
      <c r="E214" s="3" t="b">
        <f t="shared" si="7"/>
        <v>0</v>
      </c>
      <c r="F214" s="3" t="str">
        <f t="shared" si="6"/>
        <v xml:space="preserve"> = submission date,</v>
      </c>
      <c r="G214" s="3"/>
    </row>
    <row r="215" spans="1:7">
      <c r="A215" s="3" t="s">
        <v>8</v>
      </c>
      <c r="B215" t="s">
        <v>3946</v>
      </c>
      <c r="C215" t="s">
        <v>3844</v>
      </c>
      <c r="D215" s="3" t="s">
        <v>136</v>
      </c>
      <c r="E215" s="3" t="b">
        <f t="shared" si="7"/>
        <v>1</v>
      </c>
      <c r="F215" s="3" t="str">
        <f t="shared" si="6"/>
        <v>f_othermaincrop_2 = third_maincrop,</v>
      </c>
      <c r="G215" s="3"/>
    </row>
    <row r="216" spans="1:7">
      <c r="A216" s="3" t="s">
        <v>47</v>
      </c>
      <c r="B216" t="s">
        <v>3944</v>
      </c>
      <c r="C216" t="s">
        <v>3845</v>
      </c>
      <c r="D216" s="3" t="s">
        <v>762</v>
      </c>
      <c r="E216" s="3" t="b">
        <f t="shared" si="7"/>
        <v>1</v>
      </c>
      <c r="F216" s="3" t="str">
        <f t="shared" si="6"/>
        <v>f_othermaincrop_2_other = third_maincrop_other,</v>
      </c>
      <c r="G216" s="3"/>
    </row>
    <row r="217" spans="1:7">
      <c r="A217" s="14" t="s">
        <v>396</v>
      </c>
      <c r="B217" t="s">
        <v>4033</v>
      </c>
      <c r="C217" t="s">
        <v>3917</v>
      </c>
      <c r="D217" s="3" t="s">
        <v>562</v>
      </c>
      <c r="E217" s="3" t="b">
        <f t="shared" si="7"/>
        <v>1</v>
      </c>
      <c r="F217" s="3" t="str">
        <f t="shared" si="6"/>
        <v>cs_positive_recommendation = why_iaf,</v>
      </c>
      <c r="G217" s="3"/>
    </row>
    <row r="218" spans="1:7">
      <c r="A218" s="14" t="s">
        <v>414</v>
      </c>
      <c r="B218" t="s">
        <v>4034</v>
      </c>
      <c r="C218" t="s">
        <v>3918</v>
      </c>
      <c r="D218" s="3" t="s">
        <v>563</v>
      </c>
      <c r="E218" s="3" t="b">
        <f t="shared" si="7"/>
        <v>1</v>
      </c>
      <c r="F218" s="3" t="str">
        <f t="shared" si="6"/>
        <v>cs_negative_recommendation = whynot_iaf,</v>
      </c>
      <c r="G218" s="3"/>
    </row>
    <row r="219" spans="1:7" hidden="1">
      <c r="A219" s="14" t="s">
        <v>129</v>
      </c>
      <c r="B219" s="3"/>
      <c r="C219" s="3"/>
      <c r="D219" s="3"/>
      <c r="E219" s="3" t="b">
        <f t="shared" si="7"/>
        <v>1</v>
      </c>
      <c r="F219" s="3" t="str">
        <f t="shared" si="6"/>
        <v xml:space="preserve"> = ,</v>
      </c>
      <c r="G219" s="3"/>
    </row>
    <row r="220" spans="1:7" hidden="1">
      <c r="A220" s="14" t="s">
        <v>250</v>
      </c>
      <c r="B220" s="3"/>
      <c r="C220" s="3"/>
      <c r="D220" s="3"/>
      <c r="E220" s="3" t="b">
        <f t="shared" si="7"/>
        <v>1</v>
      </c>
      <c r="F220" s="3" t="str">
        <f t="shared" si="6"/>
        <v xml:space="preserve"> = ,</v>
      </c>
      <c r="G220" s="3"/>
    </row>
    <row r="221" spans="1:7" hidden="1">
      <c r="A221" s="14" t="s">
        <v>221</v>
      </c>
      <c r="B221" s="3"/>
      <c r="C221" s="3"/>
      <c r="D221" s="3"/>
      <c r="E221" s="3" t="b">
        <f t="shared" si="7"/>
        <v>1</v>
      </c>
      <c r="F221" s="3" t="str">
        <f t="shared" si="6"/>
        <v xml:space="preserve"> = ,</v>
      </c>
      <c r="G221" s="3"/>
    </row>
    <row r="222" spans="1:7" hidden="1">
      <c r="A222" s="14" t="s">
        <v>440</v>
      </c>
      <c r="B222" s="3"/>
      <c r="C222" s="3"/>
      <c r="D222" s="3"/>
      <c r="E222" s="3" t="b">
        <f t="shared" si="7"/>
        <v>1</v>
      </c>
      <c r="F222" s="3" t="str">
        <f t="shared" si="6"/>
        <v xml:space="preserve"> = ,</v>
      </c>
      <c r="G222" s="3"/>
    </row>
    <row r="223" spans="1:7" hidden="1">
      <c r="A223" s="14" t="s">
        <v>314</v>
      </c>
      <c r="B223" s="3"/>
      <c r="C223" s="3"/>
      <c r="D223" s="3"/>
      <c r="E223" s="3" t="b">
        <f t="shared" si="7"/>
        <v>1</v>
      </c>
      <c r="F223" s="3" t="str">
        <f t="shared" si="6"/>
        <v xml:space="preserve"> = ,</v>
      </c>
      <c r="G223" s="3"/>
    </row>
    <row r="224" spans="1:7" hidden="1">
      <c r="A224" s="14" t="s">
        <v>141</v>
      </c>
      <c r="B224" s="3"/>
      <c r="C224" s="3"/>
      <c r="D224" s="3"/>
      <c r="E224" s="3" t="b">
        <f t="shared" si="7"/>
        <v>1</v>
      </c>
      <c r="F224" s="3" t="str">
        <f t="shared" si="6"/>
        <v xml:space="preserve"> = ,</v>
      </c>
      <c r="G224" s="3"/>
    </row>
    <row r="225" spans="1:7" hidden="1">
      <c r="A225" s="3" t="s">
        <v>34</v>
      </c>
      <c r="B225" s="3"/>
      <c r="C225" s="3"/>
      <c r="D225" s="3"/>
      <c r="E225" s="3" t="b">
        <f t="shared" si="7"/>
        <v>1</v>
      </c>
      <c r="F225" s="3" t="str">
        <f t="shared" ref="F225:F288" si="8">_xlfn.CONCAT(D225," = ",C225,",")</f>
        <v xml:space="preserve"> = ,</v>
      </c>
      <c r="G225" s="3"/>
    </row>
    <row r="226" spans="1:7" hidden="1">
      <c r="A226" s="3" t="s">
        <v>114</v>
      </c>
      <c r="B226" s="3"/>
      <c r="C226" s="3"/>
      <c r="D226" s="3"/>
      <c r="E226" s="3" t="b">
        <f t="shared" si="7"/>
        <v>1</v>
      </c>
      <c r="F226" s="3" t="str">
        <f t="shared" si="8"/>
        <v xml:space="preserve"> = ,</v>
      </c>
      <c r="G226" s="3"/>
    </row>
    <row r="227" spans="1:7" hidden="1">
      <c r="A227" s="14" t="s">
        <v>166</v>
      </c>
      <c r="B227" s="3"/>
      <c r="C227" s="3"/>
      <c r="D227" s="3"/>
      <c r="E227" s="3" t="b">
        <f t="shared" si="7"/>
        <v>1</v>
      </c>
      <c r="F227" s="3" t="str">
        <f t="shared" si="8"/>
        <v xml:space="preserve"> = ,</v>
      </c>
      <c r="G227" s="3"/>
    </row>
    <row r="228" spans="1:7" hidden="1">
      <c r="A228" s="14" t="s">
        <v>210</v>
      </c>
      <c r="B228" s="3"/>
      <c r="C228" s="3"/>
      <c r="D228" s="3"/>
      <c r="E228" s="3" t="b">
        <f t="shared" si="7"/>
        <v>1</v>
      </c>
      <c r="F228" s="3" t="str">
        <f t="shared" si="8"/>
        <v xml:space="preserve"> = ,</v>
      </c>
      <c r="G228" s="3"/>
    </row>
    <row r="229" spans="1:7" hidden="1">
      <c r="A229" s="14" t="s">
        <v>173</v>
      </c>
      <c r="B229" s="3"/>
      <c r="C229" s="3"/>
      <c r="D229" s="3"/>
      <c r="E229" s="3" t="b">
        <f t="shared" si="7"/>
        <v>1</v>
      </c>
      <c r="F229" s="3" t="str">
        <f t="shared" si="8"/>
        <v xml:space="preserve"> = ,</v>
      </c>
      <c r="G229" s="3"/>
    </row>
    <row r="230" spans="1:7" hidden="1">
      <c r="A230" s="14" t="s">
        <v>739</v>
      </c>
      <c r="B230" s="3"/>
      <c r="C230" s="3"/>
      <c r="D230" s="3"/>
      <c r="E230" s="3" t="b">
        <f t="shared" si="7"/>
        <v>1</v>
      </c>
      <c r="F230" s="3" t="str">
        <f t="shared" si="8"/>
        <v xml:space="preserve"> = ,</v>
      </c>
      <c r="G230" s="3"/>
    </row>
    <row r="231" spans="1:7" hidden="1">
      <c r="A231" s="3" t="s">
        <v>51</v>
      </c>
      <c r="B231" s="3"/>
      <c r="C231" s="3"/>
      <c r="D231" s="3"/>
      <c r="E231" s="3" t="b">
        <f t="shared" si="7"/>
        <v>1</v>
      </c>
      <c r="F231" s="3" t="str">
        <f t="shared" si="8"/>
        <v xml:space="preserve"> = ,</v>
      </c>
      <c r="G231" s="3"/>
    </row>
    <row r="232" spans="1:7" hidden="1">
      <c r="A232" s="14" t="s">
        <v>217</v>
      </c>
      <c r="B232" s="3"/>
      <c r="C232" s="3"/>
      <c r="D232" s="3"/>
      <c r="E232" s="3" t="b">
        <f t="shared" si="7"/>
        <v>1</v>
      </c>
      <c r="F232" s="3" t="str">
        <f t="shared" si="8"/>
        <v xml:space="preserve"> = ,</v>
      </c>
      <c r="G232" s="3"/>
    </row>
    <row r="233" spans="1:7" hidden="1">
      <c r="A233" s="14" t="s">
        <v>274</v>
      </c>
      <c r="B233" s="3"/>
      <c r="C233" s="3"/>
      <c r="D233" s="3"/>
      <c r="E233" s="3" t="b">
        <f t="shared" si="7"/>
        <v>1</v>
      </c>
      <c r="F233" s="3" t="str">
        <f t="shared" si="8"/>
        <v xml:space="preserve"> = ,</v>
      </c>
      <c r="G233" s="3"/>
    </row>
    <row r="234" spans="1:7" hidden="1">
      <c r="A234" s="14" t="s">
        <v>525</v>
      </c>
      <c r="B234" s="3"/>
      <c r="C234" s="3"/>
      <c r="D234" s="3"/>
      <c r="E234" s="3" t="b">
        <f t="shared" si="7"/>
        <v>1</v>
      </c>
      <c r="F234" s="3" t="str">
        <f t="shared" si="8"/>
        <v xml:space="preserve"> = ,</v>
      </c>
      <c r="G234" s="3"/>
    </row>
    <row r="235" spans="1:7" hidden="1">
      <c r="A235" s="14" t="s">
        <v>293</v>
      </c>
      <c r="B235" s="3"/>
      <c r="C235" s="3"/>
      <c r="D235" s="3"/>
      <c r="E235" s="3" t="b">
        <f t="shared" si="7"/>
        <v>1</v>
      </c>
      <c r="F235" s="3" t="str">
        <f t="shared" si="8"/>
        <v xml:space="preserve"> = ,</v>
      </c>
      <c r="G235" s="3"/>
    </row>
    <row r="236" spans="1:7" hidden="1">
      <c r="A236" s="14" t="s">
        <v>224</v>
      </c>
      <c r="B236" s="3"/>
      <c r="C236" s="3"/>
      <c r="D236" s="3"/>
      <c r="E236" s="3" t="b">
        <f t="shared" si="7"/>
        <v>1</v>
      </c>
      <c r="F236" s="3" t="str">
        <f t="shared" si="8"/>
        <v xml:space="preserve"> = ,</v>
      </c>
      <c r="G236" s="3"/>
    </row>
    <row r="237" spans="1:7" hidden="1">
      <c r="A237" s="14" t="s">
        <v>127</v>
      </c>
      <c r="B237" s="3"/>
      <c r="C237" s="3"/>
      <c r="D237" s="3"/>
      <c r="E237" s="3" t="b">
        <f t="shared" si="7"/>
        <v>1</v>
      </c>
      <c r="F237" s="3" t="str">
        <f t="shared" si="8"/>
        <v xml:space="preserve"> = ,</v>
      </c>
      <c r="G237" s="3"/>
    </row>
    <row r="238" spans="1:7" hidden="1">
      <c r="A238" s="14" t="s">
        <v>220</v>
      </c>
      <c r="B238" s="3"/>
      <c r="C238" s="3"/>
      <c r="D238" s="15"/>
      <c r="E238" s="3" t="b">
        <f t="shared" si="7"/>
        <v>1</v>
      </c>
      <c r="F238" s="3" t="str">
        <f t="shared" si="8"/>
        <v xml:space="preserve"> = ,</v>
      </c>
      <c r="G238" s="3"/>
    </row>
    <row r="239" spans="1:7" hidden="1">
      <c r="A239" s="3" t="s">
        <v>22</v>
      </c>
      <c r="B239" s="3"/>
      <c r="C239" s="3"/>
      <c r="D239" s="3"/>
      <c r="E239" s="3" t="b">
        <f t="shared" si="7"/>
        <v>1</v>
      </c>
      <c r="F239" s="3" t="str">
        <f t="shared" si="8"/>
        <v xml:space="preserve"> = ,</v>
      </c>
      <c r="G239" s="3"/>
    </row>
    <row r="240" spans="1:7" hidden="1">
      <c r="A240" s="3" t="s">
        <v>56</v>
      </c>
      <c r="B240" s="3"/>
      <c r="C240" s="3"/>
      <c r="D240" s="3"/>
      <c r="E240" s="3" t="b">
        <f t="shared" si="7"/>
        <v>1</v>
      </c>
      <c r="F240" s="3" t="str">
        <f t="shared" si="8"/>
        <v xml:space="preserve"> = ,</v>
      </c>
      <c r="G240" s="3"/>
    </row>
    <row r="241" spans="1:7" hidden="1">
      <c r="A241" s="3" t="s">
        <v>93</v>
      </c>
      <c r="B241" s="3"/>
      <c r="C241" s="3"/>
      <c r="D241" s="15"/>
      <c r="E241" s="3" t="b">
        <f t="shared" si="7"/>
        <v>1</v>
      </c>
      <c r="F241" s="3" t="str">
        <f t="shared" si="8"/>
        <v xml:space="preserve"> = ,</v>
      </c>
      <c r="G241" s="3"/>
    </row>
    <row r="242" spans="1:7" hidden="1">
      <c r="A242" s="14" t="s">
        <v>138</v>
      </c>
      <c r="B242" s="3"/>
      <c r="C242" s="3"/>
      <c r="D242" s="3"/>
      <c r="E242" s="3" t="b">
        <f t="shared" si="7"/>
        <v>1</v>
      </c>
      <c r="F242" s="3" t="str">
        <f t="shared" si="8"/>
        <v xml:space="preserve"> = ,</v>
      </c>
      <c r="G242" s="3"/>
    </row>
    <row r="243" spans="1:7" hidden="1">
      <c r="A243" s="14" t="s">
        <v>248</v>
      </c>
      <c r="B243" s="3"/>
      <c r="C243" s="3"/>
      <c r="D243" s="3"/>
      <c r="E243" s="3" t="b">
        <f t="shared" si="7"/>
        <v>1</v>
      </c>
      <c r="F243" s="3" t="str">
        <f t="shared" si="8"/>
        <v xml:space="preserve"> = ,</v>
      </c>
      <c r="G243" s="3"/>
    </row>
    <row r="244" spans="1:7" hidden="1">
      <c r="A244" s="14" t="s">
        <v>191</v>
      </c>
      <c r="B244" s="3"/>
      <c r="C244" s="3"/>
      <c r="D244" s="3"/>
      <c r="E244" s="3" t="b">
        <f t="shared" si="7"/>
        <v>1</v>
      </c>
      <c r="F244" s="3" t="str">
        <f t="shared" si="8"/>
        <v xml:space="preserve"> = ,</v>
      </c>
      <c r="G244" s="3"/>
    </row>
    <row r="245" spans="1:7" hidden="1">
      <c r="A245" s="3" t="s">
        <v>42</v>
      </c>
      <c r="B245" s="3"/>
      <c r="C245" s="3"/>
      <c r="D245" s="3"/>
      <c r="E245" s="3" t="b">
        <f t="shared" si="7"/>
        <v>1</v>
      </c>
      <c r="F245" s="3" t="str">
        <f t="shared" si="8"/>
        <v xml:space="preserve"> = ,</v>
      </c>
      <c r="G245" s="3"/>
    </row>
    <row r="246" spans="1:7" hidden="1">
      <c r="A246" s="14" t="s">
        <v>180</v>
      </c>
      <c r="B246" s="3"/>
      <c r="C246" s="3"/>
      <c r="D246" s="3"/>
      <c r="E246" s="3" t="b">
        <f t="shared" si="7"/>
        <v>1</v>
      </c>
      <c r="F246" s="3" t="str">
        <f t="shared" si="8"/>
        <v xml:space="preserve"> = ,</v>
      </c>
      <c r="G246" s="3"/>
    </row>
    <row r="247" spans="1:7" hidden="1">
      <c r="A247" s="14" t="s">
        <v>147</v>
      </c>
      <c r="B247" s="3"/>
      <c r="C247" s="3"/>
      <c r="D247" s="3"/>
      <c r="E247" s="3" t="b">
        <f t="shared" si="7"/>
        <v>1</v>
      </c>
      <c r="F247" s="3" t="str">
        <f t="shared" si="8"/>
        <v xml:space="preserve"> = ,</v>
      </c>
      <c r="G247" s="3"/>
    </row>
    <row r="248" spans="1:7" hidden="1">
      <c r="A248" s="14" t="s">
        <v>231</v>
      </c>
      <c r="B248" s="3"/>
      <c r="C248" s="3"/>
      <c r="D248" s="3"/>
      <c r="E248" s="3" t="b">
        <f t="shared" si="7"/>
        <v>1</v>
      </c>
      <c r="F248" s="3" t="str">
        <f t="shared" si="8"/>
        <v xml:space="preserve"> = ,</v>
      </c>
      <c r="G248" s="3"/>
    </row>
    <row r="249" spans="1:7" hidden="1">
      <c r="A249" s="14" t="s">
        <v>187</v>
      </c>
      <c r="B249" s="3"/>
      <c r="C249" s="3"/>
      <c r="D249" s="3"/>
      <c r="E249" s="3" t="b">
        <f t="shared" si="7"/>
        <v>1</v>
      </c>
      <c r="F249" s="3" t="str">
        <f t="shared" si="8"/>
        <v xml:space="preserve"> = ,</v>
      </c>
      <c r="G249" s="3"/>
    </row>
    <row r="250" spans="1:7" hidden="1">
      <c r="A250" s="14" t="s">
        <v>728</v>
      </c>
      <c r="B250" s="3"/>
      <c r="C250" s="3"/>
      <c r="D250" s="3"/>
      <c r="E250" s="3" t="b">
        <f t="shared" si="7"/>
        <v>1</v>
      </c>
      <c r="F250" s="3" t="str">
        <f t="shared" si="8"/>
        <v xml:space="preserve"> = ,</v>
      </c>
      <c r="G250" s="3"/>
    </row>
    <row r="251" spans="1:7" hidden="1">
      <c r="A251" s="3" t="s">
        <v>92</v>
      </c>
      <c r="B251" s="3"/>
      <c r="C251" s="3"/>
      <c r="D251" s="3"/>
      <c r="E251" s="3" t="b">
        <f t="shared" si="7"/>
        <v>1</v>
      </c>
      <c r="F251" s="3" t="str">
        <f t="shared" si="8"/>
        <v xml:space="preserve"> = ,</v>
      </c>
      <c r="G251" s="3"/>
    </row>
    <row r="252" spans="1:7" hidden="1">
      <c r="A252" s="3" t="s">
        <v>85</v>
      </c>
      <c r="B252" s="3"/>
      <c r="C252" s="3"/>
      <c r="D252" s="3"/>
      <c r="E252" s="3" t="b">
        <f t="shared" si="7"/>
        <v>1</v>
      </c>
      <c r="F252" s="3" t="str">
        <f t="shared" si="8"/>
        <v xml:space="preserve"> = ,</v>
      </c>
      <c r="G252" s="3"/>
    </row>
    <row r="253" spans="1:7" hidden="1">
      <c r="A253" s="14" t="s">
        <v>177</v>
      </c>
      <c r="B253" s="3"/>
      <c r="C253" s="3"/>
      <c r="D253" s="3"/>
      <c r="E253" s="3" t="b">
        <f t="shared" si="7"/>
        <v>1</v>
      </c>
      <c r="F253" s="3" t="str">
        <f t="shared" si="8"/>
        <v xml:space="preserve"> = ,</v>
      </c>
      <c r="G253" s="3"/>
    </row>
    <row r="254" spans="1:7" hidden="1">
      <c r="A254" s="14" t="s">
        <v>312</v>
      </c>
      <c r="B254" s="3"/>
      <c r="C254" s="3"/>
      <c r="D254" s="3"/>
      <c r="E254" s="3" t="b">
        <f t="shared" si="7"/>
        <v>1</v>
      </c>
      <c r="F254" s="3" t="str">
        <f t="shared" si="8"/>
        <v xml:space="preserve"> = ,</v>
      </c>
      <c r="G254" s="3"/>
    </row>
    <row r="255" spans="1:7" hidden="1">
      <c r="A255" s="3" t="s">
        <v>138</v>
      </c>
      <c r="B255" s="3"/>
      <c r="C255" s="3"/>
      <c r="D255" s="3"/>
      <c r="E255" s="3" t="b">
        <f t="shared" si="7"/>
        <v>1</v>
      </c>
      <c r="F255" s="3" t="str">
        <f t="shared" si="8"/>
        <v xml:space="preserve"> = ,</v>
      </c>
      <c r="G255" s="3"/>
    </row>
    <row r="256" spans="1:7" hidden="1">
      <c r="A256" s="14" t="s">
        <v>123</v>
      </c>
      <c r="B256" s="3"/>
      <c r="C256" s="3"/>
      <c r="D256" s="3"/>
      <c r="E256" s="3" t="b">
        <f t="shared" si="7"/>
        <v>1</v>
      </c>
      <c r="F256" s="3" t="str">
        <f t="shared" si="8"/>
        <v xml:space="preserve"> = ,</v>
      </c>
      <c r="G256" s="3"/>
    </row>
    <row r="257" spans="1:7" hidden="1">
      <c r="A257" s="14" t="s">
        <v>319</v>
      </c>
      <c r="B257" s="3"/>
      <c r="C257" s="3"/>
      <c r="D257" s="3"/>
      <c r="E257" s="3" t="b">
        <f t="shared" si="7"/>
        <v>1</v>
      </c>
      <c r="F257" s="3" t="str">
        <f t="shared" si="8"/>
        <v xml:space="preserve"> = ,</v>
      </c>
      <c r="G257" s="3"/>
    </row>
    <row r="258" spans="1:7" hidden="1">
      <c r="A258" s="14" t="s">
        <v>142</v>
      </c>
      <c r="B258" s="3"/>
      <c r="C258" s="3"/>
      <c r="D258" s="3"/>
      <c r="E258" s="3" t="b">
        <f t="shared" ref="E258:E321" si="9">ISERROR(VLOOKUP(C258,$A$2:$A$1012,1,0))</f>
        <v>1</v>
      </c>
      <c r="F258" s="3" t="str">
        <f t="shared" si="8"/>
        <v xml:space="preserve"> = ,</v>
      </c>
      <c r="G258" s="3"/>
    </row>
    <row r="259" spans="1:7" hidden="1">
      <c r="A259" s="14" t="s">
        <v>740</v>
      </c>
      <c r="B259" s="3"/>
      <c r="C259" s="3"/>
      <c r="D259" s="3"/>
      <c r="E259" s="3" t="b">
        <f t="shared" si="9"/>
        <v>1</v>
      </c>
      <c r="F259" s="3" t="str">
        <f t="shared" si="8"/>
        <v xml:space="preserve"> = ,</v>
      </c>
      <c r="G259" s="3"/>
    </row>
    <row r="260" spans="1:7" hidden="1">
      <c r="A260" s="14" t="s">
        <v>285</v>
      </c>
      <c r="B260" s="3"/>
      <c r="C260" s="3"/>
      <c r="D260" s="3"/>
      <c r="E260" s="3" t="b">
        <f t="shared" si="9"/>
        <v>1</v>
      </c>
      <c r="F260" s="3" t="str">
        <f t="shared" si="8"/>
        <v xml:space="preserve"> = ,</v>
      </c>
      <c r="G260" s="3"/>
    </row>
    <row r="261" spans="1:7" hidden="1">
      <c r="A261" s="14" t="s">
        <v>318</v>
      </c>
      <c r="B261" s="3"/>
      <c r="C261" s="3"/>
      <c r="D261" s="3"/>
      <c r="E261" s="3" t="b">
        <f t="shared" si="9"/>
        <v>1</v>
      </c>
      <c r="F261" s="3" t="str">
        <f t="shared" si="8"/>
        <v xml:space="preserve"> = ,</v>
      </c>
      <c r="G261" s="3"/>
    </row>
    <row r="262" spans="1:7" hidden="1">
      <c r="A262" s="14" t="s">
        <v>126</v>
      </c>
      <c r="B262" s="3"/>
      <c r="C262" s="13"/>
      <c r="D262" s="3"/>
      <c r="E262" s="3" t="b">
        <f t="shared" si="9"/>
        <v>1</v>
      </c>
      <c r="F262" s="3" t="str">
        <f t="shared" si="8"/>
        <v xml:space="preserve"> = ,</v>
      </c>
      <c r="G262" s="3"/>
    </row>
    <row r="263" spans="1:7" hidden="1">
      <c r="A263" s="14" t="s">
        <v>163</v>
      </c>
      <c r="B263" s="3"/>
      <c r="C263" s="3"/>
      <c r="D263" s="3"/>
      <c r="E263" s="3" t="b">
        <f t="shared" si="9"/>
        <v>1</v>
      </c>
      <c r="F263" s="3" t="str">
        <f t="shared" si="8"/>
        <v xml:space="preserve"> = ,</v>
      </c>
      <c r="G263" s="3"/>
    </row>
    <row r="264" spans="1:7" hidden="1">
      <c r="A264" s="3" t="s">
        <v>113</v>
      </c>
      <c r="B264" s="3"/>
      <c r="C264" s="3"/>
      <c r="D264" s="3"/>
      <c r="E264" s="3" t="b">
        <f t="shared" si="9"/>
        <v>1</v>
      </c>
      <c r="F264" s="3" t="str">
        <f t="shared" si="8"/>
        <v xml:space="preserve"> = ,</v>
      </c>
      <c r="G264" s="3"/>
    </row>
    <row r="265" spans="1:7" hidden="1">
      <c r="A265" s="3" t="s">
        <v>95</v>
      </c>
      <c r="B265" s="3"/>
      <c r="C265" s="3"/>
      <c r="D265" s="3"/>
      <c r="E265" s="3" t="b">
        <f t="shared" si="9"/>
        <v>1</v>
      </c>
      <c r="F265" s="3" t="str">
        <f t="shared" si="8"/>
        <v xml:space="preserve"> = ,</v>
      </c>
      <c r="G265" s="3"/>
    </row>
    <row r="266" spans="1:7" hidden="1">
      <c r="A266" s="14" t="s">
        <v>252</v>
      </c>
      <c r="B266" s="3"/>
      <c r="C266" s="3"/>
      <c r="D266" s="3"/>
      <c r="E266" s="3" t="b">
        <f t="shared" si="9"/>
        <v>1</v>
      </c>
      <c r="F266" s="3" t="str">
        <f t="shared" si="8"/>
        <v xml:space="preserve"> = ,</v>
      </c>
      <c r="G266" s="3"/>
    </row>
    <row r="267" spans="1:7" hidden="1">
      <c r="A267" s="14" t="s">
        <v>183</v>
      </c>
      <c r="B267" s="3"/>
      <c r="C267" s="3"/>
      <c r="D267" s="3"/>
      <c r="E267" s="3" t="b">
        <f t="shared" si="9"/>
        <v>1</v>
      </c>
      <c r="F267" s="3" t="str">
        <f t="shared" si="8"/>
        <v xml:space="preserve"> = ,</v>
      </c>
      <c r="G267" s="3"/>
    </row>
    <row r="268" spans="1:7" hidden="1">
      <c r="A268" s="14" t="s">
        <v>256</v>
      </c>
      <c r="B268" s="3"/>
      <c r="C268" s="3"/>
      <c r="D268" s="3"/>
      <c r="E268" s="3" t="b">
        <f t="shared" si="9"/>
        <v>1</v>
      </c>
      <c r="F268" s="3" t="str">
        <f t="shared" si="8"/>
        <v xml:space="preserve"> = ,</v>
      </c>
      <c r="G268" s="3"/>
    </row>
    <row r="269" spans="1:7" hidden="1">
      <c r="A269" s="14" t="s">
        <v>148</v>
      </c>
      <c r="B269" s="3"/>
      <c r="C269" s="3"/>
      <c r="D269" s="3"/>
      <c r="E269" s="3" t="b">
        <f t="shared" si="9"/>
        <v>1</v>
      </c>
      <c r="F269" s="3" t="str">
        <f t="shared" si="8"/>
        <v xml:space="preserve"> = ,</v>
      </c>
      <c r="G269" s="3"/>
    </row>
    <row r="270" spans="1:7" hidden="1">
      <c r="A270" s="14" t="s">
        <v>438</v>
      </c>
      <c r="B270" s="3"/>
      <c r="C270" s="3"/>
      <c r="D270" s="3"/>
      <c r="E270" s="3" t="b">
        <f t="shared" si="9"/>
        <v>1</v>
      </c>
      <c r="F270" s="3" t="str">
        <f t="shared" si="8"/>
        <v xml:space="preserve"> = ,</v>
      </c>
      <c r="G270" s="3"/>
    </row>
    <row r="271" spans="1:7" hidden="1">
      <c r="A271" s="14" t="s">
        <v>223</v>
      </c>
      <c r="B271" s="3"/>
      <c r="C271" s="3"/>
      <c r="D271" s="3"/>
      <c r="E271" s="3" t="b">
        <f t="shared" si="9"/>
        <v>1</v>
      </c>
      <c r="F271" s="3" t="str">
        <f t="shared" si="8"/>
        <v xml:space="preserve"> = ,</v>
      </c>
      <c r="G271" s="3"/>
    </row>
    <row r="272" spans="1:7" hidden="1">
      <c r="A272" s="14" t="s">
        <v>208</v>
      </c>
      <c r="B272" s="3"/>
      <c r="C272" s="3"/>
      <c r="D272" s="3"/>
      <c r="E272" s="3" t="b">
        <f t="shared" si="9"/>
        <v>1</v>
      </c>
      <c r="F272" s="3" t="str">
        <f t="shared" si="8"/>
        <v xml:space="preserve"> = ,</v>
      </c>
      <c r="G272" s="3"/>
    </row>
    <row r="273" spans="1:7" hidden="1">
      <c r="A273" s="3" t="s">
        <v>140</v>
      </c>
      <c r="B273" s="3"/>
      <c r="C273" s="3"/>
      <c r="D273" s="3"/>
      <c r="E273" s="3" t="b">
        <f t="shared" si="9"/>
        <v>1</v>
      </c>
      <c r="F273" s="3" t="str">
        <f t="shared" si="8"/>
        <v xml:space="preserve"> = ,</v>
      </c>
      <c r="G273" s="3"/>
    </row>
    <row r="274" spans="1:7" hidden="1">
      <c r="A274" s="14" t="s">
        <v>213</v>
      </c>
      <c r="B274" s="3"/>
      <c r="C274" s="3"/>
      <c r="D274" s="3"/>
      <c r="E274" s="3" t="b">
        <f t="shared" si="9"/>
        <v>1</v>
      </c>
      <c r="F274" s="3" t="str">
        <f t="shared" si="8"/>
        <v xml:space="preserve"> = ,</v>
      </c>
      <c r="G274" s="3"/>
    </row>
    <row r="275" spans="1:7" hidden="1">
      <c r="A275" s="14" t="s">
        <v>193</v>
      </c>
      <c r="B275" s="3"/>
      <c r="C275" s="3"/>
      <c r="D275" s="3"/>
      <c r="E275" s="3" t="b">
        <f t="shared" si="9"/>
        <v>1</v>
      </c>
      <c r="F275" s="3" t="str">
        <f t="shared" si="8"/>
        <v xml:space="preserve"> = ,</v>
      </c>
      <c r="G275" s="3"/>
    </row>
    <row r="276" spans="1:7" hidden="1">
      <c r="A276" s="3" t="s">
        <v>109</v>
      </c>
      <c r="B276" s="3"/>
      <c r="C276" s="3"/>
      <c r="D276" s="3"/>
      <c r="E276" s="3" t="b">
        <f t="shared" si="9"/>
        <v>1</v>
      </c>
      <c r="F276" s="3" t="str">
        <f t="shared" si="8"/>
        <v xml:space="preserve"> = ,</v>
      </c>
      <c r="G276" s="3"/>
    </row>
    <row r="277" spans="1:7" hidden="1">
      <c r="A277" s="3" t="s">
        <v>102</v>
      </c>
      <c r="B277" s="3"/>
      <c r="C277" s="3"/>
      <c r="D277" s="3"/>
      <c r="E277" s="3" t="b">
        <f t="shared" si="9"/>
        <v>1</v>
      </c>
      <c r="F277" s="3" t="str">
        <f t="shared" si="8"/>
        <v xml:space="preserve"> = ,</v>
      </c>
      <c r="G277" s="3"/>
    </row>
    <row r="278" spans="1:7" hidden="1">
      <c r="A278" s="14" t="s">
        <v>228</v>
      </c>
      <c r="B278" s="3"/>
      <c r="C278" s="3"/>
      <c r="D278" s="3"/>
      <c r="E278" s="3" t="b">
        <f t="shared" si="9"/>
        <v>1</v>
      </c>
      <c r="F278" s="3" t="str">
        <f t="shared" si="8"/>
        <v xml:space="preserve"> = ,</v>
      </c>
      <c r="G278" s="3"/>
    </row>
    <row r="279" spans="1:7" hidden="1">
      <c r="A279" s="14" t="s">
        <v>288</v>
      </c>
      <c r="B279" s="11"/>
      <c r="C279" s="9"/>
      <c r="D279" s="3"/>
      <c r="E279" s="3" t="b">
        <f t="shared" si="9"/>
        <v>1</v>
      </c>
      <c r="F279" s="3" t="str">
        <f t="shared" si="8"/>
        <v xml:space="preserve"> = ,</v>
      </c>
      <c r="G279" s="3"/>
    </row>
    <row r="280" spans="1:7" hidden="1">
      <c r="A280" s="14" t="s">
        <v>556</v>
      </c>
      <c r="B280" s="3"/>
      <c r="C280" s="3"/>
      <c r="D280" s="3"/>
      <c r="E280" s="3" t="b">
        <f t="shared" si="9"/>
        <v>1</v>
      </c>
      <c r="F280" s="3" t="str">
        <f t="shared" si="8"/>
        <v xml:space="preserve"> = ,</v>
      </c>
      <c r="G280" s="3"/>
    </row>
    <row r="281" spans="1:7" hidden="1">
      <c r="A281" s="14" t="s">
        <v>309</v>
      </c>
      <c r="B281" s="3"/>
      <c r="C281" s="3"/>
      <c r="D281" s="3"/>
      <c r="E281" s="3" t="b">
        <f t="shared" si="9"/>
        <v>1</v>
      </c>
      <c r="F281" s="3" t="str">
        <f t="shared" si="8"/>
        <v xml:space="preserve"> = ,</v>
      </c>
      <c r="G281" s="3"/>
    </row>
    <row r="282" spans="1:7" hidden="1">
      <c r="A282" s="14" t="s">
        <v>235</v>
      </c>
      <c r="B282" s="3"/>
      <c r="C282" s="3"/>
      <c r="D282" s="3"/>
      <c r="E282" s="3" t="b">
        <f t="shared" si="9"/>
        <v>1</v>
      </c>
      <c r="F282" s="3" t="str">
        <f t="shared" si="8"/>
        <v xml:space="preserve"> = ,</v>
      </c>
      <c r="G282" s="3"/>
    </row>
    <row r="283" spans="1:7" hidden="1">
      <c r="A283" s="14" t="s">
        <v>179</v>
      </c>
      <c r="B283" s="11"/>
      <c r="C283" s="9"/>
      <c r="D283" s="3"/>
      <c r="E283" s="3" t="b">
        <f t="shared" si="9"/>
        <v>1</v>
      </c>
      <c r="F283" s="3" t="str">
        <f t="shared" si="8"/>
        <v xml:space="preserve"> = ,</v>
      </c>
      <c r="G283" s="3"/>
    </row>
    <row r="284" spans="1:7" hidden="1">
      <c r="A284" s="14" t="s">
        <v>218</v>
      </c>
      <c r="B284" s="3"/>
      <c r="C284" s="3"/>
      <c r="D284" s="3"/>
      <c r="E284" s="3" t="b">
        <f t="shared" si="9"/>
        <v>1</v>
      </c>
      <c r="F284" s="3" t="str">
        <f t="shared" si="8"/>
        <v xml:space="preserve"> = ,</v>
      </c>
      <c r="G284" s="3"/>
    </row>
    <row r="285" spans="1:7" hidden="1">
      <c r="A285" s="3" t="s">
        <v>753</v>
      </c>
      <c r="B285" s="3"/>
      <c r="C285" s="3"/>
      <c r="D285" s="5"/>
      <c r="E285" s="3" t="b">
        <f t="shared" si="9"/>
        <v>1</v>
      </c>
      <c r="F285" s="3" t="str">
        <f t="shared" si="8"/>
        <v xml:space="preserve"> = ,</v>
      </c>
      <c r="G285" s="3"/>
    </row>
    <row r="286" spans="1:7" hidden="1">
      <c r="A286" s="14" t="s">
        <v>436</v>
      </c>
      <c r="B286" s="3"/>
      <c r="C286" s="3"/>
      <c r="D286" s="5"/>
      <c r="E286" s="3" t="b">
        <f t="shared" si="9"/>
        <v>1</v>
      </c>
      <c r="F286" s="3" t="str">
        <f t="shared" si="8"/>
        <v xml:space="preserve"> = ,</v>
      </c>
      <c r="G286" s="3"/>
    </row>
    <row r="287" spans="1:7" hidden="1">
      <c r="A287" s="14" t="s">
        <v>165</v>
      </c>
      <c r="B287" s="3"/>
      <c r="C287" s="3"/>
      <c r="D287" s="5"/>
      <c r="E287" s="3" t="b">
        <f t="shared" si="9"/>
        <v>1</v>
      </c>
      <c r="F287" s="3" t="str">
        <f t="shared" si="8"/>
        <v xml:space="preserve"> = ,</v>
      </c>
      <c r="G287" s="3"/>
    </row>
    <row r="288" spans="1:7" hidden="1">
      <c r="A288" s="14" t="s">
        <v>153</v>
      </c>
      <c r="B288" s="3"/>
      <c r="C288" s="3"/>
      <c r="D288" s="5"/>
      <c r="E288" s="3" t="b">
        <f t="shared" si="9"/>
        <v>1</v>
      </c>
      <c r="F288" s="3" t="str">
        <f t="shared" si="8"/>
        <v xml:space="preserve"> = ,</v>
      </c>
      <c r="G288" s="3"/>
    </row>
    <row r="289" spans="1:7" hidden="1">
      <c r="A289" s="14" t="s">
        <v>263</v>
      </c>
      <c r="B289" s="3"/>
      <c r="C289" s="3"/>
      <c r="D289" s="5"/>
      <c r="E289" s="3" t="b">
        <f t="shared" si="9"/>
        <v>1</v>
      </c>
      <c r="F289" s="3" t="str">
        <f t="shared" ref="F289:F351" si="10">_xlfn.CONCAT(D289," = ",C289,",")</f>
        <v xml:space="preserve"> = ,</v>
      </c>
      <c r="G289" s="3"/>
    </row>
    <row r="290" spans="1:7" hidden="1">
      <c r="A290" s="14" t="s">
        <v>439</v>
      </c>
      <c r="B290" s="3"/>
      <c r="C290" s="3"/>
      <c r="D290" s="5"/>
      <c r="E290" s="3" t="b">
        <f t="shared" si="9"/>
        <v>1</v>
      </c>
      <c r="F290" s="3" t="str">
        <f t="shared" si="10"/>
        <v xml:space="preserve"> = ,</v>
      </c>
      <c r="G290" s="3"/>
    </row>
    <row r="291" spans="1:7" hidden="1">
      <c r="A291" s="14" t="s">
        <v>303</v>
      </c>
      <c r="B291" s="3"/>
      <c r="C291" s="3"/>
      <c r="D291" s="5"/>
      <c r="E291" s="3" t="b">
        <f t="shared" si="9"/>
        <v>1</v>
      </c>
      <c r="F291" s="3" t="str">
        <f t="shared" si="10"/>
        <v xml:space="preserve"> = ,</v>
      </c>
      <c r="G291" s="3"/>
    </row>
    <row r="292" spans="1:7" hidden="1">
      <c r="A292" s="14" t="s">
        <v>185</v>
      </c>
      <c r="B292" s="3"/>
      <c r="C292" s="3"/>
      <c r="D292" s="5"/>
      <c r="E292" s="3" t="b">
        <f t="shared" si="9"/>
        <v>1</v>
      </c>
      <c r="F292" s="3" t="str">
        <f t="shared" si="10"/>
        <v xml:space="preserve"> = ,</v>
      </c>
      <c r="G292" s="3"/>
    </row>
    <row r="293" spans="1:7" hidden="1">
      <c r="A293" s="14" t="s">
        <v>215</v>
      </c>
      <c r="B293" s="3"/>
      <c r="C293" s="3"/>
      <c r="D293" s="5"/>
      <c r="E293" s="3" t="b">
        <f t="shared" si="9"/>
        <v>1</v>
      </c>
      <c r="F293" s="3" t="str">
        <f t="shared" si="10"/>
        <v xml:space="preserve"> = ,</v>
      </c>
      <c r="G293" s="3"/>
    </row>
    <row r="294" spans="1:7" hidden="1">
      <c r="A294" s="14" t="s">
        <v>435</v>
      </c>
      <c r="B294" s="3"/>
      <c r="C294" s="3"/>
      <c r="D294" s="3"/>
      <c r="E294" s="3" t="b">
        <f t="shared" si="9"/>
        <v>1</v>
      </c>
      <c r="F294" s="3" t="str">
        <f t="shared" si="10"/>
        <v xml:space="preserve"> = ,</v>
      </c>
      <c r="G294" s="3"/>
    </row>
    <row r="295" spans="1:7" hidden="1">
      <c r="A295" s="14" t="s">
        <v>420</v>
      </c>
      <c r="B295" s="3"/>
      <c r="C295" s="3"/>
      <c r="D295" s="3"/>
      <c r="E295" s="3" t="b">
        <f t="shared" si="9"/>
        <v>1</v>
      </c>
      <c r="F295" s="3" t="str">
        <f t="shared" si="10"/>
        <v xml:space="preserve"> = ,</v>
      </c>
      <c r="G295" s="3"/>
    </row>
    <row r="296" spans="1:7" hidden="1">
      <c r="A296" s="14" t="s">
        <v>437</v>
      </c>
      <c r="B296" s="3"/>
      <c r="C296" s="3"/>
      <c r="E296" s="3" t="b">
        <f t="shared" si="9"/>
        <v>1</v>
      </c>
      <c r="F296" s="3" t="str">
        <f t="shared" si="10"/>
        <v xml:space="preserve"> = ,</v>
      </c>
      <c r="G296" s="3"/>
    </row>
    <row r="297" spans="1:7" hidden="1">
      <c r="A297" s="14" t="s">
        <v>161</v>
      </c>
      <c r="B297" s="3"/>
      <c r="C297" s="3"/>
      <c r="D297" s="3"/>
      <c r="E297" s="3" t="b">
        <f t="shared" si="9"/>
        <v>1</v>
      </c>
      <c r="F297" s="3" t="str">
        <f t="shared" si="10"/>
        <v xml:space="preserve"> = ,</v>
      </c>
      <c r="G297" s="3"/>
    </row>
    <row r="298" spans="1:7" hidden="1">
      <c r="A298" s="14" t="s">
        <v>278</v>
      </c>
      <c r="B298" s="3"/>
      <c r="C298" s="3"/>
      <c r="D298" s="3"/>
      <c r="E298" s="3" t="b">
        <f t="shared" si="9"/>
        <v>1</v>
      </c>
      <c r="F298" s="3" t="str">
        <f t="shared" si="10"/>
        <v xml:space="preserve"> = ,</v>
      </c>
      <c r="G298" s="3"/>
    </row>
    <row r="299" spans="1:7" hidden="1">
      <c r="A299" s="14" t="s">
        <v>281</v>
      </c>
      <c r="B299" s="3"/>
      <c r="C299" s="3"/>
      <c r="D299" s="3"/>
      <c r="E299" s="3" t="b">
        <f t="shared" si="9"/>
        <v>1</v>
      </c>
      <c r="F299" s="3" t="str">
        <f t="shared" si="10"/>
        <v xml:space="preserve"> = ,</v>
      </c>
      <c r="G299" s="3"/>
    </row>
    <row r="300" spans="1:7" hidden="1">
      <c r="A300" s="3" t="s">
        <v>107</v>
      </c>
      <c r="B300" s="3"/>
      <c r="C300" s="3"/>
      <c r="D300" s="3"/>
      <c r="E300" s="3" t="b">
        <f t="shared" si="9"/>
        <v>1</v>
      </c>
      <c r="F300" s="3" t="str">
        <f t="shared" si="10"/>
        <v xml:space="preserve"> = ,</v>
      </c>
      <c r="G300" s="3"/>
    </row>
    <row r="301" spans="1:7" hidden="1">
      <c r="A301" s="14" t="s">
        <v>182</v>
      </c>
      <c r="B301" s="11"/>
      <c r="C301" s="9"/>
      <c r="D301" s="3"/>
      <c r="E301" s="3" t="b">
        <f t="shared" si="9"/>
        <v>1</v>
      </c>
      <c r="F301" s="3" t="str">
        <f t="shared" si="10"/>
        <v xml:space="preserve"> = ,</v>
      </c>
      <c r="G301" s="3"/>
    </row>
    <row r="302" spans="1:7" hidden="1">
      <c r="A302" s="3" t="s">
        <v>43</v>
      </c>
      <c r="B302" s="3"/>
      <c r="C302" s="3"/>
      <c r="D302" s="3"/>
      <c r="E302" s="3" t="b">
        <f t="shared" si="9"/>
        <v>1</v>
      </c>
      <c r="F302" s="3" t="str">
        <f t="shared" si="10"/>
        <v xml:space="preserve"> = ,</v>
      </c>
      <c r="G302" s="3"/>
    </row>
    <row r="303" spans="1:7" hidden="1">
      <c r="A303" s="14" t="s">
        <v>164</v>
      </c>
      <c r="B303" s="11"/>
      <c r="C303" s="9"/>
      <c r="D303" s="3"/>
      <c r="E303" s="3" t="b">
        <f t="shared" si="9"/>
        <v>1</v>
      </c>
      <c r="F303" s="3" t="str">
        <f t="shared" si="10"/>
        <v xml:space="preserve"> = ,</v>
      </c>
      <c r="G303" s="3"/>
    </row>
    <row r="304" spans="1:7" hidden="1">
      <c r="A304" s="3" t="s">
        <v>45</v>
      </c>
      <c r="B304" s="3"/>
      <c r="C304" s="3"/>
      <c r="D304" s="3"/>
      <c r="E304" s="3" t="b">
        <f t="shared" si="9"/>
        <v>1</v>
      </c>
      <c r="F304" s="3" t="str">
        <f t="shared" si="10"/>
        <v xml:space="preserve"> = ,</v>
      </c>
      <c r="G304" s="3"/>
    </row>
    <row r="305" spans="1:7" hidden="1">
      <c r="A305" s="14" t="s">
        <v>137</v>
      </c>
      <c r="B305" s="3"/>
      <c r="C305" s="3"/>
      <c r="D305" s="3"/>
      <c r="E305" s="3" t="b">
        <f t="shared" si="9"/>
        <v>1</v>
      </c>
      <c r="F305" s="3" t="str">
        <f t="shared" si="10"/>
        <v xml:space="preserve"> = ,</v>
      </c>
      <c r="G305" s="3"/>
    </row>
    <row r="306" spans="1:7" hidden="1">
      <c r="A306" s="14" t="s">
        <v>212</v>
      </c>
      <c r="B306" s="3"/>
      <c r="C306" s="3"/>
      <c r="E306" s="3" t="b">
        <f t="shared" si="9"/>
        <v>1</v>
      </c>
      <c r="F306" s="3" t="str">
        <f t="shared" si="10"/>
        <v xml:space="preserve"> = ,</v>
      </c>
      <c r="G306" s="3"/>
    </row>
    <row r="307" spans="1:7" hidden="1">
      <c r="A307" s="14" t="s">
        <v>615</v>
      </c>
      <c r="B307" s="3"/>
      <c r="C307" s="3"/>
      <c r="D307" s="3"/>
      <c r="E307" s="3" t="b">
        <f t="shared" si="9"/>
        <v>1</v>
      </c>
      <c r="F307" s="3" t="str">
        <f t="shared" si="10"/>
        <v xml:space="preserve"> = ,</v>
      </c>
      <c r="G307" s="3"/>
    </row>
    <row r="308" spans="1:7" hidden="1">
      <c r="A308" s="3" t="s">
        <v>25</v>
      </c>
      <c r="B308" s="11"/>
      <c r="C308" s="9"/>
      <c r="D308" s="3"/>
      <c r="E308" s="3" t="b">
        <f t="shared" si="9"/>
        <v>1</v>
      </c>
      <c r="F308" s="3" t="str">
        <f t="shared" si="10"/>
        <v xml:space="preserve"> = ,</v>
      </c>
      <c r="G308" s="3"/>
    </row>
    <row r="309" spans="1:7" hidden="1">
      <c r="A309" s="14" t="s">
        <v>304</v>
      </c>
      <c r="B309" s="11"/>
      <c r="C309" s="9"/>
      <c r="D309" s="3"/>
      <c r="E309" s="3" t="b">
        <f t="shared" si="9"/>
        <v>1</v>
      </c>
      <c r="F309" s="3" t="str">
        <f t="shared" si="10"/>
        <v xml:space="preserve"> = ,</v>
      </c>
      <c r="G309" s="3"/>
    </row>
    <row r="310" spans="1:7" hidden="1">
      <c r="A310" s="3" t="s">
        <v>15</v>
      </c>
      <c r="B310" s="3"/>
      <c r="C310" s="3"/>
      <c r="D310" s="3"/>
      <c r="E310" s="3" t="b">
        <f t="shared" si="9"/>
        <v>1</v>
      </c>
      <c r="F310" s="3" t="str">
        <f t="shared" si="10"/>
        <v xml:space="preserve"> = ,</v>
      </c>
      <c r="G310" s="3"/>
    </row>
    <row r="311" spans="1:7" hidden="1">
      <c r="A311" s="3" t="s">
        <v>33</v>
      </c>
      <c r="B311" s="3"/>
      <c r="C311" s="13"/>
      <c r="D311" s="3"/>
      <c r="E311" s="3" t="b">
        <f t="shared" si="9"/>
        <v>1</v>
      </c>
      <c r="F311" s="3" t="str">
        <f t="shared" si="10"/>
        <v xml:space="preserve"> = ,</v>
      </c>
      <c r="G311" s="3"/>
    </row>
    <row r="312" spans="1:7" hidden="1">
      <c r="A312" s="14" t="s">
        <v>204</v>
      </c>
      <c r="B312" s="3"/>
      <c r="C312" s="3"/>
      <c r="D312" s="3"/>
      <c r="E312" s="3" t="b">
        <f t="shared" si="9"/>
        <v>1</v>
      </c>
      <c r="F312" s="3" t="str">
        <f t="shared" si="10"/>
        <v xml:space="preserve"> = ,</v>
      </c>
      <c r="G312" s="3"/>
    </row>
    <row r="313" spans="1:7" hidden="1">
      <c r="A313" s="3" t="s">
        <v>79</v>
      </c>
      <c r="B313" s="11"/>
      <c r="C313" s="9"/>
      <c r="D313" s="3"/>
      <c r="E313" s="3" t="b">
        <f t="shared" si="9"/>
        <v>1</v>
      </c>
      <c r="F313" s="3" t="str">
        <f t="shared" si="10"/>
        <v xml:space="preserve"> = ,</v>
      </c>
      <c r="G313" s="3"/>
    </row>
    <row r="314" spans="1:7" hidden="1">
      <c r="A314" s="14" t="s">
        <v>259</v>
      </c>
      <c r="B314" s="3"/>
      <c r="C314" s="3"/>
      <c r="D314" s="3"/>
      <c r="E314" s="3" t="b">
        <f t="shared" si="9"/>
        <v>1</v>
      </c>
      <c r="F314" s="3" t="str">
        <f t="shared" si="10"/>
        <v xml:space="preserve"> = ,</v>
      </c>
      <c r="G314" s="3"/>
    </row>
    <row r="315" spans="1:7" hidden="1">
      <c r="A315" s="14" t="s">
        <v>356</v>
      </c>
      <c r="B315" s="3"/>
      <c r="C315" s="3"/>
      <c r="D315" s="3"/>
      <c r="E315" s="3" t="b">
        <f t="shared" si="9"/>
        <v>1</v>
      </c>
      <c r="F315" s="3" t="str">
        <f t="shared" si="10"/>
        <v xml:space="preserve"> = ,</v>
      </c>
      <c r="G315" s="3"/>
    </row>
    <row r="316" spans="1:7" hidden="1">
      <c r="A316" s="14" t="s">
        <v>268</v>
      </c>
      <c r="B316" s="3"/>
      <c r="C316" s="3"/>
      <c r="D316" s="3"/>
      <c r="E316" s="3" t="b">
        <f t="shared" si="9"/>
        <v>1</v>
      </c>
      <c r="F316" s="3" t="str">
        <f t="shared" si="10"/>
        <v xml:space="preserve"> = ,</v>
      </c>
      <c r="G316" s="3"/>
    </row>
    <row r="317" spans="1:7" hidden="1">
      <c r="A317" s="14" t="s">
        <v>326</v>
      </c>
      <c r="B317" s="3"/>
      <c r="C317" s="3"/>
      <c r="D317" s="3"/>
      <c r="E317" s="3" t="b">
        <f t="shared" si="9"/>
        <v>1</v>
      </c>
      <c r="F317" s="3" t="str">
        <f t="shared" si="10"/>
        <v xml:space="preserve"> = ,</v>
      </c>
      <c r="G317" s="3"/>
    </row>
    <row r="318" spans="1:7" hidden="1">
      <c r="A318" s="14" t="s">
        <v>357</v>
      </c>
      <c r="B318" s="3"/>
      <c r="C318" s="3"/>
      <c r="D318" s="3"/>
      <c r="E318" s="3" t="b">
        <f t="shared" si="9"/>
        <v>1</v>
      </c>
      <c r="F318" s="3" t="str">
        <f t="shared" si="10"/>
        <v xml:space="preserve"> = ,</v>
      </c>
      <c r="G318" s="3"/>
    </row>
    <row r="319" spans="1:7" hidden="1">
      <c r="A319" s="14" t="s">
        <v>399</v>
      </c>
      <c r="B319" s="3"/>
      <c r="C319" s="3"/>
      <c r="D319" s="11"/>
      <c r="E319" s="3" t="b">
        <f t="shared" si="9"/>
        <v>1</v>
      </c>
      <c r="F319" s="3" t="str">
        <f t="shared" si="10"/>
        <v xml:space="preserve"> = ,</v>
      </c>
      <c r="G319" s="3"/>
    </row>
    <row r="320" spans="1:7" hidden="1">
      <c r="A320" s="14" t="s">
        <v>671</v>
      </c>
      <c r="B320" s="3"/>
      <c r="C320" s="13"/>
      <c r="D320" s="3"/>
      <c r="E320" s="3" t="b">
        <f t="shared" si="9"/>
        <v>1</v>
      </c>
      <c r="F320" s="3" t="str">
        <f t="shared" si="10"/>
        <v xml:space="preserve"> = ,</v>
      </c>
      <c r="G320" s="3"/>
    </row>
    <row r="321" spans="1:7" hidden="1">
      <c r="A321" s="3" t="s">
        <v>104</v>
      </c>
      <c r="B321" s="3"/>
      <c r="C321" s="3"/>
      <c r="D321" s="11"/>
      <c r="E321" s="3" t="b">
        <f t="shared" si="9"/>
        <v>1</v>
      </c>
      <c r="F321" s="3" t="str">
        <f t="shared" si="10"/>
        <v xml:space="preserve"> = ,</v>
      </c>
      <c r="G321" s="3"/>
    </row>
    <row r="322" spans="1:7" hidden="1">
      <c r="A322" s="3" t="s">
        <v>103</v>
      </c>
      <c r="B322" s="3"/>
      <c r="C322" s="13"/>
      <c r="D322" s="11"/>
      <c r="E322" s="3" t="b">
        <f t="shared" ref="E322:E385" si="11">ISERROR(VLOOKUP(C322,$A$2:$A$1012,1,0))</f>
        <v>1</v>
      </c>
      <c r="F322" s="3" t="str">
        <f t="shared" si="10"/>
        <v xml:space="preserve"> = ,</v>
      </c>
      <c r="G322" s="3"/>
    </row>
    <row r="323" spans="1:7" hidden="1">
      <c r="A323" s="14" t="s">
        <v>186</v>
      </c>
      <c r="B323" s="3"/>
      <c r="C323" s="3"/>
      <c r="D323" s="11"/>
      <c r="E323" s="3" t="b">
        <f t="shared" si="11"/>
        <v>1</v>
      </c>
      <c r="F323" s="3" t="str">
        <f t="shared" si="10"/>
        <v xml:space="preserve"> = ,</v>
      </c>
      <c r="G323" s="3"/>
    </row>
    <row r="324" spans="1:7" hidden="1">
      <c r="A324" s="14" t="s">
        <v>247</v>
      </c>
      <c r="B324" s="3"/>
      <c r="C324" s="13"/>
      <c r="D324" s="11"/>
      <c r="E324" s="3" t="b">
        <f t="shared" si="11"/>
        <v>1</v>
      </c>
      <c r="F324" s="3" t="str">
        <f t="shared" si="10"/>
        <v xml:space="preserve"> = ,</v>
      </c>
      <c r="G324" s="3"/>
    </row>
    <row r="325" spans="1:7" hidden="1">
      <c r="A325" s="14" t="s">
        <v>139</v>
      </c>
      <c r="B325" s="3"/>
      <c r="C325" s="3"/>
      <c r="D325" s="11"/>
      <c r="E325" s="3" t="b">
        <f t="shared" si="11"/>
        <v>1</v>
      </c>
      <c r="F325" s="3" t="str">
        <f t="shared" si="10"/>
        <v xml:space="preserve"> = ,</v>
      </c>
      <c r="G325" s="3"/>
    </row>
    <row r="326" spans="1:7" hidden="1">
      <c r="A326" s="14" t="s">
        <v>327</v>
      </c>
      <c r="B326" s="3"/>
      <c r="C326" s="13"/>
      <c r="D326" s="11"/>
      <c r="E326" s="3" t="b">
        <f t="shared" si="11"/>
        <v>1</v>
      </c>
      <c r="F326" s="3" t="str">
        <f t="shared" si="10"/>
        <v xml:space="preserve"> = ,</v>
      </c>
      <c r="G326" s="3"/>
    </row>
    <row r="327" spans="1:7" hidden="1">
      <c r="A327" s="3" t="s">
        <v>76</v>
      </c>
      <c r="B327" s="11"/>
      <c r="C327" s="9"/>
      <c r="D327" s="11"/>
      <c r="E327" s="3" t="b">
        <f t="shared" si="11"/>
        <v>1</v>
      </c>
      <c r="F327" s="3" t="str">
        <f t="shared" si="10"/>
        <v xml:space="preserve"> = ,</v>
      </c>
      <c r="G327" s="3"/>
    </row>
    <row r="328" spans="1:7" hidden="1">
      <c r="A328" s="14" t="s">
        <v>307</v>
      </c>
      <c r="B328" s="11"/>
      <c r="C328" s="9"/>
      <c r="D328" s="11"/>
      <c r="E328" s="3" t="b">
        <f t="shared" si="11"/>
        <v>1</v>
      </c>
      <c r="F328" s="3" t="str">
        <f t="shared" si="10"/>
        <v xml:space="preserve"> = ,</v>
      </c>
      <c r="G328" s="3"/>
    </row>
    <row r="329" spans="1:7" hidden="1">
      <c r="A329" s="14" t="s">
        <v>238</v>
      </c>
      <c r="B329" s="11"/>
      <c r="C329" s="9"/>
      <c r="D329" s="11"/>
      <c r="E329" s="3" t="b">
        <f t="shared" si="11"/>
        <v>1</v>
      </c>
      <c r="F329" s="3" t="str">
        <f t="shared" si="10"/>
        <v xml:space="preserve"> = ,</v>
      </c>
      <c r="G329" s="3"/>
    </row>
    <row r="330" spans="1:7" hidden="1">
      <c r="A330" s="14" t="s">
        <v>292</v>
      </c>
      <c r="B330" s="11"/>
      <c r="C330" s="9"/>
      <c r="D330" s="11"/>
      <c r="E330" s="3" t="b">
        <f t="shared" si="11"/>
        <v>1</v>
      </c>
      <c r="F330" s="3" t="str">
        <f t="shared" si="10"/>
        <v xml:space="preserve"> = ,</v>
      </c>
      <c r="G330" s="3"/>
    </row>
    <row r="331" spans="1:7" hidden="1">
      <c r="A331" s="3" t="s">
        <v>77</v>
      </c>
      <c r="B331" s="11"/>
      <c r="C331" s="9"/>
      <c r="D331" s="11"/>
      <c r="E331" s="3" t="b">
        <f t="shared" si="11"/>
        <v>1</v>
      </c>
      <c r="F331" s="3" t="str">
        <f t="shared" si="10"/>
        <v xml:space="preserve"> = ,</v>
      </c>
      <c r="G331" s="3"/>
    </row>
    <row r="332" spans="1:7" hidden="1">
      <c r="A332" s="14" t="s">
        <v>276</v>
      </c>
      <c r="B332" s="11"/>
      <c r="C332" s="9"/>
      <c r="D332" s="11"/>
      <c r="E332" s="3" t="b">
        <f t="shared" si="11"/>
        <v>1</v>
      </c>
      <c r="F332" s="3" t="str">
        <f t="shared" si="10"/>
        <v xml:space="preserve"> = ,</v>
      </c>
      <c r="G332" s="3"/>
    </row>
    <row r="333" spans="1:7" hidden="1">
      <c r="A333" s="14" t="s">
        <v>262</v>
      </c>
      <c r="B333" s="11"/>
      <c r="C333" s="9"/>
      <c r="D333" s="11"/>
      <c r="E333" s="3" t="b">
        <f t="shared" si="11"/>
        <v>1</v>
      </c>
      <c r="F333" s="3" t="str">
        <f t="shared" si="10"/>
        <v xml:space="preserve"> = ,</v>
      </c>
      <c r="G333" s="3"/>
    </row>
    <row r="334" spans="1:7" hidden="1">
      <c r="A334" s="14" t="s">
        <v>176</v>
      </c>
      <c r="B334" s="11"/>
      <c r="C334" s="16"/>
      <c r="D334" s="11"/>
      <c r="E334" s="3" t="b">
        <f t="shared" si="11"/>
        <v>1</v>
      </c>
      <c r="F334" s="3" t="str">
        <f t="shared" si="10"/>
        <v xml:space="preserve"> = ,</v>
      </c>
      <c r="G334" s="3"/>
    </row>
    <row r="335" spans="1:7" hidden="1">
      <c r="A335" s="14" t="s">
        <v>308</v>
      </c>
      <c r="B335" s="11"/>
      <c r="C335" s="16"/>
      <c r="D335" s="11"/>
      <c r="E335" s="3" t="b">
        <f t="shared" si="11"/>
        <v>1</v>
      </c>
      <c r="F335" s="3" t="str">
        <f t="shared" si="10"/>
        <v xml:space="preserve"> = ,</v>
      </c>
      <c r="G335" s="3"/>
    </row>
    <row r="336" spans="1:7" hidden="1">
      <c r="A336" s="14" t="s">
        <v>149</v>
      </c>
      <c r="B336" s="11"/>
      <c r="C336" s="16"/>
      <c r="D336" s="11"/>
      <c r="E336" s="3" t="b">
        <f t="shared" si="11"/>
        <v>1</v>
      </c>
      <c r="F336" s="3" t="str">
        <f t="shared" si="10"/>
        <v xml:space="preserve"> = ,</v>
      </c>
      <c r="G336" s="3"/>
    </row>
    <row r="337" spans="1:7" hidden="1">
      <c r="A337" s="14" t="s">
        <v>159</v>
      </c>
      <c r="B337" s="11"/>
      <c r="C337" s="16"/>
      <c r="D337" s="11"/>
      <c r="E337" s="3" t="b">
        <f t="shared" si="11"/>
        <v>1</v>
      </c>
      <c r="F337" s="3" t="str">
        <f t="shared" si="10"/>
        <v xml:space="preserve"> = ,</v>
      </c>
      <c r="G337" s="3"/>
    </row>
    <row r="338" spans="1:7" hidden="1">
      <c r="A338" s="3" t="s">
        <v>74</v>
      </c>
      <c r="B338" s="11"/>
      <c r="C338" s="11"/>
      <c r="D338" s="11"/>
      <c r="E338" s="3" t="b">
        <f t="shared" si="11"/>
        <v>1</v>
      </c>
      <c r="F338" s="3" t="str">
        <f t="shared" si="10"/>
        <v xml:space="preserve"> = ,</v>
      </c>
      <c r="G338" s="3"/>
    </row>
    <row r="339" spans="1:7" hidden="1">
      <c r="A339" s="14" t="s">
        <v>567</v>
      </c>
      <c r="B339" s="17"/>
      <c r="C339" s="11"/>
      <c r="D339" s="11"/>
      <c r="E339" s="3" t="b">
        <f t="shared" si="11"/>
        <v>1</v>
      </c>
      <c r="F339" s="3" t="str">
        <f t="shared" si="10"/>
        <v xml:space="preserve"> = ,</v>
      </c>
      <c r="G339" s="3"/>
    </row>
    <row r="340" spans="1:7" hidden="1">
      <c r="A340" s="3" t="s">
        <v>63</v>
      </c>
      <c r="B340" s="11"/>
      <c r="C340" s="11"/>
      <c r="D340" s="11"/>
      <c r="E340" s="3" t="b">
        <f t="shared" si="11"/>
        <v>1</v>
      </c>
      <c r="F340" s="3" t="str">
        <f t="shared" si="10"/>
        <v xml:space="preserve"> = ,</v>
      </c>
      <c r="G340" s="3"/>
    </row>
    <row r="341" spans="1:7" hidden="1">
      <c r="A341" s="3" t="s">
        <v>61</v>
      </c>
      <c r="B341" s="11"/>
      <c r="C341" s="11"/>
      <c r="D341" s="11"/>
      <c r="E341" s="3" t="b">
        <f t="shared" si="11"/>
        <v>1</v>
      </c>
      <c r="F341" s="3" t="str">
        <f t="shared" si="10"/>
        <v xml:space="preserve"> = ,</v>
      </c>
      <c r="G341" s="3"/>
    </row>
    <row r="342" spans="1:7" hidden="1">
      <c r="A342" s="3" t="s">
        <v>65</v>
      </c>
      <c r="B342" s="11"/>
      <c r="C342" s="11"/>
      <c r="D342" s="11"/>
      <c r="E342" s="3" t="b">
        <f t="shared" si="11"/>
        <v>1</v>
      </c>
      <c r="F342" s="3" t="str">
        <f t="shared" si="10"/>
        <v xml:space="preserve"> = ,</v>
      </c>
      <c r="G342" s="3"/>
    </row>
    <row r="343" spans="1:7" hidden="1">
      <c r="A343" s="3" t="s">
        <v>57</v>
      </c>
      <c r="B343" s="18"/>
      <c r="C343" s="11"/>
      <c r="D343" s="11"/>
      <c r="E343" s="3" t="b">
        <f t="shared" si="11"/>
        <v>1</v>
      </c>
      <c r="F343" s="3" t="str">
        <f t="shared" si="10"/>
        <v xml:space="preserve"> = ,</v>
      </c>
      <c r="G343" s="3"/>
    </row>
    <row r="344" spans="1:7" hidden="1">
      <c r="A344" s="3" t="s">
        <v>23</v>
      </c>
      <c r="B344" s="11"/>
      <c r="C344" s="11"/>
      <c r="D344" s="11"/>
      <c r="E344" s="3" t="b">
        <f t="shared" si="11"/>
        <v>1</v>
      </c>
      <c r="F344" s="3" t="str">
        <f t="shared" si="10"/>
        <v xml:space="preserve"> = ,</v>
      </c>
      <c r="G344" s="3"/>
    </row>
    <row r="345" spans="1:7" hidden="1">
      <c r="A345" s="3" t="s">
        <v>52</v>
      </c>
      <c r="B345" s="11"/>
      <c r="C345" s="11"/>
      <c r="D345" s="11"/>
      <c r="E345" s="3" t="b">
        <f t="shared" si="11"/>
        <v>1</v>
      </c>
      <c r="F345" s="3" t="str">
        <f t="shared" si="10"/>
        <v xml:space="preserve"> = ,</v>
      </c>
      <c r="G345" s="3"/>
    </row>
    <row r="346" spans="1:7" hidden="1">
      <c r="A346" s="3" t="s">
        <v>24</v>
      </c>
      <c r="B346" s="11"/>
      <c r="C346" s="11"/>
      <c r="D346" s="11"/>
      <c r="E346" s="3" t="b">
        <f t="shared" si="11"/>
        <v>1</v>
      </c>
      <c r="F346" s="3" t="str">
        <f t="shared" si="10"/>
        <v xml:space="preserve"> = ,</v>
      </c>
      <c r="G346" s="3"/>
    </row>
    <row r="347" spans="1:7" hidden="1">
      <c r="A347" s="14" t="s">
        <v>316</v>
      </c>
      <c r="B347" s="11"/>
      <c r="C347" s="11"/>
      <c r="D347" s="11"/>
      <c r="E347" s="3" t="b">
        <f t="shared" si="11"/>
        <v>1</v>
      </c>
      <c r="F347" s="3" t="str">
        <f t="shared" si="10"/>
        <v xml:space="preserve"> = ,</v>
      </c>
      <c r="G347" s="3"/>
    </row>
    <row r="348" spans="1:7" hidden="1">
      <c r="A348" s="14" t="s">
        <v>426</v>
      </c>
      <c r="B348" s="17"/>
      <c r="C348" s="11"/>
      <c r="D348" s="11"/>
      <c r="E348" s="3" t="b">
        <f t="shared" si="11"/>
        <v>1</v>
      </c>
      <c r="F348" s="3" t="str">
        <f t="shared" si="10"/>
        <v xml:space="preserve"> = ,</v>
      </c>
      <c r="G348" s="3"/>
    </row>
    <row r="349" spans="1:7" hidden="1">
      <c r="A349" s="3" t="s">
        <v>64</v>
      </c>
      <c r="B349" s="11"/>
      <c r="C349" s="11"/>
      <c r="D349" s="11"/>
      <c r="E349" s="3" t="b">
        <f t="shared" si="11"/>
        <v>1</v>
      </c>
      <c r="F349" s="3" t="str">
        <f t="shared" si="10"/>
        <v xml:space="preserve"> = ,</v>
      </c>
      <c r="G349" s="3"/>
    </row>
    <row r="350" spans="1:7" hidden="1">
      <c r="A350" s="3" t="s">
        <v>62</v>
      </c>
      <c r="B350" s="11"/>
      <c r="C350" s="11"/>
      <c r="D350" s="11"/>
      <c r="E350" s="3" t="b">
        <f t="shared" si="11"/>
        <v>1</v>
      </c>
      <c r="F350" s="3" t="str">
        <f t="shared" si="10"/>
        <v xml:space="preserve"> = ,</v>
      </c>
      <c r="G350" s="3"/>
    </row>
    <row r="351" spans="1:7" hidden="1">
      <c r="A351" s="3" t="s">
        <v>53</v>
      </c>
      <c r="B351" s="11"/>
      <c r="C351" s="11"/>
      <c r="D351" s="11"/>
      <c r="E351" s="3" t="b">
        <f t="shared" si="11"/>
        <v>1</v>
      </c>
      <c r="F351" s="3" t="str">
        <f t="shared" si="10"/>
        <v xml:space="preserve"> = ,</v>
      </c>
      <c r="G351" s="3"/>
    </row>
    <row r="352" spans="1:7" hidden="1">
      <c r="A352" s="14" t="s">
        <v>225</v>
      </c>
      <c r="B352" s="11"/>
      <c r="C352" s="11"/>
      <c r="D352" s="11"/>
      <c r="E352" s="3" t="b">
        <f t="shared" si="11"/>
        <v>1</v>
      </c>
      <c r="F352" s="3" t="str">
        <f>_xlfn.CONCAT(D313," = ",C352,",")</f>
        <v xml:space="preserve"> = ,</v>
      </c>
      <c r="G352" s="3"/>
    </row>
    <row r="353" spans="1:7" hidden="1">
      <c r="A353" s="3" t="s">
        <v>59</v>
      </c>
      <c r="B353" s="11"/>
      <c r="C353" s="11"/>
      <c r="D353" s="11"/>
      <c r="E353" s="3" t="b">
        <f t="shared" si="11"/>
        <v>1</v>
      </c>
      <c r="F353" s="3" t="str">
        <f>_xlfn.CONCAT(D314," = ",C353,",")</f>
        <v xml:space="preserve"> = ,</v>
      </c>
      <c r="G353" s="3"/>
    </row>
    <row r="354" spans="1:7" hidden="1">
      <c r="A354" s="3" t="s">
        <v>60</v>
      </c>
      <c r="B354" s="11"/>
      <c r="C354" s="11"/>
      <c r="D354" s="11"/>
      <c r="E354" s="3" t="b">
        <f t="shared" si="11"/>
        <v>1</v>
      </c>
      <c r="F354" s="3" t="str">
        <f>_xlfn.CONCAT(D315," = ",C354,",")</f>
        <v xml:space="preserve"> = ,</v>
      </c>
      <c r="G354" s="3"/>
    </row>
    <row r="355" spans="1:7" hidden="1">
      <c r="A355" s="3" t="s">
        <v>20</v>
      </c>
      <c r="B355" s="11"/>
      <c r="C355" s="16"/>
      <c r="D355" s="11"/>
      <c r="E355" s="3" t="b">
        <f t="shared" si="11"/>
        <v>1</v>
      </c>
      <c r="F355" s="3" t="str">
        <f>_xlfn.CONCAT(D316," = ",C355,",")</f>
        <v xml:space="preserve"> = ,</v>
      </c>
      <c r="G355" s="3"/>
    </row>
    <row r="356" spans="1:7" hidden="1">
      <c r="A356" s="14" t="s">
        <v>359</v>
      </c>
      <c r="B356" s="17"/>
      <c r="C356" s="11"/>
      <c r="D356" s="11"/>
      <c r="E356" s="3" t="b">
        <f t="shared" si="11"/>
        <v>1</v>
      </c>
      <c r="F356" s="3" t="str">
        <f>_xlfn.CONCAT(D317," = `",C356,"`,")</f>
        <v xml:space="preserve"> = ``,</v>
      </c>
      <c r="G356" s="3"/>
    </row>
    <row r="357" spans="1:7" hidden="1">
      <c r="A357" s="3" t="s">
        <v>36</v>
      </c>
      <c r="B357" s="11"/>
      <c r="C357" s="11"/>
      <c r="D357" s="11"/>
      <c r="E357" s="3" t="b">
        <f t="shared" si="11"/>
        <v>1</v>
      </c>
      <c r="F357" s="3" t="str">
        <f>_xlfn.CONCAT(D318," = ",C357,",")</f>
        <v xml:space="preserve"> = ,</v>
      </c>
      <c r="G357" s="3"/>
    </row>
    <row r="358" spans="1:7" hidden="1">
      <c r="A358" s="3" t="s">
        <v>71</v>
      </c>
      <c r="B358" s="11"/>
      <c r="C358" s="16"/>
      <c r="D358" s="11"/>
      <c r="E358" s="3" t="b">
        <f t="shared" si="11"/>
        <v>1</v>
      </c>
      <c r="F358" s="3" t="e">
        <f>_xlfn.CONCAT(#REF!," = ",C358,",")</f>
        <v>#REF!</v>
      </c>
      <c r="G358" s="3"/>
    </row>
    <row r="359" spans="1:7" hidden="1">
      <c r="A359" s="14" t="s">
        <v>329</v>
      </c>
      <c r="B359" s="17"/>
      <c r="C359" s="11"/>
      <c r="D359" s="11"/>
      <c r="E359" s="3" t="b">
        <f t="shared" si="11"/>
        <v>1</v>
      </c>
      <c r="F359" s="3" t="e">
        <f>_xlfn.CONCAT(#REF!," = `",C359,"`,")</f>
        <v>#REF!</v>
      </c>
      <c r="G359" s="3"/>
    </row>
    <row r="360" spans="1:7" hidden="1">
      <c r="A360" s="14" t="s">
        <v>306</v>
      </c>
      <c r="B360" s="11"/>
      <c r="C360" s="16"/>
      <c r="D360" s="11"/>
      <c r="E360" s="3" t="b">
        <f t="shared" si="11"/>
        <v>1</v>
      </c>
      <c r="F360" s="3" t="e">
        <f>_xlfn.CONCAT(#REF!," = ",C360,",")</f>
        <v>#REF!</v>
      </c>
      <c r="G360" s="3"/>
    </row>
    <row r="361" spans="1:7" hidden="1">
      <c r="A361" s="3" t="s">
        <v>19</v>
      </c>
      <c r="B361" s="11"/>
      <c r="C361" s="16"/>
      <c r="D361" s="11"/>
      <c r="E361" s="3" t="b">
        <f t="shared" si="11"/>
        <v>1</v>
      </c>
      <c r="F361" s="3" t="e">
        <f>_xlfn.CONCAT(#REF!," = ",C361,",")</f>
        <v>#REF!</v>
      </c>
      <c r="G361" s="3"/>
    </row>
    <row r="362" spans="1:7" hidden="1">
      <c r="A362" s="3" t="s">
        <v>72</v>
      </c>
      <c r="B362" s="11"/>
      <c r="C362" s="16"/>
      <c r="D362" s="11"/>
      <c r="E362" s="3" t="b">
        <f t="shared" si="11"/>
        <v>1</v>
      </c>
      <c r="F362" s="3" t="e">
        <f>_xlfn.CONCAT(#REF!," = ",C362,",")</f>
        <v>#REF!</v>
      </c>
      <c r="G362" s="3"/>
    </row>
    <row r="363" spans="1:7" hidden="1">
      <c r="A363" s="3" t="s">
        <v>70</v>
      </c>
      <c r="B363" s="11"/>
      <c r="C363" s="11"/>
      <c r="D363" s="11"/>
      <c r="E363" s="3" t="b">
        <f t="shared" si="11"/>
        <v>1</v>
      </c>
      <c r="F363" s="3" t="e">
        <f>_xlfn.CONCAT(#REF!," = ",C363,",")</f>
        <v>#REF!</v>
      </c>
      <c r="G363" s="3"/>
    </row>
    <row r="364" spans="1:7" hidden="1">
      <c r="A364" s="14" t="s">
        <v>282</v>
      </c>
      <c r="B364" s="11"/>
      <c r="C364" s="16"/>
      <c r="D364" s="11"/>
      <c r="E364" s="3" t="b">
        <f t="shared" si="11"/>
        <v>1</v>
      </c>
      <c r="F364" s="3" t="e">
        <f>_xlfn.CONCAT(#REF!," = ",C364,",")</f>
        <v>#REF!</v>
      </c>
      <c r="G364" s="3"/>
    </row>
    <row r="365" spans="1:7" hidden="1">
      <c r="A365" s="14" t="s">
        <v>211</v>
      </c>
      <c r="B365" s="11"/>
      <c r="C365" s="11"/>
      <c r="D365" s="11"/>
      <c r="E365" s="3" t="b">
        <f t="shared" si="11"/>
        <v>1</v>
      </c>
      <c r="F365" s="3" t="e">
        <f>_xlfn.CONCAT(#REF!," = ",C365,",")</f>
        <v>#REF!</v>
      </c>
      <c r="G365" s="3"/>
    </row>
    <row r="366" spans="1:7" hidden="1">
      <c r="A366" s="14" t="s">
        <v>222</v>
      </c>
      <c r="B366" s="11"/>
      <c r="C366" s="11"/>
      <c r="D366" s="11"/>
      <c r="E366" s="3" t="b">
        <f t="shared" si="11"/>
        <v>1</v>
      </c>
      <c r="F366" s="3" t="str">
        <f t="shared" ref="F366:F372" si="12">_xlfn.CONCAT(D319," = ",C366,",")</f>
        <v xml:space="preserve"> = ,</v>
      </c>
      <c r="G366" s="3"/>
    </row>
    <row r="367" spans="1:7" hidden="1">
      <c r="A367" s="14" t="s">
        <v>216</v>
      </c>
      <c r="B367" s="11"/>
      <c r="C367" s="11"/>
      <c r="D367" s="11"/>
      <c r="E367" s="3" t="b">
        <f t="shared" si="11"/>
        <v>1</v>
      </c>
      <c r="F367" s="3" t="str">
        <f t="shared" si="12"/>
        <v xml:space="preserve"> = ,</v>
      </c>
      <c r="G367" s="3"/>
    </row>
    <row r="368" spans="1:7" hidden="1">
      <c r="A368" s="14" t="s">
        <v>672</v>
      </c>
      <c r="B368" s="17"/>
      <c r="C368" s="11"/>
      <c r="D368" s="11"/>
      <c r="E368" s="3" t="b">
        <f t="shared" si="11"/>
        <v>1</v>
      </c>
      <c r="F368" s="3" t="str">
        <f t="shared" si="12"/>
        <v xml:space="preserve"> = ,</v>
      </c>
      <c r="G368" s="3"/>
    </row>
    <row r="369" spans="1:7" hidden="1">
      <c r="A369" s="14" t="s">
        <v>616</v>
      </c>
      <c r="B369" s="17"/>
      <c r="C369" s="11"/>
      <c r="D369" s="11"/>
      <c r="E369" s="3" t="b">
        <f t="shared" si="11"/>
        <v>1</v>
      </c>
      <c r="F369" s="3" t="str">
        <f t="shared" si="12"/>
        <v xml:space="preserve"> = ,</v>
      </c>
      <c r="G369" s="3"/>
    </row>
    <row r="370" spans="1:7" hidden="1">
      <c r="A370" s="3" t="s">
        <v>55</v>
      </c>
      <c r="B370" s="11"/>
      <c r="C370" s="11"/>
      <c r="D370" s="11"/>
      <c r="E370" s="3" t="b">
        <f t="shared" si="11"/>
        <v>1</v>
      </c>
      <c r="F370" s="3" t="str">
        <f t="shared" si="12"/>
        <v xml:space="preserve"> = ,</v>
      </c>
      <c r="G370" s="3"/>
    </row>
    <row r="371" spans="1:7" hidden="1">
      <c r="A371" s="14" t="s">
        <v>401</v>
      </c>
      <c r="B371" s="11"/>
      <c r="C371" s="11"/>
      <c r="D371" s="11"/>
      <c r="E371" s="3" t="b">
        <f t="shared" si="11"/>
        <v>1</v>
      </c>
      <c r="F371" s="3" t="str">
        <f t="shared" si="12"/>
        <v xml:space="preserve"> = ,</v>
      </c>
      <c r="G371" s="3"/>
    </row>
    <row r="372" spans="1:7" hidden="1">
      <c r="A372" s="3" t="s">
        <v>97</v>
      </c>
      <c r="B372" s="11"/>
      <c r="C372" s="11"/>
      <c r="D372" s="11"/>
      <c r="E372" s="3" t="b">
        <f t="shared" si="11"/>
        <v>1</v>
      </c>
      <c r="F372" s="3" t="str">
        <f t="shared" si="12"/>
        <v xml:space="preserve"> = ,</v>
      </c>
      <c r="G372" s="3"/>
    </row>
    <row r="373" spans="1:7" hidden="1">
      <c r="A373" s="14" t="s">
        <v>407</v>
      </c>
      <c r="B373" s="17"/>
      <c r="C373" s="11"/>
      <c r="D373" s="11"/>
      <c r="E373" s="3" t="b">
        <f t="shared" si="11"/>
        <v>1</v>
      </c>
      <c r="F373" s="3" t="str">
        <f>_xlfn.CONCAT(D326," = `",C373,"`,")</f>
        <v xml:space="preserve"> = ``,</v>
      </c>
      <c r="G373" s="3"/>
    </row>
    <row r="374" spans="1:7" hidden="1">
      <c r="A374" s="14" t="s">
        <v>565</v>
      </c>
      <c r="B374" s="17"/>
      <c r="C374" s="11"/>
      <c r="D374" s="11"/>
      <c r="E374" s="3" t="b">
        <f t="shared" si="11"/>
        <v>1</v>
      </c>
      <c r="F374" s="3" t="str">
        <f t="shared" ref="F374:F401" si="13">_xlfn.CONCAT(D367," = ",C374,",")</f>
        <v xml:space="preserve"> = ,</v>
      </c>
      <c r="G374" s="3"/>
    </row>
    <row r="375" spans="1:7" hidden="1">
      <c r="A375" s="14" t="s">
        <v>381</v>
      </c>
      <c r="B375" s="17"/>
      <c r="C375" s="11"/>
      <c r="D375" s="11"/>
      <c r="E375" s="3" t="b">
        <f t="shared" si="11"/>
        <v>1</v>
      </c>
      <c r="F375" s="3" t="str">
        <f t="shared" si="13"/>
        <v xml:space="preserve"> = ,</v>
      </c>
      <c r="G375" s="3"/>
    </row>
    <row r="376" spans="1:7" hidden="1">
      <c r="A376" s="14" t="s">
        <v>330</v>
      </c>
      <c r="B376" s="17"/>
      <c r="C376" s="11"/>
      <c r="D376" s="11"/>
      <c r="E376" s="3" t="b">
        <f t="shared" si="11"/>
        <v>1</v>
      </c>
      <c r="F376" s="3" t="str">
        <f t="shared" si="13"/>
        <v xml:space="preserve"> = ,</v>
      </c>
      <c r="G376" s="3"/>
    </row>
    <row r="377" spans="1:7" hidden="1">
      <c r="A377" s="14" t="s">
        <v>360</v>
      </c>
      <c r="B377" s="17"/>
      <c r="C377" s="11"/>
      <c r="D377" s="11"/>
      <c r="E377" s="3" t="b">
        <f t="shared" si="11"/>
        <v>1</v>
      </c>
      <c r="F377" s="3" t="str">
        <f t="shared" si="13"/>
        <v xml:space="preserve"> = ,</v>
      </c>
      <c r="G377" s="3"/>
    </row>
    <row r="378" spans="1:7" hidden="1">
      <c r="A378" s="14" t="s">
        <v>331</v>
      </c>
      <c r="B378" s="17"/>
      <c r="C378" s="11"/>
      <c r="D378" s="11"/>
      <c r="E378" s="3" t="b">
        <f t="shared" si="11"/>
        <v>1</v>
      </c>
      <c r="F378" s="3" t="str">
        <f t="shared" si="13"/>
        <v xml:space="preserve"> = ,</v>
      </c>
      <c r="G378" s="3"/>
    </row>
    <row r="379" spans="1:7" hidden="1">
      <c r="A379" s="14" t="s">
        <v>361</v>
      </c>
      <c r="B379" s="17"/>
      <c r="C379" s="11"/>
      <c r="D379" s="11"/>
      <c r="E379" s="3" t="b">
        <f t="shared" si="11"/>
        <v>1</v>
      </c>
      <c r="F379" s="3" t="str">
        <f t="shared" si="13"/>
        <v xml:space="preserve"> = ,</v>
      </c>
      <c r="G379" s="3"/>
    </row>
    <row r="380" spans="1:7" hidden="1">
      <c r="A380" s="14" t="s">
        <v>573</v>
      </c>
      <c r="B380" s="17"/>
      <c r="C380" s="11"/>
      <c r="D380" s="11"/>
      <c r="E380" s="3" t="b">
        <f t="shared" si="11"/>
        <v>1</v>
      </c>
      <c r="F380" s="3" t="str">
        <f t="shared" si="13"/>
        <v xml:space="preserve"> = ,</v>
      </c>
      <c r="G380" s="3"/>
    </row>
    <row r="381" spans="1:7" hidden="1">
      <c r="A381" s="14" t="s">
        <v>499</v>
      </c>
      <c r="B381" s="17"/>
      <c r="C381" s="11"/>
      <c r="D381" s="11"/>
      <c r="E381" s="3" t="b">
        <f t="shared" si="11"/>
        <v>1</v>
      </c>
      <c r="F381" s="3" t="str">
        <f t="shared" si="13"/>
        <v xml:space="preserve"> = ,</v>
      </c>
      <c r="G381" s="3"/>
    </row>
    <row r="382" spans="1:7" hidden="1">
      <c r="A382" s="3" t="s">
        <v>120</v>
      </c>
      <c r="B382" s="11"/>
      <c r="C382" s="11"/>
      <c r="D382" s="11"/>
      <c r="E382" s="3" t="b">
        <f t="shared" si="11"/>
        <v>1</v>
      </c>
      <c r="F382" s="3" t="str">
        <f t="shared" si="13"/>
        <v xml:space="preserve"> = ,</v>
      </c>
      <c r="G382" s="3"/>
    </row>
    <row r="383" spans="1:7" hidden="1">
      <c r="A383" s="14" t="s">
        <v>382</v>
      </c>
      <c r="B383" s="17"/>
      <c r="C383" s="11"/>
      <c r="D383" s="11"/>
      <c r="E383" s="3" t="b">
        <f t="shared" si="11"/>
        <v>1</v>
      </c>
      <c r="F383" s="3" t="str">
        <f t="shared" si="13"/>
        <v xml:space="preserve"> = ,</v>
      </c>
      <c r="G383" s="3"/>
    </row>
    <row r="384" spans="1:7" hidden="1">
      <c r="A384" s="14" t="s">
        <v>536</v>
      </c>
      <c r="B384" s="17"/>
      <c r="C384" s="11"/>
      <c r="D384" s="11"/>
      <c r="E384" s="3" t="b">
        <f t="shared" si="11"/>
        <v>1</v>
      </c>
      <c r="F384" s="3" t="str">
        <f t="shared" si="13"/>
        <v xml:space="preserve"> = ,</v>
      </c>
      <c r="G384" s="3"/>
    </row>
    <row r="385" spans="1:7" hidden="1">
      <c r="A385" s="14" t="s">
        <v>423</v>
      </c>
      <c r="B385" s="17"/>
      <c r="C385" s="11"/>
      <c r="D385" s="11"/>
      <c r="E385" s="3" t="b">
        <f t="shared" si="11"/>
        <v>1</v>
      </c>
      <c r="F385" s="3" t="str">
        <f t="shared" si="13"/>
        <v xml:space="preserve"> = ,</v>
      </c>
      <c r="G385" s="3"/>
    </row>
    <row r="386" spans="1:7" hidden="1">
      <c r="A386" s="14" t="s">
        <v>627</v>
      </c>
      <c r="B386" s="17"/>
      <c r="C386" s="11"/>
      <c r="D386" s="11"/>
      <c r="E386" s="3" t="b">
        <f t="shared" ref="E386:E449" si="14">ISERROR(VLOOKUP(C386,$A$2:$A$1012,1,0))</f>
        <v>1</v>
      </c>
      <c r="F386" s="3" t="str">
        <f t="shared" si="13"/>
        <v xml:space="preserve"> = ,</v>
      </c>
      <c r="G386" s="3"/>
    </row>
    <row r="387" spans="1:7" hidden="1">
      <c r="A387" s="14" t="s">
        <v>683</v>
      </c>
      <c r="B387" s="17"/>
      <c r="C387" s="11"/>
      <c r="D387" s="11"/>
      <c r="E387" s="3" t="b">
        <f t="shared" si="14"/>
        <v>1</v>
      </c>
      <c r="F387" s="3" t="str">
        <f t="shared" si="13"/>
        <v xml:space="preserve"> = ,</v>
      </c>
      <c r="G387" s="3"/>
    </row>
    <row r="388" spans="1:7" hidden="1">
      <c r="A388" s="14" t="s">
        <v>628</v>
      </c>
      <c r="B388" s="17"/>
      <c r="C388" s="11"/>
      <c r="D388" s="11"/>
      <c r="E388" s="3" t="b">
        <f t="shared" si="14"/>
        <v>1</v>
      </c>
      <c r="F388" s="3" t="str">
        <f t="shared" si="13"/>
        <v xml:space="preserve"> = ,</v>
      </c>
      <c r="G388" s="3"/>
    </row>
    <row r="389" spans="1:7" hidden="1">
      <c r="A389" s="14" t="s">
        <v>684</v>
      </c>
      <c r="B389" s="17"/>
      <c r="C389" s="11"/>
      <c r="D389" s="11"/>
      <c r="E389" s="3" t="b">
        <f t="shared" si="14"/>
        <v>1</v>
      </c>
      <c r="F389" s="3" t="str">
        <f t="shared" si="13"/>
        <v xml:space="preserve"> = ,</v>
      </c>
      <c r="G389" s="3"/>
    </row>
    <row r="390" spans="1:7" hidden="1">
      <c r="A390" s="14" t="s">
        <v>323</v>
      </c>
      <c r="B390" s="17"/>
      <c r="C390" s="11"/>
      <c r="D390" s="11"/>
      <c r="E390" s="3" t="b">
        <f t="shared" si="14"/>
        <v>1</v>
      </c>
      <c r="F390" s="3" t="str">
        <f t="shared" si="13"/>
        <v xml:space="preserve"> = ,</v>
      </c>
      <c r="G390" s="3"/>
    </row>
    <row r="391" spans="1:7" hidden="1">
      <c r="A391" s="14" t="s">
        <v>395</v>
      </c>
      <c r="B391" s="17"/>
      <c r="C391" s="11"/>
      <c r="D391" s="11"/>
      <c r="E391" s="3" t="b">
        <f t="shared" si="14"/>
        <v>1</v>
      </c>
      <c r="F391" s="3" t="str">
        <f t="shared" si="13"/>
        <v xml:space="preserve"> = ,</v>
      </c>
      <c r="G391" s="3"/>
    </row>
    <row r="392" spans="1:7" hidden="1">
      <c r="A392" s="14" t="s">
        <v>601</v>
      </c>
      <c r="B392" s="17"/>
      <c r="C392" s="11"/>
      <c r="D392" s="11"/>
      <c r="E392" s="3" t="b">
        <f t="shared" si="14"/>
        <v>1</v>
      </c>
      <c r="F392" s="3" t="str">
        <f t="shared" si="13"/>
        <v xml:space="preserve"> = ,</v>
      </c>
      <c r="G392" s="3"/>
    </row>
    <row r="393" spans="1:7" hidden="1">
      <c r="A393" s="14" t="s">
        <v>613</v>
      </c>
      <c r="B393" s="17"/>
      <c r="C393" s="11"/>
      <c r="D393" s="11"/>
      <c r="E393" s="3" t="b">
        <f t="shared" si="14"/>
        <v>1</v>
      </c>
      <c r="F393" s="3" t="str">
        <f t="shared" si="13"/>
        <v xml:space="preserve"> = ,</v>
      </c>
      <c r="G393" s="3"/>
    </row>
    <row r="394" spans="1:7" hidden="1">
      <c r="A394" s="3" t="s">
        <v>13</v>
      </c>
      <c r="B394" s="11"/>
      <c r="C394" s="11"/>
      <c r="D394" s="11"/>
      <c r="E394" s="3" t="b">
        <f t="shared" si="14"/>
        <v>1</v>
      </c>
      <c r="F394" s="3" t="str">
        <f t="shared" si="13"/>
        <v xml:space="preserve"> = ,</v>
      </c>
      <c r="G394" s="3"/>
    </row>
    <row r="395" spans="1:7" hidden="1">
      <c r="A395" s="14" t="s">
        <v>430</v>
      </c>
      <c r="B395" s="17"/>
      <c r="C395" s="11"/>
      <c r="D395" s="11"/>
      <c r="E395" s="3" t="b">
        <f t="shared" si="14"/>
        <v>1</v>
      </c>
      <c r="F395" s="3" t="str">
        <f t="shared" si="13"/>
        <v xml:space="preserve"> = ,</v>
      </c>
      <c r="G395" s="3"/>
    </row>
    <row r="396" spans="1:7" hidden="1">
      <c r="A396" s="14" t="s">
        <v>539</v>
      </c>
      <c r="B396" s="17"/>
      <c r="C396" s="11"/>
      <c r="D396" s="11"/>
      <c r="E396" s="3" t="b">
        <f t="shared" si="14"/>
        <v>1</v>
      </c>
      <c r="F396" s="3" t="str">
        <f t="shared" si="13"/>
        <v xml:space="preserve"> = ,</v>
      </c>
      <c r="G396" s="3"/>
    </row>
    <row r="397" spans="1:7" hidden="1">
      <c r="A397" s="14" t="s">
        <v>38</v>
      </c>
      <c r="B397" s="17"/>
      <c r="C397" s="11"/>
      <c r="D397" s="11"/>
      <c r="E397" s="3" t="b">
        <f t="shared" si="14"/>
        <v>1</v>
      </c>
      <c r="F397" s="3" t="str">
        <f t="shared" si="13"/>
        <v xml:space="preserve"> = ,</v>
      </c>
      <c r="G397" s="3"/>
    </row>
    <row r="398" spans="1:7" hidden="1">
      <c r="A398" s="14" t="s">
        <v>570</v>
      </c>
      <c r="B398" s="17"/>
      <c r="C398" s="11"/>
      <c r="D398" s="11"/>
      <c r="E398" s="3" t="b">
        <f t="shared" si="14"/>
        <v>1</v>
      </c>
      <c r="F398" s="3" t="str">
        <f t="shared" si="13"/>
        <v xml:space="preserve"> = ,</v>
      </c>
      <c r="G398" s="3"/>
    </row>
    <row r="399" spans="1:7" hidden="1">
      <c r="A399" s="14" t="s">
        <v>383</v>
      </c>
      <c r="B399" s="17"/>
      <c r="C399" s="11"/>
      <c r="D399" s="11"/>
      <c r="E399" s="3" t="b">
        <f t="shared" si="14"/>
        <v>1</v>
      </c>
      <c r="F399" s="3" t="str">
        <f t="shared" si="13"/>
        <v xml:space="preserve"> = ,</v>
      </c>
      <c r="G399" s="3"/>
    </row>
    <row r="400" spans="1:7" hidden="1">
      <c r="A400" s="14" t="s">
        <v>507</v>
      </c>
      <c r="B400" s="17"/>
      <c r="C400" s="11"/>
      <c r="D400" s="11"/>
      <c r="E400" s="3" t="b">
        <f t="shared" si="14"/>
        <v>1</v>
      </c>
      <c r="F400" s="3" t="str">
        <f t="shared" si="13"/>
        <v xml:space="preserve"> = ,</v>
      </c>
      <c r="G400" s="3"/>
    </row>
    <row r="401" spans="1:7" hidden="1">
      <c r="A401" s="3" t="s">
        <v>2</v>
      </c>
      <c r="B401" s="11"/>
      <c r="C401" s="11"/>
      <c r="D401" s="11"/>
      <c r="E401" s="3" t="b">
        <f t="shared" si="14"/>
        <v>1</v>
      </c>
      <c r="F401" s="3" t="str">
        <f t="shared" si="13"/>
        <v xml:space="preserve"> = ,</v>
      </c>
      <c r="G401" s="3"/>
    </row>
    <row r="402" spans="1:7" hidden="1">
      <c r="A402" s="14" t="s">
        <v>521</v>
      </c>
      <c r="B402" s="17"/>
      <c r="C402" s="11"/>
      <c r="D402" s="11"/>
      <c r="E402" s="3" t="b">
        <f t="shared" si="14"/>
        <v>1</v>
      </c>
      <c r="F402" s="3" t="str">
        <f t="shared" ref="F402:F465" si="15">_xlfn.CONCAT(D360," = ",C402,",")</f>
        <v xml:space="preserve"> = ,</v>
      </c>
      <c r="G402" s="3"/>
    </row>
    <row r="403" spans="1:7" hidden="1">
      <c r="A403" s="14" t="s">
        <v>548</v>
      </c>
      <c r="B403" s="17"/>
      <c r="C403" s="11"/>
      <c r="D403" s="11"/>
      <c r="E403" s="3" t="b">
        <f t="shared" si="14"/>
        <v>1</v>
      </c>
      <c r="F403" s="3" t="str">
        <f t="shared" si="15"/>
        <v xml:space="preserve"> = ,</v>
      </c>
      <c r="G403" s="3"/>
    </row>
    <row r="404" spans="1:7" hidden="1">
      <c r="A404" s="14" t="s">
        <v>540</v>
      </c>
      <c r="B404" s="17"/>
      <c r="C404" s="11"/>
      <c r="D404" s="11"/>
      <c r="E404" s="3" t="b">
        <f t="shared" si="14"/>
        <v>1</v>
      </c>
      <c r="F404" s="3" t="str">
        <f t="shared" si="15"/>
        <v xml:space="preserve"> = ,</v>
      </c>
      <c r="G404" s="3"/>
    </row>
    <row r="405" spans="1:7" hidden="1">
      <c r="A405" s="14" t="s">
        <v>591</v>
      </c>
      <c r="B405" s="17"/>
      <c r="C405" s="11"/>
      <c r="D405" s="11"/>
      <c r="E405" s="3" t="b">
        <f t="shared" si="14"/>
        <v>1</v>
      </c>
      <c r="F405" s="3" t="str">
        <f t="shared" si="15"/>
        <v xml:space="preserve"> = ,</v>
      </c>
      <c r="G405" s="3"/>
    </row>
    <row r="406" spans="1:7" hidden="1">
      <c r="A406" s="14" t="s">
        <v>603</v>
      </c>
      <c r="B406" s="17"/>
      <c r="C406" s="11"/>
      <c r="D406" s="11"/>
      <c r="E406" s="3" t="b">
        <f t="shared" si="14"/>
        <v>1</v>
      </c>
      <c r="F406" s="3" t="str">
        <f t="shared" si="15"/>
        <v xml:space="preserve"> = ,</v>
      </c>
      <c r="G406" s="3"/>
    </row>
    <row r="407" spans="1:7" hidden="1">
      <c r="A407" s="3" t="s">
        <v>249</v>
      </c>
      <c r="B407" s="11"/>
      <c r="C407" s="11"/>
      <c r="D407" s="11"/>
      <c r="E407" s="3" t="b">
        <f t="shared" si="14"/>
        <v>1</v>
      </c>
      <c r="F407" s="3" t="str">
        <f t="shared" si="15"/>
        <v xml:space="preserve"> = ,</v>
      </c>
      <c r="G407" s="3"/>
    </row>
    <row r="408" spans="1:7" hidden="1">
      <c r="A408" s="14" t="s">
        <v>500</v>
      </c>
      <c r="B408" s="17"/>
      <c r="C408" s="11"/>
      <c r="D408" s="11"/>
      <c r="E408" s="3" t="b">
        <f t="shared" si="14"/>
        <v>1</v>
      </c>
      <c r="F408" s="3" t="str">
        <f t="shared" si="15"/>
        <v xml:space="preserve"> = ,</v>
      </c>
      <c r="G408" s="3"/>
    </row>
    <row r="409" spans="1:7" hidden="1">
      <c r="A409" s="14" t="s">
        <v>425</v>
      </c>
      <c r="B409" s="17"/>
      <c r="C409" s="11"/>
      <c r="D409" s="11"/>
      <c r="E409" s="3" t="b">
        <f t="shared" si="14"/>
        <v>1</v>
      </c>
      <c r="F409" s="3" t="str">
        <f t="shared" si="15"/>
        <v xml:space="preserve"> = ,</v>
      </c>
      <c r="G409" s="3"/>
    </row>
    <row r="410" spans="1:7" hidden="1">
      <c r="A410" s="14" t="s">
        <v>526</v>
      </c>
      <c r="B410" s="17"/>
      <c r="C410" s="11"/>
      <c r="D410" s="11"/>
      <c r="E410" s="3" t="b">
        <f t="shared" si="14"/>
        <v>1</v>
      </c>
      <c r="F410" s="3" t="str">
        <f t="shared" si="15"/>
        <v xml:space="preserve"> = ,</v>
      </c>
      <c r="G410" s="3"/>
    </row>
    <row r="411" spans="1:7" hidden="1">
      <c r="A411" s="14" t="s">
        <v>569</v>
      </c>
      <c r="B411" s="17"/>
      <c r="C411" s="11"/>
      <c r="D411" s="11"/>
      <c r="E411" s="3" t="b">
        <f t="shared" si="14"/>
        <v>1</v>
      </c>
      <c r="F411" s="3" t="str">
        <f t="shared" si="15"/>
        <v xml:space="preserve"> = ,</v>
      </c>
      <c r="G411" s="3"/>
    </row>
    <row r="412" spans="1:7" hidden="1">
      <c r="A412" s="14" t="s">
        <v>509</v>
      </c>
      <c r="B412" s="17"/>
      <c r="C412" s="11"/>
      <c r="D412" s="11"/>
      <c r="E412" s="3" t="b">
        <f t="shared" si="14"/>
        <v>1</v>
      </c>
      <c r="F412" s="3" t="str">
        <f t="shared" si="15"/>
        <v xml:space="preserve"> = ,</v>
      </c>
      <c r="G412" s="3"/>
    </row>
    <row r="413" spans="1:7" hidden="1">
      <c r="A413" s="3" t="s">
        <v>732</v>
      </c>
      <c r="B413" s="11"/>
      <c r="C413" s="11"/>
      <c r="D413" s="11"/>
      <c r="E413" s="3" t="b">
        <f t="shared" si="14"/>
        <v>1</v>
      </c>
      <c r="F413" s="3" t="str">
        <f t="shared" si="15"/>
        <v xml:space="preserve"> = ,</v>
      </c>
      <c r="G413" s="3"/>
    </row>
    <row r="414" spans="1:7" hidden="1">
      <c r="A414" s="3" t="s">
        <v>136</v>
      </c>
      <c r="B414" s="11"/>
      <c r="C414" s="11"/>
      <c r="D414" s="11"/>
      <c r="E414" s="3" t="b">
        <f t="shared" si="14"/>
        <v>1</v>
      </c>
      <c r="F414" s="3" t="str">
        <f t="shared" si="15"/>
        <v xml:space="preserve"> = ,</v>
      </c>
      <c r="G414" s="3"/>
    </row>
    <row r="415" spans="1:7" hidden="1">
      <c r="A415" s="14" t="s">
        <v>504</v>
      </c>
      <c r="B415" s="17"/>
      <c r="C415" s="11"/>
      <c r="D415" s="11"/>
      <c r="E415" s="3" t="b">
        <f t="shared" si="14"/>
        <v>1</v>
      </c>
      <c r="F415" s="3" t="str">
        <f t="shared" si="15"/>
        <v xml:space="preserve"> = ,</v>
      </c>
      <c r="G415" s="3"/>
    </row>
    <row r="416" spans="1:7" hidden="1">
      <c r="A416" s="14" t="s">
        <v>554</v>
      </c>
      <c r="B416" s="17"/>
      <c r="C416" s="11"/>
      <c r="D416" s="11"/>
      <c r="E416" s="3" t="b">
        <f t="shared" si="14"/>
        <v>1</v>
      </c>
      <c r="F416" s="3" t="str">
        <f t="shared" si="15"/>
        <v xml:space="preserve"> = ,</v>
      </c>
      <c r="G416" s="3"/>
    </row>
    <row r="417" spans="1:7" hidden="1">
      <c r="A417" s="14" t="s">
        <v>410</v>
      </c>
      <c r="B417" s="17"/>
      <c r="C417" s="11"/>
      <c r="D417" s="11"/>
      <c r="E417" s="3" t="b">
        <f t="shared" si="14"/>
        <v>1</v>
      </c>
      <c r="F417" s="3" t="str">
        <f t="shared" si="15"/>
        <v xml:space="preserve"> = ,</v>
      </c>
      <c r="G417" s="3"/>
    </row>
    <row r="418" spans="1:7" hidden="1">
      <c r="A418" s="14" t="s">
        <v>385</v>
      </c>
      <c r="B418" s="17"/>
      <c r="C418" s="11"/>
      <c r="D418" s="11"/>
      <c r="E418" s="3" t="b">
        <f t="shared" si="14"/>
        <v>1</v>
      </c>
      <c r="F418" s="3" t="str">
        <f t="shared" si="15"/>
        <v xml:space="preserve"> = ,</v>
      </c>
      <c r="G418" s="3"/>
    </row>
    <row r="419" spans="1:7" hidden="1">
      <c r="A419" s="14" t="s">
        <v>553</v>
      </c>
      <c r="B419" s="17"/>
      <c r="C419" s="11"/>
      <c r="D419" s="11"/>
      <c r="E419" s="3" t="b">
        <f t="shared" si="14"/>
        <v>1</v>
      </c>
      <c r="F419" s="3" t="str">
        <f t="shared" si="15"/>
        <v xml:space="preserve"> = ,</v>
      </c>
      <c r="G419" s="3"/>
    </row>
    <row r="420" spans="1:7" hidden="1">
      <c r="A420" s="14" t="s">
        <v>408</v>
      </c>
      <c r="B420" s="17"/>
      <c r="C420" s="11"/>
      <c r="D420" s="11"/>
      <c r="E420" s="3" t="b">
        <f t="shared" si="14"/>
        <v>1</v>
      </c>
      <c r="F420" s="3" t="str">
        <f t="shared" si="15"/>
        <v xml:space="preserve"> = ,</v>
      </c>
      <c r="G420" s="3"/>
    </row>
    <row r="421" spans="1:7" hidden="1">
      <c r="A421" s="14" t="s">
        <v>332</v>
      </c>
      <c r="B421" s="17"/>
      <c r="C421" s="11"/>
      <c r="D421" s="11"/>
      <c r="E421" s="3" t="b">
        <f t="shared" si="14"/>
        <v>1</v>
      </c>
      <c r="F421" s="3" t="str">
        <f t="shared" si="15"/>
        <v xml:space="preserve"> = ,</v>
      </c>
      <c r="G421" s="3"/>
    </row>
    <row r="422" spans="1:7" hidden="1">
      <c r="A422" s="14" t="s">
        <v>362</v>
      </c>
      <c r="B422" s="17"/>
      <c r="C422" s="11"/>
      <c r="D422" s="11"/>
      <c r="E422" s="3" t="b">
        <f t="shared" si="14"/>
        <v>1</v>
      </c>
      <c r="F422" s="3" t="str">
        <f t="shared" si="15"/>
        <v xml:space="preserve"> = ,</v>
      </c>
      <c r="G422" s="3"/>
    </row>
    <row r="423" spans="1:7" hidden="1">
      <c r="A423" s="14" t="s">
        <v>333</v>
      </c>
      <c r="B423" s="17"/>
      <c r="C423" s="11"/>
      <c r="D423" s="11"/>
      <c r="E423" s="3" t="b">
        <f t="shared" si="14"/>
        <v>1</v>
      </c>
      <c r="F423" s="3" t="str">
        <f t="shared" si="15"/>
        <v xml:space="preserve"> = ,</v>
      </c>
      <c r="G423" s="3"/>
    </row>
    <row r="424" spans="1:7" hidden="1">
      <c r="A424" s="14" t="s">
        <v>363</v>
      </c>
      <c r="B424" s="17"/>
      <c r="C424" s="11"/>
      <c r="D424" s="11"/>
      <c r="E424" s="3" t="b">
        <f t="shared" si="14"/>
        <v>1</v>
      </c>
      <c r="F424" s="3" t="str">
        <f t="shared" si="15"/>
        <v xml:space="preserve"> = ,</v>
      </c>
      <c r="G424" s="3"/>
    </row>
    <row r="425" spans="1:7" hidden="1">
      <c r="A425" s="3" t="s">
        <v>733</v>
      </c>
      <c r="B425" s="11"/>
      <c r="C425" s="11"/>
      <c r="D425" s="11"/>
      <c r="E425" s="3" t="b">
        <f t="shared" si="14"/>
        <v>1</v>
      </c>
      <c r="F425" s="3" t="str">
        <f t="shared" si="15"/>
        <v xml:space="preserve"> = ,</v>
      </c>
      <c r="G425" s="3"/>
    </row>
    <row r="426" spans="1:7" hidden="1">
      <c r="A426" s="14" t="s">
        <v>393</v>
      </c>
      <c r="B426" s="17"/>
      <c r="C426" s="11"/>
      <c r="D426" s="11"/>
      <c r="E426" s="3" t="b">
        <f t="shared" si="14"/>
        <v>1</v>
      </c>
      <c r="F426" s="3" t="str">
        <f t="shared" si="15"/>
        <v xml:space="preserve"> = ,</v>
      </c>
      <c r="G426" s="3"/>
    </row>
    <row r="427" spans="1:7" hidden="1">
      <c r="A427" s="14" t="s">
        <v>427</v>
      </c>
      <c r="B427" s="17"/>
      <c r="C427" s="11"/>
      <c r="D427" s="11"/>
      <c r="E427" s="3" t="b">
        <f t="shared" si="14"/>
        <v>1</v>
      </c>
      <c r="F427" s="3" t="str">
        <f t="shared" si="15"/>
        <v xml:space="preserve"> = ,</v>
      </c>
      <c r="G427" s="3"/>
    </row>
    <row r="428" spans="1:7" hidden="1">
      <c r="A428" s="14" t="s">
        <v>629</v>
      </c>
      <c r="B428" s="17"/>
      <c r="C428" s="11"/>
      <c r="D428" s="11"/>
      <c r="E428" s="3" t="b">
        <f t="shared" si="14"/>
        <v>1</v>
      </c>
      <c r="F428" s="3" t="str">
        <f t="shared" si="15"/>
        <v xml:space="preserve"> = ,</v>
      </c>
      <c r="G428" s="3"/>
    </row>
    <row r="429" spans="1:7" hidden="1">
      <c r="A429" s="14" t="s">
        <v>685</v>
      </c>
      <c r="B429" s="17"/>
      <c r="C429" s="11"/>
      <c r="D429" s="11"/>
      <c r="E429" s="3" t="b">
        <f t="shared" si="14"/>
        <v>1</v>
      </c>
      <c r="F429" s="3" t="str">
        <f t="shared" si="15"/>
        <v xml:space="preserve"> = ,</v>
      </c>
      <c r="G429" s="3"/>
    </row>
    <row r="430" spans="1:7" hidden="1">
      <c r="A430" s="14" t="s">
        <v>557</v>
      </c>
      <c r="B430" s="17"/>
      <c r="C430" s="11"/>
      <c r="D430" s="11"/>
      <c r="E430" s="3" t="b">
        <f t="shared" si="14"/>
        <v>1</v>
      </c>
      <c r="F430" s="3" t="str">
        <f t="shared" si="15"/>
        <v xml:space="preserve"> = ,</v>
      </c>
      <c r="G430" s="3"/>
    </row>
    <row r="431" spans="1:7" hidden="1">
      <c r="A431" s="14" t="s">
        <v>558</v>
      </c>
      <c r="B431" s="17"/>
      <c r="C431" s="11"/>
      <c r="D431" s="11"/>
      <c r="E431" s="3" t="b">
        <f t="shared" si="14"/>
        <v>1</v>
      </c>
      <c r="F431" s="3" t="str">
        <f t="shared" si="15"/>
        <v xml:space="preserve"> = ,</v>
      </c>
      <c r="G431" s="3"/>
    </row>
    <row r="432" spans="1:7" hidden="1">
      <c r="A432" s="14" t="s">
        <v>568</v>
      </c>
      <c r="B432" s="17"/>
      <c r="C432" s="11"/>
      <c r="D432" s="11"/>
      <c r="E432" s="3" t="b">
        <f t="shared" si="14"/>
        <v>1</v>
      </c>
      <c r="F432" s="3" t="str">
        <f t="shared" si="15"/>
        <v xml:space="preserve"> = ,</v>
      </c>
      <c r="G432" s="3"/>
    </row>
    <row r="433" spans="1:7" hidden="1">
      <c r="A433" s="14" t="s">
        <v>503</v>
      </c>
      <c r="B433" s="17"/>
      <c r="C433" s="11"/>
      <c r="D433" s="11"/>
      <c r="E433" s="3" t="b">
        <f t="shared" si="14"/>
        <v>1</v>
      </c>
      <c r="F433" s="3" t="str">
        <f t="shared" si="15"/>
        <v xml:space="preserve"> = ,</v>
      </c>
      <c r="G433" s="3"/>
    </row>
    <row r="434" spans="1:7" hidden="1">
      <c r="A434" s="14" t="s">
        <v>391</v>
      </c>
      <c r="B434" s="17"/>
      <c r="C434" s="11"/>
      <c r="D434" s="11"/>
      <c r="E434" s="3" t="b">
        <f t="shared" si="14"/>
        <v>1</v>
      </c>
      <c r="F434" s="3" t="str">
        <f t="shared" si="15"/>
        <v xml:space="preserve"> = ,</v>
      </c>
      <c r="G434" s="3"/>
    </row>
    <row r="435" spans="1:7" hidden="1">
      <c r="A435" s="14" t="s">
        <v>614</v>
      </c>
      <c r="B435" s="17"/>
      <c r="C435" s="11"/>
      <c r="D435" s="11"/>
      <c r="E435" s="3" t="b">
        <f t="shared" si="14"/>
        <v>1</v>
      </c>
      <c r="F435" s="3" t="str">
        <f t="shared" si="15"/>
        <v xml:space="preserve"> = ,</v>
      </c>
      <c r="G435" s="3"/>
    </row>
    <row r="436" spans="1:7" hidden="1">
      <c r="A436" s="14" t="s">
        <v>670</v>
      </c>
      <c r="B436" s="17"/>
      <c r="C436" s="11"/>
      <c r="D436" s="11"/>
      <c r="E436" s="3" t="b">
        <f t="shared" si="14"/>
        <v>1</v>
      </c>
      <c r="F436" s="3" t="str">
        <f t="shared" si="15"/>
        <v xml:space="preserve"> = ,</v>
      </c>
      <c r="G436" s="3"/>
    </row>
    <row r="437" spans="1:7" hidden="1">
      <c r="A437" s="3" t="s">
        <v>0</v>
      </c>
      <c r="B437" s="11"/>
      <c r="C437" s="11"/>
      <c r="D437" s="11"/>
      <c r="E437" s="3" t="b">
        <f t="shared" si="14"/>
        <v>1</v>
      </c>
      <c r="F437" s="3" t="str">
        <f t="shared" si="15"/>
        <v xml:space="preserve"> = ,</v>
      </c>
      <c r="G437" s="3"/>
    </row>
    <row r="438" spans="1:7" hidden="1">
      <c r="A438" s="14" t="s">
        <v>460</v>
      </c>
      <c r="B438" s="17"/>
      <c r="C438" s="11"/>
      <c r="D438" s="11"/>
      <c r="E438" s="3" t="b">
        <f t="shared" si="14"/>
        <v>1</v>
      </c>
      <c r="F438" s="3" t="str">
        <f t="shared" si="15"/>
        <v xml:space="preserve"> = ,</v>
      </c>
      <c r="G438" s="3"/>
    </row>
    <row r="439" spans="1:7" hidden="1">
      <c r="A439" s="14" t="s">
        <v>465</v>
      </c>
      <c r="B439" s="17"/>
      <c r="C439" s="11"/>
      <c r="D439" s="11"/>
      <c r="E439" s="3" t="b">
        <f t="shared" si="14"/>
        <v>1</v>
      </c>
      <c r="F439" s="3" t="str">
        <f t="shared" si="15"/>
        <v xml:space="preserve"> = ,</v>
      </c>
      <c r="G439" s="3"/>
    </row>
    <row r="440" spans="1:7" hidden="1">
      <c r="A440" s="14" t="s">
        <v>470</v>
      </c>
      <c r="B440" s="17"/>
      <c r="C440" s="11"/>
      <c r="D440" s="11"/>
      <c r="E440" s="3" t="b">
        <f t="shared" si="14"/>
        <v>1</v>
      </c>
      <c r="F440" s="3" t="str">
        <f t="shared" si="15"/>
        <v xml:space="preserve"> = ,</v>
      </c>
      <c r="G440" s="3"/>
    </row>
    <row r="441" spans="1:7" hidden="1">
      <c r="A441" s="14" t="s">
        <v>475</v>
      </c>
      <c r="B441" s="17"/>
      <c r="C441" s="11"/>
      <c r="D441" s="11"/>
      <c r="E441" s="3" t="b">
        <f t="shared" si="14"/>
        <v>1</v>
      </c>
      <c r="F441" s="3" t="str">
        <f t="shared" si="15"/>
        <v xml:space="preserve"> = ,</v>
      </c>
      <c r="G441" s="3"/>
    </row>
    <row r="442" spans="1:7" hidden="1">
      <c r="A442" s="14" t="s">
        <v>480</v>
      </c>
      <c r="B442" s="17"/>
      <c r="C442" s="11"/>
      <c r="D442" s="11"/>
      <c r="E442" s="3" t="b">
        <f t="shared" si="14"/>
        <v>1</v>
      </c>
      <c r="F442" s="3" t="str">
        <f t="shared" si="15"/>
        <v xml:space="preserve"> = ,</v>
      </c>
      <c r="G442" s="3"/>
    </row>
    <row r="443" spans="1:7" hidden="1">
      <c r="A443" s="14" t="s">
        <v>485</v>
      </c>
      <c r="B443" s="17"/>
      <c r="C443" s="11"/>
      <c r="D443" s="11"/>
      <c r="E443" s="3" t="b">
        <f t="shared" si="14"/>
        <v>1</v>
      </c>
      <c r="F443" s="3" t="str">
        <f t="shared" si="15"/>
        <v xml:space="preserve"> = ,</v>
      </c>
      <c r="G443" s="3"/>
    </row>
    <row r="444" spans="1:7" hidden="1">
      <c r="A444" s="14" t="s">
        <v>490</v>
      </c>
      <c r="B444" s="17"/>
      <c r="C444" s="11"/>
      <c r="D444" s="11"/>
      <c r="E444" s="3" t="b">
        <f t="shared" si="14"/>
        <v>1</v>
      </c>
      <c r="F444" s="3" t="str">
        <f t="shared" si="15"/>
        <v xml:space="preserve"> = ,</v>
      </c>
      <c r="G444" s="3"/>
    </row>
    <row r="445" spans="1:7" hidden="1">
      <c r="A445" s="14" t="s">
        <v>495</v>
      </c>
      <c r="B445" s="17"/>
      <c r="C445" s="11"/>
      <c r="D445" s="11"/>
      <c r="E445" s="3" t="b">
        <f t="shared" si="14"/>
        <v>1</v>
      </c>
      <c r="F445" s="3" t="str">
        <f t="shared" si="15"/>
        <v xml:space="preserve"> = ,</v>
      </c>
      <c r="G445" s="3"/>
    </row>
    <row r="446" spans="1:7" hidden="1">
      <c r="A446" s="14" t="s">
        <v>455</v>
      </c>
      <c r="B446" s="17"/>
      <c r="C446" s="11"/>
      <c r="D446" s="11"/>
      <c r="E446" s="3" t="b">
        <f t="shared" si="14"/>
        <v>1</v>
      </c>
      <c r="F446" s="3" t="str">
        <f t="shared" si="15"/>
        <v xml:space="preserve"> = ,</v>
      </c>
      <c r="G446" s="3"/>
    </row>
    <row r="447" spans="1:7" hidden="1">
      <c r="A447" s="14" t="s">
        <v>574</v>
      </c>
      <c r="B447" s="17"/>
      <c r="C447" s="11"/>
      <c r="D447" s="11"/>
      <c r="E447" s="3" t="b">
        <f t="shared" si="14"/>
        <v>1</v>
      </c>
      <c r="F447" s="3" t="str">
        <f t="shared" si="15"/>
        <v xml:space="preserve"> = ,</v>
      </c>
      <c r="G447" s="3"/>
    </row>
    <row r="448" spans="1:7" hidden="1">
      <c r="A448" s="14" t="s">
        <v>514</v>
      </c>
      <c r="B448" s="17"/>
      <c r="C448" s="11"/>
      <c r="D448" s="11"/>
      <c r="E448" s="3" t="b">
        <f t="shared" si="14"/>
        <v>1</v>
      </c>
      <c r="F448" s="3" t="str">
        <f t="shared" si="15"/>
        <v xml:space="preserve"> = ,</v>
      </c>
      <c r="G448" s="3"/>
    </row>
    <row r="449" spans="1:7" hidden="1">
      <c r="A449" s="14" t="s">
        <v>378</v>
      </c>
      <c r="B449" s="17"/>
      <c r="C449" s="11"/>
      <c r="D449" s="11"/>
      <c r="E449" s="3" t="b">
        <f t="shared" si="14"/>
        <v>1</v>
      </c>
      <c r="F449" s="3" t="str">
        <f t="shared" si="15"/>
        <v xml:space="preserve"> = ,</v>
      </c>
      <c r="G449" s="3"/>
    </row>
    <row r="450" spans="1:7" hidden="1">
      <c r="A450" s="14" t="s">
        <v>411</v>
      </c>
      <c r="B450" s="17"/>
      <c r="C450" s="11"/>
      <c r="D450" s="11"/>
      <c r="E450" s="3" t="b">
        <f t="shared" ref="E450:E482" si="16">ISERROR(VLOOKUP(C450,$A$2:$A$1012,1,0))</f>
        <v>1</v>
      </c>
      <c r="F450" s="3" t="str">
        <f t="shared" si="15"/>
        <v xml:space="preserve"> = ,</v>
      </c>
      <c r="G450" s="3"/>
    </row>
    <row r="451" spans="1:7" hidden="1">
      <c r="A451" s="14" t="s">
        <v>349</v>
      </c>
      <c r="B451" s="17"/>
      <c r="C451" s="11"/>
      <c r="D451" s="11"/>
      <c r="E451" s="3" t="b">
        <f t="shared" si="16"/>
        <v>1</v>
      </c>
      <c r="F451" s="3" t="str">
        <f t="shared" si="15"/>
        <v xml:space="preserve"> = ,</v>
      </c>
      <c r="G451" s="3"/>
    </row>
    <row r="452" spans="1:7" hidden="1">
      <c r="A452" s="14" t="s">
        <v>576</v>
      </c>
      <c r="B452" s="17"/>
      <c r="C452" s="11"/>
      <c r="D452" s="11"/>
      <c r="E452" s="3" t="b">
        <f t="shared" si="16"/>
        <v>1</v>
      </c>
      <c r="F452" s="3" t="str">
        <f t="shared" si="15"/>
        <v xml:space="preserve"> = ,</v>
      </c>
      <c r="G452" s="3"/>
    </row>
    <row r="453" spans="1:7" hidden="1">
      <c r="A453" s="14" t="s">
        <v>379</v>
      </c>
      <c r="B453" s="17"/>
      <c r="C453" s="11"/>
      <c r="D453" s="11"/>
      <c r="E453" s="3" t="b">
        <f t="shared" si="16"/>
        <v>1</v>
      </c>
      <c r="F453" s="3" t="str">
        <f t="shared" si="15"/>
        <v xml:space="preserve"> = ,</v>
      </c>
      <c r="G453" s="3"/>
    </row>
    <row r="454" spans="1:7" hidden="1">
      <c r="A454" s="14" t="s">
        <v>476</v>
      </c>
      <c r="B454" s="17"/>
      <c r="C454" s="11"/>
      <c r="D454" s="11"/>
      <c r="E454" s="3" t="b">
        <f t="shared" si="16"/>
        <v>1</v>
      </c>
      <c r="F454" s="3" t="str">
        <f t="shared" si="15"/>
        <v xml:space="preserve"> = ,</v>
      </c>
      <c r="G454" s="3"/>
    </row>
    <row r="455" spans="1:7" hidden="1">
      <c r="A455" s="14" t="s">
        <v>481</v>
      </c>
      <c r="B455" s="17"/>
      <c r="C455" s="11"/>
      <c r="D455" s="11"/>
      <c r="E455" s="3" t="b">
        <f t="shared" si="16"/>
        <v>1</v>
      </c>
      <c r="F455" s="3" t="str">
        <f t="shared" si="15"/>
        <v xml:space="preserve"> = ,</v>
      </c>
      <c r="G455" s="3"/>
    </row>
    <row r="456" spans="1:7" hidden="1">
      <c r="A456" s="14" t="s">
        <v>486</v>
      </c>
      <c r="B456" s="17"/>
      <c r="C456" s="11"/>
      <c r="D456" s="11"/>
      <c r="E456" s="3" t="b">
        <f t="shared" si="16"/>
        <v>1</v>
      </c>
      <c r="F456" s="3" t="str">
        <f t="shared" si="15"/>
        <v xml:space="preserve"> = ,</v>
      </c>
      <c r="G456" s="3"/>
    </row>
    <row r="457" spans="1:7" hidden="1">
      <c r="A457" s="14" t="s">
        <v>491</v>
      </c>
      <c r="B457" s="17"/>
      <c r="C457" s="11"/>
      <c r="D457" s="11"/>
      <c r="E457" s="3" t="b">
        <f t="shared" si="16"/>
        <v>1</v>
      </c>
      <c r="F457" s="3" t="str">
        <f t="shared" si="15"/>
        <v xml:space="preserve"> = ,</v>
      </c>
      <c r="G457" s="3"/>
    </row>
    <row r="458" spans="1:7" hidden="1">
      <c r="A458" s="14" t="s">
        <v>496</v>
      </c>
      <c r="B458" s="17"/>
      <c r="C458" s="11"/>
      <c r="D458" s="11"/>
      <c r="E458" s="3" t="b">
        <f t="shared" si="16"/>
        <v>1</v>
      </c>
      <c r="F458" s="3" t="str">
        <f t="shared" si="15"/>
        <v xml:space="preserve"> = ,</v>
      </c>
      <c r="G458" s="3"/>
    </row>
    <row r="459" spans="1:7" hidden="1">
      <c r="A459" s="14" t="s">
        <v>512</v>
      </c>
      <c r="B459" s="17"/>
      <c r="C459" s="11"/>
      <c r="D459" s="11"/>
      <c r="E459" s="3" t="b">
        <f t="shared" si="16"/>
        <v>1</v>
      </c>
      <c r="F459" s="3" t="str">
        <f t="shared" si="15"/>
        <v xml:space="preserve"> = ,</v>
      </c>
      <c r="G459" s="3"/>
    </row>
    <row r="460" spans="1:7" hidden="1">
      <c r="A460" s="14" t="s">
        <v>532</v>
      </c>
      <c r="B460" s="17"/>
      <c r="C460" s="11"/>
      <c r="D460" s="11"/>
      <c r="E460" s="3" t="b">
        <f t="shared" si="16"/>
        <v>1</v>
      </c>
      <c r="F460" s="3" t="str">
        <f t="shared" si="15"/>
        <v xml:space="preserve"> = ,</v>
      </c>
      <c r="G460" s="3"/>
    </row>
    <row r="461" spans="1:7" hidden="1">
      <c r="A461" s="14" t="s">
        <v>551</v>
      </c>
      <c r="B461" s="17"/>
      <c r="C461" s="11"/>
      <c r="D461" s="11"/>
      <c r="E461" s="3" t="b">
        <f t="shared" si="16"/>
        <v>1</v>
      </c>
      <c r="F461" s="3" t="str">
        <f t="shared" si="15"/>
        <v xml:space="preserve"> = ,</v>
      </c>
      <c r="G461" s="3"/>
    </row>
    <row r="462" spans="1:7" hidden="1">
      <c r="A462" s="14" t="s">
        <v>577</v>
      </c>
      <c r="B462" s="17"/>
      <c r="C462" s="11"/>
      <c r="D462" s="11"/>
      <c r="E462" s="3" t="b">
        <f t="shared" si="16"/>
        <v>1</v>
      </c>
      <c r="F462" s="3" t="str">
        <f t="shared" si="15"/>
        <v xml:space="preserve"> = ,</v>
      </c>
      <c r="G462" s="3"/>
    </row>
    <row r="463" spans="1:7" hidden="1">
      <c r="A463" s="14" t="s">
        <v>588</v>
      </c>
      <c r="B463" s="17"/>
      <c r="C463" s="11"/>
      <c r="D463" s="11"/>
      <c r="E463" s="3" t="b">
        <f t="shared" si="16"/>
        <v>1</v>
      </c>
      <c r="F463" s="3" t="str">
        <f t="shared" si="15"/>
        <v xml:space="preserve"> = ,</v>
      </c>
      <c r="G463" s="3"/>
    </row>
    <row r="464" spans="1:7" hidden="1">
      <c r="A464" s="14" t="s">
        <v>389</v>
      </c>
      <c r="B464" s="17"/>
      <c r="C464" s="11"/>
      <c r="D464" s="11"/>
      <c r="E464" s="3" t="b">
        <f t="shared" si="16"/>
        <v>1</v>
      </c>
      <c r="F464" s="3" t="str">
        <f t="shared" si="15"/>
        <v xml:space="preserve"> = ,</v>
      </c>
      <c r="G464" s="3"/>
    </row>
    <row r="465" spans="1:7" hidden="1">
      <c r="A465" s="14" t="s">
        <v>725</v>
      </c>
      <c r="B465" s="17"/>
      <c r="C465" s="11"/>
      <c r="D465" s="11"/>
      <c r="E465" s="3" t="b">
        <f t="shared" si="16"/>
        <v>1</v>
      </c>
      <c r="F465" s="3" t="str">
        <f t="shared" si="15"/>
        <v xml:space="preserve"> = ,</v>
      </c>
      <c r="G465" s="3"/>
    </row>
    <row r="466" spans="1:7" hidden="1">
      <c r="A466" s="3" t="s">
        <v>121</v>
      </c>
      <c r="B466" s="11"/>
      <c r="C466" s="11"/>
      <c r="D466" s="11"/>
      <c r="E466" s="3" t="b">
        <f t="shared" si="16"/>
        <v>1</v>
      </c>
      <c r="F466" s="3" t="str">
        <f t="shared" ref="F466:F482" si="17">_xlfn.CONCAT(D424," = ",C466,",")</f>
        <v xml:space="preserve"> = ,</v>
      </c>
      <c r="G466" s="3"/>
    </row>
    <row r="467" spans="1:7" hidden="1">
      <c r="A467" s="3" t="s">
        <v>142</v>
      </c>
      <c r="B467" s="11"/>
      <c r="C467" s="11"/>
      <c r="D467" s="11"/>
      <c r="E467" s="3" t="b">
        <f t="shared" si="16"/>
        <v>1</v>
      </c>
      <c r="F467" s="3" t="str">
        <f t="shared" si="17"/>
        <v xml:space="preserve"> = ,</v>
      </c>
      <c r="G467" s="3"/>
    </row>
    <row r="468" spans="1:7" hidden="1">
      <c r="A468" s="3" t="s">
        <v>16</v>
      </c>
      <c r="B468" s="11"/>
      <c r="C468" s="11"/>
      <c r="D468" s="11"/>
      <c r="E468" s="3" t="b">
        <f t="shared" si="16"/>
        <v>1</v>
      </c>
      <c r="F468" s="3" t="str">
        <f t="shared" si="17"/>
        <v xml:space="preserve"> = ,</v>
      </c>
      <c r="G468" s="3"/>
    </row>
    <row r="469" spans="1:7" hidden="1">
      <c r="A469" s="14" t="s">
        <v>397</v>
      </c>
      <c r="B469" s="17"/>
      <c r="C469" s="11"/>
      <c r="D469" s="11"/>
      <c r="E469" s="3" t="b">
        <f t="shared" si="16"/>
        <v>1</v>
      </c>
      <c r="F469" s="3" t="str">
        <f t="shared" si="17"/>
        <v xml:space="preserve"> = ,</v>
      </c>
      <c r="G469" s="3"/>
    </row>
    <row r="470" spans="1:7" hidden="1">
      <c r="A470" s="14" t="s">
        <v>412</v>
      </c>
      <c r="B470" s="17"/>
      <c r="C470" s="11"/>
      <c r="D470" s="11"/>
      <c r="E470" s="3" t="b">
        <f t="shared" si="16"/>
        <v>1</v>
      </c>
      <c r="F470" s="3" t="str">
        <f t="shared" si="17"/>
        <v xml:space="preserve"> = ,</v>
      </c>
      <c r="G470" s="3"/>
    </row>
    <row r="471" spans="1:7" hidden="1">
      <c r="A471" s="14" t="s">
        <v>433</v>
      </c>
      <c r="B471" s="17"/>
      <c r="C471" s="11"/>
      <c r="D471" s="11"/>
      <c r="E471" s="3" t="b">
        <f t="shared" si="16"/>
        <v>1</v>
      </c>
      <c r="F471" s="3" t="str">
        <f t="shared" si="17"/>
        <v xml:space="preserve"> = ,</v>
      </c>
      <c r="G471" s="3"/>
    </row>
    <row r="472" spans="1:7" hidden="1">
      <c r="A472" s="14" t="s">
        <v>456</v>
      </c>
      <c r="B472" s="17"/>
      <c r="C472" s="11"/>
      <c r="D472" s="11"/>
      <c r="E472" s="3" t="b">
        <f t="shared" si="16"/>
        <v>1</v>
      </c>
      <c r="F472" s="3" t="str">
        <f t="shared" si="17"/>
        <v xml:space="preserve"> = ,</v>
      </c>
      <c r="G472" s="3"/>
    </row>
    <row r="473" spans="1:7" hidden="1">
      <c r="A473" s="14" t="s">
        <v>461</v>
      </c>
      <c r="B473" s="17"/>
      <c r="C473" s="11"/>
      <c r="D473" s="11"/>
      <c r="E473" s="3" t="b">
        <f t="shared" si="16"/>
        <v>1</v>
      </c>
      <c r="F473" s="3" t="str">
        <f t="shared" si="17"/>
        <v xml:space="preserve"> = ,</v>
      </c>
      <c r="G473" s="3"/>
    </row>
    <row r="474" spans="1:7" hidden="1">
      <c r="A474" s="14" t="s">
        <v>466</v>
      </c>
      <c r="B474" s="17"/>
      <c r="C474" s="11"/>
      <c r="D474" s="11"/>
      <c r="E474" s="3" t="b">
        <f t="shared" si="16"/>
        <v>1</v>
      </c>
      <c r="F474" s="3" t="str">
        <f t="shared" si="17"/>
        <v xml:space="preserve"> = ,</v>
      </c>
      <c r="G474" s="3"/>
    </row>
    <row r="475" spans="1:7" hidden="1">
      <c r="A475" s="14" t="s">
        <v>471</v>
      </c>
      <c r="B475" s="17"/>
      <c r="C475" s="11"/>
      <c r="D475" s="11"/>
      <c r="E475" s="3" t="b">
        <f t="shared" si="16"/>
        <v>1</v>
      </c>
      <c r="F475" s="3" t="str">
        <f t="shared" si="17"/>
        <v xml:space="preserve"> = ,</v>
      </c>
      <c r="G475" s="3"/>
    </row>
    <row r="476" spans="1:7" hidden="1">
      <c r="A476" s="14" t="s">
        <v>515</v>
      </c>
      <c r="B476" s="17"/>
      <c r="C476" s="11"/>
      <c r="D476" s="11"/>
      <c r="E476" s="3" t="b">
        <f t="shared" si="16"/>
        <v>1</v>
      </c>
      <c r="F476" s="3" t="str">
        <f t="shared" si="17"/>
        <v xml:space="preserve"> = ,</v>
      </c>
      <c r="G476" s="3"/>
    </row>
    <row r="477" spans="1:7" hidden="1">
      <c r="A477" s="14" t="s">
        <v>516</v>
      </c>
      <c r="B477" s="17"/>
      <c r="C477" s="11"/>
      <c r="D477" s="11"/>
      <c r="E477" s="3" t="b">
        <f t="shared" si="16"/>
        <v>1</v>
      </c>
      <c r="F477" s="3" t="str">
        <f t="shared" si="17"/>
        <v xml:space="preserve"> = ,</v>
      </c>
      <c r="G477" s="3"/>
    </row>
    <row r="478" spans="1:7" hidden="1">
      <c r="A478" s="14" t="s">
        <v>547</v>
      </c>
      <c r="B478" s="17"/>
      <c r="C478" s="11"/>
      <c r="D478" s="11"/>
      <c r="E478" s="3" t="b">
        <f t="shared" si="16"/>
        <v>1</v>
      </c>
      <c r="F478" s="3" t="str">
        <f t="shared" si="17"/>
        <v xml:space="preserve"> = ,</v>
      </c>
      <c r="G478" s="3"/>
    </row>
    <row r="479" spans="1:7" hidden="1">
      <c r="A479" s="14" t="s">
        <v>520</v>
      </c>
      <c r="B479" s="17"/>
      <c r="C479" s="11"/>
      <c r="D479" s="11"/>
      <c r="E479" s="3" t="b">
        <f t="shared" si="16"/>
        <v>1</v>
      </c>
      <c r="F479" s="3" t="str">
        <f t="shared" si="17"/>
        <v xml:space="preserve"> = ,</v>
      </c>
      <c r="G479" s="3"/>
    </row>
    <row r="480" spans="1:7" hidden="1">
      <c r="A480" s="3" t="s">
        <v>141</v>
      </c>
      <c r="B480" s="11"/>
      <c r="C480" s="11"/>
      <c r="D480" s="11"/>
      <c r="E480" s="3" t="b">
        <f t="shared" si="16"/>
        <v>1</v>
      </c>
      <c r="F480" s="3" t="str">
        <f t="shared" si="17"/>
        <v xml:space="preserve"> = ,</v>
      </c>
      <c r="G480" s="3"/>
    </row>
    <row r="481" spans="1:7" hidden="1">
      <c r="A481" s="14" t="s">
        <v>545</v>
      </c>
      <c r="B481" s="17"/>
      <c r="C481" s="11"/>
      <c r="D481" s="11"/>
      <c r="E481" s="3" t="b">
        <f t="shared" si="16"/>
        <v>1</v>
      </c>
      <c r="F481" s="3" t="str">
        <f t="shared" si="17"/>
        <v xml:space="preserve"> = ,</v>
      </c>
      <c r="G481" s="3"/>
    </row>
    <row r="482" spans="1:7" hidden="1">
      <c r="A482" s="14" t="s">
        <v>546</v>
      </c>
      <c r="B482" s="17"/>
      <c r="C482" s="11"/>
      <c r="D482" s="11"/>
      <c r="E482" s="3" t="b">
        <f t="shared" si="16"/>
        <v>1</v>
      </c>
      <c r="F482" s="3" t="str">
        <f t="shared" si="17"/>
        <v xml:space="preserve"> = ,</v>
      </c>
      <c r="G482" s="3"/>
    </row>
    <row r="483" spans="1:7" hidden="1">
      <c r="A483" s="14" t="s">
        <v>453</v>
      </c>
      <c r="B483" s="17"/>
      <c r="C483" s="11"/>
      <c r="D483" s="11"/>
      <c r="E483" s="3" t="b">
        <f t="shared" ref="E483:E546" si="18">ISERROR(VLOOKUP(C482,$A$2:$A$1012,1,0))</f>
        <v>1</v>
      </c>
      <c r="F483" s="3" t="str">
        <f>_xlfn.CONCAT(D392," = ",C483,",")</f>
        <v xml:space="preserve"> = ,</v>
      </c>
      <c r="G483" s="3"/>
    </row>
    <row r="484" spans="1:7" hidden="1">
      <c r="A484" s="14" t="s">
        <v>458</v>
      </c>
      <c r="B484" s="17"/>
      <c r="C484" s="11"/>
      <c r="D484" s="11"/>
      <c r="E484" s="3" t="b">
        <f t="shared" si="18"/>
        <v>1</v>
      </c>
      <c r="F484" s="3" t="str">
        <f>_xlfn.CONCAT(D393," = ",C484,",")</f>
        <v xml:space="preserve"> = ,</v>
      </c>
      <c r="G484" s="3"/>
    </row>
    <row r="485" spans="1:7" hidden="1">
      <c r="A485" s="14" t="s">
        <v>463</v>
      </c>
      <c r="B485" s="17"/>
      <c r="C485" s="11"/>
      <c r="D485" s="11"/>
      <c r="E485" s="3" t="b">
        <f t="shared" si="18"/>
        <v>1</v>
      </c>
      <c r="F485" s="3" t="str">
        <f>_xlfn.CONCAT(D302," = ",C485,",")</f>
        <v xml:space="preserve"> = ,</v>
      </c>
      <c r="G485" s="3"/>
    </row>
    <row r="486" spans="1:7" hidden="1">
      <c r="A486" s="14" t="s">
        <v>468</v>
      </c>
      <c r="B486" s="17"/>
      <c r="C486" s="11"/>
      <c r="D486" s="11"/>
      <c r="E486" s="3" t="b">
        <f t="shared" si="18"/>
        <v>1</v>
      </c>
      <c r="F486" s="3" t="str">
        <f>_xlfn.CONCAT(D305," = ",C486,",")</f>
        <v xml:space="preserve"> = ,</v>
      </c>
      <c r="G486" s="3"/>
    </row>
    <row r="487" spans="1:7" hidden="1">
      <c r="A487" s="14" t="s">
        <v>473</v>
      </c>
      <c r="B487" s="17"/>
      <c r="C487" s="11"/>
      <c r="D487" s="11"/>
      <c r="E487" s="3" t="b">
        <f t="shared" si="18"/>
        <v>1</v>
      </c>
      <c r="F487" s="3" t="e">
        <f>_xlfn.CONCAT(#REF!," = ",C487,",")</f>
        <v>#REF!</v>
      </c>
      <c r="G487" s="3"/>
    </row>
    <row r="488" spans="1:7" hidden="1">
      <c r="A488" s="14" t="s">
        <v>478</v>
      </c>
      <c r="B488" s="17"/>
      <c r="C488" s="11"/>
      <c r="D488" s="11"/>
      <c r="E488" s="3" t="b">
        <f t="shared" si="18"/>
        <v>1</v>
      </c>
      <c r="F488" s="3" t="str">
        <f>_xlfn.CONCAT(D303," = ",C488,",")</f>
        <v xml:space="preserve"> = ,</v>
      </c>
      <c r="G488" s="3"/>
    </row>
    <row r="489" spans="1:7" hidden="1">
      <c r="A489" s="14" t="s">
        <v>483</v>
      </c>
      <c r="B489" s="17"/>
      <c r="C489" s="11"/>
      <c r="D489" s="11"/>
      <c r="E489" s="3" t="b">
        <f t="shared" si="18"/>
        <v>1</v>
      </c>
      <c r="F489" s="3" t="str">
        <f>_xlfn.CONCAT(D307," = ",C489,",")</f>
        <v xml:space="preserve"> = ,</v>
      </c>
      <c r="G489" s="3"/>
    </row>
    <row r="490" spans="1:7" hidden="1">
      <c r="A490" s="14" t="s">
        <v>488</v>
      </c>
      <c r="B490" s="17"/>
      <c r="C490" s="11"/>
      <c r="D490" s="11"/>
      <c r="E490" s="3" t="b">
        <f t="shared" si="18"/>
        <v>1</v>
      </c>
      <c r="F490" s="3" t="str">
        <f>_xlfn.CONCAT(D309," = ",C490,",")</f>
        <v xml:space="preserve"> = ,</v>
      </c>
      <c r="G490" s="3"/>
    </row>
    <row r="491" spans="1:7" hidden="1">
      <c r="A491" s="14" t="s">
        <v>493</v>
      </c>
      <c r="B491" s="17"/>
      <c r="C491" s="11"/>
      <c r="D491" s="11"/>
      <c r="E491" s="3" t="b">
        <f t="shared" si="18"/>
        <v>1</v>
      </c>
      <c r="F491" s="3" t="e">
        <f>_xlfn.CONCAT(#REF!," = ",C491,",")</f>
        <v>#REF!</v>
      </c>
      <c r="G491" s="3"/>
    </row>
    <row r="492" spans="1:7" hidden="1">
      <c r="A492" s="14" t="s">
        <v>390</v>
      </c>
      <c r="B492" s="17"/>
      <c r="C492" s="11"/>
      <c r="D492" s="11"/>
      <c r="E492" s="3" t="b">
        <f t="shared" si="18"/>
        <v>1</v>
      </c>
      <c r="F492" s="3" t="str">
        <f>_xlfn.CONCAT(D401," = ",C492,",")</f>
        <v xml:space="preserve"> = ,</v>
      </c>
      <c r="G492" s="3"/>
    </row>
    <row r="493" spans="1:7" hidden="1">
      <c r="A493" s="14" t="s">
        <v>413</v>
      </c>
      <c r="B493" s="17"/>
      <c r="C493" s="11"/>
      <c r="D493" s="11"/>
      <c r="E493" s="3" t="b">
        <f t="shared" si="18"/>
        <v>1</v>
      </c>
      <c r="F493" s="3" t="str">
        <f>_xlfn.CONCAT(D402," = ",C493,",")</f>
        <v xml:space="preserve"> = ,</v>
      </c>
      <c r="G493" s="3"/>
    </row>
    <row r="494" spans="1:7" hidden="1">
      <c r="A494" s="14" t="s">
        <v>497</v>
      </c>
      <c r="B494" s="17"/>
      <c r="C494" s="11"/>
      <c r="D494" s="11"/>
      <c r="E494" s="3" t="b">
        <f t="shared" si="18"/>
        <v>1</v>
      </c>
      <c r="F494" s="3" t="e">
        <f>_xlfn.CONCAT(#REF!," = ",C494,",")</f>
        <v>#REF!</v>
      </c>
      <c r="G494" s="3"/>
    </row>
    <row r="495" spans="1:7" hidden="1">
      <c r="A495" s="14" t="s">
        <v>619</v>
      </c>
      <c r="B495" s="17"/>
      <c r="C495" s="11"/>
      <c r="D495" s="11"/>
      <c r="E495" s="3" t="b">
        <f t="shared" si="18"/>
        <v>1</v>
      </c>
      <c r="F495" s="3" t="e">
        <f>_xlfn.CONCAT(#REF!," = ",C495,",")</f>
        <v>#REF!</v>
      </c>
      <c r="G495" s="3"/>
    </row>
    <row r="496" spans="1:7" hidden="1">
      <c r="A496" s="14" t="s">
        <v>624</v>
      </c>
      <c r="B496" s="17"/>
      <c r="C496" s="11"/>
      <c r="D496" s="11"/>
      <c r="E496" s="3" t="b">
        <f t="shared" si="18"/>
        <v>1</v>
      </c>
      <c r="F496" s="3" t="e">
        <f>_xlfn.CONCAT(#REF!," = ",C496,",")</f>
        <v>#REF!</v>
      </c>
      <c r="G496" s="3"/>
    </row>
    <row r="497" spans="1:7" hidden="1">
      <c r="A497" s="14" t="s">
        <v>634</v>
      </c>
      <c r="B497" s="17"/>
      <c r="C497" s="11"/>
      <c r="D497" s="11"/>
      <c r="E497" s="3" t="b">
        <f t="shared" si="18"/>
        <v>1</v>
      </c>
      <c r="F497" s="3" t="e">
        <f>_xlfn.CONCAT(#REF!," = ",C497,",")</f>
        <v>#REF!</v>
      </c>
      <c r="G497" s="3"/>
    </row>
    <row r="498" spans="1:7" hidden="1">
      <c r="A498" s="14" t="s">
        <v>639</v>
      </c>
      <c r="B498" s="17"/>
      <c r="C498" s="11"/>
      <c r="D498" s="11"/>
      <c r="E498" s="3" t="b">
        <f t="shared" si="18"/>
        <v>1</v>
      </c>
      <c r="F498" s="3" t="e">
        <f>_xlfn.CONCAT(#REF!," = ",C498,",")</f>
        <v>#REF!</v>
      </c>
      <c r="G498" s="3"/>
    </row>
    <row r="499" spans="1:7" hidden="1">
      <c r="A499" s="14" t="s">
        <v>644</v>
      </c>
      <c r="B499" s="17"/>
      <c r="C499" s="11"/>
      <c r="D499" s="11"/>
      <c r="E499" s="3" t="b">
        <f t="shared" si="18"/>
        <v>1</v>
      </c>
      <c r="F499" s="3" t="e">
        <f>_xlfn.CONCAT(#REF!," = ",C499,",")</f>
        <v>#REF!</v>
      </c>
      <c r="G499" s="3"/>
    </row>
    <row r="500" spans="1:7" hidden="1">
      <c r="A500" s="14" t="s">
        <v>649</v>
      </c>
      <c r="B500" s="17"/>
      <c r="C500" s="11"/>
      <c r="D500" s="11"/>
      <c r="E500" s="3" t="b">
        <f t="shared" si="18"/>
        <v>1</v>
      </c>
      <c r="F500" s="3" t="e">
        <f>_xlfn.CONCAT(#REF!," = ",C500,",")</f>
        <v>#REF!</v>
      </c>
      <c r="G500" s="3"/>
    </row>
    <row r="501" spans="1:7" hidden="1">
      <c r="A501" s="14" t="s">
        <v>654</v>
      </c>
      <c r="B501" s="17"/>
      <c r="C501" s="11"/>
      <c r="D501" s="11"/>
      <c r="E501" s="3" t="b">
        <f t="shared" si="18"/>
        <v>1</v>
      </c>
      <c r="F501" s="3" t="e">
        <f>_xlfn.CONCAT(#REF!," = ",C501,",")</f>
        <v>#REF!</v>
      </c>
      <c r="G501" s="3"/>
    </row>
    <row r="502" spans="1:7" hidden="1">
      <c r="A502" s="14" t="s">
        <v>659</v>
      </c>
      <c r="B502" s="17"/>
      <c r="C502" s="11"/>
      <c r="D502" s="11"/>
      <c r="E502" s="3" t="b">
        <f t="shared" si="18"/>
        <v>1</v>
      </c>
      <c r="F502" s="3" t="e">
        <f>_xlfn.CONCAT(#REF!," = ",C502,",")</f>
        <v>#REF!</v>
      </c>
      <c r="G502" s="3"/>
    </row>
    <row r="503" spans="1:7" hidden="1">
      <c r="A503" s="14" t="s">
        <v>664</v>
      </c>
      <c r="B503" s="17"/>
      <c r="C503" s="11"/>
      <c r="D503" s="11"/>
      <c r="E503" s="3" t="b">
        <f t="shared" si="18"/>
        <v>1</v>
      </c>
      <c r="F503" s="3" t="e">
        <f>_xlfn.CONCAT(#REF!," = ",C503,",")</f>
        <v>#REF!</v>
      </c>
      <c r="G503" s="3"/>
    </row>
    <row r="504" spans="1:7" hidden="1">
      <c r="A504" s="14" t="s">
        <v>457</v>
      </c>
      <c r="B504" s="17"/>
      <c r="C504" s="11"/>
      <c r="D504" s="11"/>
      <c r="E504" s="3" t="b">
        <f t="shared" si="18"/>
        <v>1</v>
      </c>
      <c r="F504" s="3" t="str">
        <f>_xlfn.CONCAT(D413," = ",C504,",")</f>
        <v xml:space="preserve"> = ,</v>
      </c>
      <c r="G504" s="3"/>
    </row>
    <row r="505" spans="1:7" hidden="1">
      <c r="A505" s="14" t="s">
        <v>669</v>
      </c>
      <c r="B505" s="17"/>
      <c r="C505" s="11"/>
      <c r="D505" s="11"/>
      <c r="E505" s="3" t="b">
        <f t="shared" si="18"/>
        <v>1</v>
      </c>
      <c r="F505" s="3" t="e">
        <f>_xlfn.CONCAT(#REF!," = ",C505,",")</f>
        <v>#REF!</v>
      </c>
      <c r="G505" s="3"/>
    </row>
    <row r="506" spans="1:7" hidden="1">
      <c r="A506" s="14" t="s">
        <v>675</v>
      </c>
      <c r="B506" s="17"/>
      <c r="C506" s="11"/>
      <c r="D506" s="11"/>
      <c r="E506" s="3" t="b">
        <f t="shared" si="18"/>
        <v>1</v>
      </c>
      <c r="F506" s="3" t="e">
        <f>_xlfn.CONCAT(#REF!," = ",C506,",")</f>
        <v>#REF!</v>
      </c>
      <c r="G506" s="3"/>
    </row>
    <row r="507" spans="1:7" hidden="1">
      <c r="A507" s="14" t="s">
        <v>680</v>
      </c>
      <c r="B507" s="17"/>
      <c r="C507" s="11"/>
      <c r="D507" s="11"/>
      <c r="E507" s="3" t="b">
        <f t="shared" si="18"/>
        <v>1</v>
      </c>
      <c r="F507" s="3" t="e">
        <f>_xlfn.CONCAT(#REF!," = ",C507,",")</f>
        <v>#REF!</v>
      </c>
      <c r="G507" s="3"/>
    </row>
    <row r="508" spans="1:7" hidden="1">
      <c r="A508" s="14" t="s">
        <v>689</v>
      </c>
      <c r="B508" s="17"/>
      <c r="C508" s="11"/>
      <c r="D508" s="11"/>
      <c r="E508" s="3" t="b">
        <f t="shared" si="18"/>
        <v>1</v>
      </c>
      <c r="F508" s="3" t="e">
        <f>_xlfn.CONCAT(#REF!," = ",C508,",")</f>
        <v>#REF!</v>
      </c>
      <c r="G508" s="3"/>
    </row>
    <row r="509" spans="1:7" hidden="1">
      <c r="A509" s="14" t="s">
        <v>45</v>
      </c>
      <c r="B509" s="17"/>
      <c r="C509" s="11"/>
      <c r="D509" s="11"/>
      <c r="E509" s="3" t="b">
        <f t="shared" si="18"/>
        <v>1</v>
      </c>
      <c r="F509" s="3" t="e">
        <f>_xlfn.CONCAT(#REF!," = ",C509,",")</f>
        <v>#REF!</v>
      </c>
      <c r="G509" s="3"/>
    </row>
    <row r="510" spans="1:7" hidden="1">
      <c r="A510" s="14" t="s">
        <v>696</v>
      </c>
      <c r="B510" s="17"/>
      <c r="C510" s="11"/>
      <c r="D510" s="11"/>
      <c r="E510" s="3" t="b">
        <f t="shared" si="18"/>
        <v>1</v>
      </c>
      <c r="F510" s="3" t="e">
        <f>_xlfn.CONCAT(#REF!," = ",C510,",")</f>
        <v>#REF!</v>
      </c>
      <c r="G510" s="3"/>
    </row>
    <row r="511" spans="1:7" hidden="1">
      <c r="A511" s="14" t="s">
        <v>701</v>
      </c>
      <c r="B511" s="17"/>
      <c r="C511" s="11"/>
      <c r="D511" s="11"/>
      <c r="E511" s="3" t="b">
        <f t="shared" si="18"/>
        <v>1</v>
      </c>
      <c r="F511" s="3" t="str">
        <f>_xlfn.CONCAT(D311," = ",C511,",")</f>
        <v xml:space="preserve"> = ,</v>
      </c>
      <c r="G511" s="3"/>
    </row>
    <row r="512" spans="1:7" hidden="1">
      <c r="A512" s="14" t="s">
        <v>706</v>
      </c>
      <c r="B512" s="17"/>
      <c r="C512" s="11"/>
      <c r="D512" s="11"/>
      <c r="E512" s="3" t="b">
        <f t="shared" si="18"/>
        <v>1</v>
      </c>
      <c r="F512" s="3" t="str">
        <f>_xlfn.CONCAT(D310," = ",C512,",")</f>
        <v xml:space="preserve"> = ,</v>
      </c>
      <c r="G512" s="3"/>
    </row>
    <row r="513" spans="1:7" hidden="1">
      <c r="A513" s="14" t="s">
        <v>711</v>
      </c>
      <c r="B513" s="17"/>
      <c r="C513" s="11"/>
      <c r="D513" s="11"/>
      <c r="E513" s="3" t="b">
        <f t="shared" si="18"/>
        <v>1</v>
      </c>
      <c r="F513" s="3" t="str">
        <f>_xlfn.CONCAT(D314," = ",C513,",")</f>
        <v xml:space="preserve"> = ,</v>
      </c>
      <c r="G513" s="3"/>
    </row>
    <row r="514" spans="1:7" hidden="1">
      <c r="A514" s="14" t="s">
        <v>716</v>
      </c>
      <c r="B514" s="17"/>
      <c r="C514" s="11"/>
      <c r="D514" s="11"/>
      <c r="E514" s="3" t="b">
        <f t="shared" si="18"/>
        <v>1</v>
      </c>
      <c r="F514" s="3" t="str">
        <f t="shared" ref="F514:F522" si="19">_xlfn.CONCAT(D325," = ",C514,",")</f>
        <v xml:space="preserve"> = ,</v>
      </c>
      <c r="G514" s="3"/>
    </row>
    <row r="515" spans="1:7" hidden="1">
      <c r="A515" s="14" t="s">
        <v>462</v>
      </c>
      <c r="B515" s="17"/>
      <c r="C515" s="11"/>
      <c r="D515" s="11"/>
      <c r="E515" s="3" t="b">
        <f t="shared" si="18"/>
        <v>1</v>
      </c>
      <c r="F515" s="3" t="str">
        <f t="shared" si="19"/>
        <v xml:space="preserve"> = ,</v>
      </c>
      <c r="G515" s="3"/>
    </row>
    <row r="516" spans="1:7" hidden="1">
      <c r="A516" s="14" t="s">
        <v>721</v>
      </c>
      <c r="B516" s="17"/>
      <c r="C516" s="11"/>
      <c r="D516" s="11"/>
      <c r="E516" s="3" t="b">
        <f t="shared" si="18"/>
        <v>1</v>
      </c>
      <c r="F516" s="3" t="str">
        <f t="shared" si="19"/>
        <v xml:space="preserve"> = ,</v>
      </c>
      <c r="G516" s="3"/>
    </row>
    <row r="517" spans="1:7" hidden="1">
      <c r="A517" s="14" t="s">
        <v>467</v>
      </c>
      <c r="B517" s="17"/>
      <c r="C517" s="11"/>
      <c r="D517" s="11"/>
      <c r="E517" s="3" t="b">
        <f t="shared" si="18"/>
        <v>1</v>
      </c>
      <c r="F517" s="3" t="str">
        <f t="shared" si="19"/>
        <v xml:space="preserve"> = ,</v>
      </c>
      <c r="G517" s="3"/>
    </row>
    <row r="518" spans="1:7" hidden="1">
      <c r="A518" s="14" t="s">
        <v>472</v>
      </c>
      <c r="B518" s="17"/>
      <c r="C518" s="11"/>
      <c r="D518" s="11"/>
      <c r="E518" s="3" t="b">
        <f t="shared" si="18"/>
        <v>1</v>
      </c>
      <c r="F518" s="3" t="str">
        <f t="shared" si="19"/>
        <v xml:space="preserve"> = ,</v>
      </c>
      <c r="G518" s="3"/>
    </row>
    <row r="519" spans="1:7" hidden="1">
      <c r="A519" s="14" t="s">
        <v>477</v>
      </c>
      <c r="B519" s="17"/>
      <c r="C519" s="11"/>
      <c r="D519" s="11"/>
      <c r="E519" s="3" t="b">
        <f t="shared" si="18"/>
        <v>1</v>
      </c>
      <c r="F519" s="3" t="str">
        <f t="shared" si="19"/>
        <v xml:space="preserve"> = ,</v>
      </c>
      <c r="G519" s="3"/>
    </row>
    <row r="520" spans="1:7" hidden="1">
      <c r="A520" s="14" t="s">
        <v>482</v>
      </c>
      <c r="B520" s="17"/>
      <c r="C520" s="11"/>
      <c r="D520" s="11"/>
      <c r="E520" s="3" t="b">
        <f t="shared" si="18"/>
        <v>1</v>
      </c>
      <c r="F520" s="3" t="str">
        <f t="shared" si="19"/>
        <v xml:space="preserve"> = ,</v>
      </c>
      <c r="G520" s="3"/>
    </row>
    <row r="521" spans="1:7" hidden="1">
      <c r="A521" s="14" t="s">
        <v>487</v>
      </c>
      <c r="B521" s="17"/>
      <c r="C521" s="11"/>
      <c r="D521" s="11"/>
      <c r="E521" s="3" t="b">
        <f t="shared" si="18"/>
        <v>1</v>
      </c>
      <c r="F521" s="3" t="str">
        <f t="shared" si="19"/>
        <v xml:space="preserve"> = ,</v>
      </c>
      <c r="G521" s="3"/>
    </row>
    <row r="522" spans="1:7" hidden="1">
      <c r="A522" s="14" t="s">
        <v>492</v>
      </c>
      <c r="B522" s="17"/>
      <c r="C522" s="11"/>
      <c r="D522" s="11"/>
      <c r="E522" s="3" t="b">
        <f t="shared" si="18"/>
        <v>1</v>
      </c>
      <c r="F522" s="3" t="str">
        <f t="shared" si="19"/>
        <v xml:space="preserve"> = ,</v>
      </c>
      <c r="G522" s="3"/>
    </row>
    <row r="523" spans="1:7" hidden="1">
      <c r="A523" s="14" t="s">
        <v>350</v>
      </c>
      <c r="B523" s="17"/>
      <c r="C523" s="11"/>
      <c r="D523" s="11"/>
      <c r="E523" s="3" t="b">
        <f t="shared" si="18"/>
        <v>1</v>
      </c>
      <c r="F523" s="3" t="str">
        <f>_xlfn.CONCAT(D432," = ",C523,",")</f>
        <v xml:space="preserve"> = ,</v>
      </c>
      <c r="G523" s="3"/>
    </row>
    <row r="524" spans="1:7" hidden="1">
      <c r="A524" s="14" t="s">
        <v>380</v>
      </c>
      <c r="B524" s="17"/>
      <c r="C524" s="11"/>
      <c r="D524" s="11"/>
      <c r="E524" s="3" t="b">
        <f t="shared" si="18"/>
        <v>1</v>
      </c>
      <c r="F524" s="3" t="str">
        <f>_xlfn.CONCAT(D433," = ",C524,",")</f>
        <v xml:space="preserve"> = ,</v>
      </c>
      <c r="G524" s="3"/>
    </row>
    <row r="525" spans="1:7" hidden="1">
      <c r="A525" s="3" t="s">
        <v>734</v>
      </c>
      <c r="B525" s="11"/>
      <c r="C525" s="11"/>
      <c r="D525" s="11"/>
      <c r="E525" s="3" t="b">
        <f t="shared" si="18"/>
        <v>1</v>
      </c>
      <c r="F525" s="3" t="str">
        <f>_xlfn.CONCAT(D336," = ",C525,",")</f>
        <v xml:space="preserve"> = ,</v>
      </c>
      <c r="G525" s="3"/>
    </row>
    <row r="526" spans="1:7" hidden="1">
      <c r="A526" s="3" t="s">
        <v>17</v>
      </c>
      <c r="B526" s="11"/>
      <c r="C526" s="11"/>
      <c r="D526" s="11"/>
      <c r="E526" s="3" t="b">
        <f t="shared" si="18"/>
        <v>1</v>
      </c>
      <c r="F526" s="3" t="str">
        <f>_xlfn.CONCAT(D337," = ",C526,",")</f>
        <v xml:space="preserve"> = ,</v>
      </c>
      <c r="G526" s="3"/>
    </row>
    <row r="527" spans="1:7" hidden="1">
      <c r="A527" s="14" t="s">
        <v>434</v>
      </c>
      <c r="B527" s="17"/>
      <c r="C527" s="11"/>
      <c r="D527" s="11"/>
      <c r="E527" s="3" t="b">
        <f t="shared" si="18"/>
        <v>1</v>
      </c>
      <c r="F527" s="3" t="str">
        <f>_xlfn.CONCAT(D436," = ",C527,",")</f>
        <v xml:space="preserve"> = ,</v>
      </c>
      <c r="G527" s="3"/>
    </row>
    <row r="528" spans="1:7" hidden="1">
      <c r="A528" s="14" t="s">
        <v>513</v>
      </c>
      <c r="B528" s="17"/>
      <c r="C528" s="11"/>
      <c r="D528" s="11"/>
      <c r="E528" s="3" t="b">
        <f t="shared" si="18"/>
        <v>1</v>
      </c>
      <c r="F528" s="3" t="str">
        <f>_xlfn.CONCAT(D339," = ",C528,",")</f>
        <v xml:space="preserve"> = ,</v>
      </c>
      <c r="G528" s="3"/>
    </row>
    <row r="529" spans="1:7" hidden="1">
      <c r="A529" s="14" t="s">
        <v>533</v>
      </c>
      <c r="B529" s="17"/>
      <c r="C529" s="11"/>
      <c r="D529" s="11"/>
      <c r="E529" s="3" t="b">
        <f t="shared" si="18"/>
        <v>1</v>
      </c>
      <c r="F529" s="3" t="str">
        <f>_xlfn.CONCAT(D340," = ",C529,",")</f>
        <v xml:space="preserve"> = ,</v>
      </c>
      <c r="G529" s="3"/>
    </row>
    <row r="530" spans="1:7" hidden="1">
      <c r="A530" s="14" t="s">
        <v>552</v>
      </c>
      <c r="B530" s="17"/>
      <c r="C530" s="11"/>
      <c r="D530" s="11"/>
      <c r="E530" s="3" t="b">
        <f t="shared" si="18"/>
        <v>1</v>
      </c>
      <c r="F530" s="3" t="str">
        <f>_xlfn.CONCAT(D341," = ",C530,",")</f>
        <v xml:space="preserve"> = ,</v>
      </c>
      <c r="G530" s="3"/>
    </row>
    <row r="531" spans="1:7" hidden="1">
      <c r="A531" s="14" t="s">
        <v>578</v>
      </c>
      <c r="B531" s="17"/>
      <c r="C531" s="11"/>
      <c r="D531" s="11"/>
      <c r="E531" s="3" t="b">
        <f t="shared" si="18"/>
        <v>1</v>
      </c>
      <c r="F531" s="3" t="str">
        <f>_xlfn.CONCAT(D342," = ",C531,",")</f>
        <v xml:space="preserve"> = ,</v>
      </c>
      <c r="G531" s="3"/>
    </row>
    <row r="532" spans="1:7" hidden="1">
      <c r="A532" s="14" t="s">
        <v>589</v>
      </c>
      <c r="B532" s="17"/>
      <c r="C532" s="11"/>
      <c r="D532" s="11"/>
      <c r="E532" s="3" t="b">
        <f t="shared" si="18"/>
        <v>1</v>
      </c>
      <c r="F532" s="3" t="e">
        <f>_xlfn.CONCAT(#REF!," = ",C532,",")</f>
        <v>#REF!</v>
      </c>
      <c r="G532" s="3"/>
    </row>
    <row r="533" spans="1:7" hidden="1">
      <c r="A533" s="14" t="s">
        <v>726</v>
      </c>
      <c r="B533" s="17"/>
      <c r="C533" s="11"/>
      <c r="D533" s="11"/>
      <c r="E533" s="3" t="b">
        <f t="shared" si="18"/>
        <v>1</v>
      </c>
      <c r="F533" s="3" t="e">
        <f>_xlfn.CONCAT(#REF!," = ",C533,",")</f>
        <v>#REF!</v>
      </c>
      <c r="G533" s="3"/>
    </row>
    <row r="534" spans="1:7" hidden="1">
      <c r="A534" s="3" t="s">
        <v>122</v>
      </c>
      <c r="B534" s="11"/>
      <c r="C534" s="11"/>
      <c r="D534" s="11"/>
      <c r="E534" s="3" t="b">
        <f t="shared" si="18"/>
        <v>1</v>
      </c>
      <c r="F534" s="3" t="e">
        <f>_xlfn.CONCAT(#REF!," = ",C534,",")</f>
        <v>#REF!</v>
      </c>
      <c r="G534" s="3"/>
    </row>
    <row r="535" spans="1:7" hidden="1">
      <c r="A535" s="14" t="s">
        <v>454</v>
      </c>
      <c r="B535" s="17"/>
      <c r="C535" s="11"/>
      <c r="D535" s="11"/>
      <c r="E535" s="3" t="b">
        <f t="shared" si="18"/>
        <v>1</v>
      </c>
      <c r="F535" s="3" t="str">
        <f>_xlfn.CONCAT(D444," = ",C535,",")</f>
        <v xml:space="preserve"> = ,</v>
      </c>
      <c r="G535" s="3"/>
    </row>
    <row r="536" spans="1:7" hidden="1">
      <c r="A536" s="14" t="s">
        <v>459</v>
      </c>
      <c r="B536" s="17"/>
      <c r="C536" s="11"/>
      <c r="D536" s="11"/>
      <c r="E536" s="3" t="b">
        <f t="shared" si="18"/>
        <v>1</v>
      </c>
      <c r="F536" s="3" t="str">
        <f>_xlfn.CONCAT(D445," = ",C536,",")</f>
        <v xml:space="preserve"> = ,</v>
      </c>
      <c r="G536" s="3"/>
    </row>
    <row r="537" spans="1:7" hidden="1">
      <c r="A537" s="14" t="s">
        <v>464</v>
      </c>
      <c r="B537" s="17"/>
      <c r="C537" s="11"/>
      <c r="D537" s="11"/>
      <c r="E537" s="3" t="b">
        <f t="shared" si="18"/>
        <v>1</v>
      </c>
      <c r="F537" s="3" t="e">
        <f>_xlfn.CONCAT(#REF!," = ",C537,",")</f>
        <v>#REF!</v>
      </c>
      <c r="G537" s="3"/>
    </row>
    <row r="538" spans="1:7" hidden="1">
      <c r="A538" s="14" t="s">
        <v>469</v>
      </c>
      <c r="B538" s="17"/>
      <c r="C538" s="11"/>
      <c r="D538" s="11"/>
      <c r="E538" s="3" t="b">
        <f t="shared" si="18"/>
        <v>1</v>
      </c>
      <c r="F538" s="3" t="e">
        <f>_xlfn.CONCAT(#REF!," = ",C538,",")</f>
        <v>#REF!</v>
      </c>
      <c r="G538" s="3"/>
    </row>
    <row r="539" spans="1:7" hidden="1">
      <c r="A539" s="14" t="s">
        <v>474</v>
      </c>
      <c r="B539" s="17"/>
      <c r="C539" s="11"/>
      <c r="D539" s="11"/>
      <c r="E539" s="3" t="b">
        <f t="shared" si="18"/>
        <v>1</v>
      </c>
      <c r="F539" s="3" t="e">
        <f>_xlfn.CONCAT(#REF!," = ",C539,",")</f>
        <v>#REF!</v>
      </c>
      <c r="G539" s="3"/>
    </row>
    <row r="540" spans="1:7" hidden="1">
      <c r="A540" s="14" t="s">
        <v>479</v>
      </c>
      <c r="B540" s="17"/>
      <c r="C540" s="11"/>
      <c r="D540" s="11"/>
      <c r="E540" s="3" t="b">
        <f t="shared" si="18"/>
        <v>1</v>
      </c>
      <c r="F540" s="3" t="e">
        <f>_xlfn.CONCAT(#REF!," = ",C540,",")</f>
        <v>#REF!</v>
      </c>
      <c r="G540" s="3"/>
    </row>
    <row r="541" spans="1:7" hidden="1">
      <c r="A541" s="14" t="s">
        <v>484</v>
      </c>
      <c r="B541" s="17"/>
      <c r="C541" s="11"/>
      <c r="D541" s="11"/>
      <c r="E541" s="3" t="b">
        <f t="shared" si="18"/>
        <v>1</v>
      </c>
      <c r="F541" s="3" t="e">
        <f>_xlfn.CONCAT(#REF!," = ",C541,",")</f>
        <v>#REF!</v>
      </c>
      <c r="G541" s="3"/>
    </row>
    <row r="542" spans="1:7" hidden="1">
      <c r="A542" s="14" t="s">
        <v>489</v>
      </c>
      <c r="B542" s="17"/>
      <c r="C542" s="11"/>
      <c r="D542" s="11"/>
      <c r="E542" s="3" t="b">
        <f t="shared" si="18"/>
        <v>1</v>
      </c>
      <c r="F542" s="3" t="e">
        <f>_xlfn.CONCAT(#REF!," = ",C542,",")</f>
        <v>#REF!</v>
      </c>
      <c r="G542" s="3"/>
    </row>
    <row r="543" spans="1:7" hidden="1">
      <c r="A543" s="14" t="s">
        <v>494</v>
      </c>
      <c r="B543" s="17"/>
      <c r="C543" s="11"/>
      <c r="D543" s="11"/>
      <c r="E543" s="3" t="b">
        <f t="shared" si="18"/>
        <v>1</v>
      </c>
      <c r="F543" s="3" t="e">
        <f>_xlfn.CONCAT(#REF!," = ",C543,",")</f>
        <v>#REF!</v>
      </c>
      <c r="G543" s="3"/>
    </row>
    <row r="544" spans="1:7" hidden="1">
      <c r="A544" s="14" t="s">
        <v>582</v>
      </c>
      <c r="B544" s="17"/>
      <c r="C544" s="11"/>
      <c r="D544" s="11"/>
      <c r="E544" s="3" t="b">
        <f t="shared" si="18"/>
        <v>1</v>
      </c>
      <c r="F544" s="3" t="e">
        <f>_xlfn.CONCAT(#REF!," = ",C544,",")</f>
        <v>#REF!</v>
      </c>
      <c r="G544" s="3"/>
    </row>
    <row r="545" spans="1:7" hidden="1">
      <c r="A545" s="14" t="s">
        <v>579</v>
      </c>
      <c r="B545" s="17"/>
      <c r="C545" s="11"/>
      <c r="D545" s="11"/>
      <c r="E545" s="3" t="b">
        <f t="shared" si="18"/>
        <v>1</v>
      </c>
      <c r="F545" s="3" t="e">
        <f>_xlfn.CONCAT(#REF!," = ",C545,",")</f>
        <v>#REF!</v>
      </c>
      <c r="G545" s="3"/>
    </row>
    <row r="546" spans="1:7" hidden="1">
      <c r="A546" s="14" t="s">
        <v>586</v>
      </c>
      <c r="B546" s="17"/>
      <c r="C546" s="11"/>
      <c r="D546" s="11"/>
      <c r="E546" s="3" t="b">
        <f t="shared" si="18"/>
        <v>1</v>
      </c>
      <c r="F546" s="3" t="e">
        <f>_xlfn.CONCAT(#REF!," = ",C546,",")</f>
        <v>#REF!</v>
      </c>
      <c r="G546" s="3"/>
    </row>
    <row r="547" spans="1:7" hidden="1">
      <c r="A547" s="14" t="s">
        <v>581</v>
      </c>
      <c r="B547" s="17"/>
      <c r="C547" s="11"/>
      <c r="D547" s="11"/>
      <c r="E547" s="3" t="b">
        <f t="shared" ref="E547:E610" si="20">ISERROR(VLOOKUP(C546,$A$2:$A$1012,1,0))</f>
        <v>1</v>
      </c>
      <c r="F547" s="3" t="e">
        <f>_xlfn.CONCAT(#REF!," = ",C547,",")</f>
        <v>#REF!</v>
      </c>
      <c r="G547" s="3"/>
    </row>
    <row r="548" spans="1:7" hidden="1">
      <c r="A548" s="14" t="s">
        <v>585</v>
      </c>
      <c r="B548" s="17"/>
      <c r="C548" s="11"/>
      <c r="D548" s="11"/>
      <c r="E548" s="3" t="b">
        <f t="shared" si="20"/>
        <v>1</v>
      </c>
      <c r="F548" s="3" t="e">
        <f>_xlfn.CONCAT(#REF!," = ",C548,",")</f>
        <v>#REF!</v>
      </c>
      <c r="G548" s="3"/>
    </row>
    <row r="549" spans="1:7" hidden="1">
      <c r="A549" s="14" t="s">
        <v>580</v>
      </c>
      <c r="B549" s="17"/>
      <c r="C549" s="11"/>
      <c r="D549" s="11"/>
      <c r="E549" s="3" t="b">
        <f t="shared" si="20"/>
        <v>1</v>
      </c>
      <c r="F549" s="3" t="str">
        <f t="shared" ref="F549:F558" si="21">_xlfn.CONCAT(D343," = ",C549,",")</f>
        <v xml:space="preserve"> = ,</v>
      </c>
      <c r="G549" s="3"/>
    </row>
    <row r="550" spans="1:7" hidden="1">
      <c r="A550" s="14" t="s">
        <v>584</v>
      </c>
      <c r="B550" s="17"/>
      <c r="C550" s="11"/>
      <c r="D550" s="11"/>
      <c r="E550" s="3" t="b">
        <f t="shared" si="20"/>
        <v>1</v>
      </c>
      <c r="F550" s="3" t="str">
        <f t="shared" si="21"/>
        <v xml:space="preserve"> = ,</v>
      </c>
      <c r="G550" s="3"/>
    </row>
    <row r="551" spans="1:7" hidden="1">
      <c r="A551" s="14" t="s">
        <v>583</v>
      </c>
      <c r="B551" s="17"/>
      <c r="C551" s="11"/>
      <c r="D551" s="11"/>
      <c r="E551" s="3" t="b">
        <f t="shared" si="20"/>
        <v>1</v>
      </c>
      <c r="F551" s="3" t="str">
        <f t="shared" si="21"/>
        <v xml:space="preserve"> = ,</v>
      </c>
      <c r="G551" s="3"/>
    </row>
    <row r="552" spans="1:7" hidden="1">
      <c r="A552" s="3" t="s">
        <v>119</v>
      </c>
      <c r="B552" s="11"/>
      <c r="C552" s="11"/>
      <c r="D552" s="11"/>
      <c r="E552" s="3" t="b">
        <f t="shared" si="20"/>
        <v>1</v>
      </c>
      <c r="F552" s="3" t="str">
        <f t="shared" si="21"/>
        <v xml:space="preserve"> = ,</v>
      </c>
      <c r="G552" s="3"/>
    </row>
    <row r="553" spans="1:7" hidden="1">
      <c r="A553" s="14" t="s">
        <v>729</v>
      </c>
      <c r="B553" s="17"/>
      <c r="C553" s="11"/>
      <c r="D553" s="11"/>
      <c r="E553" s="3" t="b">
        <f t="shared" si="20"/>
        <v>1</v>
      </c>
      <c r="F553" s="3" t="str">
        <f t="shared" si="21"/>
        <v xml:space="preserve"> = ,</v>
      </c>
      <c r="G553" s="3"/>
    </row>
    <row r="554" spans="1:7" hidden="1">
      <c r="A554" s="14" t="s">
        <v>518</v>
      </c>
      <c r="B554" s="17"/>
      <c r="C554" s="11"/>
      <c r="D554" s="11"/>
      <c r="E554" s="3" t="b">
        <f t="shared" si="20"/>
        <v>1</v>
      </c>
      <c r="F554" s="3" t="str">
        <f t="shared" si="21"/>
        <v xml:space="preserve"> = ,</v>
      </c>
      <c r="G554" s="3"/>
    </row>
    <row r="555" spans="1:7" hidden="1">
      <c r="A555" s="14" t="s">
        <v>517</v>
      </c>
      <c r="B555" s="17"/>
      <c r="C555" s="11"/>
      <c r="D555" s="11"/>
      <c r="E555" s="3" t="b">
        <f t="shared" si="20"/>
        <v>1</v>
      </c>
      <c r="F555" s="3" t="str">
        <f t="shared" si="21"/>
        <v xml:space="preserve"> = ,</v>
      </c>
      <c r="G555" s="3"/>
    </row>
    <row r="556" spans="1:7" hidden="1">
      <c r="A556" s="14" t="s">
        <v>527</v>
      </c>
      <c r="B556" s="17"/>
      <c r="C556" s="11"/>
      <c r="D556" s="11"/>
      <c r="E556" s="3" t="b">
        <f t="shared" si="20"/>
        <v>1</v>
      </c>
      <c r="F556" s="3" t="str">
        <f t="shared" si="21"/>
        <v xml:space="preserve"> = ,</v>
      </c>
      <c r="G556" s="3"/>
    </row>
    <row r="557" spans="1:7" hidden="1">
      <c r="A557" s="14" t="s">
        <v>549</v>
      </c>
      <c r="B557" s="17"/>
      <c r="C557" s="11"/>
      <c r="D557" s="11"/>
      <c r="E557" s="3" t="b">
        <f t="shared" si="20"/>
        <v>1</v>
      </c>
      <c r="F557" s="3" t="str">
        <f t="shared" si="21"/>
        <v xml:space="preserve"> = ,</v>
      </c>
      <c r="G557" s="3"/>
    </row>
    <row r="558" spans="1:7" hidden="1">
      <c r="A558" s="3" t="s">
        <v>1</v>
      </c>
      <c r="B558" s="11"/>
      <c r="C558" s="11"/>
      <c r="D558" s="11"/>
      <c r="E558" s="3" t="b">
        <f t="shared" si="20"/>
        <v>1</v>
      </c>
      <c r="F558" s="3" t="str">
        <f t="shared" si="21"/>
        <v xml:space="preserve"> = ,</v>
      </c>
      <c r="G558" s="3"/>
    </row>
    <row r="559" spans="1:7" hidden="1">
      <c r="A559" s="14" t="s">
        <v>447</v>
      </c>
      <c r="B559" s="17"/>
      <c r="C559" s="11"/>
      <c r="D559" s="11"/>
      <c r="E559" s="3" t="b">
        <f t="shared" si="20"/>
        <v>1</v>
      </c>
      <c r="F559" s="3" t="str">
        <f>_xlfn.CONCAT(D468," = ",C559,",")</f>
        <v xml:space="preserve"> = ,</v>
      </c>
      <c r="G559" s="3"/>
    </row>
    <row r="560" spans="1:7" hidden="1">
      <c r="A560" s="14" t="s">
        <v>448</v>
      </c>
      <c r="B560" s="17"/>
      <c r="C560" s="11"/>
      <c r="D560" s="11"/>
      <c r="E560" s="3" t="b">
        <f t="shared" si="20"/>
        <v>1</v>
      </c>
      <c r="F560" s="3" t="str">
        <f>_xlfn.CONCAT(D469," = ",C560,",")</f>
        <v xml:space="preserve"> = ,</v>
      </c>
      <c r="G560" s="3"/>
    </row>
    <row r="561" spans="1:7" hidden="1">
      <c r="A561" s="14" t="s">
        <v>449</v>
      </c>
      <c r="B561" s="17"/>
      <c r="C561" s="11"/>
      <c r="D561" s="11"/>
      <c r="E561" s="3" t="b">
        <f t="shared" si="20"/>
        <v>1</v>
      </c>
      <c r="F561" s="3" t="str">
        <f>_xlfn.CONCAT(D470," = ",C561,",")</f>
        <v xml:space="preserve"> = ,</v>
      </c>
      <c r="G561" s="3"/>
    </row>
    <row r="562" spans="1:7" hidden="1">
      <c r="A562" s="14" t="s">
        <v>450</v>
      </c>
      <c r="B562" s="17"/>
      <c r="C562" s="11"/>
      <c r="D562" s="11"/>
      <c r="E562" s="3" t="b">
        <f t="shared" si="20"/>
        <v>1</v>
      </c>
      <c r="F562" s="3" t="str">
        <f>_xlfn.CONCAT(D471," = ",C562,",")</f>
        <v xml:space="preserve"> = ,</v>
      </c>
      <c r="G562" s="3"/>
    </row>
    <row r="563" spans="1:7" hidden="1">
      <c r="A563" s="14" t="s">
        <v>424</v>
      </c>
      <c r="B563" s="17"/>
      <c r="C563" s="11"/>
      <c r="D563" s="11"/>
      <c r="E563" s="3" t="b">
        <f t="shared" si="20"/>
        <v>1</v>
      </c>
      <c r="F563" s="3" t="str">
        <f>_xlfn.CONCAT(D472," = ",C563,",")</f>
        <v xml:space="preserve"> = ,</v>
      </c>
      <c r="G563" s="3"/>
    </row>
    <row r="564" spans="1:7" hidden="1">
      <c r="A564" s="14" t="s">
        <v>590</v>
      </c>
      <c r="B564" s="17"/>
      <c r="C564" s="11"/>
      <c r="D564" s="11"/>
      <c r="E564" s="3" t="b">
        <f t="shared" si="20"/>
        <v>1</v>
      </c>
      <c r="F564" s="3" t="str">
        <f>_xlfn.CONCAT(D358," = ",C564,",")</f>
        <v xml:space="preserve"> = ,</v>
      </c>
      <c r="G564" s="3"/>
    </row>
    <row r="565" spans="1:7" hidden="1">
      <c r="A565" s="14" t="s">
        <v>602</v>
      </c>
      <c r="B565" s="17"/>
      <c r="C565" s="11"/>
      <c r="D565" s="11"/>
      <c r="E565" s="3" t="b">
        <f t="shared" si="20"/>
        <v>1</v>
      </c>
      <c r="F565" s="3" t="str">
        <f>_xlfn.CONCAT(D359," = ",C565,",")</f>
        <v xml:space="preserve"> = ,</v>
      </c>
      <c r="G565" s="3"/>
    </row>
    <row r="566" spans="1:7" hidden="1">
      <c r="A566" s="3" t="s">
        <v>34</v>
      </c>
      <c r="B566" s="11"/>
      <c r="C566" s="11"/>
      <c r="D566" s="11"/>
      <c r="E566" s="3" t="b">
        <f t="shared" si="20"/>
        <v>1</v>
      </c>
      <c r="F566" s="3" t="str">
        <f>_xlfn.CONCAT(D360," = ",C566,",")</f>
        <v xml:space="preserve"> = ,</v>
      </c>
      <c r="G566" s="3"/>
    </row>
    <row r="567" spans="1:7" hidden="1">
      <c r="A567" s="14" t="s">
        <v>394</v>
      </c>
      <c r="B567" s="17"/>
      <c r="C567" s="11"/>
      <c r="D567" s="11"/>
      <c r="E567" s="3" t="b">
        <f t="shared" si="20"/>
        <v>1</v>
      </c>
      <c r="F567" s="3" t="str">
        <f>_xlfn.CONCAT(D476," = ",C567,",")</f>
        <v xml:space="preserve"> = ,</v>
      </c>
      <c r="G567" s="3"/>
    </row>
    <row r="568" spans="1:7" hidden="1">
      <c r="A568" s="14" t="s">
        <v>543</v>
      </c>
      <c r="B568" s="17"/>
      <c r="C568" s="11"/>
      <c r="D568" s="11"/>
      <c r="E568" s="3" t="b">
        <f t="shared" si="20"/>
        <v>1</v>
      </c>
      <c r="F568" s="3" t="str">
        <f t="shared" ref="F568:F574" si="22">_xlfn.CONCAT(D362," = ",C568,",")</f>
        <v xml:space="preserve"> = ,</v>
      </c>
      <c r="G568" s="3"/>
    </row>
    <row r="569" spans="1:7" hidden="1">
      <c r="A569" s="14" t="s">
        <v>596</v>
      </c>
      <c r="B569" s="17"/>
      <c r="C569" s="11"/>
      <c r="D569" s="11"/>
      <c r="E569" s="3" t="b">
        <f t="shared" si="20"/>
        <v>1</v>
      </c>
      <c r="F569" s="3" t="str">
        <f t="shared" si="22"/>
        <v xml:space="preserve"> = ,</v>
      </c>
      <c r="G569" s="3"/>
    </row>
    <row r="570" spans="1:7" hidden="1">
      <c r="A570" s="14" t="s">
        <v>608</v>
      </c>
      <c r="B570" s="17"/>
      <c r="C570" s="11"/>
      <c r="D570" s="11"/>
      <c r="E570" s="3" t="b">
        <f t="shared" si="20"/>
        <v>1</v>
      </c>
      <c r="F570" s="3" t="str">
        <f t="shared" si="22"/>
        <v xml:space="preserve"> = ,</v>
      </c>
      <c r="G570" s="3"/>
    </row>
    <row r="571" spans="1:7" hidden="1">
      <c r="A571" s="3" t="s">
        <v>9</v>
      </c>
      <c r="B571" s="11"/>
      <c r="C571" s="11"/>
      <c r="D571" s="11"/>
      <c r="E571" s="3" t="b">
        <f t="shared" si="20"/>
        <v>1</v>
      </c>
      <c r="F571" s="3" t="str">
        <f t="shared" si="22"/>
        <v xml:space="preserve"> = ,</v>
      </c>
      <c r="G571" s="3"/>
    </row>
    <row r="572" spans="1:7" hidden="1">
      <c r="A572" s="14" t="s">
        <v>595</v>
      </c>
      <c r="B572" s="17"/>
      <c r="C572" s="11"/>
      <c r="D572" s="11"/>
      <c r="E572" s="3" t="b">
        <f t="shared" si="20"/>
        <v>1</v>
      </c>
      <c r="F572" s="3" t="str">
        <f t="shared" si="22"/>
        <v xml:space="preserve"> = ,</v>
      </c>
      <c r="G572" s="3"/>
    </row>
    <row r="573" spans="1:7" hidden="1">
      <c r="A573" s="14" t="s">
        <v>607</v>
      </c>
      <c r="B573" s="17"/>
      <c r="C573" s="11"/>
      <c r="D573" s="11"/>
      <c r="E573" s="3" t="b">
        <f t="shared" si="20"/>
        <v>1</v>
      </c>
      <c r="F573" s="3" t="str">
        <f t="shared" si="22"/>
        <v xml:space="preserve"> = ,</v>
      </c>
      <c r="G573" s="3"/>
    </row>
    <row r="574" spans="1:7" hidden="1">
      <c r="A574" s="3" t="s">
        <v>6</v>
      </c>
      <c r="B574" s="11"/>
      <c r="C574" s="11"/>
      <c r="D574" s="11"/>
      <c r="E574" s="3" t="b">
        <f t="shared" si="20"/>
        <v>1</v>
      </c>
      <c r="F574" s="3" t="str">
        <f t="shared" si="22"/>
        <v xml:space="preserve"> = ,</v>
      </c>
      <c r="G574" s="3"/>
    </row>
    <row r="575" spans="1:7" hidden="1">
      <c r="A575" s="14" t="s">
        <v>334</v>
      </c>
      <c r="B575" s="17"/>
      <c r="C575" s="11"/>
      <c r="D575" s="11"/>
      <c r="E575" s="3" t="b">
        <f t="shared" si="20"/>
        <v>1</v>
      </c>
      <c r="F575" s="3" t="str">
        <f>_xlfn.CONCAT(D484," = ",C575,",")</f>
        <v xml:space="preserve"> = ,</v>
      </c>
      <c r="G575" s="3"/>
    </row>
    <row r="576" spans="1:7" hidden="1">
      <c r="A576" s="14" t="s">
        <v>364</v>
      </c>
      <c r="B576" s="17"/>
      <c r="C576" s="11"/>
      <c r="D576" s="11"/>
      <c r="E576" s="3" t="b">
        <f t="shared" si="20"/>
        <v>1</v>
      </c>
      <c r="F576" s="3" t="str">
        <f>_xlfn.CONCAT(D485," = ",C576,",")</f>
        <v xml:space="preserve"> = ,</v>
      </c>
      <c r="G576" s="3"/>
    </row>
    <row r="577" spans="1:7" hidden="1">
      <c r="A577" s="14" t="s">
        <v>572</v>
      </c>
      <c r="B577" s="17"/>
      <c r="C577" s="11"/>
      <c r="D577" s="11"/>
      <c r="E577" s="3" t="b">
        <f t="shared" si="20"/>
        <v>1</v>
      </c>
      <c r="F577" s="3" t="str">
        <f>_xlfn.CONCAT(D371," = ",C577,",")</f>
        <v xml:space="preserve"> = ,</v>
      </c>
      <c r="G577" s="3"/>
    </row>
    <row r="578" spans="1:7" hidden="1">
      <c r="A578" s="14" t="s">
        <v>421</v>
      </c>
      <c r="B578" s="17"/>
      <c r="C578" s="11"/>
      <c r="D578" s="11"/>
      <c r="E578" s="3" t="b">
        <f t="shared" si="20"/>
        <v>1</v>
      </c>
      <c r="F578" s="3" t="str">
        <f>_xlfn.CONCAT(D487," = ",C578,",")</f>
        <v xml:space="preserve"> = ,</v>
      </c>
      <c r="G578" s="3"/>
    </row>
    <row r="579" spans="1:7" hidden="1">
      <c r="A579" s="14" t="s">
        <v>446</v>
      </c>
      <c r="B579" s="17"/>
      <c r="C579" s="11"/>
      <c r="D579" s="11"/>
      <c r="E579" s="3" t="b">
        <f t="shared" si="20"/>
        <v>1</v>
      </c>
      <c r="F579" s="3" t="str">
        <f>_xlfn.CONCAT(D488," = ",C579,",")</f>
        <v xml:space="preserve"> = ,</v>
      </c>
      <c r="G579" s="3"/>
    </row>
    <row r="580" spans="1:7" hidden="1">
      <c r="A580" s="14" t="s">
        <v>444</v>
      </c>
      <c r="B580" s="17"/>
      <c r="C580" s="11"/>
      <c r="D580" s="11"/>
      <c r="E580" s="3" t="b">
        <f t="shared" si="20"/>
        <v>1</v>
      </c>
      <c r="F580" s="3" t="str">
        <f>_xlfn.CONCAT(D489," = ",C580,",")</f>
        <v xml:space="preserve"> = ,</v>
      </c>
      <c r="G580" s="3"/>
    </row>
    <row r="581" spans="1:7" hidden="1">
      <c r="A581" s="14" t="s">
        <v>445</v>
      </c>
      <c r="B581" s="17"/>
      <c r="C581" s="11"/>
      <c r="D581" s="11"/>
      <c r="E581" s="3" t="b">
        <f t="shared" si="20"/>
        <v>1</v>
      </c>
      <c r="F581" s="3" t="str">
        <f>_xlfn.CONCAT(D490," = ",C581,",")</f>
        <v xml:space="preserve"> = ,</v>
      </c>
      <c r="G581" s="3"/>
    </row>
    <row r="582" spans="1:7" hidden="1">
      <c r="A582" s="14" t="s">
        <v>625</v>
      </c>
      <c r="B582" s="17"/>
      <c r="C582" s="11"/>
      <c r="D582" s="11"/>
      <c r="E582" s="3" t="b">
        <f t="shared" si="20"/>
        <v>1</v>
      </c>
      <c r="F582" s="3" t="str">
        <f>_xlfn.CONCAT(D376," = ",C582,",")</f>
        <v xml:space="preserve"> = ,</v>
      </c>
      <c r="G582" s="3"/>
    </row>
    <row r="583" spans="1:7" hidden="1">
      <c r="A583" s="14" t="s">
        <v>681</v>
      </c>
      <c r="B583" s="17"/>
      <c r="C583" s="11"/>
      <c r="D583" s="11"/>
      <c r="E583" s="3" t="b">
        <f t="shared" si="20"/>
        <v>1</v>
      </c>
      <c r="F583" s="3" t="str">
        <f>_xlfn.CONCAT(D377," = ",C583,",")</f>
        <v xml:space="preserve"> = ,</v>
      </c>
      <c r="G583" s="3"/>
    </row>
    <row r="584" spans="1:7" hidden="1">
      <c r="A584" s="14" t="s">
        <v>632</v>
      </c>
      <c r="B584" s="17"/>
      <c r="C584" s="11"/>
      <c r="D584" s="11"/>
      <c r="E584" s="3" t="b">
        <f t="shared" si="20"/>
        <v>1</v>
      </c>
      <c r="F584" s="3" t="str">
        <f>_xlfn.CONCAT(D378," = ",C584,",")</f>
        <v xml:space="preserve"> = ,</v>
      </c>
      <c r="G584" s="3"/>
    </row>
    <row r="585" spans="1:7" hidden="1">
      <c r="A585" s="14" t="s">
        <v>451</v>
      </c>
      <c r="B585" s="17"/>
      <c r="C585" s="11"/>
      <c r="D585" s="11"/>
      <c r="E585" s="3" t="b">
        <f t="shared" si="20"/>
        <v>1</v>
      </c>
      <c r="F585" s="3" t="str">
        <f>_xlfn.CONCAT(D494," = ",C585,",")</f>
        <v xml:space="preserve"> = ,</v>
      </c>
      <c r="G585" s="3"/>
    </row>
    <row r="586" spans="1:7" hidden="1">
      <c r="A586" s="14" t="s">
        <v>508</v>
      </c>
      <c r="B586" s="17"/>
      <c r="C586" s="11"/>
      <c r="D586" s="11"/>
      <c r="E586" s="3" t="b">
        <f t="shared" si="20"/>
        <v>1</v>
      </c>
      <c r="F586" s="3" t="str">
        <f>_xlfn.CONCAT(D380," = ",C586,",")</f>
        <v xml:space="preserve"> = ,</v>
      </c>
      <c r="G586" s="3"/>
    </row>
    <row r="587" spans="1:7" hidden="1">
      <c r="A587" s="14" t="s">
        <v>335</v>
      </c>
      <c r="B587" s="17"/>
      <c r="C587" s="11"/>
      <c r="D587" s="11"/>
      <c r="E587" s="3" t="b">
        <f t="shared" si="20"/>
        <v>1</v>
      </c>
      <c r="F587" s="3" t="str">
        <f>_xlfn.CONCAT(D496," = ",C587,",")</f>
        <v xml:space="preserve"> = ,</v>
      </c>
      <c r="G587" s="3"/>
    </row>
    <row r="588" spans="1:7" hidden="1">
      <c r="A588" s="14" t="s">
        <v>365</v>
      </c>
      <c r="B588" s="17"/>
      <c r="C588" s="11"/>
      <c r="D588" s="11"/>
      <c r="E588" s="3" t="b">
        <f t="shared" si="20"/>
        <v>1</v>
      </c>
      <c r="F588" s="3" t="str">
        <f>_xlfn.CONCAT(D497," = ",C588,",")</f>
        <v xml:space="preserve"> = ,</v>
      </c>
      <c r="G588" s="3"/>
    </row>
    <row r="589" spans="1:7" hidden="1">
      <c r="A589" s="14" t="s">
        <v>336</v>
      </c>
      <c r="B589" s="17"/>
      <c r="C589" s="11"/>
      <c r="D589" s="11"/>
      <c r="E589" s="3" t="b">
        <f t="shared" si="20"/>
        <v>1</v>
      </c>
      <c r="F589" s="3" t="str">
        <f>_xlfn.CONCAT(D498," = ",C589,",")</f>
        <v xml:space="preserve"> = ,</v>
      </c>
      <c r="G589" s="3"/>
    </row>
    <row r="590" spans="1:7" hidden="1">
      <c r="A590" s="14" t="s">
        <v>366</v>
      </c>
      <c r="B590" s="17"/>
      <c r="C590" s="11"/>
      <c r="D590" s="11"/>
      <c r="E590" s="3" t="b">
        <f t="shared" si="20"/>
        <v>1</v>
      </c>
      <c r="F590" s="3" t="str">
        <f>_xlfn.CONCAT(D499," = ",C590,",")</f>
        <v xml:space="preserve"> = ,</v>
      </c>
      <c r="G590" s="3"/>
    </row>
    <row r="591" spans="1:7" hidden="1">
      <c r="A591" s="14" t="s">
        <v>592</v>
      </c>
      <c r="B591" s="17"/>
      <c r="C591" s="11"/>
      <c r="D591" s="11"/>
      <c r="E591" s="3" t="b">
        <f t="shared" si="20"/>
        <v>1</v>
      </c>
      <c r="F591" s="3" t="str">
        <f t="shared" ref="F591:F596" si="23">_xlfn.CONCAT(D385," = ",C591,",")</f>
        <v xml:space="preserve"> = ,</v>
      </c>
      <c r="G591" s="3"/>
    </row>
    <row r="592" spans="1:7" hidden="1">
      <c r="A592" s="14" t="s">
        <v>604</v>
      </c>
      <c r="B592" s="17"/>
      <c r="C592" s="11"/>
      <c r="D592" s="11"/>
      <c r="E592" s="3" t="b">
        <f t="shared" si="20"/>
        <v>1</v>
      </c>
      <c r="F592" s="3" t="str">
        <f t="shared" si="23"/>
        <v xml:space="preserve"> = ,</v>
      </c>
      <c r="G592" s="3"/>
    </row>
    <row r="593" spans="1:7" hidden="1">
      <c r="A593" s="3" t="s">
        <v>35</v>
      </c>
      <c r="B593" s="11"/>
      <c r="C593" s="11"/>
      <c r="D593" s="11"/>
      <c r="E593" s="3" t="b">
        <f t="shared" si="20"/>
        <v>1</v>
      </c>
      <c r="F593" s="3" t="str">
        <f t="shared" si="23"/>
        <v xml:space="preserve"> = ,</v>
      </c>
      <c r="G593" s="3"/>
    </row>
    <row r="594" spans="1:7" hidden="1">
      <c r="A594" s="14" t="s">
        <v>529</v>
      </c>
      <c r="B594" s="17"/>
      <c r="C594" s="11"/>
      <c r="D594" s="11"/>
      <c r="E594" s="3" t="b">
        <f t="shared" si="20"/>
        <v>1</v>
      </c>
      <c r="F594" s="3" t="str">
        <f t="shared" si="23"/>
        <v xml:space="preserve"> = ,</v>
      </c>
      <c r="G594" s="3"/>
    </row>
    <row r="595" spans="1:7" hidden="1">
      <c r="A595" s="14" t="s">
        <v>631</v>
      </c>
      <c r="B595" s="17"/>
      <c r="C595" s="11"/>
      <c r="D595" s="11"/>
      <c r="E595" s="3" t="b">
        <f t="shared" si="20"/>
        <v>1</v>
      </c>
      <c r="F595" s="3" t="str">
        <f t="shared" si="23"/>
        <v xml:space="preserve"> = ,</v>
      </c>
      <c r="G595" s="3"/>
    </row>
    <row r="596" spans="1:7" hidden="1">
      <c r="A596" s="14" t="s">
        <v>687</v>
      </c>
      <c r="B596" s="17"/>
      <c r="C596" s="11"/>
      <c r="D596" s="11"/>
      <c r="E596" s="3" t="b">
        <f t="shared" si="20"/>
        <v>1</v>
      </c>
      <c r="F596" s="3" t="str">
        <f t="shared" si="23"/>
        <v xml:space="preserve"> = ,</v>
      </c>
      <c r="G596" s="3"/>
    </row>
    <row r="597" spans="1:7" hidden="1">
      <c r="A597" s="14" t="s">
        <v>429</v>
      </c>
      <c r="B597" s="17"/>
      <c r="C597" s="11"/>
      <c r="D597" s="11"/>
      <c r="E597" s="3" t="b">
        <f t="shared" si="20"/>
        <v>1</v>
      </c>
      <c r="F597" s="3" t="str">
        <f>_xlfn.CONCAT(D506," = ",C597,",")</f>
        <v xml:space="preserve"> = ,</v>
      </c>
      <c r="G597" s="3"/>
    </row>
    <row r="598" spans="1:7" hidden="1">
      <c r="A598" s="14" t="s">
        <v>337</v>
      </c>
      <c r="B598" s="17"/>
      <c r="C598" s="11"/>
      <c r="D598" s="11"/>
      <c r="E598" s="3" t="b">
        <f t="shared" si="20"/>
        <v>1</v>
      </c>
      <c r="F598" s="3" t="str">
        <f>_xlfn.CONCAT(D507," = ",C598,",")</f>
        <v xml:space="preserve"> = ,</v>
      </c>
      <c r="G598" s="3"/>
    </row>
    <row r="599" spans="1:7" hidden="1">
      <c r="A599" s="14" t="s">
        <v>741</v>
      </c>
      <c r="B599" s="17"/>
      <c r="C599" s="11"/>
      <c r="D599" s="11"/>
      <c r="E599" s="3" t="b">
        <f t="shared" si="20"/>
        <v>1</v>
      </c>
      <c r="F599" s="3" t="str">
        <f>_xlfn.CONCAT(D508," = ",C599,",")</f>
        <v xml:space="preserve"> = ,</v>
      </c>
      <c r="G599" s="3"/>
    </row>
    <row r="600" spans="1:7" hidden="1">
      <c r="A600" s="14" t="s">
        <v>594</v>
      </c>
      <c r="B600" s="17"/>
      <c r="C600" s="11"/>
      <c r="D600" s="11"/>
      <c r="E600" s="3" t="b">
        <f t="shared" si="20"/>
        <v>1</v>
      </c>
      <c r="F600" s="3" t="str">
        <f>_xlfn.CONCAT(D394," = ",C600,",")</f>
        <v xml:space="preserve"> = ,</v>
      </c>
      <c r="G600" s="3"/>
    </row>
    <row r="601" spans="1:7" hidden="1">
      <c r="A601" s="14" t="s">
        <v>606</v>
      </c>
      <c r="B601" s="17"/>
      <c r="C601" s="11"/>
      <c r="D601" s="11"/>
      <c r="E601" s="3" t="b">
        <f t="shared" si="20"/>
        <v>1</v>
      </c>
      <c r="F601" s="3" t="str">
        <f>_xlfn.CONCAT(D395," = ",C601,",")</f>
        <v xml:space="preserve"> = ,</v>
      </c>
      <c r="G601" s="3"/>
    </row>
    <row r="602" spans="1:7" hidden="1">
      <c r="A602" s="3" t="s">
        <v>5</v>
      </c>
      <c r="B602" s="11"/>
      <c r="C602" s="11"/>
      <c r="D602" s="11"/>
      <c r="E602" s="3" t="b">
        <f t="shared" si="20"/>
        <v>1</v>
      </c>
      <c r="F602" s="3" t="str">
        <f>_xlfn.CONCAT(D396," = ",C602,",")</f>
        <v xml:space="preserve"> = ,</v>
      </c>
      <c r="G602" s="3"/>
    </row>
    <row r="603" spans="1:7" hidden="1">
      <c r="A603" s="3" t="s">
        <v>139</v>
      </c>
      <c r="B603" s="11"/>
      <c r="C603" s="11"/>
      <c r="D603" s="11"/>
      <c r="E603" s="3" t="b">
        <f t="shared" si="20"/>
        <v>1</v>
      </c>
      <c r="F603" s="3" t="str">
        <f>_xlfn.CONCAT(D397," = ",C603,",")</f>
        <v xml:space="preserve"> = ,</v>
      </c>
      <c r="G603" s="3"/>
    </row>
    <row r="604" spans="1:7" hidden="1">
      <c r="A604" s="14" t="s">
        <v>510</v>
      </c>
      <c r="B604" s="17"/>
      <c r="C604" s="11"/>
      <c r="D604" s="11"/>
      <c r="E604" s="3" t="b">
        <f t="shared" si="20"/>
        <v>1</v>
      </c>
      <c r="F604" s="3" t="str">
        <f>_xlfn.CONCAT(D398," = ",C604,",")</f>
        <v xml:space="preserve"> = ,</v>
      </c>
      <c r="G604" s="3"/>
    </row>
    <row r="605" spans="1:7" hidden="1">
      <c r="A605" s="14" t="s">
        <v>338</v>
      </c>
      <c r="B605" s="17"/>
      <c r="C605" s="11"/>
      <c r="D605" s="11"/>
      <c r="E605" s="3" t="b">
        <f t="shared" si="20"/>
        <v>1</v>
      </c>
      <c r="F605" s="3" t="str">
        <f>_xlfn.CONCAT(D514," = ",C605,",")</f>
        <v xml:space="preserve"> = ,</v>
      </c>
      <c r="G605" s="3"/>
    </row>
    <row r="606" spans="1:7" hidden="1">
      <c r="A606" s="14" t="s">
        <v>367</v>
      </c>
      <c r="B606" s="17"/>
      <c r="C606" s="11"/>
      <c r="D606" s="11"/>
      <c r="E606" s="3" t="b">
        <f t="shared" si="20"/>
        <v>1</v>
      </c>
      <c r="F606" s="3" t="str">
        <f>_xlfn.CONCAT(D515," = ",C606,",")</f>
        <v xml:space="preserve"> = ,</v>
      </c>
      <c r="G606" s="3"/>
    </row>
    <row r="607" spans="1:7" hidden="1">
      <c r="A607" s="14" t="s">
        <v>528</v>
      </c>
      <c r="B607" s="17"/>
      <c r="C607" s="11"/>
      <c r="D607" s="11"/>
      <c r="E607" s="3" t="b">
        <f t="shared" si="20"/>
        <v>1</v>
      </c>
      <c r="F607" s="3" t="str">
        <f>_xlfn.CONCAT(D401," = ",C607,",")</f>
        <v xml:space="preserve"> = ,</v>
      </c>
      <c r="G607" s="3"/>
    </row>
    <row r="608" spans="1:7" hidden="1">
      <c r="A608" s="14" t="s">
        <v>339</v>
      </c>
      <c r="B608" s="17"/>
      <c r="C608" s="11"/>
      <c r="D608" s="11"/>
      <c r="E608" s="3" t="b">
        <f t="shared" si="20"/>
        <v>1</v>
      </c>
      <c r="F608" s="3" t="str">
        <f>_xlfn.CONCAT(D517," = ",C608,",")</f>
        <v xml:space="preserve"> = ,</v>
      </c>
      <c r="G608" s="3"/>
    </row>
    <row r="609" spans="1:7" hidden="1">
      <c r="A609" s="14" t="s">
        <v>368</v>
      </c>
      <c r="B609" s="17"/>
      <c r="C609" s="11"/>
      <c r="D609" s="11"/>
      <c r="E609" s="3" t="b">
        <f t="shared" si="20"/>
        <v>1</v>
      </c>
      <c r="F609" s="3" t="str">
        <f>_xlfn.CONCAT(D518," = ",C609,",")</f>
        <v xml:space="preserve"> = ,</v>
      </c>
      <c r="G609" s="3"/>
    </row>
    <row r="610" spans="1:7" hidden="1">
      <c r="A610" s="14" t="s">
        <v>541</v>
      </c>
      <c r="B610" s="17"/>
      <c r="C610" s="11"/>
      <c r="D610" s="11"/>
      <c r="E610" s="3" t="b">
        <f t="shared" si="20"/>
        <v>1</v>
      </c>
      <c r="F610" s="3" t="str">
        <f>_xlfn.CONCAT(D404," = ",C610,",")</f>
        <v xml:space="preserve"> = ,</v>
      </c>
      <c r="G610" s="3"/>
    </row>
    <row r="611" spans="1:7" hidden="1">
      <c r="A611" s="3" t="s">
        <v>731</v>
      </c>
      <c r="B611" s="11"/>
      <c r="C611" s="11"/>
      <c r="D611" s="11"/>
      <c r="E611" s="3" t="b">
        <f t="shared" ref="E611:E674" si="24">ISERROR(VLOOKUP(C610,$A$2:$A$1012,1,0))</f>
        <v>1</v>
      </c>
      <c r="F611" s="3" t="str">
        <f>_xlfn.CONCAT(D405," = ",C611,",")</f>
        <v xml:space="preserve"> = ,</v>
      </c>
      <c r="G611" s="3"/>
    </row>
    <row r="612" spans="1:7" hidden="1">
      <c r="A612" s="14" t="s">
        <v>415</v>
      </c>
      <c r="B612" s="17"/>
      <c r="C612" s="11"/>
      <c r="D612" s="11"/>
      <c r="E612" s="3" t="b">
        <f t="shared" si="24"/>
        <v>1</v>
      </c>
      <c r="F612" s="3" t="str">
        <f>_xlfn.CONCAT(D521," = ",C612,",")</f>
        <v xml:space="preserve"> = ,</v>
      </c>
      <c r="G612" s="3"/>
    </row>
    <row r="613" spans="1:7" hidden="1">
      <c r="A613" s="14" t="s">
        <v>542</v>
      </c>
      <c r="B613" s="17"/>
      <c r="C613" s="11"/>
      <c r="D613" s="11"/>
      <c r="E613" s="3" t="b">
        <f t="shared" si="24"/>
        <v>1</v>
      </c>
      <c r="F613" s="3" t="str">
        <f>_xlfn.CONCAT(D407," = ",C613,",")</f>
        <v xml:space="preserve"> = ,</v>
      </c>
      <c r="G613" s="3"/>
    </row>
    <row r="614" spans="1:7" hidden="1">
      <c r="A614" s="14" t="s">
        <v>538</v>
      </c>
      <c r="B614" s="17"/>
      <c r="C614" s="11"/>
      <c r="D614" s="11"/>
      <c r="E614" s="3" t="b">
        <f t="shared" si="24"/>
        <v>1</v>
      </c>
      <c r="F614" s="3" t="str">
        <f>_xlfn.CONCAT(D408," = ",C614,",")</f>
        <v xml:space="preserve"> = ,</v>
      </c>
      <c r="G614" s="3"/>
    </row>
    <row r="615" spans="1:7" hidden="1">
      <c r="A615" s="14" t="s">
        <v>403</v>
      </c>
      <c r="B615" s="17"/>
      <c r="C615" s="11"/>
      <c r="D615" s="11"/>
      <c r="E615" s="3" t="b">
        <f t="shared" si="24"/>
        <v>1</v>
      </c>
      <c r="F615" s="3" t="str">
        <f>_xlfn.CONCAT(D524," = ",C615,",")</f>
        <v xml:space="preserve"> = ,</v>
      </c>
      <c r="G615" s="3"/>
    </row>
    <row r="616" spans="1:7" hidden="1">
      <c r="A616" s="14" t="s">
        <v>402</v>
      </c>
      <c r="B616" s="17"/>
      <c r="C616" s="11"/>
      <c r="D616" s="11"/>
      <c r="E616" s="3" t="b">
        <f t="shared" si="24"/>
        <v>1</v>
      </c>
      <c r="F616" s="3" t="str">
        <f>_xlfn.CONCAT(D525," = ",C616,",")</f>
        <v xml:space="preserve"> = ,</v>
      </c>
      <c r="G616" s="3"/>
    </row>
    <row r="617" spans="1:7" hidden="1">
      <c r="A617" s="14" t="s">
        <v>724</v>
      </c>
      <c r="B617" s="17"/>
      <c r="C617" s="11"/>
      <c r="D617" s="11"/>
      <c r="E617" s="3" t="b">
        <f t="shared" si="24"/>
        <v>1</v>
      </c>
      <c r="F617" s="3" t="str">
        <f>_xlfn.CONCAT(D411," = ",C617,",")</f>
        <v xml:space="preserve"> = ,</v>
      </c>
      <c r="G617" s="3"/>
    </row>
    <row r="618" spans="1:7" hidden="1">
      <c r="A618" s="14" t="s">
        <v>563</v>
      </c>
      <c r="B618" s="17"/>
      <c r="C618" s="11"/>
      <c r="D618" s="11"/>
      <c r="E618" s="3" t="b">
        <f t="shared" si="24"/>
        <v>1</v>
      </c>
      <c r="F618" s="3" t="str">
        <f>_xlfn.CONCAT(D412," = ",C618,",")</f>
        <v xml:space="preserve"> = ,</v>
      </c>
      <c r="G618" s="3"/>
    </row>
    <row r="619" spans="1:7" hidden="1">
      <c r="A619" s="14" t="s">
        <v>560</v>
      </c>
      <c r="B619" s="17"/>
      <c r="C619" s="11"/>
      <c r="D619" s="11"/>
      <c r="E619" s="3" t="b">
        <f t="shared" si="24"/>
        <v>1</v>
      </c>
      <c r="F619" s="3" t="str">
        <f>_xlfn.CONCAT(D413," = ",C619,",")</f>
        <v xml:space="preserve"> = ,</v>
      </c>
      <c r="G619" s="3"/>
    </row>
    <row r="620" spans="1:7" hidden="1">
      <c r="A620" s="14" t="s">
        <v>727</v>
      </c>
      <c r="B620" s="17"/>
      <c r="C620" s="11"/>
      <c r="D620" s="11"/>
      <c r="E620" s="3" t="b">
        <f t="shared" si="24"/>
        <v>1</v>
      </c>
      <c r="F620" s="3" t="str">
        <f>_xlfn.CONCAT(D414," = ",C620,",")</f>
        <v xml:space="preserve"> = ,</v>
      </c>
      <c r="G620" s="3"/>
    </row>
    <row r="621" spans="1:7" hidden="1">
      <c r="A621" s="14" t="s">
        <v>388</v>
      </c>
      <c r="B621" s="17"/>
      <c r="C621" s="11"/>
      <c r="D621" s="11"/>
      <c r="E621" s="3" t="b">
        <f t="shared" si="24"/>
        <v>1</v>
      </c>
      <c r="F621" s="3" t="str">
        <f>_xlfn.CONCAT(D530," = ",C621,",")</f>
        <v xml:space="preserve"> = ,</v>
      </c>
      <c r="G621" s="3"/>
    </row>
    <row r="622" spans="1:7" hidden="1">
      <c r="A622" s="14" t="s">
        <v>432</v>
      </c>
      <c r="B622" s="17"/>
      <c r="C622" s="11"/>
      <c r="D622" s="11"/>
      <c r="E622" s="3" t="b">
        <f t="shared" si="24"/>
        <v>1</v>
      </c>
      <c r="F622" s="3" t="str">
        <f>_xlfn.CONCAT(D531," = ",C622,",")</f>
        <v xml:space="preserve"> = ,</v>
      </c>
      <c r="G622" s="3"/>
    </row>
    <row r="623" spans="1:7" hidden="1">
      <c r="A623" s="14" t="s">
        <v>511</v>
      </c>
      <c r="B623" s="17"/>
      <c r="C623" s="11"/>
      <c r="D623" s="11"/>
      <c r="E623" s="3" t="b">
        <f t="shared" si="24"/>
        <v>1</v>
      </c>
      <c r="F623" s="3" t="str">
        <f t="shared" ref="F623:F637" si="25">_xlfn.CONCAT(D417," = ",C623,",")</f>
        <v xml:space="preserve"> = ,</v>
      </c>
      <c r="G623" s="3"/>
    </row>
    <row r="624" spans="1:7" hidden="1">
      <c r="A624" s="14" t="s">
        <v>530</v>
      </c>
      <c r="B624" s="17"/>
      <c r="C624" s="11"/>
      <c r="D624" s="11"/>
      <c r="E624" s="3" t="b">
        <f t="shared" si="24"/>
        <v>1</v>
      </c>
      <c r="F624" s="3" t="str">
        <f t="shared" si="25"/>
        <v xml:space="preserve"> = ,</v>
      </c>
      <c r="G624" s="3"/>
    </row>
    <row r="625" spans="1:7" hidden="1">
      <c r="A625" s="14" t="s">
        <v>550</v>
      </c>
      <c r="B625" s="17"/>
      <c r="C625" s="11"/>
      <c r="D625" s="11"/>
      <c r="E625" s="3" t="b">
        <f t="shared" si="24"/>
        <v>1</v>
      </c>
      <c r="F625" s="3" t="str">
        <f t="shared" si="25"/>
        <v xml:space="preserve"> = ,</v>
      </c>
      <c r="G625" s="3"/>
    </row>
    <row r="626" spans="1:7" hidden="1">
      <c r="A626" s="14" t="s">
        <v>587</v>
      </c>
      <c r="B626" s="17"/>
      <c r="C626" s="11"/>
      <c r="D626" s="11"/>
      <c r="E626" s="3" t="b">
        <f t="shared" si="24"/>
        <v>1</v>
      </c>
      <c r="F626" s="3" t="str">
        <f t="shared" si="25"/>
        <v xml:space="preserve"> = ,</v>
      </c>
      <c r="G626" s="3"/>
    </row>
    <row r="627" spans="1:7" hidden="1">
      <c r="A627" s="14" t="s">
        <v>618</v>
      </c>
      <c r="B627" s="17"/>
      <c r="C627" s="11"/>
      <c r="D627" s="11"/>
      <c r="E627" s="3" t="b">
        <f t="shared" si="24"/>
        <v>1</v>
      </c>
      <c r="F627" s="3" t="str">
        <f t="shared" si="25"/>
        <v xml:space="preserve"> = ,</v>
      </c>
      <c r="G627" s="3"/>
    </row>
    <row r="628" spans="1:7" hidden="1">
      <c r="A628" s="14" t="s">
        <v>633</v>
      </c>
      <c r="B628" s="17"/>
      <c r="C628" s="11"/>
      <c r="D628" s="11"/>
      <c r="E628" s="3" t="b">
        <f t="shared" si="24"/>
        <v>1</v>
      </c>
      <c r="F628" s="3" t="str">
        <f t="shared" si="25"/>
        <v xml:space="preserve"> = ,</v>
      </c>
      <c r="G628" s="3"/>
    </row>
    <row r="629" spans="1:7" hidden="1">
      <c r="A629" s="14" t="s">
        <v>674</v>
      </c>
      <c r="B629" s="17"/>
      <c r="C629" s="11"/>
      <c r="D629" s="11"/>
      <c r="E629" s="3" t="b">
        <f t="shared" si="24"/>
        <v>1</v>
      </c>
      <c r="F629" s="3" t="str">
        <f t="shared" si="25"/>
        <v xml:space="preserve"> = ,</v>
      </c>
      <c r="G629" s="3"/>
    </row>
    <row r="630" spans="1:7" hidden="1">
      <c r="A630" s="14" t="s">
        <v>688</v>
      </c>
      <c r="B630" s="17"/>
      <c r="C630" s="11"/>
      <c r="D630" s="11"/>
      <c r="E630" s="3" t="b">
        <f t="shared" si="24"/>
        <v>1</v>
      </c>
      <c r="F630" s="3" t="str">
        <f t="shared" si="25"/>
        <v xml:space="preserve"> = ,</v>
      </c>
      <c r="G630" s="3"/>
    </row>
    <row r="631" spans="1:7" hidden="1">
      <c r="A631" s="14" t="s">
        <v>559</v>
      </c>
      <c r="B631" s="17"/>
      <c r="C631" s="11"/>
      <c r="D631" s="11"/>
      <c r="E631" s="3" t="b">
        <f t="shared" si="24"/>
        <v>1</v>
      </c>
      <c r="F631" s="3" t="str">
        <f t="shared" si="25"/>
        <v xml:space="preserve"> = ,</v>
      </c>
      <c r="G631" s="3"/>
    </row>
    <row r="632" spans="1:7" hidden="1">
      <c r="A632" s="14" t="s">
        <v>600</v>
      </c>
      <c r="B632" s="17"/>
      <c r="C632" s="11"/>
      <c r="D632" s="11"/>
      <c r="E632" s="3" t="b">
        <f t="shared" si="24"/>
        <v>1</v>
      </c>
      <c r="F632" s="3" t="str">
        <f t="shared" si="25"/>
        <v xml:space="preserve"> = ,</v>
      </c>
      <c r="G632" s="3"/>
    </row>
    <row r="633" spans="1:7" hidden="1">
      <c r="A633" s="14" t="s">
        <v>612</v>
      </c>
      <c r="B633" s="17"/>
      <c r="C633" s="11"/>
      <c r="D633" s="11"/>
      <c r="E633" s="3" t="b">
        <f t="shared" si="24"/>
        <v>1</v>
      </c>
      <c r="F633" s="3" t="str">
        <f t="shared" si="25"/>
        <v xml:space="preserve"> = ,</v>
      </c>
      <c r="G633" s="3"/>
    </row>
    <row r="634" spans="1:7" hidden="1">
      <c r="A634" s="3" t="s">
        <v>12</v>
      </c>
      <c r="B634" s="11"/>
      <c r="C634" s="11"/>
      <c r="D634" s="11"/>
      <c r="E634" s="3" t="b">
        <f t="shared" si="24"/>
        <v>1</v>
      </c>
      <c r="F634" s="3" t="str">
        <f t="shared" si="25"/>
        <v xml:space="preserve"> = ,</v>
      </c>
      <c r="G634" s="3"/>
    </row>
    <row r="635" spans="1:7" hidden="1">
      <c r="A635" s="14" t="s">
        <v>599</v>
      </c>
      <c r="B635" s="17"/>
      <c r="C635" s="11"/>
      <c r="D635" s="11"/>
      <c r="E635" s="3" t="b">
        <f t="shared" si="24"/>
        <v>1</v>
      </c>
      <c r="F635" s="3" t="str">
        <f t="shared" si="25"/>
        <v xml:space="preserve"> = ,</v>
      </c>
      <c r="G635" s="3"/>
    </row>
    <row r="636" spans="1:7" hidden="1">
      <c r="A636" s="14" t="s">
        <v>611</v>
      </c>
      <c r="B636" s="17"/>
      <c r="C636" s="11"/>
      <c r="D636" s="11"/>
      <c r="E636" s="3" t="b">
        <f t="shared" si="24"/>
        <v>1</v>
      </c>
      <c r="F636" s="3" t="str">
        <f t="shared" si="25"/>
        <v xml:space="preserve"> = ,</v>
      </c>
      <c r="G636" s="3"/>
    </row>
    <row r="637" spans="1:7" hidden="1">
      <c r="A637" s="3" t="s">
        <v>738</v>
      </c>
      <c r="B637" s="11"/>
      <c r="C637" s="11"/>
      <c r="D637" s="11"/>
      <c r="E637" s="3" t="b">
        <f t="shared" si="24"/>
        <v>1</v>
      </c>
      <c r="F637" s="3" t="str">
        <f t="shared" si="25"/>
        <v xml:space="preserve"> = ,</v>
      </c>
      <c r="G637" s="3"/>
    </row>
    <row r="638" spans="1:7" hidden="1">
      <c r="A638" s="14" t="s">
        <v>405</v>
      </c>
      <c r="B638" s="17"/>
      <c r="C638" s="11"/>
      <c r="D638" s="11"/>
      <c r="E638" s="3" t="b">
        <f t="shared" si="24"/>
        <v>1</v>
      </c>
      <c r="F638" s="3" t="str">
        <f>_xlfn.CONCAT(D547," = ",C638,",")</f>
        <v xml:space="preserve"> = ,</v>
      </c>
      <c r="G638" s="3"/>
    </row>
    <row r="639" spans="1:7" hidden="1">
      <c r="A639" s="14" t="s">
        <v>340</v>
      </c>
      <c r="B639" s="17"/>
      <c r="C639" s="11"/>
      <c r="D639" s="11"/>
      <c r="E639" s="3" t="b">
        <f t="shared" si="24"/>
        <v>1</v>
      </c>
      <c r="F639" s="3" t="str">
        <f>_xlfn.CONCAT(D548," = ",C639,",")</f>
        <v xml:space="preserve"> = ,</v>
      </c>
      <c r="G639" s="3"/>
    </row>
    <row r="640" spans="1:7" hidden="1">
      <c r="A640" s="14" t="s">
        <v>369</v>
      </c>
      <c r="B640" s="17"/>
      <c r="C640" s="11"/>
      <c r="D640" s="11"/>
      <c r="E640" s="3" t="b">
        <f t="shared" si="24"/>
        <v>1</v>
      </c>
      <c r="F640" s="3" t="str">
        <f>_xlfn.CONCAT(D549," = ",C640,",")</f>
        <v xml:space="preserve"> = ,</v>
      </c>
      <c r="G640" s="3"/>
    </row>
    <row r="641" spans="1:7" hidden="1">
      <c r="A641" s="14" t="s">
        <v>524</v>
      </c>
      <c r="B641" s="17"/>
      <c r="C641" s="11"/>
      <c r="D641" s="11"/>
      <c r="E641" s="3" t="b">
        <f t="shared" si="24"/>
        <v>1</v>
      </c>
      <c r="F641" s="3" t="str">
        <f t="shared" ref="F641:F693" si="26">_xlfn.CONCAT(D435," = ",C641,",")</f>
        <v xml:space="preserve"> = ,</v>
      </c>
      <c r="G641" s="3"/>
    </row>
    <row r="642" spans="1:7" hidden="1">
      <c r="A642" s="14" t="s">
        <v>531</v>
      </c>
      <c r="B642" s="17"/>
      <c r="C642" s="11"/>
      <c r="D642" s="11"/>
      <c r="E642" s="3" t="b">
        <f t="shared" si="24"/>
        <v>1</v>
      </c>
      <c r="F642" s="3" t="str">
        <f t="shared" si="26"/>
        <v xml:space="preserve"> = ,</v>
      </c>
      <c r="G642" s="3"/>
    </row>
    <row r="643" spans="1:7" hidden="1">
      <c r="A643" s="14" t="s">
        <v>622</v>
      </c>
      <c r="B643" s="17"/>
      <c r="C643" s="11"/>
      <c r="D643" s="11"/>
      <c r="E643" s="3" t="b">
        <f t="shared" si="24"/>
        <v>1</v>
      </c>
      <c r="F643" s="3" t="str">
        <f t="shared" si="26"/>
        <v xml:space="preserve"> = ,</v>
      </c>
      <c r="G643" s="3"/>
    </row>
    <row r="644" spans="1:7" hidden="1">
      <c r="A644" s="14" t="s">
        <v>637</v>
      </c>
      <c r="B644" s="17"/>
      <c r="C644" s="11"/>
      <c r="D644" s="11"/>
      <c r="E644" s="3" t="b">
        <f t="shared" si="24"/>
        <v>1</v>
      </c>
      <c r="F644" s="3" t="str">
        <f t="shared" si="26"/>
        <v xml:space="preserve"> = ,</v>
      </c>
      <c r="G644" s="3"/>
    </row>
    <row r="645" spans="1:7" hidden="1">
      <c r="A645" s="14" t="s">
        <v>695</v>
      </c>
      <c r="B645" s="17"/>
      <c r="C645" s="11"/>
      <c r="D645" s="11"/>
      <c r="E645" s="3" t="b">
        <f t="shared" si="24"/>
        <v>1</v>
      </c>
      <c r="F645" s="3" t="str">
        <f t="shared" si="26"/>
        <v xml:space="preserve"> = ,</v>
      </c>
      <c r="G645" s="3"/>
    </row>
    <row r="646" spans="1:7" hidden="1">
      <c r="A646" s="14" t="s">
        <v>699</v>
      </c>
      <c r="B646" s="17"/>
      <c r="C646" s="11"/>
      <c r="D646" s="11"/>
      <c r="E646" s="3" t="b">
        <f t="shared" si="24"/>
        <v>1</v>
      </c>
      <c r="F646" s="3" t="str">
        <f t="shared" si="26"/>
        <v xml:space="preserve"> = ,</v>
      </c>
      <c r="G646" s="3"/>
    </row>
    <row r="647" spans="1:7" hidden="1">
      <c r="A647" s="14" t="s">
        <v>704</v>
      </c>
      <c r="B647" s="17"/>
      <c r="C647" s="11"/>
      <c r="D647" s="11"/>
      <c r="E647" s="3" t="b">
        <f t="shared" si="24"/>
        <v>1</v>
      </c>
      <c r="F647" s="3" t="str">
        <f t="shared" si="26"/>
        <v xml:space="preserve"> = ,</v>
      </c>
      <c r="G647" s="3"/>
    </row>
    <row r="648" spans="1:7" hidden="1">
      <c r="A648" s="14" t="s">
        <v>709</v>
      </c>
      <c r="B648" s="17"/>
      <c r="C648" s="11"/>
      <c r="D648" s="11"/>
      <c r="E648" s="3" t="b">
        <f t="shared" si="24"/>
        <v>1</v>
      </c>
      <c r="F648" s="3" t="str">
        <f t="shared" si="26"/>
        <v xml:space="preserve"> = ,</v>
      </c>
      <c r="G648" s="3"/>
    </row>
    <row r="649" spans="1:7" hidden="1">
      <c r="A649" s="14" t="s">
        <v>714</v>
      </c>
      <c r="B649" s="17"/>
      <c r="C649" s="11"/>
      <c r="D649" s="11"/>
      <c r="E649" s="3" t="b">
        <f t="shared" si="24"/>
        <v>1</v>
      </c>
      <c r="F649" s="3" t="str">
        <f t="shared" si="26"/>
        <v xml:space="preserve"> = ,</v>
      </c>
      <c r="G649" s="3"/>
    </row>
    <row r="650" spans="1:7" hidden="1">
      <c r="A650" s="14" t="s">
        <v>719</v>
      </c>
      <c r="B650" s="17"/>
      <c r="C650" s="11"/>
      <c r="D650" s="11"/>
      <c r="E650" s="3" t="b">
        <f t="shared" si="24"/>
        <v>1</v>
      </c>
      <c r="F650" s="3" t="str">
        <f t="shared" si="26"/>
        <v xml:space="preserve"> = ,</v>
      </c>
      <c r="G650" s="3"/>
    </row>
    <row r="651" spans="1:7" hidden="1">
      <c r="A651" s="14" t="s">
        <v>642</v>
      </c>
      <c r="B651" s="17"/>
      <c r="C651" s="11"/>
      <c r="D651" s="11"/>
      <c r="E651" s="3" t="b">
        <f t="shared" si="24"/>
        <v>1</v>
      </c>
      <c r="F651" s="3" t="str">
        <f t="shared" si="26"/>
        <v xml:space="preserve"> = ,</v>
      </c>
      <c r="G651" s="3"/>
    </row>
    <row r="652" spans="1:7" hidden="1">
      <c r="A652" s="14" t="s">
        <v>647</v>
      </c>
      <c r="B652" s="17"/>
      <c r="C652" s="11"/>
      <c r="D652" s="11"/>
      <c r="E652" s="3" t="b">
        <f t="shared" si="24"/>
        <v>1</v>
      </c>
      <c r="F652" s="3" t="str">
        <f t="shared" si="26"/>
        <v xml:space="preserve"> = ,</v>
      </c>
      <c r="G652" s="3"/>
    </row>
    <row r="653" spans="1:7" hidden="1">
      <c r="A653" s="14" t="s">
        <v>652</v>
      </c>
      <c r="B653" s="17"/>
      <c r="C653" s="11"/>
      <c r="D653" s="11"/>
      <c r="E653" s="3" t="b">
        <f t="shared" si="24"/>
        <v>1</v>
      </c>
      <c r="F653" s="3" t="str">
        <f t="shared" si="26"/>
        <v xml:space="preserve"> = ,</v>
      </c>
      <c r="G653" s="3"/>
    </row>
    <row r="654" spans="1:7" hidden="1">
      <c r="A654" s="14" t="s">
        <v>657</v>
      </c>
      <c r="B654" s="17"/>
      <c r="C654" s="11"/>
      <c r="D654" s="11"/>
      <c r="E654" s="3" t="b">
        <f t="shared" si="24"/>
        <v>1</v>
      </c>
      <c r="F654" s="3" t="str">
        <f t="shared" si="26"/>
        <v xml:space="preserve"> = ,</v>
      </c>
      <c r="G654" s="3"/>
    </row>
    <row r="655" spans="1:7" hidden="1">
      <c r="A655" s="14" t="s">
        <v>662</v>
      </c>
      <c r="B655" s="17"/>
      <c r="C655" s="11"/>
      <c r="D655" s="11"/>
      <c r="E655" s="3" t="b">
        <f t="shared" si="24"/>
        <v>1</v>
      </c>
      <c r="F655" s="3" t="str">
        <f t="shared" si="26"/>
        <v xml:space="preserve"> = ,</v>
      </c>
      <c r="G655" s="3"/>
    </row>
    <row r="656" spans="1:7" hidden="1">
      <c r="A656" s="14" t="s">
        <v>667</v>
      </c>
      <c r="B656" s="17"/>
      <c r="C656" s="11"/>
      <c r="D656" s="11"/>
      <c r="E656" s="3" t="b">
        <f t="shared" si="24"/>
        <v>1</v>
      </c>
      <c r="F656" s="3" t="str">
        <f t="shared" si="26"/>
        <v xml:space="preserve"> = ,</v>
      </c>
      <c r="G656" s="3"/>
    </row>
    <row r="657" spans="1:7" hidden="1">
      <c r="A657" s="14" t="s">
        <v>678</v>
      </c>
      <c r="B657" s="17"/>
      <c r="C657" s="11"/>
      <c r="D657" s="11"/>
      <c r="E657" s="3" t="b">
        <f t="shared" si="24"/>
        <v>1</v>
      </c>
      <c r="F657" s="3" t="str">
        <f t="shared" si="26"/>
        <v xml:space="preserve"> = ,</v>
      </c>
      <c r="G657" s="3"/>
    </row>
    <row r="658" spans="1:7" hidden="1">
      <c r="A658" s="14" t="s">
        <v>692</v>
      </c>
      <c r="B658" s="17"/>
      <c r="C658" s="11"/>
      <c r="D658" s="11"/>
      <c r="E658" s="3" t="b">
        <f t="shared" si="24"/>
        <v>1</v>
      </c>
      <c r="F658" s="3" t="str">
        <f t="shared" si="26"/>
        <v xml:space="preserve"> = ,</v>
      </c>
      <c r="G658" s="3"/>
    </row>
    <row r="659" spans="1:7" hidden="1">
      <c r="A659" s="14" t="s">
        <v>623</v>
      </c>
      <c r="B659" s="17"/>
      <c r="C659" s="11"/>
      <c r="D659" s="11"/>
      <c r="E659" s="3" t="b">
        <f t="shared" si="24"/>
        <v>1</v>
      </c>
      <c r="F659" s="3" t="str">
        <f t="shared" si="26"/>
        <v xml:space="preserve"> = ,</v>
      </c>
      <c r="G659" s="3"/>
    </row>
    <row r="660" spans="1:7" hidden="1">
      <c r="A660" s="14" t="s">
        <v>638</v>
      </c>
      <c r="B660" s="17"/>
      <c r="C660" s="11"/>
      <c r="D660" s="11"/>
      <c r="E660" s="3" t="b">
        <f t="shared" si="24"/>
        <v>1</v>
      </c>
      <c r="F660" s="3" t="str">
        <f t="shared" si="26"/>
        <v xml:space="preserve"> = ,</v>
      </c>
      <c r="G660" s="3"/>
    </row>
    <row r="661" spans="1:7" hidden="1">
      <c r="A661" s="14" t="s">
        <v>114</v>
      </c>
      <c r="B661" s="17"/>
      <c r="C661" s="11"/>
      <c r="D661" s="11"/>
      <c r="E661" s="3" t="b">
        <f t="shared" si="24"/>
        <v>1</v>
      </c>
      <c r="F661" s="3" t="str">
        <f t="shared" si="26"/>
        <v xml:space="preserve"> = ,</v>
      </c>
      <c r="G661" s="3"/>
    </row>
    <row r="662" spans="1:7" hidden="1">
      <c r="A662" s="14" t="s">
        <v>700</v>
      </c>
      <c r="B662" s="17"/>
      <c r="C662" s="11"/>
      <c r="D662" s="11"/>
      <c r="E662" s="3" t="b">
        <f t="shared" si="24"/>
        <v>1</v>
      </c>
      <c r="F662" s="3" t="str">
        <f t="shared" si="26"/>
        <v xml:space="preserve"> = ,</v>
      </c>
      <c r="G662" s="3"/>
    </row>
    <row r="663" spans="1:7" hidden="1">
      <c r="A663" s="14" t="s">
        <v>705</v>
      </c>
      <c r="B663" s="17"/>
      <c r="C663" s="11"/>
      <c r="D663" s="11"/>
      <c r="E663" s="3" t="b">
        <f t="shared" si="24"/>
        <v>1</v>
      </c>
      <c r="F663" s="3" t="str">
        <f t="shared" si="26"/>
        <v xml:space="preserve"> = ,</v>
      </c>
      <c r="G663" s="3"/>
    </row>
    <row r="664" spans="1:7" hidden="1">
      <c r="A664" s="14" t="s">
        <v>710</v>
      </c>
      <c r="B664" s="17"/>
      <c r="C664" s="11"/>
      <c r="D664" s="11"/>
      <c r="E664" s="3" t="b">
        <f t="shared" si="24"/>
        <v>1</v>
      </c>
      <c r="F664" s="3" t="str">
        <f t="shared" si="26"/>
        <v xml:space="preserve"> = ,</v>
      </c>
      <c r="G664" s="3"/>
    </row>
    <row r="665" spans="1:7" hidden="1">
      <c r="A665" s="14" t="s">
        <v>715</v>
      </c>
      <c r="B665" s="17"/>
      <c r="C665" s="11"/>
      <c r="D665" s="11"/>
      <c r="E665" s="3" t="b">
        <f t="shared" si="24"/>
        <v>1</v>
      </c>
      <c r="F665" s="3" t="str">
        <f t="shared" si="26"/>
        <v xml:space="preserve"> = ,</v>
      </c>
      <c r="G665" s="3"/>
    </row>
    <row r="666" spans="1:7" hidden="1">
      <c r="A666" s="14" t="s">
        <v>720</v>
      </c>
      <c r="B666" s="17"/>
      <c r="C666" s="11"/>
      <c r="D666" s="11"/>
      <c r="E666" s="3" t="b">
        <f t="shared" si="24"/>
        <v>1</v>
      </c>
      <c r="F666" s="3" t="str">
        <f t="shared" si="26"/>
        <v xml:space="preserve"> = ,</v>
      </c>
      <c r="G666" s="3"/>
    </row>
    <row r="667" spans="1:7" hidden="1">
      <c r="A667" s="14" t="s">
        <v>643</v>
      </c>
      <c r="B667" s="17"/>
      <c r="C667" s="11"/>
      <c r="D667" s="11"/>
      <c r="E667" s="3" t="b">
        <f t="shared" si="24"/>
        <v>1</v>
      </c>
      <c r="F667" s="3" t="str">
        <f t="shared" si="26"/>
        <v xml:space="preserve"> = ,</v>
      </c>
      <c r="G667" s="3"/>
    </row>
    <row r="668" spans="1:7" hidden="1">
      <c r="A668" s="14" t="s">
        <v>648</v>
      </c>
      <c r="B668" s="17"/>
      <c r="C668" s="11"/>
      <c r="D668" s="11"/>
      <c r="E668" s="3" t="b">
        <f t="shared" si="24"/>
        <v>1</v>
      </c>
      <c r="F668" s="3" t="str">
        <f t="shared" si="26"/>
        <v xml:space="preserve"> = ,</v>
      </c>
      <c r="G668" s="3"/>
    </row>
    <row r="669" spans="1:7" hidden="1">
      <c r="A669" s="14" t="s">
        <v>653</v>
      </c>
      <c r="B669" s="17"/>
      <c r="C669" s="11"/>
      <c r="D669" s="11"/>
      <c r="E669" s="3" t="b">
        <f t="shared" si="24"/>
        <v>1</v>
      </c>
      <c r="F669" s="3" t="str">
        <f t="shared" si="26"/>
        <v xml:space="preserve"> = ,</v>
      </c>
      <c r="G669" s="3"/>
    </row>
    <row r="670" spans="1:7" hidden="1">
      <c r="A670" s="14" t="s">
        <v>658</v>
      </c>
      <c r="B670" s="17"/>
      <c r="C670" s="11"/>
      <c r="D670" s="11"/>
      <c r="E670" s="3" t="b">
        <f t="shared" si="24"/>
        <v>1</v>
      </c>
      <c r="F670" s="3" t="str">
        <f t="shared" si="26"/>
        <v xml:space="preserve"> = ,</v>
      </c>
      <c r="G670" s="3"/>
    </row>
    <row r="671" spans="1:7" hidden="1">
      <c r="A671" s="14" t="s">
        <v>663</v>
      </c>
      <c r="B671" s="17"/>
      <c r="C671" s="11"/>
      <c r="D671" s="11"/>
      <c r="E671" s="3" t="b">
        <f t="shared" si="24"/>
        <v>1</v>
      </c>
      <c r="F671" s="3" t="str">
        <f t="shared" si="26"/>
        <v xml:space="preserve"> = ,</v>
      </c>
      <c r="G671" s="3"/>
    </row>
    <row r="672" spans="1:7" hidden="1">
      <c r="A672" s="14" t="s">
        <v>668</v>
      </c>
      <c r="B672" s="17"/>
      <c r="C672" s="11"/>
      <c r="D672" s="11"/>
      <c r="E672" s="3" t="b">
        <f t="shared" si="24"/>
        <v>1</v>
      </c>
      <c r="F672" s="3" t="str">
        <f t="shared" si="26"/>
        <v xml:space="preserve"> = ,</v>
      </c>
      <c r="G672" s="3"/>
    </row>
    <row r="673" spans="1:7" hidden="1">
      <c r="A673" s="14" t="s">
        <v>679</v>
      </c>
      <c r="B673" s="17"/>
      <c r="C673" s="11"/>
      <c r="D673" s="11"/>
      <c r="E673" s="3" t="b">
        <f t="shared" si="24"/>
        <v>1</v>
      </c>
      <c r="F673" s="3" t="str">
        <f t="shared" si="26"/>
        <v xml:space="preserve"> = ,</v>
      </c>
      <c r="G673" s="3"/>
    </row>
    <row r="674" spans="1:7" hidden="1">
      <c r="A674" s="14" t="s">
        <v>693</v>
      </c>
      <c r="B674" s="17"/>
      <c r="C674" s="11"/>
      <c r="D674" s="11"/>
      <c r="E674" s="3" t="b">
        <f t="shared" si="24"/>
        <v>1</v>
      </c>
      <c r="F674" s="3" t="str">
        <f t="shared" si="26"/>
        <v xml:space="preserve"> = ,</v>
      </c>
      <c r="G674" s="3"/>
    </row>
    <row r="675" spans="1:7" hidden="1">
      <c r="A675" s="14" t="s">
        <v>621</v>
      </c>
      <c r="B675" s="17"/>
      <c r="C675" s="11"/>
      <c r="D675" s="11"/>
      <c r="E675" s="3" t="b">
        <f t="shared" ref="E675:E738" si="27">ISERROR(VLOOKUP(C674,$A$2:$A$1012,1,0))</f>
        <v>1</v>
      </c>
      <c r="F675" s="3" t="str">
        <f t="shared" si="26"/>
        <v xml:space="preserve"> = ,</v>
      </c>
      <c r="G675" s="3"/>
    </row>
    <row r="676" spans="1:7" hidden="1">
      <c r="A676" s="14" t="s">
        <v>636</v>
      </c>
      <c r="B676" s="17"/>
      <c r="C676" s="11"/>
      <c r="D676" s="11"/>
      <c r="E676" s="3" t="b">
        <f t="shared" si="27"/>
        <v>1</v>
      </c>
      <c r="F676" s="3" t="str">
        <f t="shared" si="26"/>
        <v xml:space="preserve"> = ,</v>
      </c>
      <c r="G676" s="3"/>
    </row>
    <row r="677" spans="1:7" hidden="1">
      <c r="A677" s="14" t="s">
        <v>641</v>
      </c>
      <c r="B677" s="17"/>
      <c r="C677" s="11"/>
      <c r="D677" s="11"/>
      <c r="E677" s="3" t="b">
        <f t="shared" si="27"/>
        <v>1</v>
      </c>
      <c r="F677" s="3" t="str">
        <f t="shared" si="26"/>
        <v xml:space="preserve"> = ,</v>
      </c>
      <c r="G677" s="3"/>
    </row>
    <row r="678" spans="1:7" hidden="1">
      <c r="A678" s="14" t="s">
        <v>646</v>
      </c>
      <c r="B678" s="17"/>
      <c r="C678" s="11"/>
      <c r="D678" s="11"/>
      <c r="E678" s="3" t="b">
        <f t="shared" si="27"/>
        <v>1</v>
      </c>
      <c r="F678" s="3" t="str">
        <f t="shared" si="26"/>
        <v xml:space="preserve"> = ,</v>
      </c>
      <c r="G678" s="3"/>
    </row>
    <row r="679" spans="1:7" hidden="1">
      <c r="A679" s="14" t="s">
        <v>651</v>
      </c>
      <c r="B679" s="17"/>
      <c r="C679" s="11"/>
      <c r="D679" s="11"/>
      <c r="E679" s="3" t="b">
        <f t="shared" si="27"/>
        <v>1</v>
      </c>
      <c r="F679" s="3" t="str">
        <f t="shared" si="26"/>
        <v xml:space="preserve"> = ,</v>
      </c>
      <c r="G679" s="3"/>
    </row>
    <row r="680" spans="1:7" hidden="1">
      <c r="A680" s="14" t="s">
        <v>656</v>
      </c>
      <c r="B680" s="17"/>
      <c r="C680" s="11"/>
      <c r="D680" s="11"/>
      <c r="E680" s="3" t="b">
        <f t="shared" si="27"/>
        <v>1</v>
      </c>
      <c r="F680" s="3" t="str">
        <f t="shared" si="26"/>
        <v xml:space="preserve"> = ,</v>
      </c>
      <c r="G680" s="3"/>
    </row>
    <row r="681" spans="1:7" hidden="1">
      <c r="A681" s="14" t="s">
        <v>661</v>
      </c>
      <c r="B681" s="17"/>
      <c r="C681" s="11"/>
      <c r="D681" s="11"/>
      <c r="E681" s="3" t="b">
        <f t="shared" si="27"/>
        <v>1</v>
      </c>
      <c r="F681" s="3" t="str">
        <f t="shared" si="26"/>
        <v xml:space="preserve"> = ,</v>
      </c>
      <c r="G681" s="3"/>
    </row>
    <row r="682" spans="1:7" hidden="1">
      <c r="A682" s="14" t="s">
        <v>666</v>
      </c>
      <c r="B682" s="17"/>
      <c r="C682" s="11"/>
      <c r="D682" s="11"/>
      <c r="E682" s="3" t="b">
        <f t="shared" si="27"/>
        <v>1</v>
      </c>
      <c r="F682" s="3" t="str">
        <f t="shared" si="26"/>
        <v xml:space="preserve"> = ,</v>
      </c>
      <c r="G682" s="3"/>
    </row>
    <row r="683" spans="1:7" hidden="1">
      <c r="A683" s="14" t="s">
        <v>677</v>
      </c>
      <c r="B683" s="17"/>
      <c r="C683" s="11"/>
      <c r="D683" s="11"/>
      <c r="E683" s="3" t="b">
        <f t="shared" si="27"/>
        <v>1</v>
      </c>
      <c r="F683" s="3" t="str">
        <f t="shared" si="26"/>
        <v xml:space="preserve"> = ,</v>
      </c>
      <c r="G683" s="3"/>
    </row>
    <row r="684" spans="1:7" hidden="1">
      <c r="A684" s="14" t="s">
        <v>691</v>
      </c>
      <c r="B684" s="17"/>
      <c r="C684" s="11"/>
      <c r="D684" s="11"/>
      <c r="E684" s="3" t="b">
        <f t="shared" si="27"/>
        <v>1</v>
      </c>
      <c r="F684" s="3" t="str">
        <f t="shared" si="26"/>
        <v xml:space="preserve"> = ,</v>
      </c>
      <c r="G684" s="3"/>
    </row>
    <row r="685" spans="1:7" hidden="1">
      <c r="A685" s="14" t="s">
        <v>694</v>
      </c>
      <c r="B685" s="17"/>
      <c r="C685" s="11"/>
      <c r="D685" s="11"/>
      <c r="E685" s="3" t="b">
        <f t="shared" si="27"/>
        <v>1</v>
      </c>
      <c r="F685" s="3" t="str">
        <f t="shared" si="26"/>
        <v xml:space="preserve"> = ,</v>
      </c>
      <c r="G685" s="3"/>
    </row>
    <row r="686" spans="1:7" hidden="1">
      <c r="A686" s="14" t="s">
        <v>698</v>
      </c>
      <c r="B686" s="17"/>
      <c r="C686" s="11"/>
      <c r="D686" s="11"/>
      <c r="E686" s="3" t="b">
        <f t="shared" si="27"/>
        <v>1</v>
      </c>
      <c r="F686" s="3" t="str">
        <f t="shared" si="26"/>
        <v xml:space="preserve"> = ,</v>
      </c>
      <c r="G686" s="3"/>
    </row>
    <row r="687" spans="1:7" hidden="1">
      <c r="A687" s="14" t="s">
        <v>703</v>
      </c>
      <c r="B687" s="17"/>
      <c r="C687" s="11"/>
      <c r="D687" s="11"/>
      <c r="E687" s="3" t="b">
        <f t="shared" si="27"/>
        <v>1</v>
      </c>
      <c r="F687" s="3" t="str">
        <f t="shared" si="26"/>
        <v xml:space="preserve"> = ,</v>
      </c>
      <c r="G687" s="3"/>
    </row>
    <row r="688" spans="1:7" hidden="1">
      <c r="A688" s="14" t="s">
        <v>708</v>
      </c>
      <c r="B688" s="17"/>
      <c r="C688" s="11"/>
      <c r="D688" s="11"/>
      <c r="E688" s="3" t="b">
        <f t="shared" si="27"/>
        <v>1</v>
      </c>
      <c r="F688" s="3" t="str">
        <f t="shared" si="26"/>
        <v xml:space="preserve"> = ,</v>
      </c>
      <c r="G688" s="3"/>
    </row>
    <row r="689" spans="1:7" hidden="1">
      <c r="A689" s="14" t="s">
        <v>713</v>
      </c>
      <c r="B689" s="17"/>
      <c r="C689" s="11"/>
      <c r="D689" s="11"/>
      <c r="E689" s="3" t="b">
        <f t="shared" si="27"/>
        <v>1</v>
      </c>
      <c r="F689" s="3" t="str">
        <f t="shared" si="26"/>
        <v xml:space="preserve"> = ,</v>
      </c>
      <c r="G689" s="3"/>
    </row>
    <row r="690" spans="1:7" hidden="1">
      <c r="A690" s="14" t="s">
        <v>718</v>
      </c>
      <c r="B690" s="17"/>
      <c r="C690" s="11"/>
      <c r="D690" s="11"/>
      <c r="E690" s="3" t="b">
        <f t="shared" si="27"/>
        <v>1</v>
      </c>
      <c r="F690" s="3" t="str">
        <f t="shared" si="26"/>
        <v xml:space="preserve"> = ,</v>
      </c>
      <c r="G690" s="3"/>
    </row>
    <row r="691" spans="1:7" hidden="1">
      <c r="A691" s="14" t="s">
        <v>562</v>
      </c>
      <c r="B691" s="17"/>
      <c r="C691" s="11"/>
      <c r="D691" s="11"/>
      <c r="E691" s="3" t="b">
        <f t="shared" si="27"/>
        <v>1</v>
      </c>
      <c r="F691" s="3" t="str">
        <f t="shared" si="26"/>
        <v xml:space="preserve"> = ,</v>
      </c>
      <c r="G691" s="3"/>
    </row>
    <row r="692" spans="1:7" hidden="1">
      <c r="A692" s="14" t="s">
        <v>555</v>
      </c>
      <c r="B692" s="17"/>
      <c r="C692" s="11"/>
      <c r="D692" s="11"/>
      <c r="E692" s="3" t="b">
        <f t="shared" si="27"/>
        <v>1</v>
      </c>
      <c r="F692" s="3" t="str">
        <f t="shared" si="26"/>
        <v xml:space="preserve"> = ,</v>
      </c>
      <c r="G692" s="3"/>
    </row>
    <row r="693" spans="1:7" hidden="1">
      <c r="A693" s="14" t="s">
        <v>544</v>
      </c>
      <c r="B693" s="17"/>
      <c r="C693" s="11"/>
      <c r="D693" s="11"/>
      <c r="E693" s="3" t="b">
        <f t="shared" si="27"/>
        <v>1</v>
      </c>
      <c r="F693" s="3" t="str">
        <f t="shared" si="26"/>
        <v xml:space="preserve"> = ,</v>
      </c>
      <c r="G693" s="3"/>
    </row>
    <row r="694" spans="1:7" hidden="1">
      <c r="A694" s="14" t="s">
        <v>341</v>
      </c>
      <c r="B694" s="17"/>
      <c r="C694" s="11"/>
      <c r="D694" s="11"/>
      <c r="E694" s="3" t="b">
        <f t="shared" si="27"/>
        <v>1</v>
      </c>
      <c r="F694" s="3" t="str">
        <f>_xlfn.CONCAT(D603," = ",C694,",")</f>
        <v xml:space="preserve"> = ,</v>
      </c>
      <c r="G694" s="3"/>
    </row>
    <row r="695" spans="1:7" hidden="1">
      <c r="A695" s="14" t="s">
        <v>370</v>
      </c>
      <c r="B695" s="17"/>
      <c r="C695" s="11"/>
      <c r="D695" s="11"/>
      <c r="E695" s="3" t="b">
        <f t="shared" si="27"/>
        <v>1</v>
      </c>
      <c r="F695" s="3" t="str">
        <f>_xlfn.CONCAT(D604," = ",C695,",")</f>
        <v xml:space="preserve"> = ,</v>
      </c>
      <c r="G695" s="3"/>
    </row>
    <row r="696" spans="1:7" hidden="1">
      <c r="A696" s="14" t="s">
        <v>452</v>
      </c>
      <c r="B696" s="17"/>
      <c r="C696" s="11"/>
      <c r="D696" s="11"/>
      <c r="E696" s="3" t="b">
        <f t="shared" si="27"/>
        <v>1</v>
      </c>
      <c r="F696" s="3" t="str">
        <f>_xlfn.CONCAT(D605," = ",C696,",")</f>
        <v xml:space="preserve"> = ,</v>
      </c>
      <c r="G696" s="3"/>
    </row>
    <row r="697" spans="1:7" hidden="1">
      <c r="A697" s="14" t="s">
        <v>502</v>
      </c>
      <c r="B697" s="17"/>
      <c r="C697" s="11"/>
      <c r="D697" s="11"/>
      <c r="E697" s="3" t="b">
        <f t="shared" si="27"/>
        <v>1</v>
      </c>
      <c r="F697" s="3" t="str">
        <f>_xlfn.CONCAT(D491," = ",C697,",")</f>
        <v xml:space="preserve"> = ,</v>
      </c>
      <c r="G697" s="3"/>
    </row>
    <row r="698" spans="1:7" hidden="1">
      <c r="A698" s="14" t="s">
        <v>386</v>
      </c>
      <c r="B698" s="17"/>
      <c r="C698" s="11"/>
      <c r="D698" s="11"/>
      <c r="E698" s="3" t="b">
        <f t="shared" si="27"/>
        <v>1</v>
      </c>
      <c r="F698" s="3" t="str">
        <f>_xlfn.CONCAT(D607," = ",C698,",")</f>
        <v xml:space="preserve"> = ,</v>
      </c>
      <c r="G698" s="3"/>
    </row>
    <row r="699" spans="1:7" hidden="1">
      <c r="A699" s="14" t="s">
        <v>342</v>
      </c>
      <c r="B699" s="17"/>
      <c r="C699" s="11"/>
      <c r="D699" s="11"/>
      <c r="E699" s="3" t="b">
        <f t="shared" si="27"/>
        <v>1</v>
      </c>
      <c r="F699" s="3" t="str">
        <f>_xlfn.CONCAT(D608," = ",C699,",")</f>
        <v xml:space="preserve"> = ,</v>
      </c>
      <c r="G699" s="3"/>
    </row>
    <row r="700" spans="1:7" hidden="1">
      <c r="A700" s="14" t="s">
        <v>371</v>
      </c>
      <c r="B700" s="17"/>
      <c r="C700" s="11"/>
      <c r="D700" s="11"/>
      <c r="E700" s="3" t="b">
        <f t="shared" si="27"/>
        <v>1</v>
      </c>
      <c r="F700" s="3" t="str">
        <f>_xlfn.CONCAT(D609," = ",C700,",")</f>
        <v xml:space="preserve"> = ,</v>
      </c>
      <c r="G700" s="3"/>
    </row>
    <row r="701" spans="1:7" hidden="1">
      <c r="A701" s="14" t="s">
        <v>422</v>
      </c>
      <c r="B701" s="17"/>
      <c r="C701" s="11"/>
      <c r="D701" s="11"/>
      <c r="E701" s="3" t="b">
        <f t="shared" si="27"/>
        <v>1</v>
      </c>
      <c r="F701" s="3" t="str">
        <f>_xlfn.CONCAT(D610," = ",C701,",")</f>
        <v xml:space="preserve"> = ,</v>
      </c>
      <c r="G701" s="3"/>
    </row>
    <row r="702" spans="1:7" hidden="1">
      <c r="A702" s="14" t="s">
        <v>523</v>
      </c>
      <c r="B702" s="17"/>
      <c r="C702" s="11"/>
      <c r="D702" s="11"/>
      <c r="E702" s="3" t="b">
        <f t="shared" si="27"/>
        <v>1</v>
      </c>
      <c r="F702" s="3" t="str">
        <f>_xlfn.CONCAT(D496," = ",C702,",")</f>
        <v xml:space="preserve"> = ,</v>
      </c>
      <c r="G702" s="3"/>
    </row>
    <row r="703" spans="1:7" hidden="1">
      <c r="A703" s="14" t="s">
        <v>626</v>
      </c>
      <c r="B703" s="17"/>
      <c r="C703" s="11"/>
      <c r="D703" s="11"/>
      <c r="E703" s="3" t="b">
        <f t="shared" si="27"/>
        <v>1</v>
      </c>
      <c r="F703" s="3" t="str">
        <f>_xlfn.CONCAT(D497," = ",C703,",")</f>
        <v xml:space="preserve"> = ,</v>
      </c>
      <c r="G703" s="3"/>
    </row>
    <row r="704" spans="1:7" hidden="1">
      <c r="A704" s="14" t="s">
        <v>682</v>
      </c>
      <c r="B704" s="17"/>
      <c r="C704" s="11"/>
      <c r="D704" s="11"/>
      <c r="E704" s="3" t="b">
        <f t="shared" si="27"/>
        <v>1</v>
      </c>
      <c r="F704" s="3" t="str">
        <f>_xlfn.CONCAT(D498," = ",C704,",")</f>
        <v xml:space="preserve"> = ,</v>
      </c>
      <c r="G704" s="3"/>
    </row>
    <row r="705" spans="1:7" hidden="1">
      <c r="A705" s="14" t="s">
        <v>428</v>
      </c>
      <c r="B705" s="17"/>
      <c r="C705" s="11"/>
      <c r="D705" s="11"/>
      <c r="E705" s="3" t="b">
        <f t="shared" si="27"/>
        <v>1</v>
      </c>
      <c r="F705" s="3" t="str">
        <f>_xlfn.CONCAT(D614," = ",C705,",")</f>
        <v xml:space="preserve"> = ,</v>
      </c>
      <c r="G705" s="3"/>
    </row>
    <row r="706" spans="1:7" hidden="1">
      <c r="A706" s="14" t="s">
        <v>630</v>
      </c>
      <c r="B706" s="17"/>
      <c r="C706" s="11"/>
      <c r="D706" s="11"/>
      <c r="E706" s="3" t="b">
        <f t="shared" si="27"/>
        <v>1</v>
      </c>
      <c r="F706" s="3" t="str">
        <f>_xlfn.CONCAT(D500," = ",C706,",")</f>
        <v xml:space="preserve"> = ,</v>
      </c>
      <c r="G706" s="3"/>
    </row>
    <row r="707" spans="1:7" hidden="1">
      <c r="A707" s="14" t="s">
        <v>686</v>
      </c>
      <c r="B707" s="17"/>
      <c r="C707" s="11"/>
      <c r="D707" s="11"/>
      <c r="E707" s="3" t="b">
        <f t="shared" si="27"/>
        <v>1</v>
      </c>
      <c r="F707" s="3" t="str">
        <f>_xlfn.CONCAT(D501," = ",C707,",")</f>
        <v xml:space="preserve"> = ,</v>
      </c>
      <c r="G707" s="3"/>
    </row>
    <row r="708" spans="1:7" hidden="1">
      <c r="A708" s="14" t="s">
        <v>322</v>
      </c>
      <c r="B708" s="17"/>
      <c r="C708" s="11"/>
      <c r="D708" s="11"/>
      <c r="E708" s="3" t="b">
        <f t="shared" si="27"/>
        <v>1</v>
      </c>
      <c r="F708" s="3" t="str">
        <f t="shared" ref="F708:F713" si="28">_xlfn.CONCAT(D617," = ",C708,",")</f>
        <v xml:space="preserve"> = ,</v>
      </c>
      <c r="G708" s="3"/>
    </row>
    <row r="709" spans="1:7" hidden="1">
      <c r="A709" s="14" t="s">
        <v>343</v>
      </c>
      <c r="B709" s="17"/>
      <c r="C709" s="11"/>
      <c r="D709" s="11"/>
      <c r="E709" s="3" t="b">
        <f t="shared" si="27"/>
        <v>1</v>
      </c>
      <c r="F709" s="3" t="str">
        <f t="shared" si="28"/>
        <v xml:space="preserve"> = ,</v>
      </c>
      <c r="G709" s="3"/>
    </row>
    <row r="710" spans="1:7" hidden="1">
      <c r="A710" s="14" t="s">
        <v>372</v>
      </c>
      <c r="B710" s="17"/>
      <c r="C710" s="11"/>
      <c r="D710" s="11"/>
      <c r="E710" s="3" t="b">
        <f t="shared" si="27"/>
        <v>1</v>
      </c>
      <c r="F710" s="3" t="str">
        <f t="shared" si="28"/>
        <v xml:space="preserve"> = ,</v>
      </c>
      <c r="G710" s="3"/>
    </row>
    <row r="711" spans="1:7" hidden="1">
      <c r="A711" s="14" t="s">
        <v>398</v>
      </c>
      <c r="B711" s="17"/>
      <c r="C711" s="11"/>
      <c r="D711" s="11"/>
      <c r="E711" s="3" t="b">
        <f t="shared" si="27"/>
        <v>1</v>
      </c>
      <c r="F711" s="3" t="str">
        <f t="shared" si="28"/>
        <v xml:space="preserve"> = ,</v>
      </c>
      <c r="G711" s="3"/>
    </row>
    <row r="712" spans="1:7" hidden="1">
      <c r="A712" s="14" t="s">
        <v>417</v>
      </c>
      <c r="B712" s="17"/>
      <c r="C712" s="11"/>
      <c r="D712" s="11"/>
      <c r="E712" s="3" t="b">
        <f t="shared" si="27"/>
        <v>1</v>
      </c>
      <c r="F712" s="3" t="str">
        <f t="shared" si="28"/>
        <v xml:space="preserve"> = ,</v>
      </c>
      <c r="G712" s="3"/>
    </row>
    <row r="713" spans="1:7" hidden="1">
      <c r="A713" s="14" t="s">
        <v>387</v>
      </c>
      <c r="B713" s="17"/>
      <c r="C713" s="11"/>
      <c r="D713" s="11"/>
      <c r="E713" s="3" t="b">
        <f t="shared" si="27"/>
        <v>1</v>
      </c>
      <c r="F713" s="3" t="str">
        <f t="shared" si="28"/>
        <v xml:space="preserve"> = ,</v>
      </c>
      <c r="G713" s="3"/>
    </row>
    <row r="714" spans="1:7" hidden="1">
      <c r="A714" s="14" t="s">
        <v>501</v>
      </c>
      <c r="B714" s="17"/>
      <c r="C714" s="11"/>
      <c r="D714" s="11"/>
      <c r="E714" s="3" t="b">
        <f t="shared" si="27"/>
        <v>1</v>
      </c>
      <c r="F714" s="3" t="str">
        <f>_xlfn.CONCAT(D508," = ",C714,",")</f>
        <v xml:space="preserve"> = ,</v>
      </c>
      <c r="G714" s="3"/>
    </row>
    <row r="715" spans="1:7" hidden="1">
      <c r="A715" s="3" t="s">
        <v>18</v>
      </c>
      <c r="B715" s="11"/>
      <c r="C715" s="11"/>
      <c r="D715" s="11"/>
      <c r="E715" s="3" t="b">
        <f t="shared" si="27"/>
        <v>1</v>
      </c>
      <c r="F715" s="3" t="str">
        <f>_xlfn.CONCAT(D509," = ",C715,",")</f>
        <v xml:space="preserve"> = ,</v>
      </c>
      <c r="G715" s="3"/>
    </row>
    <row r="716" spans="1:7" hidden="1">
      <c r="A716" s="14" t="s">
        <v>409</v>
      </c>
      <c r="B716" s="17"/>
      <c r="C716" s="11"/>
      <c r="D716" s="11"/>
      <c r="E716" s="3" t="b">
        <f t="shared" si="27"/>
        <v>1</v>
      </c>
      <c r="F716" s="3" t="str">
        <f>_xlfn.CONCAT(D625," = ",C716,",")</f>
        <v xml:space="preserve"> = ,</v>
      </c>
      <c r="G716" s="3"/>
    </row>
    <row r="717" spans="1:7" hidden="1">
      <c r="A717" s="14" t="s">
        <v>344</v>
      </c>
      <c r="B717" s="17"/>
      <c r="C717" s="11"/>
      <c r="D717" s="11"/>
      <c r="E717" s="3" t="b">
        <f t="shared" si="27"/>
        <v>1</v>
      </c>
      <c r="F717" s="3" t="str">
        <f>_xlfn.CONCAT(D626," = ",C717,",")</f>
        <v xml:space="preserve"> = ,</v>
      </c>
      <c r="G717" s="3"/>
    </row>
    <row r="718" spans="1:7" hidden="1">
      <c r="A718" s="14" t="s">
        <v>373</v>
      </c>
      <c r="B718" s="17"/>
      <c r="C718" s="11"/>
      <c r="D718" s="11"/>
      <c r="E718" s="3" t="b">
        <f t="shared" si="27"/>
        <v>1</v>
      </c>
      <c r="F718" s="3" t="str">
        <f>_xlfn.CONCAT(D627," = ",C718,",")</f>
        <v xml:space="preserve"> = ,</v>
      </c>
      <c r="G718" s="3"/>
    </row>
    <row r="719" spans="1:7" hidden="1">
      <c r="A719" s="3" t="s">
        <v>133</v>
      </c>
      <c r="B719" s="11"/>
      <c r="C719" s="11"/>
      <c r="D719" s="11"/>
      <c r="E719" s="3" t="b">
        <f t="shared" si="27"/>
        <v>1</v>
      </c>
      <c r="F719" s="3" t="str">
        <f>_xlfn.CONCAT(D513," = ",C719,",")</f>
        <v xml:space="preserve"> = ,</v>
      </c>
      <c r="G719" s="3"/>
    </row>
    <row r="720" spans="1:7" hidden="1">
      <c r="A720" s="14" t="s">
        <v>431</v>
      </c>
      <c r="B720" s="17"/>
      <c r="C720" s="11"/>
      <c r="D720" s="11"/>
      <c r="E720" s="3" t="b">
        <f t="shared" si="27"/>
        <v>1</v>
      </c>
      <c r="F720" s="3" t="str">
        <f>_xlfn.CONCAT(D629," = ",C720,",")</f>
        <v xml:space="preserve"> = ,</v>
      </c>
      <c r="G720" s="3"/>
    </row>
    <row r="721" spans="1:7" hidden="1">
      <c r="A721" s="14" t="s">
        <v>505</v>
      </c>
      <c r="B721" s="17"/>
      <c r="C721" s="11"/>
      <c r="D721" s="11"/>
      <c r="E721" s="3" t="b">
        <f t="shared" si="27"/>
        <v>1</v>
      </c>
      <c r="F721" s="3" t="str">
        <f t="shared" ref="F721:F730" si="29">_xlfn.CONCAT(D515," = ",C721,",")</f>
        <v xml:space="preserve"> = ,</v>
      </c>
      <c r="G721" s="3"/>
    </row>
    <row r="722" spans="1:7" hidden="1">
      <c r="A722" s="14" t="s">
        <v>498</v>
      </c>
      <c r="B722" s="17"/>
      <c r="C722" s="11"/>
      <c r="D722" s="11"/>
      <c r="E722" s="3" t="b">
        <f t="shared" si="27"/>
        <v>1</v>
      </c>
      <c r="F722" s="3" t="str">
        <f t="shared" si="29"/>
        <v xml:space="preserve"> = ,</v>
      </c>
      <c r="G722" s="3"/>
    </row>
    <row r="723" spans="1:7" hidden="1">
      <c r="A723" s="14" t="s">
        <v>620</v>
      </c>
      <c r="B723" s="17"/>
      <c r="C723" s="11"/>
      <c r="D723" s="11"/>
      <c r="E723" s="3" t="b">
        <f t="shared" si="27"/>
        <v>1</v>
      </c>
      <c r="F723" s="3" t="str">
        <f t="shared" si="29"/>
        <v xml:space="preserve"> = ,</v>
      </c>
      <c r="G723" s="3"/>
    </row>
    <row r="724" spans="1:7" hidden="1">
      <c r="A724" s="14" t="s">
        <v>635</v>
      </c>
      <c r="B724" s="17"/>
      <c r="C724" s="11"/>
      <c r="D724" s="11"/>
      <c r="E724" s="3" t="b">
        <f t="shared" si="27"/>
        <v>1</v>
      </c>
      <c r="F724" s="3" t="str">
        <f t="shared" si="29"/>
        <v xml:space="preserve"> = ,</v>
      </c>
      <c r="G724" s="3"/>
    </row>
    <row r="725" spans="1:7" hidden="1">
      <c r="A725" s="14" t="s">
        <v>640</v>
      </c>
      <c r="B725" s="17"/>
      <c r="C725" s="11"/>
      <c r="D725" s="11"/>
      <c r="E725" s="3" t="b">
        <f t="shared" si="27"/>
        <v>1</v>
      </c>
      <c r="F725" s="3" t="str">
        <f t="shared" si="29"/>
        <v xml:space="preserve"> = ,</v>
      </c>
      <c r="G725" s="3"/>
    </row>
    <row r="726" spans="1:7" hidden="1">
      <c r="A726" s="14" t="s">
        <v>645</v>
      </c>
      <c r="B726" s="17"/>
      <c r="C726" s="11"/>
      <c r="D726" s="3"/>
      <c r="E726" s="3" t="b">
        <f t="shared" si="27"/>
        <v>1</v>
      </c>
      <c r="F726" s="3" t="str">
        <f t="shared" si="29"/>
        <v xml:space="preserve"> = ,</v>
      </c>
      <c r="G726" s="3"/>
    </row>
    <row r="727" spans="1:7" hidden="1">
      <c r="A727" s="14" t="s">
        <v>650</v>
      </c>
      <c r="B727" s="17"/>
      <c r="C727" s="11"/>
      <c r="D727" s="3"/>
      <c r="E727" s="3" t="b">
        <f t="shared" si="27"/>
        <v>1</v>
      </c>
      <c r="F727" s="3" t="str">
        <f t="shared" si="29"/>
        <v xml:space="preserve"> = ,</v>
      </c>
      <c r="G727" s="3"/>
    </row>
    <row r="728" spans="1:7" hidden="1">
      <c r="A728" s="14" t="s">
        <v>655</v>
      </c>
      <c r="B728" s="17"/>
      <c r="C728" s="11"/>
      <c r="D728" s="3"/>
      <c r="E728" s="3" t="b">
        <f t="shared" si="27"/>
        <v>1</v>
      </c>
      <c r="F728" s="3" t="str">
        <f t="shared" si="29"/>
        <v xml:space="preserve"> = ,</v>
      </c>
      <c r="G728" s="3"/>
    </row>
    <row r="729" spans="1:7" hidden="1">
      <c r="A729" s="14" t="s">
        <v>660</v>
      </c>
      <c r="B729" s="17"/>
      <c r="C729" s="11"/>
      <c r="D729" s="3"/>
      <c r="E729" s="3" t="b">
        <f t="shared" si="27"/>
        <v>1</v>
      </c>
      <c r="F729" s="3" t="str">
        <f t="shared" si="29"/>
        <v xml:space="preserve"> = ,</v>
      </c>
      <c r="G729" s="3"/>
    </row>
    <row r="730" spans="1:7" hidden="1">
      <c r="A730" s="14" t="s">
        <v>665</v>
      </c>
      <c r="B730" s="17"/>
      <c r="C730" s="11"/>
      <c r="D730" s="3"/>
      <c r="E730" s="3" t="b">
        <f t="shared" si="27"/>
        <v>1</v>
      </c>
      <c r="F730" s="3" t="str">
        <f t="shared" si="29"/>
        <v xml:space="preserve"> = ,</v>
      </c>
      <c r="G730" s="3"/>
    </row>
    <row r="731" spans="1:7" hidden="1">
      <c r="A731" s="14" t="s">
        <v>406</v>
      </c>
      <c r="B731" s="17"/>
      <c r="C731" s="11"/>
      <c r="D731" s="3"/>
      <c r="E731" s="3" t="b">
        <f t="shared" si="27"/>
        <v>1</v>
      </c>
      <c r="F731" s="3" t="str">
        <f>_xlfn.CONCAT(D640," = ",C731,",")</f>
        <v xml:space="preserve"> = ,</v>
      </c>
      <c r="G731" s="3"/>
    </row>
    <row r="732" spans="1:7" hidden="1">
      <c r="A732" s="14" t="s">
        <v>598</v>
      </c>
      <c r="B732" s="17"/>
      <c r="C732" s="11"/>
      <c r="D732" s="3"/>
      <c r="E732" s="3" t="b">
        <f t="shared" si="27"/>
        <v>1</v>
      </c>
      <c r="F732" s="3" t="str">
        <f>_xlfn.CONCAT(D526," = ",C732,",")</f>
        <v xml:space="preserve"> = ,</v>
      </c>
      <c r="G732" s="3"/>
    </row>
    <row r="733" spans="1:7" hidden="1">
      <c r="A733" s="14" t="s">
        <v>610</v>
      </c>
      <c r="B733" s="17"/>
      <c r="C733" s="11"/>
      <c r="D733" s="3"/>
      <c r="E733" s="3" t="b">
        <f t="shared" si="27"/>
        <v>1</v>
      </c>
      <c r="F733" s="3" t="str">
        <f>_xlfn.CONCAT(D527," = ",C733,",")</f>
        <v xml:space="preserve"> = ,</v>
      </c>
      <c r="G733" s="3"/>
    </row>
    <row r="734" spans="1:7" hidden="1">
      <c r="A734" s="3" t="s">
        <v>11</v>
      </c>
      <c r="B734" s="11"/>
      <c r="C734" s="11"/>
      <c r="D734" s="3"/>
      <c r="E734" s="3" t="b">
        <f t="shared" si="27"/>
        <v>1</v>
      </c>
      <c r="F734" s="3" t="str">
        <f>_xlfn.CONCAT(D528," = ",C734,",")</f>
        <v xml:space="preserve"> = ,</v>
      </c>
      <c r="G734" s="3"/>
    </row>
    <row r="735" spans="1:7" hidden="1">
      <c r="A735" s="14" t="s">
        <v>384</v>
      </c>
      <c r="B735" s="17"/>
      <c r="C735" s="11"/>
      <c r="D735" s="3"/>
      <c r="E735" s="3" t="b">
        <f t="shared" si="27"/>
        <v>1</v>
      </c>
      <c r="F735" s="3" t="str">
        <f>_xlfn.CONCAT(D644," = ",C735,",")</f>
        <v xml:space="preserve"> = ,</v>
      </c>
      <c r="G735" s="3"/>
    </row>
    <row r="736" spans="1:7" hidden="1">
      <c r="A736" s="14" t="s">
        <v>418</v>
      </c>
      <c r="B736" s="17"/>
      <c r="C736" s="11"/>
      <c r="D736" s="3"/>
      <c r="E736" s="3" t="b">
        <f t="shared" si="27"/>
        <v>1</v>
      </c>
      <c r="F736" s="3" t="str">
        <f>_xlfn.CONCAT(D645," = ",C736,",")</f>
        <v xml:space="preserve"> = ,</v>
      </c>
      <c r="G736" s="3"/>
    </row>
    <row r="737" spans="1:7" hidden="1">
      <c r="A737" s="14" t="s">
        <v>571</v>
      </c>
      <c r="B737" s="17"/>
      <c r="C737" s="11"/>
      <c r="D737" s="3"/>
      <c r="E737" s="3" t="b">
        <f t="shared" si="27"/>
        <v>1</v>
      </c>
      <c r="F737" s="3" t="str">
        <f>_xlfn.CONCAT(D531," = ",C737,",")</f>
        <v xml:space="preserve"> = ,</v>
      </c>
      <c r="G737" s="3"/>
    </row>
    <row r="738" spans="1:7" hidden="1">
      <c r="A738" s="14" t="s">
        <v>345</v>
      </c>
      <c r="B738" s="17"/>
      <c r="C738" s="11"/>
      <c r="D738" s="3"/>
      <c r="E738" s="3" t="b">
        <f t="shared" si="27"/>
        <v>1</v>
      </c>
      <c r="F738" s="3" t="str">
        <f>_xlfn.CONCAT(D647," = ",C738,",")</f>
        <v xml:space="preserve"> = ,</v>
      </c>
      <c r="G738" s="3"/>
    </row>
    <row r="739" spans="1:7" hidden="1">
      <c r="A739" s="14" t="s">
        <v>374</v>
      </c>
      <c r="B739" s="17"/>
      <c r="C739" s="11"/>
      <c r="D739" s="3"/>
      <c r="E739" s="3" t="b">
        <f t="shared" ref="E739:E766" si="30">ISERROR(VLOOKUP(C738,$A$2:$A$1012,1,0))</f>
        <v>1</v>
      </c>
      <c r="F739" s="3" t="str">
        <f>_xlfn.CONCAT(D648," = ",C739,",")</f>
        <v xml:space="preserve"> = ,</v>
      </c>
      <c r="G739" s="3"/>
    </row>
    <row r="740" spans="1:7" hidden="1">
      <c r="A740" s="14" t="s">
        <v>346</v>
      </c>
      <c r="B740" s="17"/>
      <c r="C740" s="11"/>
      <c r="D740" s="3"/>
      <c r="E740" s="3" t="b">
        <f t="shared" si="30"/>
        <v>1</v>
      </c>
      <c r="F740" s="3" t="str">
        <f>_xlfn.CONCAT(D649," = ",C740,",")</f>
        <v xml:space="preserve"> = ,</v>
      </c>
      <c r="G740" s="3"/>
    </row>
    <row r="741" spans="1:7" hidden="1">
      <c r="A741" s="14" t="s">
        <v>375</v>
      </c>
      <c r="B741" s="17"/>
      <c r="C741" s="11"/>
      <c r="D741" s="3"/>
      <c r="E741" s="3" t="b">
        <f t="shared" si="30"/>
        <v>1</v>
      </c>
      <c r="F741" s="3" t="str">
        <f>_xlfn.CONCAT(D650," = ",C741,",")</f>
        <v xml:space="preserve"> = ,</v>
      </c>
      <c r="G741" s="3"/>
    </row>
    <row r="742" spans="1:7" hidden="1">
      <c r="A742" s="14" t="s">
        <v>519</v>
      </c>
      <c r="B742" s="17"/>
      <c r="C742" s="11"/>
      <c r="D742" s="3"/>
      <c r="E742" s="3" t="b">
        <f t="shared" si="30"/>
        <v>1</v>
      </c>
      <c r="F742" s="3" t="str">
        <f t="shared" ref="F742:F753" si="31">_xlfn.CONCAT(D536," = ",C742,",")</f>
        <v xml:space="preserve"> = ,</v>
      </c>
      <c r="G742" s="3"/>
    </row>
    <row r="743" spans="1:7" hidden="1">
      <c r="A743" s="14" t="s">
        <v>676</v>
      </c>
      <c r="B743" s="17"/>
      <c r="C743" s="11"/>
      <c r="D743" s="3"/>
      <c r="E743" s="3" t="b">
        <f t="shared" si="30"/>
        <v>1</v>
      </c>
      <c r="F743" s="3" t="str">
        <f t="shared" si="31"/>
        <v xml:space="preserve"> = ,</v>
      </c>
      <c r="G743" s="3"/>
    </row>
    <row r="744" spans="1:7" hidden="1">
      <c r="A744" s="14" t="s">
        <v>690</v>
      </c>
      <c r="B744" s="17"/>
      <c r="C744" s="11"/>
      <c r="D744" s="3"/>
      <c r="E744" s="3" t="b">
        <f t="shared" si="30"/>
        <v>1</v>
      </c>
      <c r="F744" s="3" t="str">
        <f t="shared" si="31"/>
        <v xml:space="preserve"> = ,</v>
      </c>
      <c r="G744" s="3"/>
    </row>
    <row r="745" spans="1:7" hidden="1">
      <c r="A745" s="14" t="s">
        <v>46</v>
      </c>
      <c r="B745" s="17"/>
      <c r="C745" s="11"/>
      <c r="D745" s="3"/>
      <c r="E745" s="3" t="b">
        <f t="shared" si="30"/>
        <v>1</v>
      </c>
      <c r="F745" s="3" t="str">
        <f t="shared" si="31"/>
        <v xml:space="preserve"> = ,</v>
      </c>
      <c r="G745" s="3"/>
    </row>
    <row r="746" spans="1:7" hidden="1">
      <c r="A746" s="14" t="s">
        <v>697</v>
      </c>
      <c r="B746" s="17"/>
      <c r="C746" s="11"/>
      <c r="D746" s="3"/>
      <c r="E746" s="3" t="b">
        <f t="shared" si="30"/>
        <v>1</v>
      </c>
      <c r="F746" s="3" t="str">
        <f t="shared" si="31"/>
        <v xml:space="preserve"> = ,</v>
      </c>
      <c r="G746" s="3"/>
    </row>
    <row r="747" spans="1:7" hidden="1">
      <c r="A747" s="14" t="s">
        <v>702</v>
      </c>
      <c r="B747" s="17"/>
      <c r="C747" s="11"/>
      <c r="D747" s="3"/>
      <c r="E747" s="3" t="b">
        <f t="shared" si="30"/>
        <v>1</v>
      </c>
      <c r="F747" s="3" t="str">
        <f t="shared" si="31"/>
        <v xml:space="preserve"> = ,</v>
      </c>
      <c r="G747" s="3"/>
    </row>
    <row r="748" spans="1:7" hidden="1">
      <c r="A748" s="14" t="s">
        <v>707</v>
      </c>
      <c r="B748" s="17"/>
      <c r="C748" s="11"/>
      <c r="D748" s="3"/>
      <c r="E748" s="3" t="b">
        <f t="shared" si="30"/>
        <v>1</v>
      </c>
      <c r="F748" s="3" t="str">
        <f t="shared" si="31"/>
        <v xml:space="preserve"> = ,</v>
      </c>
      <c r="G748" s="3"/>
    </row>
    <row r="749" spans="1:7" hidden="1">
      <c r="A749" s="14" t="s">
        <v>712</v>
      </c>
      <c r="B749" s="17"/>
      <c r="C749" s="11"/>
      <c r="E749" s="3" t="b">
        <f t="shared" si="30"/>
        <v>1</v>
      </c>
      <c r="F749" s="3" t="str">
        <f t="shared" si="31"/>
        <v xml:space="preserve"> = ,</v>
      </c>
      <c r="G749" s="3"/>
    </row>
    <row r="750" spans="1:7" hidden="1">
      <c r="A750" s="14" t="s">
        <v>717</v>
      </c>
      <c r="B750" s="17"/>
      <c r="C750" s="11"/>
      <c r="E750" s="3" t="b">
        <f t="shared" si="30"/>
        <v>1</v>
      </c>
      <c r="F750" s="3" t="str">
        <f t="shared" si="31"/>
        <v xml:space="preserve"> = ,</v>
      </c>
      <c r="G750" s="3"/>
    </row>
    <row r="751" spans="1:7" hidden="1">
      <c r="A751" s="14" t="s">
        <v>564</v>
      </c>
      <c r="B751" s="17"/>
      <c r="C751" s="11"/>
      <c r="E751" s="3" t="b">
        <f t="shared" si="30"/>
        <v>1</v>
      </c>
      <c r="F751" s="3" t="str">
        <f t="shared" si="31"/>
        <v xml:space="preserve"> = ,</v>
      </c>
      <c r="G751" s="3"/>
    </row>
    <row r="752" spans="1:7" hidden="1">
      <c r="A752" s="14" t="s">
        <v>575</v>
      </c>
      <c r="B752" s="17"/>
      <c r="C752" s="11"/>
      <c r="E752" s="3" t="b">
        <f t="shared" si="30"/>
        <v>1</v>
      </c>
      <c r="F752" s="3" t="str">
        <f t="shared" si="31"/>
        <v xml:space="preserve"> = ,</v>
      </c>
      <c r="G752" s="3"/>
    </row>
    <row r="753" spans="1:7" hidden="1">
      <c r="A753" s="14" t="s">
        <v>566</v>
      </c>
      <c r="B753" s="17"/>
      <c r="C753" s="11"/>
      <c r="E753" s="3" t="b">
        <f t="shared" si="30"/>
        <v>1</v>
      </c>
      <c r="F753" s="3" t="str">
        <f t="shared" si="31"/>
        <v xml:space="preserve"> = ,</v>
      </c>
      <c r="G753" s="3"/>
    </row>
    <row r="754" spans="1:7" hidden="1">
      <c r="A754" s="14" t="s">
        <v>321</v>
      </c>
      <c r="B754" s="17"/>
      <c r="C754" s="11"/>
      <c r="E754" s="3" t="b">
        <f t="shared" si="30"/>
        <v>1</v>
      </c>
      <c r="F754" s="3" t="str">
        <f>_xlfn.CONCAT(D663," = ",C754,",")</f>
        <v xml:space="preserve"> = ,</v>
      </c>
      <c r="G754" s="3"/>
    </row>
    <row r="755" spans="1:7" hidden="1">
      <c r="A755" s="14" t="s">
        <v>347</v>
      </c>
      <c r="B755" s="17"/>
      <c r="C755" s="11"/>
      <c r="E755" s="3" t="b">
        <f t="shared" si="30"/>
        <v>1</v>
      </c>
      <c r="F755" s="3" t="str">
        <f>_xlfn.CONCAT(D664," = ",C755,",")</f>
        <v xml:space="preserve"> = ,</v>
      </c>
      <c r="G755" s="3"/>
    </row>
    <row r="756" spans="1:7" hidden="1">
      <c r="A756" s="14" t="s">
        <v>376</v>
      </c>
      <c r="B756" s="17"/>
      <c r="C756" s="11"/>
      <c r="E756" s="3" t="b">
        <f t="shared" si="30"/>
        <v>1</v>
      </c>
      <c r="F756" s="3" t="str">
        <f>_xlfn.CONCAT(D665," = ",C756,",")</f>
        <v xml:space="preserve"> = ,</v>
      </c>
      <c r="G756" s="3"/>
    </row>
    <row r="757" spans="1:7" hidden="1">
      <c r="A757" s="14" t="s">
        <v>416</v>
      </c>
      <c r="B757" s="17"/>
      <c r="C757" s="11"/>
      <c r="E757" s="3" t="b">
        <f t="shared" si="30"/>
        <v>1</v>
      </c>
      <c r="F757" s="3" t="str">
        <f>_xlfn.CONCAT(D666," = ",C757,",")</f>
        <v xml:space="preserve"> = ,</v>
      </c>
      <c r="G757" s="3"/>
    </row>
    <row r="758" spans="1:7" hidden="1">
      <c r="A758" s="14" t="s">
        <v>535</v>
      </c>
      <c r="B758" s="17"/>
      <c r="C758" s="11"/>
      <c r="E758" s="3" t="b">
        <f t="shared" si="30"/>
        <v>1</v>
      </c>
      <c r="F758" s="3" t="str">
        <f>_xlfn.CONCAT(D552," = ",C758,",")</f>
        <v xml:space="preserve"> = ,</v>
      </c>
      <c r="G758" s="3"/>
    </row>
    <row r="759" spans="1:7" hidden="1">
      <c r="A759" s="14" t="s">
        <v>404</v>
      </c>
      <c r="B759" s="17"/>
      <c r="C759" s="11"/>
      <c r="E759" s="3" t="b">
        <f t="shared" si="30"/>
        <v>1</v>
      </c>
      <c r="F759" s="3" t="str">
        <f>_xlfn.CONCAT(D668," = ",C759,",")</f>
        <v xml:space="preserve"> = ,</v>
      </c>
      <c r="G759" s="3"/>
    </row>
    <row r="760" spans="1:7" hidden="1">
      <c r="A760" s="14" t="s">
        <v>506</v>
      </c>
      <c r="B760" s="17"/>
      <c r="C760" s="11"/>
      <c r="E760" s="3" t="b">
        <f t="shared" si="30"/>
        <v>1</v>
      </c>
      <c r="F760" s="3" t="str">
        <f>_xlfn.CONCAT(D554," = ",C760,",")</f>
        <v xml:space="preserve"> = ,</v>
      </c>
      <c r="G760" s="3"/>
    </row>
    <row r="761" spans="1:7" hidden="1">
      <c r="A761" s="14" t="s">
        <v>348</v>
      </c>
      <c r="B761" s="17"/>
      <c r="C761" s="11"/>
      <c r="E761" s="3" t="b">
        <f t="shared" si="30"/>
        <v>1</v>
      </c>
      <c r="F761" s="3" t="str">
        <f>_xlfn.CONCAT(D670," = ",C761,",")</f>
        <v xml:space="preserve"> = ,</v>
      </c>
      <c r="G761" s="3"/>
    </row>
    <row r="762" spans="1:7" hidden="1">
      <c r="A762" s="14" t="s">
        <v>377</v>
      </c>
      <c r="B762" s="17"/>
      <c r="C762" s="11"/>
      <c r="E762" s="3" t="b">
        <f t="shared" si="30"/>
        <v>1</v>
      </c>
      <c r="F762" s="3" t="str">
        <f>_xlfn.CONCAT(D671," = ",C762,",")</f>
        <v xml:space="preserve"> = ,</v>
      </c>
      <c r="G762" s="3"/>
    </row>
    <row r="763" spans="1:7" hidden="1">
      <c r="A763" s="3" t="s">
        <v>3</v>
      </c>
      <c r="B763" s="11"/>
      <c r="C763" s="11"/>
      <c r="E763" s="3" t="b">
        <f t="shared" si="30"/>
        <v>1</v>
      </c>
      <c r="F763" s="3" t="str">
        <f>_xlfn.CONCAT(D557," = ",C763,",")</f>
        <v xml:space="preserve"> = ,</v>
      </c>
      <c r="G763" s="3"/>
    </row>
    <row r="764" spans="1:7" hidden="1">
      <c r="A764" s="14" t="s">
        <v>419</v>
      </c>
      <c r="B764" s="17"/>
      <c r="C764" s="11"/>
      <c r="E764" s="3" t="b">
        <f t="shared" si="30"/>
        <v>1</v>
      </c>
      <c r="F764" s="3" t="str">
        <f>_xlfn.CONCAT(D673," = ",C764,",")</f>
        <v xml:space="preserve"> = ,</v>
      </c>
      <c r="G764" s="3"/>
    </row>
    <row r="765" spans="1:7" hidden="1">
      <c r="A765" s="14" t="s">
        <v>722</v>
      </c>
      <c r="B765" s="17"/>
      <c r="C765" s="11"/>
      <c r="E765" s="3" t="b">
        <f t="shared" si="30"/>
        <v>1</v>
      </c>
      <c r="F765" s="3" t="str">
        <f>_xlfn.CONCAT(D559," = ",C765,",")</f>
        <v xml:space="preserve"> = ,</v>
      </c>
      <c r="G765" s="3"/>
    </row>
    <row r="766" spans="1:7" hidden="1">
      <c r="A766" s="14" t="s">
        <v>723</v>
      </c>
      <c r="B766" s="17"/>
      <c r="C766" s="11"/>
      <c r="E766" s="3" t="b">
        <f t="shared" si="30"/>
        <v>1</v>
      </c>
      <c r="F766" s="3" t="str">
        <f>_xlfn.CONCAT(D560," = ",C766,",")</f>
        <v xml:space="preserve"> = ,</v>
      </c>
      <c r="G766" s="3"/>
    </row>
    <row r="767" spans="1:7" hidden="1">
      <c r="A767" s="3" t="s">
        <v>27</v>
      </c>
      <c r="B767" s="18"/>
      <c r="C767" s="16"/>
      <c r="E767" s="3" t="b">
        <f>ISERROR(VLOOKUP(C767,$A$2:$A$1012,1,0))</f>
        <v>1</v>
      </c>
      <c r="F767" s="3" t="str">
        <f>_xlfn.CONCAT(D679," = ",C767,",")</f>
        <v xml:space="preserve"> = ,</v>
      </c>
      <c r="G767" s="3"/>
    </row>
    <row r="768" spans="1:7" hidden="1">
      <c r="A768" s="3" t="s">
        <v>22</v>
      </c>
      <c r="B768" s="11"/>
      <c r="C768" s="11"/>
      <c r="E768" s="3" t="b">
        <f>ISERROR(VLOOKUP(C767,$A$2:$A$1012,1,0))</f>
        <v>1</v>
      </c>
      <c r="F768" s="3" t="str">
        <f>_xlfn.CONCAT(D562," = ",C768,",")</f>
        <v xml:space="preserve"> = ,</v>
      </c>
      <c r="G768" s="3"/>
    </row>
    <row r="769" spans="1:7" hidden="1">
      <c r="A769" s="3" t="s">
        <v>23</v>
      </c>
      <c r="B769" s="11"/>
      <c r="C769" s="11"/>
      <c r="E769" s="3" t="b">
        <f>ISERROR(VLOOKUP(C768,$A$2:$A$1012,1,0))</f>
        <v>1</v>
      </c>
      <c r="F769" s="3" t="str">
        <f>_xlfn.CONCAT(D563," = ",C769,",")</f>
        <v xml:space="preserve"> = ,</v>
      </c>
      <c r="G769" s="3"/>
    </row>
    <row r="770" spans="1:7" hidden="1">
      <c r="A770" s="3" t="s">
        <v>24</v>
      </c>
      <c r="B770" s="11"/>
      <c r="C770" s="11"/>
      <c r="E770" s="3" t="b">
        <f>ISERROR(VLOOKUP(C769,$A$2:$A$1012,1,0))</f>
        <v>1</v>
      </c>
      <c r="F770" s="3" t="str">
        <f>_xlfn.CONCAT(D564," = ",C770,",")</f>
        <v xml:space="preserve"> = ,</v>
      </c>
      <c r="G770" s="3"/>
    </row>
    <row r="771" spans="1:7" hidden="1">
      <c r="A771" s="3" t="s">
        <v>25</v>
      </c>
      <c r="B771" s="11"/>
      <c r="C771" s="11"/>
      <c r="E771" s="3" t="b">
        <f>ISERROR(VLOOKUP(C770,$A$2:$A$1012,1,0))</f>
        <v>1</v>
      </c>
      <c r="F771" s="3" t="str">
        <f>_xlfn.CONCAT(D565," = ",C771,",")</f>
        <v xml:space="preserve"> = ,</v>
      </c>
      <c r="G771" s="3"/>
    </row>
    <row r="772" spans="1:7" hidden="1">
      <c r="A772" s="1"/>
      <c r="B772" s="12"/>
      <c r="C772" s="10"/>
      <c r="F772" s="3" t="str">
        <f>_xlfn.CONCAT(D767," = ",C772,",")</f>
        <v xml:space="preserve"> = ,</v>
      </c>
    </row>
    <row r="773" spans="1:7">
      <c r="A773" s="1"/>
      <c r="B773" s="1"/>
    </row>
    <row r="774" spans="1:7">
      <c r="A774" s="1"/>
      <c r="B774" s="1"/>
    </row>
    <row r="775" spans="1:7">
      <c r="A775" s="1"/>
      <c r="B775" s="1"/>
    </row>
    <row r="776" spans="1:7">
      <c r="A776" s="1"/>
      <c r="B776" s="1"/>
    </row>
    <row r="777" spans="1:7">
      <c r="A777" s="1"/>
      <c r="B777" s="1"/>
    </row>
    <row r="778" spans="1:7">
      <c r="A778" s="1"/>
      <c r="B778" s="1"/>
    </row>
    <row r="779" spans="1:7">
      <c r="A779" s="1"/>
      <c r="B779" s="1"/>
    </row>
    <row r="780" spans="1:7">
      <c r="A780" s="1"/>
      <c r="B780" s="1"/>
    </row>
    <row r="781" spans="1:7">
      <c r="A781" s="1"/>
      <c r="B781" s="1"/>
    </row>
    <row r="782" spans="1:7">
      <c r="A782" s="1"/>
      <c r="B782" s="1"/>
    </row>
    <row r="783" spans="1:7">
      <c r="A783" s="1"/>
      <c r="B783" s="1"/>
    </row>
    <row r="784" spans="1:7">
      <c r="A784" s="1"/>
      <c r="B784" s="1"/>
    </row>
    <row r="785" spans="1:2">
      <c r="A785" s="1"/>
      <c r="B785" s="1"/>
    </row>
    <row r="786" spans="1:2">
      <c r="A786" s="1"/>
      <c r="B786" s="1"/>
    </row>
    <row r="787" spans="1:2">
      <c r="A787" s="1"/>
      <c r="B787" s="1"/>
    </row>
    <row r="788" spans="1:2">
      <c r="A788" s="1"/>
      <c r="B788" s="1"/>
    </row>
    <row r="789" spans="1:2">
      <c r="A789" s="1"/>
      <c r="B789" s="1"/>
    </row>
    <row r="790" spans="1:2">
      <c r="A790" s="1"/>
      <c r="B790" s="1"/>
    </row>
    <row r="791" spans="1:2">
      <c r="A791" s="1"/>
      <c r="B791" s="1"/>
    </row>
    <row r="792" spans="1:2">
      <c r="A792" s="1"/>
      <c r="B792" s="1"/>
    </row>
    <row r="793" spans="1:2">
      <c r="A793" s="1"/>
      <c r="B793" s="1"/>
    </row>
    <row r="794" spans="1:2">
      <c r="A794" s="1"/>
      <c r="B794" s="1"/>
    </row>
    <row r="795" spans="1:2">
      <c r="A795" s="1"/>
      <c r="B795" s="1"/>
    </row>
    <row r="796" spans="1:2">
      <c r="A796" s="1"/>
      <c r="B796" s="1"/>
    </row>
    <row r="797" spans="1:2">
      <c r="A797" s="1"/>
      <c r="B797" s="1"/>
    </row>
    <row r="798" spans="1:2">
      <c r="A798" s="1"/>
      <c r="B798" s="1"/>
    </row>
    <row r="799" spans="1:2">
      <c r="A799" s="1"/>
      <c r="B799" s="1"/>
    </row>
    <row r="800" spans="1:2">
      <c r="A800" s="1"/>
      <c r="B800" s="1"/>
    </row>
    <row r="801" spans="1:2">
      <c r="A801" s="1"/>
      <c r="B801" s="1"/>
    </row>
    <row r="802" spans="1:2">
      <c r="A802" s="1"/>
      <c r="B802" s="1"/>
    </row>
    <row r="803" spans="1:2">
      <c r="A803" s="1"/>
      <c r="B803" s="1"/>
    </row>
    <row r="804" spans="1:2">
      <c r="A804" s="1"/>
      <c r="B804" s="1"/>
    </row>
    <row r="805" spans="1:2">
      <c r="A805" s="1"/>
      <c r="B805" s="1"/>
    </row>
    <row r="806" spans="1:2">
      <c r="A806" s="1"/>
      <c r="B806" s="1"/>
    </row>
    <row r="807" spans="1:2">
      <c r="A807" s="1"/>
      <c r="B807" s="1"/>
    </row>
    <row r="808" spans="1:2">
      <c r="A808" s="1"/>
      <c r="B808" s="1"/>
    </row>
    <row r="809" spans="1:2">
      <c r="A809" s="1"/>
      <c r="B809" s="1"/>
    </row>
    <row r="810" spans="1:2">
      <c r="A810" s="1"/>
      <c r="B810" s="1"/>
    </row>
    <row r="811" spans="1:2">
      <c r="A811" s="1"/>
      <c r="B811" s="1"/>
    </row>
    <row r="812" spans="1:2">
      <c r="A812" s="1"/>
      <c r="B812" s="1"/>
    </row>
    <row r="813" spans="1:2">
      <c r="A813" s="1"/>
      <c r="B813" s="1"/>
    </row>
    <row r="814" spans="1:2">
      <c r="A814" s="1"/>
      <c r="B814" s="1"/>
    </row>
    <row r="815" spans="1:2">
      <c r="A815" s="1"/>
      <c r="B815" s="1"/>
    </row>
    <row r="816" spans="1:2">
      <c r="A816" s="1"/>
      <c r="B816" s="1"/>
    </row>
    <row r="817" spans="1:2">
      <c r="A817" s="1"/>
      <c r="B817" s="1"/>
    </row>
    <row r="818" spans="1:2">
      <c r="A818" s="1"/>
      <c r="B818" s="1"/>
    </row>
    <row r="819" spans="1:2">
      <c r="A819" s="1"/>
      <c r="B819" s="1"/>
    </row>
    <row r="820" spans="1:2">
      <c r="A820" s="1"/>
      <c r="B820" s="1"/>
    </row>
    <row r="821" spans="1:2">
      <c r="A821" s="1"/>
      <c r="B821" s="1"/>
    </row>
    <row r="822" spans="1:2">
      <c r="A822" s="1"/>
      <c r="B822" s="1"/>
    </row>
    <row r="823" spans="1:2">
      <c r="A823" s="1"/>
      <c r="B823" s="1"/>
    </row>
    <row r="824" spans="1:2">
      <c r="A824" s="1"/>
      <c r="B824" s="1"/>
    </row>
    <row r="825" spans="1:2">
      <c r="A825" s="1"/>
      <c r="B825" s="1"/>
    </row>
    <row r="826" spans="1:2">
      <c r="A826" s="1"/>
      <c r="B826" s="1"/>
    </row>
    <row r="827" spans="1:2">
      <c r="A827" s="1"/>
      <c r="B827" s="1"/>
    </row>
    <row r="828" spans="1:2">
      <c r="A828" s="1"/>
      <c r="B828" s="1"/>
    </row>
    <row r="829" spans="1:2">
      <c r="A829" s="1"/>
      <c r="B829" s="1"/>
    </row>
    <row r="830" spans="1:2">
      <c r="A830" s="1"/>
      <c r="B830" s="1"/>
    </row>
    <row r="831" spans="1:2">
      <c r="A831" s="1"/>
      <c r="B831" s="1"/>
    </row>
    <row r="832" spans="1:2">
      <c r="A832" s="1"/>
      <c r="B832" s="1"/>
    </row>
    <row r="833" spans="1:2">
      <c r="A833" s="1"/>
      <c r="B833" s="1"/>
    </row>
    <row r="834" spans="1:2">
      <c r="A834" s="1"/>
      <c r="B834" s="1"/>
    </row>
    <row r="835" spans="1:2">
      <c r="A835" s="1"/>
      <c r="B835" s="1"/>
    </row>
    <row r="836" spans="1:2">
      <c r="A836" s="1"/>
      <c r="B836" s="1"/>
    </row>
    <row r="837" spans="1:2">
      <c r="A837" s="1"/>
      <c r="B837" s="1"/>
    </row>
    <row r="838" spans="1:2">
      <c r="A838" s="1"/>
      <c r="B838" s="1"/>
    </row>
    <row r="839" spans="1:2">
      <c r="A839" s="1"/>
      <c r="B839" s="1"/>
    </row>
    <row r="840" spans="1:2">
      <c r="A840" s="1"/>
      <c r="B840" s="1"/>
    </row>
    <row r="841" spans="1:2">
      <c r="A841" s="1"/>
      <c r="B841" s="1"/>
    </row>
    <row r="842" spans="1:2">
      <c r="A842" s="1"/>
      <c r="B842" s="1"/>
    </row>
    <row r="843" spans="1:2">
      <c r="A843" s="1"/>
      <c r="B843" s="1"/>
    </row>
    <row r="844" spans="1:2">
      <c r="A844" s="1"/>
      <c r="B844" s="1"/>
    </row>
    <row r="845" spans="1:2">
      <c r="A845" s="1"/>
      <c r="B845" s="1"/>
    </row>
    <row r="846" spans="1:2">
      <c r="A846" s="1"/>
      <c r="B846" s="1"/>
    </row>
    <row r="847" spans="1:2">
      <c r="A847" s="1"/>
      <c r="B847" s="1"/>
    </row>
    <row r="848" spans="1:2">
      <c r="A848" s="1"/>
      <c r="B848" s="1"/>
    </row>
    <row r="849" spans="1:2">
      <c r="A849" s="1"/>
      <c r="B849" s="1"/>
    </row>
    <row r="850" spans="1:2">
      <c r="A850" s="1"/>
      <c r="B850" s="1"/>
    </row>
    <row r="851" spans="1:2">
      <c r="A851" s="1"/>
      <c r="B851" s="1"/>
    </row>
    <row r="852" spans="1:2">
      <c r="A852" s="1"/>
      <c r="B852" s="1"/>
    </row>
    <row r="853" spans="1:2">
      <c r="A853" s="1"/>
      <c r="B853" s="1"/>
    </row>
    <row r="854" spans="1:2">
      <c r="A854" s="1"/>
      <c r="B854" s="1"/>
    </row>
    <row r="855" spans="1:2">
      <c r="A855" s="1"/>
      <c r="B855" s="1"/>
    </row>
    <row r="856" spans="1:2">
      <c r="A856" s="1"/>
      <c r="B856" s="1"/>
    </row>
    <row r="857" spans="1:2">
      <c r="A857" s="1"/>
      <c r="B857" s="1"/>
    </row>
    <row r="858" spans="1:2">
      <c r="A858" s="1"/>
      <c r="B858" s="1"/>
    </row>
    <row r="859" spans="1:2">
      <c r="A859" s="1"/>
      <c r="B859" s="1"/>
    </row>
    <row r="860" spans="1:2">
      <c r="A860" s="1"/>
      <c r="B860" s="1"/>
    </row>
    <row r="861" spans="1:2">
      <c r="A861" s="1"/>
      <c r="B861" s="1"/>
    </row>
    <row r="862" spans="1:2">
      <c r="A862" s="1"/>
      <c r="B862" s="1"/>
    </row>
    <row r="863" spans="1:2">
      <c r="A863" s="1"/>
      <c r="B863" s="1"/>
    </row>
    <row r="864" spans="1:2">
      <c r="A864" s="1"/>
      <c r="B864" s="1"/>
    </row>
    <row r="865" spans="1:2">
      <c r="A865" s="1"/>
      <c r="B865" s="1"/>
    </row>
    <row r="866" spans="1:2">
      <c r="A866" s="1"/>
      <c r="B866" s="1"/>
    </row>
    <row r="867" spans="1:2">
      <c r="A867" s="1"/>
      <c r="B867" s="1"/>
    </row>
    <row r="868" spans="1:2">
      <c r="A868" s="1"/>
      <c r="B868" s="1"/>
    </row>
    <row r="869" spans="1:2">
      <c r="A869" s="1"/>
      <c r="B869" s="1"/>
    </row>
    <row r="870" spans="1:2">
      <c r="A870" s="1"/>
      <c r="B870" s="1"/>
    </row>
    <row r="871" spans="1:2">
      <c r="A871" s="1"/>
      <c r="B871" s="1"/>
    </row>
    <row r="872" spans="1:2">
      <c r="A872" s="1"/>
      <c r="B872" s="1"/>
    </row>
    <row r="873" spans="1:2">
      <c r="A873" s="1"/>
      <c r="B873" s="1"/>
    </row>
    <row r="874" spans="1:2">
      <c r="A874" s="1"/>
      <c r="B874" s="1"/>
    </row>
    <row r="875" spans="1:2">
      <c r="A875" s="1"/>
      <c r="B875" s="1"/>
    </row>
    <row r="876" spans="1:2">
      <c r="A876" s="1"/>
      <c r="B876" s="1"/>
    </row>
    <row r="877" spans="1:2">
      <c r="A877" s="1"/>
      <c r="B877" s="1"/>
    </row>
    <row r="878" spans="1:2">
      <c r="A878" s="1"/>
      <c r="B878" s="1"/>
    </row>
    <row r="879" spans="1:2">
      <c r="A879" s="1"/>
      <c r="B879" s="1"/>
    </row>
    <row r="880" spans="1:2">
      <c r="A880" s="1"/>
      <c r="B880" s="1"/>
    </row>
    <row r="881" spans="1:2">
      <c r="A881" s="1"/>
      <c r="B881" s="1"/>
    </row>
    <row r="882" spans="1:2">
      <c r="A882" s="1"/>
      <c r="B882" s="1"/>
    </row>
    <row r="883" spans="1:2">
      <c r="A883" s="1"/>
      <c r="B883" s="1"/>
    </row>
    <row r="884" spans="1:2">
      <c r="A884" s="1"/>
      <c r="B884" s="1"/>
    </row>
    <row r="885" spans="1:2">
      <c r="A885" s="1"/>
      <c r="B885" s="1"/>
    </row>
    <row r="886" spans="1:2">
      <c r="A886" s="1"/>
      <c r="B886" s="1"/>
    </row>
    <row r="887" spans="1:2">
      <c r="A887" s="1"/>
      <c r="B887" s="1"/>
    </row>
    <row r="888" spans="1:2">
      <c r="A888" s="1"/>
      <c r="B888" s="1"/>
    </row>
    <row r="889" spans="1:2">
      <c r="A889" s="1"/>
      <c r="B889" s="1"/>
    </row>
    <row r="890" spans="1:2">
      <c r="A890" s="1"/>
      <c r="B890" s="1"/>
    </row>
    <row r="891" spans="1:2">
      <c r="A891" s="1"/>
      <c r="B891" s="1"/>
    </row>
    <row r="892" spans="1:2">
      <c r="A892" s="1"/>
      <c r="B892" s="1"/>
    </row>
    <row r="893" spans="1:2">
      <c r="A893" s="1"/>
      <c r="B893" s="1"/>
    </row>
    <row r="894" spans="1:2">
      <c r="A894" s="1"/>
      <c r="B894" s="1"/>
    </row>
    <row r="895" spans="1:2">
      <c r="A895" s="1"/>
      <c r="B895" s="1"/>
    </row>
    <row r="896" spans="1:2">
      <c r="A896" s="1"/>
      <c r="B896" s="1"/>
    </row>
    <row r="897" spans="1:2">
      <c r="A897" s="1"/>
      <c r="B897" s="1"/>
    </row>
    <row r="898" spans="1:2">
      <c r="A898" s="1"/>
      <c r="B898" s="1"/>
    </row>
    <row r="899" spans="1:2">
      <c r="A899" s="1"/>
      <c r="B899" s="1"/>
    </row>
    <row r="900" spans="1:2">
      <c r="A900" s="1"/>
      <c r="B900" s="1"/>
    </row>
    <row r="901" spans="1:2">
      <c r="A901" s="1"/>
      <c r="B901" s="1"/>
    </row>
    <row r="902" spans="1:2">
      <c r="A902" s="1"/>
      <c r="B902" s="1"/>
    </row>
    <row r="903" spans="1:2">
      <c r="A903" s="1"/>
      <c r="B903" s="1"/>
    </row>
    <row r="904" spans="1:2">
      <c r="A904" s="1"/>
      <c r="B904" s="1"/>
    </row>
    <row r="905" spans="1:2">
      <c r="A905" s="1"/>
      <c r="B905" s="1"/>
    </row>
    <row r="906" spans="1:2">
      <c r="A906" s="1"/>
      <c r="B906" s="1"/>
    </row>
    <row r="907" spans="1:2">
      <c r="A907" s="1"/>
      <c r="B907" s="1"/>
    </row>
    <row r="908" spans="1:2">
      <c r="A908" s="1"/>
      <c r="B908" s="1"/>
    </row>
    <row r="909" spans="1:2">
      <c r="A909" s="1"/>
      <c r="B909" s="1"/>
    </row>
    <row r="910" spans="1:2">
      <c r="A910" s="1"/>
      <c r="B910" s="1"/>
    </row>
    <row r="911" spans="1:2">
      <c r="A911" s="1"/>
      <c r="B911" s="1"/>
    </row>
    <row r="912" spans="1:2">
      <c r="A912" s="1"/>
      <c r="B912" s="1"/>
    </row>
    <row r="913" spans="1:2">
      <c r="A913" s="1"/>
      <c r="B913" s="1"/>
    </row>
    <row r="914" spans="1:2">
      <c r="A914" s="1"/>
      <c r="B914" s="1"/>
    </row>
    <row r="915" spans="1:2">
      <c r="A915" s="1"/>
      <c r="B915" s="1"/>
    </row>
    <row r="916" spans="1:2">
      <c r="A916" s="1"/>
      <c r="B916" s="1"/>
    </row>
    <row r="917" spans="1:2">
      <c r="A917" s="1"/>
      <c r="B917" s="1"/>
    </row>
    <row r="918" spans="1:2">
      <c r="A918" s="1"/>
      <c r="B918" s="1"/>
    </row>
    <row r="919" spans="1:2">
      <c r="A919" s="1"/>
      <c r="B919" s="1"/>
    </row>
    <row r="920" spans="1:2">
      <c r="A920" s="1"/>
      <c r="B920" s="1"/>
    </row>
    <row r="921" spans="1:2">
      <c r="A921" s="1"/>
      <c r="B921" s="1"/>
    </row>
    <row r="922" spans="1:2">
      <c r="A922" s="1"/>
      <c r="B922" s="1"/>
    </row>
    <row r="923" spans="1:2">
      <c r="A923" s="1"/>
      <c r="B923" s="1"/>
    </row>
    <row r="924" spans="1:2">
      <c r="A924" s="1"/>
      <c r="B924" s="1"/>
    </row>
    <row r="925" spans="1:2">
      <c r="A925" s="1"/>
      <c r="B925" s="1"/>
    </row>
    <row r="926" spans="1:2">
      <c r="A926" s="1"/>
      <c r="B926" s="1"/>
    </row>
    <row r="927" spans="1:2">
      <c r="A927" s="1"/>
      <c r="B927" s="1"/>
    </row>
  </sheetData>
  <autoFilter ref="A1:F772" xr:uid="{C2C242AC-44B6-904F-AAAE-648C71849E51}">
    <filterColumn colId="3">
      <customFilters>
        <customFilter operator="notEqual" val=" "/>
      </customFilters>
    </filterColumn>
    <sortState xmlns:xlrd2="http://schemas.microsoft.com/office/spreadsheetml/2017/richdata2" ref="A2:F772">
      <sortCondition ref="C1:C772"/>
    </sortState>
  </autoFilter>
  <conditionalFormatting sqref="E2:E308">
    <cfRule type="containsText" dxfId="0" priority="1" operator="containsText" text="TRUE">
      <formula>NOT(ISERROR(SEARCH("TRUE",E2)))</formula>
    </cfRule>
  </conditionalFormatting>
  <dataValidations count="1">
    <dataValidation type="custom" allowBlank="1" showInputMessage="1" showErrorMessage="1" sqref="E1:E1048576" xr:uid="{B9CED945-3532-AE41-AFA7-AA1C5363DE1D}">
      <formula1>"TRUE"</formula1>
    </dataValidation>
  </dataValidations>
  <hyperlinks>
    <hyperlink ref="D198" r:id="rId1" display="f_livestock_nr_hired_labourers_@" xr:uid="{C3E2607C-C742-184B-A2B7-F0A6D8734C9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44DEA-7273-3148-AD26-72AD5D0672E0}">
  <sheetPr filterMode="1"/>
  <dimension ref="A1:G927"/>
  <sheetViews>
    <sheetView topLeftCell="A142" workbookViewId="0">
      <selection activeCell="B169" sqref="B169"/>
    </sheetView>
  </sheetViews>
  <sheetFormatPr baseColWidth="10" defaultRowHeight="16"/>
  <cols>
    <col min="1" max="1" width="38.5" bestFit="1" customWidth="1"/>
    <col min="2" max="2" width="74.6640625" customWidth="1"/>
    <col min="3" max="3" width="35.6640625" customWidth="1"/>
    <col min="4" max="4" width="45.33203125" customWidth="1"/>
    <col min="5" max="5" width="10.6640625" customWidth="1"/>
  </cols>
  <sheetData>
    <row r="1" spans="1:7">
      <c r="A1" s="3" t="s">
        <v>26</v>
      </c>
      <c r="B1" s="3" t="s">
        <v>1212</v>
      </c>
      <c r="C1" s="3" t="s">
        <v>1564</v>
      </c>
      <c r="D1" s="3" t="s">
        <v>116</v>
      </c>
      <c r="E1" s="3" t="s">
        <v>117</v>
      </c>
      <c r="F1" s="3" t="s">
        <v>118</v>
      </c>
      <c r="G1" s="3"/>
    </row>
    <row r="2" spans="1:7" hidden="1">
      <c r="A2" s="14" t="s">
        <v>233</v>
      </c>
      <c r="B2" s="11"/>
      <c r="C2" s="9" t="s">
        <v>3569</v>
      </c>
      <c r="D2" s="11"/>
      <c r="E2" s="3" t="b">
        <f t="shared" ref="E2:E65" si="0">ISERROR(VLOOKUP(C2,$A$2:$A$1012,1,0))</f>
        <v>1</v>
      </c>
      <c r="F2" s="3" t="str">
        <f>_xlfn.CONCAT(D2," = ",C2,",")</f>
        <v xml:space="preserve"> = ...1,</v>
      </c>
      <c r="G2" s="3"/>
    </row>
    <row r="3" spans="1:7">
      <c r="A3" s="14" t="s">
        <v>267</v>
      </c>
      <c r="B3" s="3" t="s">
        <v>3733</v>
      </c>
      <c r="C3" s="3" t="s">
        <v>3029</v>
      </c>
      <c r="D3" s="3" t="s">
        <v>3410</v>
      </c>
      <c r="E3" s="3" t="b">
        <f t="shared" si="0"/>
        <v>1</v>
      </c>
      <c r="F3" s="3" t="str">
        <f>_xlfn.CONCAT(D3," = ",C3,",")</f>
        <v>f_inputs_costs_agrochemicals = c_agrochemicals_amount,</v>
      </c>
      <c r="G3" s="3"/>
    </row>
    <row r="4" spans="1:7">
      <c r="A4" s="14" t="s">
        <v>152</v>
      </c>
      <c r="B4" s="3" t="s">
        <v>3730</v>
      </c>
      <c r="C4" s="3" t="s">
        <v>1726</v>
      </c>
      <c r="D4" s="3" t="s">
        <v>743</v>
      </c>
      <c r="E4" s="3" t="b">
        <f t="shared" si="0"/>
        <v>1</v>
      </c>
      <c r="F4" s="3" t="str">
        <f t="shared" ref="F4:F67" si="1">_xlfn.CONCAT(D4," = ",C4,",")</f>
        <v>f_inputs_costs_compost = c_compost_amount,</v>
      </c>
      <c r="G4" s="3"/>
    </row>
    <row r="5" spans="1:7">
      <c r="A5" s="3" t="s">
        <v>66</v>
      </c>
      <c r="B5" s="3" t="s">
        <v>3735</v>
      </c>
      <c r="C5" s="3" t="s">
        <v>1734</v>
      </c>
      <c r="D5" s="3" t="s">
        <v>535</v>
      </c>
      <c r="E5" s="3" t="b">
        <f t="shared" si="0"/>
        <v>1</v>
      </c>
      <c r="F5" s="3" t="str">
        <f t="shared" si="1"/>
        <v>f_inputs_costs_electricity = c_electricity_amount,</v>
      </c>
      <c r="G5" s="3"/>
    </row>
    <row r="6" spans="1:7">
      <c r="A6" s="14" t="s">
        <v>311</v>
      </c>
      <c r="B6" s="3" t="s">
        <v>2600</v>
      </c>
      <c r="C6" s="3" t="s">
        <v>1678</v>
      </c>
      <c r="D6" s="3" t="s">
        <v>1113</v>
      </c>
      <c r="E6" s="3" t="b">
        <f t="shared" si="0"/>
        <v>1</v>
      </c>
      <c r="F6" s="3" t="str">
        <f t="shared" si="1"/>
        <v>f_equip_type = c_equipment,</v>
      </c>
      <c r="G6" s="3"/>
    </row>
    <row r="7" spans="1:7">
      <c r="A7" s="3" t="s">
        <v>37</v>
      </c>
      <c r="B7" s="11"/>
      <c r="C7" s="9" t="s">
        <v>3587</v>
      </c>
      <c r="D7" s="3" t="s">
        <v>1253</v>
      </c>
      <c r="E7" s="3" t="b">
        <f t="shared" si="0"/>
        <v>1</v>
      </c>
      <c r="F7" s="3" t="str">
        <f>_xlfn.CONCAT(D7," = '",C7,"' ,")</f>
        <v>f_equip_type_other = 'c_equipment__other__' ,</v>
      </c>
      <c r="G7" s="3"/>
    </row>
    <row r="8" spans="1:7">
      <c r="A8" s="14" t="s">
        <v>593</v>
      </c>
      <c r="B8" s="3" t="s">
        <v>3711</v>
      </c>
      <c r="C8" s="3" t="s">
        <v>1717</v>
      </c>
      <c r="D8" s="3" t="s">
        <v>1955</v>
      </c>
      <c r="E8" s="3" t="b">
        <f t="shared" si="0"/>
        <v>1</v>
      </c>
      <c r="F8" s="3" t="str">
        <f t="shared" si="1"/>
        <v>f_equip_maintenance_year_purchase = c_equipment_buy_maintenance,</v>
      </c>
      <c r="G8" s="3"/>
    </row>
    <row r="9" spans="1:7">
      <c r="A9" s="14" t="s">
        <v>522</v>
      </c>
      <c r="B9" s="3" t="s">
        <v>3716</v>
      </c>
      <c r="C9" s="3" t="s">
        <v>3012</v>
      </c>
      <c r="D9" s="3" t="s">
        <v>3411</v>
      </c>
      <c r="E9" s="3" t="b">
        <f t="shared" si="0"/>
        <v>1</v>
      </c>
      <c r="F9" s="3" t="str">
        <f t="shared" si="1"/>
        <v>f_equip_pruning_year_purchase = c_equipment_buy_maintenance_pruning,</v>
      </c>
      <c r="G9" s="3"/>
    </row>
    <row r="10" spans="1:7">
      <c r="A10" s="3" t="s">
        <v>88</v>
      </c>
      <c r="B10" s="3" t="s">
        <v>3696</v>
      </c>
      <c r="C10" s="3" t="s">
        <v>1702</v>
      </c>
      <c r="D10" s="3" t="s">
        <v>1941</v>
      </c>
      <c r="E10" s="3" t="b">
        <f t="shared" si="0"/>
        <v>1</v>
      </c>
      <c r="F10" s="3" t="str">
        <f t="shared" si="1"/>
        <v>f_equip_hose_year_purchase = c_equipment_buy_permanent_hose,</v>
      </c>
      <c r="G10" s="3"/>
    </row>
    <row r="11" spans="1:7">
      <c r="A11" s="14" t="s">
        <v>160</v>
      </c>
      <c r="B11" s="3" t="s">
        <v>3726</v>
      </c>
      <c r="C11" s="3" t="s">
        <v>1722</v>
      </c>
      <c r="D11" s="3" t="s">
        <v>1960</v>
      </c>
      <c r="E11" s="3" t="b">
        <f t="shared" si="0"/>
        <v>1</v>
      </c>
      <c r="F11" s="3" t="str">
        <f t="shared" si="1"/>
        <v>f_equip_chemicals_year_purchase = c_equipment_buy_pesticides,</v>
      </c>
      <c r="G11" s="3"/>
    </row>
    <row r="12" spans="1:7">
      <c r="A12" s="3" t="s">
        <v>30</v>
      </c>
      <c r="B12" s="3" t="s">
        <v>3677</v>
      </c>
      <c r="C12" s="3" t="s">
        <v>1683</v>
      </c>
      <c r="D12" s="3" t="s">
        <v>1923</v>
      </c>
      <c r="E12" s="3" t="b">
        <f t="shared" si="0"/>
        <v>1</v>
      </c>
      <c r="F12" s="3" t="str">
        <f t="shared" si="1"/>
        <v>f_equip_animal_traction_purchase_costs = c_equipment_buy_price,</v>
      </c>
      <c r="G12" s="3"/>
    </row>
    <row r="13" spans="1:7">
      <c r="A13" s="3" t="s">
        <v>90</v>
      </c>
      <c r="B13" s="3" t="s">
        <v>3692</v>
      </c>
      <c r="C13" s="3" t="s">
        <v>1698</v>
      </c>
      <c r="D13" s="3" t="s">
        <v>1937</v>
      </c>
      <c r="E13" s="3" t="b">
        <f t="shared" si="0"/>
        <v>1</v>
      </c>
      <c r="F13" s="3" t="str">
        <f t="shared" si="1"/>
        <v>f_equip_irrigation_purchase_costs = c_equipment_buy_price_irrigation,</v>
      </c>
      <c r="G13" s="3"/>
    </row>
    <row r="14" spans="1:7">
      <c r="A14" s="14" t="s">
        <v>170</v>
      </c>
      <c r="B14" s="3" t="s">
        <v>3712</v>
      </c>
      <c r="C14" s="3" t="s">
        <v>1718</v>
      </c>
      <c r="D14" s="3" t="s">
        <v>1956</v>
      </c>
      <c r="E14" s="3" t="b">
        <f t="shared" si="0"/>
        <v>1</v>
      </c>
      <c r="F14" s="3" t="str">
        <f t="shared" si="1"/>
        <v>f_equip_maintenance_purchase_costs = c_equipment_buy_price_maintenance,</v>
      </c>
      <c r="G14" s="3"/>
    </row>
    <row r="15" spans="1:7">
      <c r="A15" s="14" t="s">
        <v>175</v>
      </c>
      <c r="B15" s="3" t="s">
        <v>3717</v>
      </c>
      <c r="C15" s="3" t="s">
        <v>3013</v>
      </c>
      <c r="D15" s="3" t="s">
        <v>3412</v>
      </c>
      <c r="E15" s="3" t="b">
        <f t="shared" si="0"/>
        <v>1</v>
      </c>
      <c r="F15" s="3" t="str">
        <f t="shared" si="1"/>
        <v>f_equip_pruning_purchase_costs = c_equipment_buy_price_maintenance_pruning,</v>
      </c>
      <c r="G15" s="3"/>
    </row>
    <row r="16" spans="1:7">
      <c r="A16" s="14" t="s">
        <v>310</v>
      </c>
      <c r="B16" s="3" t="s">
        <v>3682</v>
      </c>
      <c r="C16" s="3" t="s">
        <v>1688</v>
      </c>
      <c r="D16" s="3" t="s">
        <v>1928</v>
      </c>
      <c r="E16" s="3" t="b">
        <f t="shared" si="0"/>
        <v>1</v>
      </c>
      <c r="F16" s="3" t="str">
        <f t="shared" si="1"/>
        <v>f_equip_tiller_purchase_costs = c_equipment_buy_price_motorised_tiller,</v>
      </c>
      <c r="G16" s="3"/>
    </row>
    <row r="17" spans="1:7">
      <c r="A17" s="3" t="s">
        <v>8</v>
      </c>
      <c r="B17" s="3" t="s">
        <v>3687</v>
      </c>
      <c r="C17" s="3" t="s">
        <v>1693</v>
      </c>
      <c r="D17" s="3" t="s">
        <v>1933</v>
      </c>
      <c r="E17" s="3" t="b">
        <f t="shared" si="0"/>
        <v>1</v>
      </c>
      <c r="F17" s="3" t="str">
        <f t="shared" si="1"/>
        <v>f_equip_tractor_purchase_costs = c_equipment_buy_price_mulching,</v>
      </c>
      <c r="G17" s="3"/>
    </row>
    <row r="18" spans="1:7">
      <c r="A18" s="3" t="s">
        <v>47</v>
      </c>
      <c r="B18" s="3" t="s">
        <v>3697</v>
      </c>
      <c r="C18" s="3" t="s">
        <v>1703</v>
      </c>
      <c r="D18" s="3" t="s">
        <v>1942</v>
      </c>
      <c r="E18" s="3" t="b">
        <f t="shared" si="0"/>
        <v>1</v>
      </c>
      <c r="F18" s="3" t="str">
        <f t="shared" si="1"/>
        <v>f_equip_hose_purchase_costs = c_equipment_buy_price_permanent_hose,</v>
      </c>
      <c r="G18" s="3"/>
    </row>
    <row r="19" spans="1:7">
      <c r="A19" s="14" t="s">
        <v>190</v>
      </c>
      <c r="B19" s="3" t="s">
        <v>3727</v>
      </c>
      <c r="C19" s="3" t="s">
        <v>1723</v>
      </c>
      <c r="D19" s="3" t="s">
        <v>1961</v>
      </c>
      <c r="E19" s="3" t="b">
        <f t="shared" si="0"/>
        <v>1</v>
      </c>
      <c r="F19" s="3" t="str">
        <f t="shared" si="1"/>
        <v>f_equip_chemicals_purchase_costs = c_equipment_buy_price_pesticides,</v>
      </c>
      <c r="G19" s="3"/>
    </row>
    <row r="20" spans="1:7">
      <c r="A20" s="14" t="s">
        <v>257</v>
      </c>
      <c r="B20" s="3" t="s">
        <v>3702</v>
      </c>
      <c r="C20" s="3" t="s">
        <v>1708</v>
      </c>
      <c r="D20" s="3" t="s">
        <v>1947</v>
      </c>
      <c r="E20" s="3" t="b">
        <f t="shared" si="0"/>
        <v>1</v>
      </c>
      <c r="F20" s="3" t="str">
        <f t="shared" si="1"/>
        <v>f_equip_pumps_purchase_costs = c_equipment_buy_price_pumps,</v>
      </c>
      <c r="G20" s="3"/>
    </row>
    <row r="21" spans="1:7">
      <c r="A21" s="14" t="s">
        <v>320</v>
      </c>
      <c r="B21" s="3" t="s">
        <v>3707</v>
      </c>
      <c r="C21" s="3" t="s">
        <v>1713</v>
      </c>
      <c r="D21" s="3" t="s">
        <v>1952</v>
      </c>
      <c r="E21" s="3" t="b">
        <f t="shared" si="0"/>
        <v>1</v>
      </c>
      <c r="F21" s="3" t="str">
        <f t="shared" si="1"/>
        <v>f_equip_sprinklers_purchase_costs = c_equipment_buy_price_sprinklers,</v>
      </c>
      <c r="G21" s="3"/>
    </row>
    <row r="22" spans="1:7">
      <c r="A22" s="14" t="s">
        <v>188</v>
      </c>
      <c r="B22" s="3" t="s">
        <v>3722</v>
      </c>
      <c r="C22" s="3" t="s">
        <v>3018</v>
      </c>
      <c r="D22" s="3" t="s">
        <v>3413</v>
      </c>
      <c r="E22" s="3" t="b">
        <f t="shared" si="0"/>
        <v>1</v>
      </c>
      <c r="F22" s="3" t="str">
        <f t="shared" si="1"/>
        <v>f_equip_tarpaulin_purchase_costs = c_equipment_buy_price_tarpaulin,</v>
      </c>
      <c r="G22" s="3"/>
    </row>
    <row r="23" spans="1:7">
      <c r="A23" s="3" t="s">
        <v>4</v>
      </c>
      <c r="B23" s="3" t="s">
        <v>3701</v>
      </c>
      <c r="C23" s="3" t="s">
        <v>1707</v>
      </c>
      <c r="D23" s="3" t="s">
        <v>1946</v>
      </c>
      <c r="E23" s="3" t="b">
        <f t="shared" si="0"/>
        <v>1</v>
      </c>
      <c r="F23" s="3" t="str">
        <f t="shared" si="1"/>
        <v>f_equip_pumps_year_purchase = c_equipment_buy_pumps,</v>
      </c>
      <c r="G23" s="3"/>
    </row>
    <row r="24" spans="1:7">
      <c r="A24" s="14" t="s">
        <v>597</v>
      </c>
      <c r="B24" s="3" t="s">
        <v>3706</v>
      </c>
      <c r="C24" s="3" t="s">
        <v>1712</v>
      </c>
      <c r="D24" s="3" t="s">
        <v>1951</v>
      </c>
      <c r="E24" s="3" t="b">
        <f t="shared" si="0"/>
        <v>1</v>
      </c>
      <c r="F24" s="3" t="str">
        <f t="shared" si="1"/>
        <v>f_equip_sprinklers_year_purchase = c_equipment_buy_sprinklers,</v>
      </c>
      <c r="G24" s="3"/>
    </row>
    <row r="25" spans="1:7">
      <c r="A25" s="14" t="s">
        <v>128</v>
      </c>
      <c r="B25" s="3" t="s">
        <v>3721</v>
      </c>
      <c r="C25" s="3" t="s">
        <v>3017</v>
      </c>
      <c r="D25" s="3" t="s">
        <v>3415</v>
      </c>
      <c r="E25" s="3" t="b">
        <f t="shared" si="0"/>
        <v>1</v>
      </c>
      <c r="F25" s="3" t="str">
        <f t="shared" si="1"/>
        <v>f_equip_tarpaulin_year_purchase = c_equipment_buy_tarpaulin,</v>
      </c>
      <c r="G25" s="3"/>
    </row>
    <row r="26" spans="1:7">
      <c r="A26" s="14" t="s">
        <v>196</v>
      </c>
      <c r="B26" s="3" t="s">
        <v>3676</v>
      </c>
      <c r="C26" s="3" t="s">
        <v>1682</v>
      </c>
      <c r="D26" s="3" t="s">
        <v>1921</v>
      </c>
      <c r="E26" s="3" t="b">
        <f t="shared" si="0"/>
        <v>1</v>
      </c>
      <c r="F26" s="3" t="str">
        <f t="shared" si="1"/>
        <v>f_equip_animal_traction_year_purchase = c_equipment_buy_year_animal_traction,</v>
      </c>
      <c r="G26" s="3"/>
    </row>
    <row r="27" spans="1:7">
      <c r="A27" s="14" t="s">
        <v>325</v>
      </c>
      <c r="B27" s="3" t="s">
        <v>3691</v>
      </c>
      <c r="C27" s="3" t="s">
        <v>1697</v>
      </c>
      <c r="D27" s="3" t="s">
        <v>1936</v>
      </c>
      <c r="E27" s="3" t="b">
        <f t="shared" si="0"/>
        <v>1</v>
      </c>
      <c r="F27" s="3" t="str">
        <f t="shared" si="1"/>
        <v>f_equip_irrigation_year_purchase = c_equipment_buy_year_irrigation,</v>
      </c>
      <c r="G27" s="3"/>
    </row>
    <row r="28" spans="1:7">
      <c r="A28" s="3" t="s">
        <v>41</v>
      </c>
      <c r="B28" s="3" t="s">
        <v>3681</v>
      </c>
      <c r="C28" s="3" t="s">
        <v>1687</v>
      </c>
      <c r="D28" s="3" t="s">
        <v>1927</v>
      </c>
      <c r="E28" s="3" t="b">
        <f t="shared" si="0"/>
        <v>1</v>
      </c>
      <c r="F28" s="3" t="str">
        <f t="shared" si="1"/>
        <v>f_equip_tiller_year_purchase = c_equipment_buy_year_motorised_tiller,</v>
      </c>
      <c r="G28" s="3"/>
    </row>
    <row r="29" spans="1:7">
      <c r="A29" s="14" t="s">
        <v>277</v>
      </c>
      <c r="B29" s="3" t="s">
        <v>3686</v>
      </c>
      <c r="C29" s="3" t="s">
        <v>1692</v>
      </c>
      <c r="D29" s="3" t="s">
        <v>1932</v>
      </c>
      <c r="E29" s="3" t="b">
        <f t="shared" si="0"/>
        <v>1</v>
      </c>
      <c r="F29" s="3" t="str">
        <f t="shared" si="1"/>
        <v>f_equip_tractor_year_purchase = c_equipment_buy_year_mulching,</v>
      </c>
      <c r="G29" s="3"/>
    </row>
    <row r="30" spans="1:7">
      <c r="A30" s="14" t="s">
        <v>742</v>
      </c>
      <c r="B30" s="3" t="s">
        <v>3674</v>
      </c>
      <c r="C30" s="3" t="s">
        <v>1680</v>
      </c>
      <c r="D30" s="3" t="s">
        <v>1922</v>
      </c>
      <c r="E30" s="3" t="b">
        <f t="shared" si="0"/>
        <v>1</v>
      </c>
      <c r="F30" s="3" t="str">
        <f t="shared" si="1"/>
        <v>f_equip_animal_traction_rent_num_days = c_equipment_days_animal_traction,</v>
      </c>
      <c r="G30" s="3"/>
    </row>
    <row r="31" spans="1:7">
      <c r="A31" s="3" t="s">
        <v>750</v>
      </c>
      <c r="B31" s="3" t="s">
        <v>3689</v>
      </c>
      <c r="C31" s="3" t="s">
        <v>1695</v>
      </c>
      <c r="D31" s="3" t="s">
        <v>1934</v>
      </c>
      <c r="E31" s="3" t="b">
        <f t="shared" si="0"/>
        <v>1</v>
      </c>
      <c r="F31" s="3" t="str">
        <f t="shared" si="1"/>
        <v>f_equip_irrigation_rent_num_days = c_equipment_days_irrigation,</v>
      </c>
      <c r="G31" s="3"/>
    </row>
    <row r="32" spans="1:7">
      <c r="A32" s="3" t="s">
        <v>19</v>
      </c>
      <c r="B32" s="3" t="s">
        <v>3709</v>
      </c>
      <c r="C32" s="3" t="s">
        <v>1715</v>
      </c>
      <c r="D32" s="3" t="s">
        <v>1953</v>
      </c>
      <c r="E32" s="3" t="b">
        <f t="shared" si="0"/>
        <v>1</v>
      </c>
      <c r="F32" s="3" t="str">
        <f t="shared" si="1"/>
        <v>f_equip_maintenance_rent_num_days = c_equipment_days_maintenance,</v>
      </c>
      <c r="G32" s="3"/>
    </row>
    <row r="33" spans="1:7">
      <c r="A33" s="3" t="s">
        <v>110</v>
      </c>
      <c r="B33" s="3" t="s">
        <v>3714</v>
      </c>
      <c r="C33" s="3" t="s">
        <v>3010</v>
      </c>
      <c r="D33" s="3" t="s">
        <v>3417</v>
      </c>
      <c r="E33" s="3" t="b">
        <f t="shared" si="0"/>
        <v>1</v>
      </c>
      <c r="F33" s="3" t="str">
        <f t="shared" si="1"/>
        <v>f_equip_pruning_rent_num_days = c_equipment_days_maintenance_pruning,</v>
      </c>
      <c r="G33" s="3"/>
    </row>
    <row r="34" spans="1:7">
      <c r="A34" s="14" t="s">
        <v>324</v>
      </c>
      <c r="B34" s="3" t="s">
        <v>3679</v>
      </c>
      <c r="C34" s="3" t="s">
        <v>1685</v>
      </c>
      <c r="D34" s="3" t="s">
        <v>1925</v>
      </c>
      <c r="E34" s="3" t="b">
        <f t="shared" si="0"/>
        <v>1</v>
      </c>
      <c r="F34" s="3" t="str">
        <f t="shared" si="1"/>
        <v>f_equip_tiller_rent_num_days = c_equipment_days_motorised_tiller,</v>
      </c>
      <c r="G34" s="3"/>
    </row>
    <row r="35" spans="1:7">
      <c r="A35" s="14" t="s">
        <v>203</v>
      </c>
      <c r="B35" s="3" t="s">
        <v>3684</v>
      </c>
      <c r="C35" s="3" t="s">
        <v>1690</v>
      </c>
      <c r="D35" s="3" t="s">
        <v>3418</v>
      </c>
      <c r="E35" s="3" t="b">
        <f t="shared" si="0"/>
        <v>1</v>
      </c>
      <c r="F35" s="3" t="str">
        <f t="shared" si="1"/>
        <v>f_equip_mulching_rent_num_days = c_equipment_days_mulching,</v>
      </c>
      <c r="G35" s="3"/>
    </row>
    <row r="36" spans="1:7">
      <c r="A36" s="3" t="s">
        <v>46</v>
      </c>
      <c r="B36" s="3" t="s">
        <v>3694</v>
      </c>
      <c r="C36" s="3" t="s">
        <v>1700</v>
      </c>
      <c r="D36" s="3" t="s">
        <v>1939</v>
      </c>
      <c r="E36" s="3" t="b">
        <f t="shared" si="0"/>
        <v>1</v>
      </c>
      <c r="F36" s="3" t="str">
        <f t="shared" si="1"/>
        <v>f_equip_hose_rent_num_days = c_equipment_days_permanent_hose,</v>
      </c>
      <c r="G36" s="3"/>
    </row>
    <row r="37" spans="1:7">
      <c r="A37" s="14" t="s">
        <v>155</v>
      </c>
      <c r="B37" s="3" t="s">
        <v>3724</v>
      </c>
      <c r="C37" s="3" t="s">
        <v>1720</v>
      </c>
      <c r="D37" s="3" t="s">
        <v>1958</v>
      </c>
      <c r="E37" s="3" t="b">
        <f t="shared" si="0"/>
        <v>1</v>
      </c>
      <c r="F37" s="3" t="str">
        <f t="shared" si="1"/>
        <v>f_equip_chemicals_rent_num_days = c_equipment_days_pesticides,</v>
      </c>
      <c r="G37" s="3"/>
    </row>
    <row r="38" spans="1:7">
      <c r="A38" s="14" t="s">
        <v>243</v>
      </c>
      <c r="B38" s="3" t="s">
        <v>3699</v>
      </c>
      <c r="C38" s="3" t="s">
        <v>1705</v>
      </c>
      <c r="D38" s="3" t="s">
        <v>1944</v>
      </c>
      <c r="E38" s="3" t="b">
        <f t="shared" si="0"/>
        <v>1</v>
      </c>
      <c r="F38" s="3" t="str">
        <f t="shared" si="1"/>
        <v>f_equip_pumps_rent_num_days = c_equipment_days_pumps,</v>
      </c>
      <c r="G38" s="3"/>
    </row>
    <row r="39" spans="1:7">
      <c r="A39" s="14" t="s">
        <v>400</v>
      </c>
      <c r="B39" s="3" t="s">
        <v>3704</v>
      </c>
      <c r="C39" s="3" t="s">
        <v>1710</v>
      </c>
      <c r="D39" s="3" t="s">
        <v>1949</v>
      </c>
      <c r="E39" s="3" t="b">
        <f t="shared" si="0"/>
        <v>1</v>
      </c>
      <c r="F39" s="3" t="str">
        <f t="shared" si="1"/>
        <v>f_equip_sprinklers_rent_num_days = c_equipment_days_sprinklers,</v>
      </c>
      <c r="G39" s="3"/>
    </row>
    <row r="40" spans="1:7">
      <c r="A40" s="14" t="s">
        <v>150</v>
      </c>
      <c r="B40" s="3" t="s">
        <v>3719</v>
      </c>
      <c r="C40" s="3" t="s">
        <v>3015</v>
      </c>
      <c r="D40" s="3" t="s">
        <v>3419</v>
      </c>
      <c r="E40" s="3" t="b">
        <f t="shared" si="0"/>
        <v>1</v>
      </c>
      <c r="F40" s="3" t="str">
        <f t="shared" si="1"/>
        <v>f_equip_tarpaulin_rent_num_days = c_equipment_days_tarpaulin,</v>
      </c>
      <c r="G40" s="3"/>
    </row>
    <row r="41" spans="1:7">
      <c r="A41" s="3" t="s">
        <v>749</v>
      </c>
      <c r="B41" s="3" t="s">
        <v>3673</v>
      </c>
      <c r="C41" s="3" t="s">
        <v>1679</v>
      </c>
      <c r="D41" s="3" t="s">
        <v>1919</v>
      </c>
      <c r="E41" s="3" t="b">
        <f t="shared" si="0"/>
        <v>1</v>
      </c>
      <c r="F41" s="3" t="str">
        <f t="shared" si="1"/>
        <v>f_equip_animal_traction_ownership_type = c_equipment_ownership_animal_traction,</v>
      </c>
      <c r="G41" s="3"/>
    </row>
    <row r="42" spans="1:7">
      <c r="A42" s="14" t="s">
        <v>305</v>
      </c>
      <c r="B42" s="11"/>
      <c r="C42" s="9" t="s">
        <v>3588</v>
      </c>
      <c r="D42" s="3" t="s">
        <v>3421</v>
      </c>
      <c r="E42" s="3" t="b">
        <f t="shared" si="0"/>
        <v>1</v>
      </c>
      <c r="F42" s="3" t="str">
        <f>_xlfn.CONCAT(D42," = '",C42,"' ,")</f>
        <v>f_equip_animal_traction_ownership_type_other = 'c_equipment_ownership_animal_traction__other__' ,</v>
      </c>
      <c r="G42" s="3"/>
    </row>
    <row r="43" spans="1:7">
      <c r="A43" s="14" t="s">
        <v>230</v>
      </c>
      <c r="B43" s="3" t="s">
        <v>3688</v>
      </c>
      <c r="C43" s="3" t="s">
        <v>1694</v>
      </c>
      <c r="D43" s="3" t="s">
        <v>1115</v>
      </c>
      <c r="E43" s="3" t="b">
        <f t="shared" si="0"/>
        <v>1</v>
      </c>
      <c r="F43" s="3" t="str">
        <f t="shared" si="1"/>
        <v>f_equip_irrigation_ownership_type = c_equipment_ownership_irrigation,</v>
      </c>
      <c r="G43" s="3"/>
    </row>
    <row r="44" spans="1:7">
      <c r="A44" s="3" t="s">
        <v>20</v>
      </c>
      <c r="B44" s="11"/>
      <c r="C44" s="9" t="s">
        <v>3591</v>
      </c>
      <c r="D44" s="3" t="s">
        <v>3422</v>
      </c>
      <c r="E44" s="3" t="b">
        <f t="shared" si="0"/>
        <v>1</v>
      </c>
      <c r="F44" s="3" t="str">
        <f>_xlfn.CONCAT(D44," = '",C44,"' ,")</f>
        <v>f_equip_irrigation_ownership_type_other = 'c_equipment_ownership_irrigation__other__' ,</v>
      </c>
      <c r="G44" s="3"/>
    </row>
    <row r="45" spans="1:7">
      <c r="A45" s="14" t="s">
        <v>251</v>
      </c>
      <c r="B45" s="3" t="s">
        <v>3708</v>
      </c>
      <c r="C45" s="3" t="s">
        <v>1714</v>
      </c>
      <c r="D45" s="3" t="s">
        <v>1252</v>
      </c>
      <c r="E45" s="3" t="b">
        <f t="shared" si="0"/>
        <v>1</v>
      </c>
      <c r="F45" s="3" t="str">
        <f t="shared" si="1"/>
        <v>f_equip_maintenance_ownership_type = c_equipment_ownership_maintenance,</v>
      </c>
      <c r="G45" s="3"/>
    </row>
    <row r="46" spans="1:7">
      <c r="A46" s="14" t="s">
        <v>302</v>
      </c>
      <c r="B46" s="11"/>
      <c r="C46" s="9" t="s">
        <v>3595</v>
      </c>
      <c r="D46" s="3" t="s">
        <v>3423</v>
      </c>
      <c r="E46" s="3" t="b">
        <f t="shared" si="0"/>
        <v>1</v>
      </c>
      <c r="F46" s="3" t="str">
        <f>_xlfn.CONCAT(D46," = '",C46,"' ,")</f>
        <v>f_equip_maintenance_ownership_type_other = 'c_equipment_ownership_maintenance__other__' ,</v>
      </c>
      <c r="G46" s="3"/>
    </row>
    <row r="47" spans="1:7">
      <c r="A47" s="14" t="s">
        <v>134</v>
      </c>
      <c r="B47" s="3" t="s">
        <v>3713</v>
      </c>
      <c r="C47" s="3" t="s">
        <v>3009</v>
      </c>
      <c r="D47" s="3" t="s">
        <v>3424</v>
      </c>
      <c r="E47" s="3" t="b">
        <f t="shared" si="0"/>
        <v>1</v>
      </c>
      <c r="F47" s="3" t="str">
        <f t="shared" si="1"/>
        <v>f_equip_maintenance_ownership_type_other_1 = c_equipment_ownership_maintenance_pruning,</v>
      </c>
      <c r="G47" s="3"/>
    </row>
    <row r="48" spans="1:7">
      <c r="A48" s="3" t="s">
        <v>67</v>
      </c>
      <c r="B48" s="11"/>
      <c r="C48" s="9" t="s">
        <v>3596</v>
      </c>
      <c r="D48" s="3" t="s">
        <v>3425</v>
      </c>
      <c r="E48" s="3" t="b">
        <f t="shared" si="0"/>
        <v>1</v>
      </c>
      <c r="F48" s="3" t="str">
        <f>_xlfn.CONCAT(D48," = '",C48,"' ,")</f>
        <v>f_equip_maintenance_ownership_type_other_2 = 'c_equipment_ownership_maintenance_pruning__other__' ,</v>
      </c>
      <c r="G48" s="3"/>
    </row>
    <row r="49" spans="1:7">
      <c r="A49" s="14" t="s">
        <v>236</v>
      </c>
      <c r="B49" s="3" t="s">
        <v>3678</v>
      </c>
      <c r="C49" s="3" t="s">
        <v>1684</v>
      </c>
      <c r="D49" s="3" t="s">
        <v>1924</v>
      </c>
      <c r="E49" s="3" t="b">
        <f t="shared" si="0"/>
        <v>1</v>
      </c>
      <c r="F49" s="3" t="str">
        <f t="shared" si="1"/>
        <v>f_equip_tiller_ownership_type = c_equipment_ownership_motorised_tiller,</v>
      </c>
      <c r="G49" s="3"/>
    </row>
    <row r="50" spans="1:7">
      <c r="A50" s="3" t="s">
        <v>81</v>
      </c>
      <c r="B50" s="11"/>
      <c r="C50" s="9" t="s">
        <v>3589</v>
      </c>
      <c r="D50" s="3" t="s">
        <v>3533</v>
      </c>
      <c r="E50" s="3" t="b">
        <f t="shared" si="0"/>
        <v>1</v>
      </c>
      <c r="F50" s="3" t="str">
        <f>_xlfn.CONCAT(D50," = '",C50,"' ,")</f>
        <v>f_equip_tiller_ownership_type_other = 'c_equipment_ownership_motorised_tiller__other__' ,</v>
      </c>
      <c r="G50" s="3"/>
    </row>
    <row r="51" spans="1:7">
      <c r="A51" s="3" t="s">
        <v>49</v>
      </c>
      <c r="B51" s="3" t="s">
        <v>3693</v>
      </c>
      <c r="C51" s="3" t="s">
        <v>1699</v>
      </c>
      <c r="D51" s="3" t="s">
        <v>1938</v>
      </c>
      <c r="E51" s="3" t="b">
        <f t="shared" si="0"/>
        <v>1</v>
      </c>
      <c r="F51" s="3" t="str">
        <f t="shared" si="1"/>
        <v>f_equip_hose_ownership_type = c_equipment_ownership_permanent_hose,</v>
      </c>
      <c r="G51" s="3"/>
    </row>
    <row r="52" spans="1:7">
      <c r="A52" s="14" t="s">
        <v>125</v>
      </c>
      <c r="B52" s="11"/>
      <c r="C52" s="9" t="s">
        <v>3592</v>
      </c>
      <c r="D52" s="3" t="s">
        <v>3426</v>
      </c>
      <c r="E52" s="3" t="b">
        <f t="shared" si="0"/>
        <v>1</v>
      </c>
      <c r="F52" s="3" t="str">
        <f>_xlfn.CONCAT(D52," = '",C52,"' ,")</f>
        <v>f_equip_hose_ownership_type_other = 'c_equipment_ownership_permanent_hose__other__' ,</v>
      </c>
      <c r="G52" s="3"/>
    </row>
    <row r="53" spans="1:7">
      <c r="A53" s="14" t="s">
        <v>441</v>
      </c>
      <c r="B53" s="3" t="s">
        <v>3723</v>
      </c>
      <c r="C53" s="3" t="s">
        <v>1719</v>
      </c>
      <c r="D53" s="3" t="s">
        <v>1957</v>
      </c>
      <c r="E53" s="3" t="b">
        <f t="shared" si="0"/>
        <v>1</v>
      </c>
      <c r="F53" s="3" t="str">
        <f t="shared" si="1"/>
        <v>f_equip_chemicals_ownership_type = c_equipment_ownership_pesticides,</v>
      </c>
      <c r="G53" s="3"/>
    </row>
    <row r="54" spans="1:7">
      <c r="A54" s="3" t="s">
        <v>69</v>
      </c>
      <c r="B54" s="11"/>
      <c r="C54" s="9" t="s">
        <v>3598</v>
      </c>
      <c r="D54" s="3" t="s">
        <v>3427</v>
      </c>
      <c r="E54" s="3" t="b">
        <f t="shared" si="0"/>
        <v>1</v>
      </c>
      <c r="F54" s="3" t="str">
        <f>_xlfn.CONCAT(D54," = '",C54,"' ,")</f>
        <v>f_equip_chemicals_ownership_type_other_1 = 'c_equipment_ownership_pesticides__other__' ,</v>
      </c>
      <c r="G54" s="3"/>
    </row>
    <row r="55" spans="1:7">
      <c r="A55" s="14" t="s">
        <v>205</v>
      </c>
      <c r="B55" s="3" t="s">
        <v>3698</v>
      </c>
      <c r="C55" s="3" t="s">
        <v>1704</v>
      </c>
      <c r="D55" s="3" t="s">
        <v>1943</v>
      </c>
      <c r="E55" s="3" t="b">
        <f t="shared" si="0"/>
        <v>1</v>
      </c>
      <c r="F55" s="3" t="str">
        <f t="shared" si="1"/>
        <v>f_equip_pumps_ownership_type = c_equipment_ownership_pumps,</v>
      </c>
      <c r="G55" s="3"/>
    </row>
    <row r="56" spans="1:7">
      <c r="A56" s="14" t="s">
        <v>284</v>
      </c>
      <c r="B56" s="11"/>
      <c r="C56" s="9" t="s">
        <v>3593</v>
      </c>
      <c r="D56" s="3" t="s">
        <v>3430</v>
      </c>
      <c r="E56" s="3" t="b">
        <f t="shared" si="0"/>
        <v>1</v>
      </c>
      <c r="F56" s="3" t="str">
        <f>_xlfn.CONCAT(D56," = '",C56,"' ,")</f>
        <v>f_equip_pumps_ownership_type_other = 'c_equipment_ownership_pumps__other__' ,</v>
      </c>
      <c r="G56" s="3"/>
    </row>
    <row r="57" spans="1:7">
      <c r="A57" s="3" t="s">
        <v>35</v>
      </c>
      <c r="B57" s="3" t="s">
        <v>3703</v>
      </c>
      <c r="C57" s="3" t="s">
        <v>1709</v>
      </c>
      <c r="D57" s="3" t="s">
        <v>1948</v>
      </c>
      <c r="E57" s="3" t="b">
        <f t="shared" si="0"/>
        <v>1</v>
      </c>
      <c r="F57" s="3" t="str">
        <f t="shared" si="1"/>
        <v>f_equip_sprinklers_ownership_type = c_equipment_ownership_sprinklers,</v>
      </c>
      <c r="G57" s="3"/>
    </row>
    <row r="58" spans="1:7">
      <c r="A58" s="3" t="s">
        <v>78</v>
      </c>
      <c r="B58" s="11"/>
      <c r="C58" s="9" t="s">
        <v>3594</v>
      </c>
      <c r="D58" s="3" t="s">
        <v>3431</v>
      </c>
      <c r="E58" s="3" t="b">
        <f t="shared" si="0"/>
        <v>1</v>
      </c>
      <c r="F58" s="3" t="str">
        <f>_xlfn.CONCAT(D58," = '",C58,"' ,")</f>
        <v>f_equip_sprinklers_ownership_type_other = 'c_equipment_ownership_sprinklers__other__' ,</v>
      </c>
      <c r="G58" s="3"/>
    </row>
    <row r="59" spans="1:7">
      <c r="A59" s="14" t="s">
        <v>122</v>
      </c>
      <c r="B59" s="3" t="s">
        <v>3718</v>
      </c>
      <c r="C59" s="3" t="s">
        <v>3014</v>
      </c>
      <c r="D59" s="3" t="s">
        <v>3432</v>
      </c>
      <c r="E59" s="3" t="b">
        <f t="shared" si="0"/>
        <v>1</v>
      </c>
      <c r="F59" s="3" t="str">
        <f t="shared" si="1"/>
        <v>f_equip_tarpaulin_ownership_type = c_equipment_ownership_tarpaulin,</v>
      </c>
      <c r="G59" s="3"/>
    </row>
    <row r="60" spans="1:7">
      <c r="A60" s="14" t="s">
        <v>300</v>
      </c>
      <c r="B60" s="11"/>
      <c r="C60" s="9" t="s">
        <v>3597</v>
      </c>
      <c r="D60" s="3" t="s">
        <v>3433</v>
      </c>
      <c r="E60" s="3" t="b">
        <f t="shared" si="0"/>
        <v>1</v>
      </c>
      <c r="F60" s="3" t="str">
        <f>_xlfn.CONCAT(D60," = '",C60,"' ,")</f>
        <v>f_equip_tarpaulin_ownership_type_other = 'c_equipment_ownership_tarpaulin__other__' ,</v>
      </c>
      <c r="G60" s="3"/>
    </row>
    <row r="61" spans="1:7">
      <c r="A61" s="3" t="s">
        <v>84</v>
      </c>
      <c r="B61" s="3" t="s">
        <v>3683</v>
      </c>
      <c r="C61" s="3" t="s">
        <v>1689</v>
      </c>
      <c r="D61" s="3" t="s">
        <v>1929</v>
      </c>
      <c r="E61" s="3" t="b">
        <f t="shared" si="0"/>
        <v>1</v>
      </c>
      <c r="F61" s="3" t="str">
        <f t="shared" si="1"/>
        <v>f_equip_tractor_ownership_type = c_equipment_ownership_tractor,</v>
      </c>
      <c r="G61" s="3"/>
    </row>
    <row r="62" spans="1:7">
      <c r="A62" s="14" t="s">
        <v>295</v>
      </c>
      <c r="B62" s="11"/>
      <c r="C62" s="9" t="s">
        <v>3590</v>
      </c>
      <c r="D62" s="3" t="s">
        <v>3434</v>
      </c>
      <c r="E62" s="3" t="b">
        <f t="shared" si="0"/>
        <v>1</v>
      </c>
      <c r="F62" s="3" t="str">
        <f>_xlfn.CONCAT(D62," = '",C62,"' ,")</f>
        <v>f_equip_tractor_ownership_type_other = 'c_equipment_ownership_tractor__other__' ,</v>
      </c>
      <c r="G62" s="3"/>
    </row>
    <row r="63" spans="1:7">
      <c r="A63" s="14" t="s">
        <v>253</v>
      </c>
      <c r="B63" s="3" t="s">
        <v>3690</v>
      </c>
      <c r="C63" s="3" t="s">
        <v>1696</v>
      </c>
      <c r="D63" s="3" t="s">
        <v>1935</v>
      </c>
      <c r="E63" s="3" t="b">
        <f t="shared" si="0"/>
        <v>1</v>
      </c>
      <c r="F63" s="3" t="str">
        <f t="shared" si="1"/>
        <v>f_equip_irrigation_rent_costs_day = c_equipment_pay_rent_irrigation,</v>
      </c>
      <c r="G63" s="3"/>
    </row>
    <row r="64" spans="1:7">
      <c r="A64" s="14" t="s">
        <v>201</v>
      </c>
      <c r="B64" s="3" t="s">
        <v>3675</v>
      </c>
      <c r="C64" s="3" t="s">
        <v>1681</v>
      </c>
      <c r="D64" s="3" t="s">
        <v>3435</v>
      </c>
      <c r="E64" s="3" t="b">
        <f t="shared" si="0"/>
        <v>1</v>
      </c>
      <c r="F64" s="3" t="str">
        <f t="shared" si="1"/>
        <v>f_equip_landprep_rent_costs_day = c_equipment_pay_rent_land_preparation,</v>
      </c>
      <c r="G64" s="3"/>
    </row>
    <row r="65" spans="1:7">
      <c r="A65" s="14" t="s">
        <v>219</v>
      </c>
      <c r="B65" s="3" t="s">
        <v>3710</v>
      </c>
      <c r="C65" s="3" t="s">
        <v>1716</v>
      </c>
      <c r="D65" s="3" t="s">
        <v>1954</v>
      </c>
      <c r="E65" s="3" t="b">
        <f t="shared" si="0"/>
        <v>1</v>
      </c>
      <c r="F65" s="3" t="str">
        <f t="shared" si="1"/>
        <v>f_equip_maintenance_rent_costs_day = c_equipment_pay_rent_maintenance,</v>
      </c>
      <c r="G65" s="3"/>
    </row>
    <row r="66" spans="1:7">
      <c r="A66" s="3" t="s">
        <v>101</v>
      </c>
      <c r="B66" s="3" t="s">
        <v>3715</v>
      </c>
      <c r="C66" s="3" t="s">
        <v>3011</v>
      </c>
      <c r="D66" s="3" t="s">
        <v>3436</v>
      </c>
      <c r="E66" s="3" t="b">
        <f t="shared" ref="E66:E129" si="2">ISERROR(VLOOKUP(C66,$A$2:$A$1012,1,0))</f>
        <v>1</v>
      </c>
      <c r="F66" s="3" t="str">
        <f t="shared" si="1"/>
        <v>f_equip_pruning_rent_costs_day = c_equipment_pay_rent_maintenance_pruning,</v>
      </c>
      <c r="G66" s="3"/>
    </row>
    <row r="67" spans="1:7">
      <c r="A67" s="14" t="s">
        <v>207</v>
      </c>
      <c r="B67" s="3" t="s">
        <v>3680</v>
      </c>
      <c r="C67" s="3" t="s">
        <v>1686</v>
      </c>
      <c r="D67" s="3" t="s">
        <v>1926</v>
      </c>
      <c r="E67" s="3" t="b">
        <f t="shared" si="2"/>
        <v>1</v>
      </c>
      <c r="F67" s="3" t="str">
        <f t="shared" si="1"/>
        <v>f_equip_tiller_rent_costs_day = c_equipment_pay_rent_motorized_tiller,</v>
      </c>
      <c r="G67" s="3"/>
    </row>
    <row r="68" spans="1:7">
      <c r="A68" s="14" t="s">
        <v>354</v>
      </c>
      <c r="B68" s="3" t="s">
        <v>3685</v>
      </c>
      <c r="C68" s="3" t="s">
        <v>1691</v>
      </c>
      <c r="D68" s="3" t="s">
        <v>3437</v>
      </c>
      <c r="E68" s="3" t="b">
        <f t="shared" si="2"/>
        <v>1</v>
      </c>
      <c r="F68" s="3" t="str">
        <f t="shared" ref="F68:F131" si="3">_xlfn.CONCAT(D68," = ",C68,",")</f>
        <v>f_equip_mulching_rent_costs_day = c_equipment_pay_rent_mulching,</v>
      </c>
      <c r="G68" s="3"/>
    </row>
    <row r="69" spans="1:7">
      <c r="A69" s="3" t="s">
        <v>48</v>
      </c>
      <c r="B69" s="3" t="s">
        <v>3695</v>
      </c>
      <c r="C69" s="3" t="s">
        <v>1701</v>
      </c>
      <c r="D69" s="3" t="s">
        <v>1940</v>
      </c>
      <c r="E69" s="3" t="b">
        <f t="shared" si="2"/>
        <v>1</v>
      </c>
      <c r="F69" s="3" t="str">
        <f t="shared" si="3"/>
        <v>f_equip_hose_rent_costs_day = c_equipment_pay_rent_permanent_hose,</v>
      </c>
      <c r="G69" s="3"/>
    </row>
    <row r="70" spans="1:7">
      <c r="A70" s="14" t="s">
        <v>317</v>
      </c>
      <c r="B70" s="3" t="s">
        <v>3725</v>
      </c>
      <c r="C70" s="3" t="s">
        <v>1721</v>
      </c>
      <c r="D70" s="3" t="s">
        <v>1959</v>
      </c>
      <c r="E70" s="3" t="b">
        <f t="shared" si="2"/>
        <v>1</v>
      </c>
      <c r="F70" s="3" t="str">
        <f t="shared" si="3"/>
        <v>f_equip_chemicals_rent_costs_day = c_equipment_pay_rent_pesticides,</v>
      </c>
      <c r="G70" s="3"/>
    </row>
    <row r="71" spans="1:7">
      <c r="A71" s="3" t="s">
        <v>32</v>
      </c>
      <c r="B71" s="3" t="s">
        <v>3700</v>
      </c>
      <c r="C71" s="3" t="s">
        <v>1706</v>
      </c>
      <c r="D71" s="3" t="s">
        <v>1945</v>
      </c>
      <c r="E71" s="3" t="b">
        <f t="shared" si="2"/>
        <v>1</v>
      </c>
      <c r="F71" s="3" t="str">
        <f t="shared" si="3"/>
        <v>f_equip_pumps_rent_costs_day = c_equipment_pay_rent_pumps,</v>
      </c>
      <c r="G71" s="3"/>
    </row>
    <row r="72" spans="1:7">
      <c r="A72" s="3" t="s">
        <v>7</v>
      </c>
      <c r="B72" s="3" t="s">
        <v>3705</v>
      </c>
      <c r="C72" s="3" t="s">
        <v>1711</v>
      </c>
      <c r="D72" s="3" t="s">
        <v>1950</v>
      </c>
      <c r="E72" s="3" t="b">
        <f t="shared" si="2"/>
        <v>1</v>
      </c>
      <c r="F72" s="3" t="str">
        <f t="shared" si="3"/>
        <v>f_equip_sprinklers_rent_costs_day = c_equipment_pay_rent_sprinklers,</v>
      </c>
      <c r="G72" s="3"/>
    </row>
    <row r="73" spans="1:7">
      <c r="A73" s="14" t="s">
        <v>145</v>
      </c>
      <c r="B73" s="3" t="s">
        <v>3720</v>
      </c>
      <c r="C73" s="3" t="s">
        <v>3016</v>
      </c>
      <c r="D73" s="3" t="s">
        <v>3438</v>
      </c>
      <c r="E73" s="3" t="b">
        <f t="shared" si="2"/>
        <v>1</v>
      </c>
      <c r="F73" s="3" t="str">
        <f t="shared" si="3"/>
        <v>f_equip_tarpaulin_rent_costs_day = c_equipment_pay_rent_tarpaulin,</v>
      </c>
      <c r="G73" s="3"/>
    </row>
    <row r="74" spans="1:7">
      <c r="A74" s="3" t="s">
        <v>10</v>
      </c>
      <c r="B74" s="3" t="s">
        <v>3658</v>
      </c>
      <c r="C74" s="3" t="s">
        <v>1653</v>
      </c>
      <c r="D74" s="3" t="s">
        <v>3785</v>
      </c>
      <c r="E74" s="3" t="b">
        <f t="shared" si="2"/>
        <v>1</v>
      </c>
      <c r="F74" s="3" t="str">
        <f t="shared" si="3"/>
        <v>f_labour_farm_size_agrochemical = c_farm_size_agrochemical,</v>
      </c>
      <c r="G74" s="3"/>
    </row>
    <row r="75" spans="1:7">
      <c r="A75" s="14" t="s">
        <v>299</v>
      </c>
      <c r="B75" s="3" t="s">
        <v>3658</v>
      </c>
      <c r="C75" s="3" t="s">
        <v>1641</v>
      </c>
      <c r="D75" s="3" t="s">
        <v>3786</v>
      </c>
      <c r="E75" s="3" t="b">
        <f t="shared" si="2"/>
        <v>1</v>
      </c>
      <c r="F75" s="3" t="str">
        <f t="shared" si="3"/>
        <v>f_labour_farm_size_cropmaint = c_farm_size_crop_maintenance,</v>
      </c>
      <c r="G75" s="3"/>
    </row>
    <row r="76" spans="1:7">
      <c r="A76" s="3" t="s">
        <v>86</v>
      </c>
      <c r="B76" s="3" t="s">
        <v>3658</v>
      </c>
      <c r="C76" s="3" t="s">
        <v>1649</v>
      </c>
      <c r="D76" s="3" t="s">
        <v>3787</v>
      </c>
      <c r="E76" s="3" t="b">
        <f t="shared" si="2"/>
        <v>1</v>
      </c>
      <c r="F76" s="3" t="str">
        <f t="shared" si="3"/>
        <v>f_labour_farm_size_fertilizer = c_farm_size_fertiliser,</v>
      </c>
      <c r="G76" s="3"/>
    </row>
    <row r="77" spans="1:7">
      <c r="A77" s="14" t="s">
        <v>561</v>
      </c>
      <c r="B77" s="3" t="s">
        <v>3658</v>
      </c>
      <c r="C77" s="3" t="s">
        <v>1645</v>
      </c>
      <c r="D77" s="3" t="s">
        <v>3788</v>
      </c>
      <c r="E77" s="3" t="b">
        <f t="shared" si="2"/>
        <v>1</v>
      </c>
      <c r="F77" s="3" t="str">
        <f t="shared" si="3"/>
        <v>f_labour_farm_size_irrigation = c_farm_size_irrigation,</v>
      </c>
      <c r="G77" s="3"/>
    </row>
    <row r="78" spans="1:7">
      <c r="A78" s="14" t="s">
        <v>132</v>
      </c>
      <c r="B78" s="3" t="s">
        <v>3658</v>
      </c>
      <c r="C78" s="3" t="s">
        <v>3555</v>
      </c>
      <c r="D78" s="3" t="s">
        <v>3789</v>
      </c>
      <c r="E78" s="3" t="b">
        <f t="shared" si="2"/>
        <v>1</v>
      </c>
      <c r="F78" s="3" t="str">
        <f t="shared" si="3"/>
        <v>f_labour_farm_size_landprep = c_farm_size_land_preparation,</v>
      </c>
      <c r="G78" s="3"/>
    </row>
    <row r="79" spans="1:7">
      <c r="A79" s="14" t="s">
        <v>271</v>
      </c>
      <c r="B79" s="3" t="s">
        <v>3667</v>
      </c>
      <c r="C79" s="3" t="s">
        <v>1664</v>
      </c>
      <c r="D79" s="3" t="s">
        <v>1902</v>
      </c>
      <c r="E79" s="3" t="b">
        <f t="shared" si="2"/>
        <v>1</v>
      </c>
      <c r="F79" s="3" t="str">
        <f t="shared" si="3"/>
        <v>f_labour_marketing_wage_per_kg = c_farm_size_marketing,</v>
      </c>
      <c r="G79" s="3"/>
    </row>
    <row r="80" spans="1:7">
      <c r="A80" s="14" t="s">
        <v>169</v>
      </c>
      <c r="B80" s="3" t="s">
        <v>3658</v>
      </c>
      <c r="C80" s="3" t="s">
        <v>1637</v>
      </c>
      <c r="D80" s="3" t="s">
        <v>3791</v>
      </c>
      <c r="E80" s="3" t="b">
        <f t="shared" si="2"/>
        <v>1</v>
      </c>
      <c r="F80" s="3" t="str">
        <f t="shared" si="3"/>
        <v>f_labour_farm_size_planting = c_farm_size_planting,</v>
      </c>
      <c r="G80" s="3"/>
    </row>
    <row r="81" spans="1:7">
      <c r="A81" s="14" t="s">
        <v>609</v>
      </c>
      <c r="B81" s="3" t="s">
        <v>3665</v>
      </c>
      <c r="C81" s="3" t="s">
        <v>3556</v>
      </c>
      <c r="D81" s="3" t="s">
        <v>3790</v>
      </c>
      <c r="E81" s="3" t="b">
        <f t="shared" si="2"/>
        <v>1</v>
      </c>
      <c r="F81" s="3" t="str">
        <f t="shared" si="3"/>
        <v>f_lcoffee_processed_price_per_kg = c_farm_size_postharvesting,</v>
      </c>
      <c r="G81" s="3"/>
    </row>
    <row r="82" spans="1:7">
      <c r="A82" s="14" t="s">
        <v>730</v>
      </c>
      <c r="B82" s="3" t="s">
        <v>3658</v>
      </c>
      <c r="C82" s="3" t="s">
        <v>1668</v>
      </c>
      <c r="D82" s="3" t="s">
        <v>3792</v>
      </c>
      <c r="E82" s="3" t="b">
        <f t="shared" si="2"/>
        <v>1</v>
      </c>
      <c r="F82" s="3" t="str">
        <f t="shared" si="3"/>
        <v>f_labour_farm_size_trenches = c_farm_size_trenches,</v>
      </c>
      <c r="G82" s="3"/>
    </row>
    <row r="83" spans="1:7">
      <c r="A83" s="14" t="s">
        <v>313</v>
      </c>
      <c r="B83" s="3" t="s">
        <v>3731</v>
      </c>
      <c r="C83" s="3" t="s">
        <v>3558</v>
      </c>
      <c r="D83" s="3" t="s">
        <v>530</v>
      </c>
      <c r="E83" s="3" t="b">
        <f t="shared" si="2"/>
        <v>1</v>
      </c>
      <c r="F83" s="3" t="str">
        <f t="shared" si="3"/>
        <v>f_inputs_costs_fertilizer = c_fertiliser_amount_3,</v>
      </c>
      <c r="G83" s="3"/>
    </row>
    <row r="84" spans="1:7">
      <c r="A84" s="14" t="s">
        <v>131</v>
      </c>
      <c r="B84" s="3" t="s">
        <v>3737</v>
      </c>
      <c r="C84" s="3" t="s">
        <v>1736</v>
      </c>
      <c r="D84" s="3" t="s">
        <v>285</v>
      </c>
      <c r="E84" s="3" t="b">
        <f t="shared" si="2"/>
        <v>1</v>
      </c>
      <c r="F84" s="3" t="str">
        <f t="shared" si="3"/>
        <v>f_livestock_costs_fodderwater = c_fodder_amount,</v>
      </c>
      <c r="G84" s="3"/>
    </row>
    <row r="85" spans="1:7">
      <c r="A85" s="14" t="s">
        <v>184</v>
      </c>
      <c r="B85" s="3" t="s">
        <v>3664</v>
      </c>
      <c r="C85" s="3" t="s">
        <v>1658</v>
      </c>
      <c r="D85" s="3" t="s">
        <v>3793</v>
      </c>
      <c r="E85" s="3" t="b">
        <f t="shared" si="2"/>
        <v>1</v>
      </c>
      <c r="F85" s="3" t="str">
        <f t="shared" si="3"/>
        <v>f_labour_harvesting_bags_per_person = c_labor_bagamount_harvesting,</v>
      </c>
      <c r="G85" s="3"/>
    </row>
    <row r="86" spans="1:7">
      <c r="A86" s="14" t="s">
        <v>35</v>
      </c>
      <c r="B86" s="3" t="s">
        <v>3663</v>
      </c>
      <c r="C86" s="3" t="s">
        <v>1657</v>
      </c>
      <c r="D86" s="3" t="s">
        <v>3794</v>
      </c>
      <c r="E86" s="3" t="b">
        <f t="shared" si="2"/>
        <v>1</v>
      </c>
      <c r="F86" s="3" t="str">
        <f t="shared" si="3"/>
        <v>f_labour_harvesting_wage_per_bag = c_labor_bagrate_harvesting,</v>
      </c>
      <c r="G86" s="3"/>
    </row>
    <row r="87" spans="1:7">
      <c r="A87" s="3" t="s">
        <v>83</v>
      </c>
      <c r="B87" s="3" t="s">
        <v>3659</v>
      </c>
      <c r="C87" s="3" t="s">
        <v>1654</v>
      </c>
      <c r="D87" s="3" t="s">
        <v>431</v>
      </c>
      <c r="E87" s="3" t="b">
        <f t="shared" si="2"/>
        <v>1</v>
      </c>
      <c r="F87" s="3" t="str">
        <f t="shared" si="3"/>
        <v>f_labour_agrochemicalapp_paymentpertimeframe = c_labor_dayrate_agrochemical,</v>
      </c>
      <c r="G87" s="3"/>
    </row>
    <row r="88" spans="1:7">
      <c r="A88" s="14" t="s">
        <v>34</v>
      </c>
      <c r="B88" s="3" t="s">
        <v>3659</v>
      </c>
      <c r="C88" s="3" t="s">
        <v>1642</v>
      </c>
      <c r="D88" s="3" t="s">
        <v>392</v>
      </c>
      <c r="E88" s="3" t="b">
        <f t="shared" si="2"/>
        <v>1</v>
      </c>
      <c r="F88" s="3" t="str">
        <f t="shared" si="3"/>
        <v>f_labour_cropmaint_paymentpertimeframe = c_labor_dayrate_crop_maintenance,</v>
      </c>
      <c r="G88" s="3"/>
    </row>
    <row r="89" spans="1:7">
      <c r="A89" s="3" t="s">
        <v>38</v>
      </c>
      <c r="B89" s="3" t="s">
        <v>3659</v>
      </c>
      <c r="C89" s="3" t="s">
        <v>1650</v>
      </c>
      <c r="D89" s="3" t="s">
        <v>421</v>
      </c>
      <c r="E89" s="3" t="b">
        <f t="shared" si="2"/>
        <v>1</v>
      </c>
      <c r="F89" s="3" t="str">
        <f t="shared" si="3"/>
        <v>f_labour_fertilizerapp_paymentpertimeframe = c_labor_dayrate_fertiliser,</v>
      </c>
      <c r="G89" s="3"/>
    </row>
    <row r="90" spans="1:7">
      <c r="A90" s="14" t="s">
        <v>355</v>
      </c>
      <c r="B90" s="3" t="s">
        <v>3659</v>
      </c>
      <c r="C90" s="3" t="s">
        <v>1646</v>
      </c>
      <c r="D90" s="3" t="s">
        <v>401</v>
      </c>
      <c r="E90" s="3" t="b">
        <f t="shared" si="2"/>
        <v>1</v>
      </c>
      <c r="F90" s="3" t="str">
        <f t="shared" si="3"/>
        <v>f_labour_irrigation_paymentpertimeframe = c_labor_dayrate_irrigation_2,</v>
      </c>
      <c r="G90" s="3"/>
    </row>
    <row r="91" spans="1:7">
      <c r="A91" s="14" t="s">
        <v>534</v>
      </c>
      <c r="B91" s="3" t="s">
        <v>3659</v>
      </c>
      <c r="C91" s="3" t="s">
        <v>1634</v>
      </c>
      <c r="D91" s="3" t="s">
        <v>373</v>
      </c>
      <c r="E91" s="3" t="b">
        <f t="shared" si="2"/>
        <v>1</v>
      </c>
      <c r="F91" s="3" t="str">
        <f t="shared" si="3"/>
        <v>f_labour_landprep_paymentpertimeframe = c_labor_dayrate_land_preparation,</v>
      </c>
      <c r="G91" s="3"/>
    </row>
    <row r="92" spans="1:7">
      <c r="A92" s="14" t="s">
        <v>189</v>
      </c>
      <c r="B92" s="3" t="s">
        <v>3659</v>
      </c>
      <c r="C92" s="3" t="s">
        <v>1638</v>
      </c>
      <c r="D92" s="3" t="s">
        <v>773</v>
      </c>
      <c r="E92" s="3" t="b">
        <f t="shared" si="2"/>
        <v>1</v>
      </c>
      <c r="F92" s="3" t="str">
        <f t="shared" si="3"/>
        <v>f_labour_planting_paymentpertimeframe = c_labor_dayrate_planting,</v>
      </c>
      <c r="G92" s="3"/>
    </row>
    <row r="93" spans="1:7">
      <c r="A93" s="14" t="s">
        <v>392</v>
      </c>
      <c r="B93" s="3" t="s">
        <v>3659</v>
      </c>
      <c r="C93" s="3" t="s">
        <v>1669</v>
      </c>
      <c r="D93" s="3" t="s">
        <v>3443</v>
      </c>
      <c r="E93" s="3" t="b">
        <f t="shared" si="2"/>
        <v>1</v>
      </c>
      <c r="F93" s="3" t="str">
        <f t="shared" si="3"/>
        <v>f_labour_trenches_paymentpertimeframe = c_labor_dayrate_trenches,</v>
      </c>
      <c r="G93" s="3"/>
    </row>
    <row r="94" spans="1:7">
      <c r="A94" s="14" t="s">
        <v>227</v>
      </c>
      <c r="B94" s="3" t="s">
        <v>3668</v>
      </c>
      <c r="C94" s="3" t="s">
        <v>1665</v>
      </c>
      <c r="D94" s="3" t="s">
        <v>3795</v>
      </c>
      <c r="E94" s="3" t="b">
        <f t="shared" si="2"/>
        <v>1</v>
      </c>
      <c r="F94" s="3" t="str">
        <f t="shared" si="3"/>
        <v>f_labour_harvesting_coffee_kg_per_person = c_labor_rate_marketing,</v>
      </c>
      <c r="G94" s="3"/>
    </row>
    <row r="95" spans="1:7">
      <c r="A95" s="14" t="s">
        <v>206</v>
      </c>
      <c r="B95" s="3" t="s">
        <v>3666</v>
      </c>
      <c r="C95" s="3" t="s">
        <v>1661</v>
      </c>
      <c r="D95" s="3" t="s">
        <v>3796</v>
      </c>
      <c r="E95" s="3" t="b">
        <f t="shared" si="2"/>
        <v>1</v>
      </c>
      <c r="F95" s="3" t="str">
        <f t="shared" si="3"/>
        <v>f_labour_postharvesting_coffee_kg_per_person = c_labor_rate_postharvesting,</v>
      </c>
      <c r="G95" s="3"/>
    </row>
    <row r="96" spans="1:7">
      <c r="A96" s="14" t="s">
        <v>353</v>
      </c>
      <c r="B96" s="3" t="s">
        <v>2579</v>
      </c>
      <c r="C96" s="3" t="s">
        <v>1652</v>
      </c>
      <c r="D96" s="3" t="s">
        <v>423</v>
      </c>
      <c r="E96" s="3" t="b">
        <f t="shared" si="2"/>
        <v>1</v>
      </c>
      <c r="F96" s="3" t="str">
        <f t="shared" si="3"/>
        <v>f_labour_agrochemicalapp_nrhiredpeople = c_laborers_hired_agrochemical,</v>
      </c>
      <c r="G96" s="3"/>
    </row>
    <row r="97" spans="1:7">
      <c r="A97" s="14" t="s">
        <v>162</v>
      </c>
      <c r="B97" s="3" t="s">
        <v>2579</v>
      </c>
      <c r="C97" s="3" t="s">
        <v>1640</v>
      </c>
      <c r="D97" s="3" t="s">
        <v>384</v>
      </c>
      <c r="E97" s="3" t="b">
        <f t="shared" si="2"/>
        <v>1</v>
      </c>
      <c r="F97" s="3" t="str">
        <f t="shared" si="3"/>
        <v>f_labour_cropmaint_nrhiredpeople = c_laborers_hired_crop_maintenance,</v>
      </c>
      <c r="G97" s="3"/>
    </row>
    <row r="98" spans="1:7">
      <c r="A98" s="3" t="s">
        <v>748</v>
      </c>
      <c r="B98" s="3" t="s">
        <v>2579</v>
      </c>
      <c r="C98" s="3" t="s">
        <v>1648</v>
      </c>
      <c r="D98" s="3" t="s">
        <v>413</v>
      </c>
      <c r="E98" s="3" t="b">
        <f t="shared" si="2"/>
        <v>1</v>
      </c>
      <c r="F98" s="3" t="str">
        <f t="shared" si="3"/>
        <v>f_labour_fertilizerapp_nrhiredpeople = c_laborers_hired_fertiliser,</v>
      </c>
      <c r="G98" s="3"/>
    </row>
    <row r="99" spans="1:7">
      <c r="A99" s="14" t="s">
        <v>269</v>
      </c>
      <c r="B99" s="3" t="s">
        <v>2579</v>
      </c>
      <c r="C99" s="3" t="s">
        <v>1656</v>
      </c>
      <c r="D99" s="3" t="s">
        <v>433</v>
      </c>
      <c r="E99" s="3" t="b">
        <f t="shared" si="2"/>
        <v>1</v>
      </c>
      <c r="F99" s="3" t="str">
        <f t="shared" si="3"/>
        <v>f_labour_harvesting_nrhiredpeople = c_laborers_hired_harvesting,</v>
      </c>
      <c r="G99" s="3"/>
    </row>
    <row r="100" spans="1:7">
      <c r="A100" s="14" t="s">
        <v>273</v>
      </c>
      <c r="B100" s="3" t="s">
        <v>2579</v>
      </c>
      <c r="C100" s="3" t="s">
        <v>1644</v>
      </c>
      <c r="D100" s="3" t="s">
        <v>394</v>
      </c>
      <c r="E100" s="3" t="b">
        <f t="shared" si="2"/>
        <v>1</v>
      </c>
      <c r="F100" s="3" t="str">
        <f t="shared" si="3"/>
        <v>f_labour_irrigation_nrhiredpeople = c_laborers_hired_irrigation,</v>
      </c>
      <c r="G100" s="3"/>
    </row>
    <row r="101" spans="1:7">
      <c r="A101" s="14" t="s">
        <v>136</v>
      </c>
      <c r="B101" s="3" t="s">
        <v>2579</v>
      </c>
      <c r="C101" s="3" t="s">
        <v>1632</v>
      </c>
      <c r="D101" s="3" t="s">
        <v>366</v>
      </c>
      <c r="E101" s="3" t="b">
        <f t="shared" si="2"/>
        <v>1</v>
      </c>
      <c r="F101" s="3" t="str">
        <f t="shared" si="3"/>
        <v>f_labour_landprep_nrhiredpeople = c_laborers_hired_land_preparation,</v>
      </c>
      <c r="G101" s="3"/>
    </row>
    <row r="102" spans="1:7">
      <c r="A102" s="3" t="s">
        <v>31</v>
      </c>
      <c r="B102" s="3" t="s">
        <v>2579</v>
      </c>
      <c r="C102" s="3" t="s">
        <v>1663</v>
      </c>
      <c r="D102" s="3" t="s">
        <v>775</v>
      </c>
      <c r="E102" s="3" t="b">
        <f t="shared" si="2"/>
        <v>1</v>
      </c>
      <c r="F102" s="3" t="str">
        <f t="shared" si="3"/>
        <v>f_labour_marketing_nrhiredpeople = c_laborers_hired_marketing,</v>
      </c>
      <c r="G102" s="3"/>
    </row>
    <row r="103" spans="1:7">
      <c r="A103" s="14" t="s">
        <v>199</v>
      </c>
      <c r="B103" s="3" t="s">
        <v>2579</v>
      </c>
      <c r="C103" s="3" t="s">
        <v>1636</v>
      </c>
      <c r="D103" s="3" t="s">
        <v>771</v>
      </c>
      <c r="E103" s="3" t="b">
        <f t="shared" si="2"/>
        <v>1</v>
      </c>
      <c r="F103" s="3" t="str">
        <f t="shared" si="3"/>
        <v>f_labour_planting_nrhiredpeople = c_laborers_hired_planting,</v>
      </c>
      <c r="G103" s="3"/>
    </row>
    <row r="104" spans="1:7">
      <c r="A104" s="14" t="s">
        <v>275</v>
      </c>
      <c r="B104" s="3" t="s">
        <v>2579</v>
      </c>
      <c r="C104" s="3" t="s">
        <v>1660</v>
      </c>
      <c r="D104" s="3" t="s">
        <v>1904</v>
      </c>
      <c r="E104" s="3" t="b">
        <f t="shared" si="2"/>
        <v>1</v>
      </c>
      <c r="F104" s="3" t="str">
        <f t="shared" si="3"/>
        <v>f_labour_postharvesting_nrhiredpeople = c_laborers_hired_postharvest,</v>
      </c>
      <c r="G104" s="3"/>
    </row>
    <row r="105" spans="1:7">
      <c r="A105" s="14" t="s">
        <v>280</v>
      </c>
      <c r="B105" s="3" t="s">
        <v>2579</v>
      </c>
      <c r="C105" s="3" t="s">
        <v>1671</v>
      </c>
      <c r="D105" s="3" t="s">
        <v>1912</v>
      </c>
      <c r="E105" s="3" t="b">
        <f t="shared" si="2"/>
        <v>1</v>
      </c>
      <c r="F105" s="3" t="str">
        <f t="shared" si="3"/>
        <v>f_labour_security_nrhiredpeople = c_laborers_hired_security,</v>
      </c>
      <c r="G105" s="3"/>
    </row>
    <row r="106" spans="1:7">
      <c r="A106" s="14" t="s">
        <v>260</v>
      </c>
      <c r="B106" s="3" t="s">
        <v>2579</v>
      </c>
      <c r="C106" s="3" t="s">
        <v>1667</v>
      </c>
      <c r="D106" s="3" t="s">
        <v>3447</v>
      </c>
      <c r="E106" s="3" t="b">
        <f t="shared" si="2"/>
        <v>1</v>
      </c>
      <c r="F106" s="3" t="str">
        <f t="shared" si="3"/>
        <v>f_labour_trenches_nrhiredpeople = c_laborers_hired_trenches,</v>
      </c>
      <c r="G106" s="3"/>
    </row>
    <row r="107" spans="1:7">
      <c r="A107" s="14" t="s">
        <v>255</v>
      </c>
      <c r="B107" s="3" t="s">
        <v>3736</v>
      </c>
      <c r="C107" s="3" t="s">
        <v>1735</v>
      </c>
      <c r="D107" s="3" t="s">
        <v>3448</v>
      </c>
      <c r="E107" s="3" t="b">
        <f t="shared" si="2"/>
        <v>1</v>
      </c>
      <c r="F107" s="3" t="str">
        <f t="shared" si="3"/>
        <v>f_equip_costs_maintenance = c_maintenance_amount,</v>
      </c>
      <c r="G107" s="3"/>
    </row>
    <row r="108" spans="1:7">
      <c r="A108" s="3" t="s">
        <v>14</v>
      </c>
      <c r="B108" s="3" t="s">
        <v>3738</v>
      </c>
      <c r="C108" s="3" t="s">
        <v>1737</v>
      </c>
      <c r="D108" s="3" t="s">
        <v>286</v>
      </c>
      <c r="E108" s="3" t="b">
        <f t="shared" si="2"/>
        <v>1</v>
      </c>
      <c r="F108" s="3" t="str">
        <f t="shared" si="3"/>
        <v>f_livestock_costs_medics = c_medicine_livestock_amount,</v>
      </c>
      <c r="G108" s="3"/>
    </row>
    <row r="109" spans="1:7">
      <c r="A109" s="14" t="s">
        <v>167</v>
      </c>
      <c r="B109" s="3" t="s">
        <v>3661</v>
      </c>
      <c r="C109" s="3" t="s">
        <v>1651</v>
      </c>
      <c r="D109" s="3" t="s">
        <v>422</v>
      </c>
      <c r="E109" s="3" t="b">
        <f t="shared" si="2"/>
        <v>1</v>
      </c>
      <c r="F109" s="3" t="str">
        <f t="shared" si="3"/>
        <v>f_labour_agrochemicalapp_nrpeople = c_number_laborer_agrochemical,</v>
      </c>
      <c r="G109" s="3"/>
    </row>
    <row r="110" spans="1:7">
      <c r="A110" s="14" t="s">
        <v>605</v>
      </c>
      <c r="B110" s="3" t="s">
        <v>2584</v>
      </c>
      <c r="C110" s="3" t="s">
        <v>1639</v>
      </c>
      <c r="D110" s="3" t="s">
        <v>383</v>
      </c>
      <c r="E110" s="3" t="b">
        <f t="shared" si="2"/>
        <v>1</v>
      </c>
      <c r="F110" s="3" t="str">
        <f t="shared" si="3"/>
        <v>f_labour_cropmaint_nrpeople = c_number_laborer_crop_maintenance,</v>
      </c>
      <c r="G110" s="3"/>
    </row>
    <row r="111" spans="1:7">
      <c r="A111" s="14" t="s">
        <v>244</v>
      </c>
      <c r="B111" s="3" t="s">
        <v>3660</v>
      </c>
      <c r="C111" s="3" t="s">
        <v>1647</v>
      </c>
      <c r="D111" s="3" t="s">
        <v>412</v>
      </c>
      <c r="E111" s="3" t="b">
        <f t="shared" si="2"/>
        <v>1</v>
      </c>
      <c r="F111" s="3" t="str">
        <f t="shared" si="3"/>
        <v>f_labour_fertilizerapp_nrpeople = c_number_laborer_fertiliser,</v>
      </c>
      <c r="G111" s="3"/>
    </row>
    <row r="112" spans="1:7">
      <c r="A112" s="14" t="s">
        <v>352</v>
      </c>
      <c r="B112" s="3" t="s">
        <v>3662</v>
      </c>
      <c r="C112" s="3" t="s">
        <v>1655</v>
      </c>
      <c r="D112" s="3" t="s">
        <v>432</v>
      </c>
      <c r="E112" s="3" t="b">
        <f t="shared" si="2"/>
        <v>1</v>
      </c>
      <c r="F112" s="3" t="str">
        <f t="shared" si="3"/>
        <v>f_labour_harvesting_nrpeople = c_number_laborer_harvesting,</v>
      </c>
      <c r="G112" s="3"/>
    </row>
    <row r="113" spans="1:7">
      <c r="A113" s="3" t="s">
        <v>82</v>
      </c>
      <c r="B113" s="3" t="s">
        <v>2586</v>
      </c>
      <c r="C113" s="3" t="s">
        <v>1643</v>
      </c>
      <c r="D113" s="3" t="s">
        <v>393</v>
      </c>
      <c r="E113" s="3" t="b">
        <f t="shared" si="2"/>
        <v>1</v>
      </c>
      <c r="F113" s="3" t="str">
        <f t="shared" si="3"/>
        <v>f_labour_irrigation_nrpeople = c_number_laborer_irrigation,</v>
      </c>
      <c r="G113" s="3"/>
    </row>
    <row r="114" spans="1:7">
      <c r="A114" s="14" t="s">
        <v>133</v>
      </c>
      <c r="B114" s="3" t="s">
        <v>2578</v>
      </c>
      <c r="C114" s="3" t="s">
        <v>1631</v>
      </c>
      <c r="D114" s="3" t="s">
        <v>365</v>
      </c>
      <c r="E114" s="3" t="b">
        <f t="shared" si="2"/>
        <v>1</v>
      </c>
      <c r="F114" s="3" t="str">
        <f t="shared" si="3"/>
        <v>f_labour_landprep_nrpeople = c_number_laborer_land_preparation,</v>
      </c>
      <c r="G114" s="3"/>
    </row>
    <row r="115" spans="1:7">
      <c r="A115" s="3" t="s">
        <v>94</v>
      </c>
      <c r="B115" s="3" t="s">
        <v>2597</v>
      </c>
      <c r="C115" s="3" t="s">
        <v>1662</v>
      </c>
      <c r="D115" s="3" t="s">
        <v>774</v>
      </c>
      <c r="E115" s="3" t="b">
        <f t="shared" si="2"/>
        <v>1</v>
      </c>
      <c r="F115" s="3" t="str">
        <f t="shared" si="3"/>
        <v>f_labour_marketing_nrpeople = c_number_laborer_marketing,</v>
      </c>
      <c r="G115" s="3"/>
    </row>
    <row r="116" spans="1:7">
      <c r="A116" s="3" t="s">
        <v>105</v>
      </c>
      <c r="B116" s="3" t="s">
        <v>2582</v>
      </c>
      <c r="C116" s="3" t="s">
        <v>1635</v>
      </c>
      <c r="D116" s="3" t="s">
        <v>770</v>
      </c>
      <c r="E116" s="3" t="b">
        <f t="shared" si="2"/>
        <v>1</v>
      </c>
      <c r="F116" s="3" t="str">
        <f t="shared" si="3"/>
        <v>f_labour_planting_nrpeople = c_number_laborer_planting,</v>
      </c>
      <c r="G116" s="3"/>
    </row>
    <row r="117" spans="1:7">
      <c r="A117" s="14" t="s">
        <v>537</v>
      </c>
      <c r="B117" s="3" t="s">
        <v>2595</v>
      </c>
      <c r="C117" s="3" t="s">
        <v>1659</v>
      </c>
      <c r="D117" s="3" t="s">
        <v>1903</v>
      </c>
      <c r="E117" s="3" t="b">
        <f t="shared" si="2"/>
        <v>1</v>
      </c>
      <c r="F117" s="3" t="str">
        <f t="shared" si="3"/>
        <v>f_labour_postharvesting_nrpeople = c_number_laborer_postharvest,</v>
      </c>
      <c r="G117" s="3"/>
    </row>
    <row r="118" spans="1:7">
      <c r="A118" s="14" t="s">
        <v>172</v>
      </c>
      <c r="B118" s="3" t="s">
        <v>3670</v>
      </c>
      <c r="C118" s="3" t="s">
        <v>1670</v>
      </c>
      <c r="D118" s="3" t="s">
        <v>1911</v>
      </c>
      <c r="E118" s="3" t="b">
        <f t="shared" si="2"/>
        <v>1</v>
      </c>
      <c r="F118" s="3" t="str">
        <f t="shared" si="3"/>
        <v>f_labour_security_nrpeople = c_number_laborer_security,</v>
      </c>
      <c r="G118" s="3"/>
    </row>
    <row r="119" spans="1:7">
      <c r="A119" s="3" t="s">
        <v>44</v>
      </c>
      <c r="B119" s="3" t="s">
        <v>3669</v>
      </c>
      <c r="C119" s="3" t="s">
        <v>1666</v>
      </c>
      <c r="D119" s="3" t="s">
        <v>3450</v>
      </c>
      <c r="E119" s="3" t="b">
        <f t="shared" si="2"/>
        <v>1</v>
      </c>
      <c r="F119" s="3" t="str">
        <f t="shared" si="3"/>
        <v>f_labour_trenches_nrpeople = c_number_laborer_trenches,</v>
      </c>
      <c r="G119" s="3"/>
    </row>
    <row r="120" spans="1:7">
      <c r="A120" s="14" t="s">
        <v>181</v>
      </c>
      <c r="B120" s="3" t="s">
        <v>3728</v>
      </c>
      <c r="C120" s="3" t="s">
        <v>3557</v>
      </c>
      <c r="D120" s="3" t="s">
        <v>3797</v>
      </c>
      <c r="E120" s="3" t="b">
        <f t="shared" si="2"/>
        <v>1</v>
      </c>
      <c r="F120" s="3" t="str">
        <f t="shared" si="3"/>
        <v>f_inputs_costs_types = c_nurserypreparation,</v>
      </c>
      <c r="G120" s="3"/>
    </row>
    <row r="121" spans="1:7">
      <c r="A121" s="14" t="s">
        <v>301</v>
      </c>
      <c r="B121" s="11"/>
      <c r="C121" s="9" t="s">
        <v>3599</v>
      </c>
      <c r="D121" s="3" t="s">
        <v>3798</v>
      </c>
      <c r="E121" s="3" t="b">
        <f t="shared" si="2"/>
        <v>1</v>
      </c>
      <c r="F121" s="3" t="str">
        <f>_xlfn.CONCAT(D121," = '",C121,"' ,")</f>
        <v>f_inputs_costs_types_other = 'c_nurserypreparation__other__' ,</v>
      </c>
      <c r="G121" s="3"/>
    </row>
    <row r="122" spans="1:7">
      <c r="A122" s="14" t="s">
        <v>279</v>
      </c>
      <c r="B122" s="3" t="s">
        <v>3732</v>
      </c>
      <c r="C122" s="3" t="s">
        <v>1728</v>
      </c>
      <c r="D122" s="3" t="s">
        <v>1126</v>
      </c>
      <c r="E122" s="3" t="b">
        <f t="shared" si="2"/>
        <v>1</v>
      </c>
      <c r="F122" s="3" t="str">
        <f t="shared" si="3"/>
        <v>f_inputs_costs_chemicals_4 = c_ratoons_amount,</v>
      </c>
      <c r="G122" s="3"/>
    </row>
    <row r="123" spans="1:7">
      <c r="A123" s="14" t="s">
        <v>396</v>
      </c>
      <c r="B123" s="3" t="s">
        <v>3739</v>
      </c>
      <c r="C123" s="3" t="s">
        <v>1732</v>
      </c>
      <c r="D123" s="3" t="s">
        <v>792</v>
      </c>
      <c r="E123" s="3" t="b">
        <f t="shared" si="2"/>
        <v>1</v>
      </c>
      <c r="F123" s="3" t="str">
        <f t="shared" si="3"/>
        <v>f_inputs_costs_seedlings = c_seedlings_amount,</v>
      </c>
      <c r="G123" s="3"/>
    </row>
    <row r="124" spans="1:7">
      <c r="A124" s="14" t="s">
        <v>414</v>
      </c>
      <c r="B124" s="3" t="s">
        <v>3729</v>
      </c>
      <c r="C124" s="3" t="s">
        <v>1725</v>
      </c>
      <c r="D124" s="3" t="s">
        <v>529</v>
      </c>
      <c r="E124" s="3" t="b">
        <f t="shared" si="2"/>
        <v>1</v>
      </c>
      <c r="F124" s="3" t="str">
        <f t="shared" si="3"/>
        <v>f_inputs_costs_seeds = c_seeds_amount,</v>
      </c>
      <c r="G124" s="3"/>
    </row>
    <row r="125" spans="1:7">
      <c r="A125" s="3" t="s">
        <v>751</v>
      </c>
      <c r="B125" s="3" t="s">
        <v>3734</v>
      </c>
      <c r="C125" s="3" t="s">
        <v>1733</v>
      </c>
      <c r="D125" s="3" t="s">
        <v>534</v>
      </c>
      <c r="E125" s="3" t="b">
        <f t="shared" si="2"/>
        <v>1</v>
      </c>
      <c r="F125" s="3" t="str">
        <f t="shared" si="3"/>
        <v>f_inputs_costs_irrigation = c_water_amount,</v>
      </c>
      <c r="G125" s="3"/>
    </row>
    <row r="126" spans="1:7">
      <c r="A126" s="14" t="s">
        <v>124</v>
      </c>
      <c r="B126" s="3" t="s">
        <v>3759</v>
      </c>
      <c r="C126" s="3" t="s">
        <v>1763</v>
      </c>
      <c r="D126" s="3" t="s">
        <v>1965</v>
      </c>
      <c r="E126" s="3" t="b">
        <f t="shared" si="2"/>
        <v>1</v>
      </c>
      <c r="F126" s="3" t="str">
        <f t="shared" si="3"/>
        <v>cl_loss_cold_waves = cr_amount_cold,</v>
      </c>
      <c r="G126" s="3"/>
    </row>
    <row r="127" spans="1:7">
      <c r="A127" s="14" t="s">
        <v>197</v>
      </c>
      <c r="B127" s="3" t="s">
        <v>2659</v>
      </c>
      <c r="C127" s="3" t="s">
        <v>1757</v>
      </c>
      <c r="D127" s="3" t="s">
        <v>574</v>
      </c>
      <c r="E127" s="3" t="b">
        <f t="shared" si="2"/>
        <v>1</v>
      </c>
      <c r="F127" s="3" t="str">
        <f t="shared" si="3"/>
        <v>cl_loss_droughts = cr_amount_droughts,</v>
      </c>
      <c r="G127" s="3"/>
    </row>
    <row r="128" spans="1:7">
      <c r="A128" s="14" t="s">
        <v>443</v>
      </c>
      <c r="B128" s="3" t="s">
        <v>2657</v>
      </c>
      <c r="C128" s="3" t="s">
        <v>1755</v>
      </c>
      <c r="D128" s="3" t="s">
        <v>572</v>
      </c>
      <c r="E128" s="3" t="b">
        <f t="shared" si="2"/>
        <v>1</v>
      </c>
      <c r="F128" s="3" t="str">
        <f t="shared" si="3"/>
        <v>cl_loss_floods = cr_amount_floods,</v>
      </c>
      <c r="G128" s="3"/>
    </row>
    <row r="129" spans="1:7">
      <c r="A129" s="3" t="s">
        <v>754</v>
      </c>
      <c r="B129" s="3" t="s">
        <v>2663</v>
      </c>
      <c r="C129" s="3" t="s">
        <v>1761</v>
      </c>
      <c r="D129" s="3" t="s">
        <v>578</v>
      </c>
      <c r="E129" s="3" t="b">
        <f t="shared" si="2"/>
        <v>1</v>
      </c>
      <c r="F129" s="3" t="str">
        <f t="shared" si="3"/>
        <v>cl_loss_land_slides = cr_amount_landslides,</v>
      </c>
      <c r="G129" s="3"/>
    </row>
    <row r="130" spans="1:7">
      <c r="A130" s="3" t="s">
        <v>100</v>
      </c>
      <c r="B130" s="3" t="s">
        <v>2653</v>
      </c>
      <c r="C130" s="3" t="s">
        <v>1751</v>
      </c>
      <c r="D130" s="3" t="s">
        <v>568</v>
      </c>
      <c r="E130" s="3" t="b">
        <f t="shared" ref="E130:E193" si="4">ISERROR(VLOOKUP(C130,$A$2:$A$1012,1,0))</f>
        <v>1</v>
      </c>
      <c r="F130" s="3" t="str">
        <f t="shared" si="3"/>
        <v>cl_loss_rain_patterns = cr_amount_rain,</v>
      </c>
      <c r="G130" s="3"/>
    </row>
    <row r="131" spans="1:7">
      <c r="A131" s="14" t="s">
        <v>272</v>
      </c>
      <c r="B131" s="3" t="s">
        <v>2661</v>
      </c>
      <c r="C131" s="3" t="s">
        <v>1759</v>
      </c>
      <c r="D131" s="3" t="s">
        <v>576</v>
      </c>
      <c r="E131" s="3" t="b">
        <f t="shared" si="4"/>
        <v>1</v>
      </c>
      <c r="F131" s="3" t="str">
        <f t="shared" si="3"/>
        <v>cl_loss_storms = cr_amount_storms,</v>
      </c>
      <c r="G131" s="3"/>
    </row>
    <row r="132" spans="1:7">
      <c r="A132" s="14" t="s">
        <v>254</v>
      </c>
      <c r="B132" s="3" t="s">
        <v>2655</v>
      </c>
      <c r="C132" s="3" t="s">
        <v>1753</v>
      </c>
      <c r="D132" s="3" t="s">
        <v>570</v>
      </c>
      <c r="E132" s="3" t="b">
        <f t="shared" si="4"/>
        <v>1</v>
      </c>
      <c r="F132" s="3" t="str">
        <f t="shared" ref="F132:F151" si="5">_xlfn.CONCAT(D132," = ",C132,",")</f>
        <v>cl_loss_heat_waves = cr_amount_temperature,</v>
      </c>
      <c r="G132" s="3"/>
    </row>
    <row r="133" spans="1:7">
      <c r="A133" s="14" t="s">
        <v>195</v>
      </c>
      <c r="B133" s="3" t="s">
        <v>3758</v>
      </c>
      <c r="C133" s="3" t="s">
        <v>1762</v>
      </c>
      <c r="D133" s="3" t="s">
        <v>1964</v>
      </c>
      <c r="E133" s="3" t="b">
        <f t="shared" si="4"/>
        <v>1</v>
      </c>
      <c r="F133" s="3" t="str">
        <f t="shared" si="5"/>
        <v>cl_cold_waves = cr_frequency_cold,</v>
      </c>
      <c r="G133" s="3"/>
    </row>
    <row r="134" spans="1:7">
      <c r="A134" s="3" t="s">
        <v>91</v>
      </c>
      <c r="B134" s="3" t="s">
        <v>3755</v>
      </c>
      <c r="C134" s="3" t="s">
        <v>1756</v>
      </c>
      <c r="D134" s="3" t="s">
        <v>573</v>
      </c>
      <c r="E134" s="3" t="b">
        <f t="shared" si="4"/>
        <v>1</v>
      </c>
      <c r="F134" s="3" t="str">
        <f t="shared" si="5"/>
        <v>cl_droughts = cr_frequency_droughts,</v>
      </c>
      <c r="G134" s="3"/>
    </row>
    <row r="135" spans="1:7">
      <c r="A135" s="14" t="s">
        <v>442</v>
      </c>
      <c r="B135" s="3" t="s">
        <v>3754</v>
      </c>
      <c r="C135" s="3" t="s">
        <v>1754</v>
      </c>
      <c r="D135" s="3" t="s">
        <v>571</v>
      </c>
      <c r="E135" s="3" t="b">
        <f t="shared" si="4"/>
        <v>1</v>
      </c>
      <c r="F135" s="3" t="str">
        <f t="shared" si="5"/>
        <v>cl_floods = cr_frequency_floods,</v>
      </c>
      <c r="G135" s="3"/>
    </row>
    <row r="136" spans="1:7">
      <c r="A136" s="14" t="s">
        <v>168</v>
      </c>
      <c r="B136" s="3" t="s">
        <v>3757</v>
      </c>
      <c r="C136" s="3" t="s">
        <v>1760</v>
      </c>
      <c r="D136" s="3" t="s">
        <v>577</v>
      </c>
      <c r="E136" s="3" t="b">
        <f t="shared" si="4"/>
        <v>1</v>
      </c>
      <c r="F136" s="3" t="str">
        <f t="shared" si="5"/>
        <v>cl_land_slides = cr_frequency_landslides,</v>
      </c>
      <c r="G136" s="3"/>
    </row>
    <row r="137" spans="1:7">
      <c r="A137" s="3" t="s">
        <v>111</v>
      </c>
      <c r="B137" s="3" t="s">
        <v>3752</v>
      </c>
      <c r="C137" s="3" t="s">
        <v>1750</v>
      </c>
      <c r="D137" s="3" t="s">
        <v>567</v>
      </c>
      <c r="E137" s="3" t="b">
        <f t="shared" si="4"/>
        <v>1</v>
      </c>
      <c r="F137" s="3" t="str">
        <f t="shared" si="5"/>
        <v>cl_rain_patterns = cr_frequency_rain,</v>
      </c>
      <c r="G137" s="3"/>
    </row>
    <row r="138" spans="1:7">
      <c r="A138" s="14" t="s">
        <v>157</v>
      </c>
      <c r="B138" s="3" t="s">
        <v>3756</v>
      </c>
      <c r="C138" s="3" t="s">
        <v>1758</v>
      </c>
      <c r="D138" s="3" t="s">
        <v>575</v>
      </c>
      <c r="E138" s="3" t="b">
        <f t="shared" si="4"/>
        <v>1</v>
      </c>
      <c r="F138" s="3" t="str">
        <f t="shared" si="5"/>
        <v>cl_storms = cr_frequency_storms,</v>
      </c>
      <c r="G138" s="3"/>
    </row>
    <row r="139" spans="1:7">
      <c r="A139" s="14" t="s">
        <v>194</v>
      </c>
      <c r="B139" s="3" t="s">
        <v>3753</v>
      </c>
      <c r="C139" s="3" t="s">
        <v>1752</v>
      </c>
      <c r="D139" s="3" t="s">
        <v>569</v>
      </c>
      <c r="E139" s="3" t="b">
        <f t="shared" si="4"/>
        <v>1</v>
      </c>
      <c r="F139" s="3" t="str">
        <f t="shared" si="5"/>
        <v>cl_heat_waves = cr_frequency_temperature,</v>
      </c>
      <c r="G139" s="3"/>
    </row>
    <row r="140" spans="1:7">
      <c r="A140" s="14" t="s">
        <v>198</v>
      </c>
      <c r="B140" s="3" t="s">
        <v>3760</v>
      </c>
      <c r="C140" s="3" t="s">
        <v>1764</v>
      </c>
      <c r="D140" s="3" t="s">
        <v>581</v>
      </c>
      <c r="E140" s="3" t="b">
        <f t="shared" si="4"/>
        <v>1</v>
      </c>
      <c r="F140" s="3" t="str">
        <f t="shared" si="5"/>
        <v>cl_coping_mechanisms = cr_methods,</v>
      </c>
      <c r="G140" s="3"/>
    </row>
    <row r="141" spans="1:7">
      <c r="A141" s="14" t="s">
        <v>287</v>
      </c>
      <c r="B141" s="11"/>
      <c r="C141" s="9" t="s">
        <v>3606</v>
      </c>
      <c r="D141" s="3" t="s">
        <v>800</v>
      </c>
      <c r="E141" s="3" t="b">
        <f t="shared" si="4"/>
        <v>1</v>
      </c>
      <c r="F141" s="3" t="str">
        <f>_xlfn.CONCAT(D141," = '",C141,"' ,")</f>
        <v>cl_coping_mechanisms_other = 'cr_methods__other__' ,</v>
      </c>
      <c r="G141" s="3"/>
    </row>
    <row r="142" spans="1:7">
      <c r="A142" s="3" t="s">
        <v>58</v>
      </c>
      <c r="B142" s="3" t="s">
        <v>3751</v>
      </c>
      <c r="C142" s="3" t="s">
        <v>1749</v>
      </c>
      <c r="D142" s="3" t="s">
        <v>566</v>
      </c>
      <c r="E142" s="3" t="b">
        <f t="shared" si="4"/>
        <v>1</v>
      </c>
      <c r="F142" s="3" t="str">
        <f t="shared" si="5"/>
        <v>cl_extreme_weather = cr_options,</v>
      </c>
      <c r="G142" s="3"/>
    </row>
    <row r="143" spans="1:7">
      <c r="A143" s="14" t="s">
        <v>146</v>
      </c>
      <c r="B143" s="11"/>
      <c r="C143" s="9" t="s">
        <v>3605</v>
      </c>
      <c r="D143" s="3" t="s">
        <v>2806</v>
      </c>
      <c r="E143" s="3" t="b">
        <f t="shared" si="4"/>
        <v>1</v>
      </c>
      <c r="F143" s="3" t="str">
        <f>_xlfn.CONCAT(D143," = '",C143,"' ,")</f>
        <v>cl_extreme_weather_other = 'cr_options__other__' ,</v>
      </c>
      <c r="G143" s="3"/>
    </row>
    <row r="144" spans="1:7">
      <c r="A144" s="14" t="s">
        <v>229</v>
      </c>
      <c r="B144" s="3" t="s">
        <v>3747</v>
      </c>
      <c r="C144" s="3" t="s">
        <v>3039</v>
      </c>
      <c r="D144" s="3" t="s">
        <v>561</v>
      </c>
      <c r="E144" s="3" t="b">
        <f t="shared" si="4"/>
        <v>1</v>
      </c>
      <c r="F144" s="3" t="str">
        <f t="shared" si="5"/>
        <v>cs_recommendation = cr_services,</v>
      </c>
      <c r="G144" s="3"/>
    </row>
    <row r="145" spans="1:7">
      <c r="A145" s="14" t="s">
        <v>261</v>
      </c>
      <c r="B145" s="3" t="s">
        <v>3749</v>
      </c>
      <c r="C145" s="3" t="s">
        <v>1747</v>
      </c>
      <c r="D145" s="3" t="s">
        <v>563</v>
      </c>
      <c r="E145" s="3" t="b">
        <f t="shared" si="4"/>
        <v>1</v>
      </c>
      <c r="F145" s="3" t="str">
        <f t="shared" si="5"/>
        <v>cs_negative_recommendation = cs_neg_recommendation,</v>
      </c>
      <c r="G145" s="3"/>
    </row>
    <row r="146" spans="1:7">
      <c r="A146" s="14" t="s">
        <v>245</v>
      </c>
      <c r="B146" s="11"/>
      <c r="C146" s="9" t="s">
        <v>3604</v>
      </c>
      <c r="D146" s="3" t="s">
        <v>798</v>
      </c>
      <c r="E146" s="3" t="b">
        <f t="shared" si="4"/>
        <v>1</v>
      </c>
      <c r="F146" s="3" t="str">
        <f>_xlfn.CONCAT(D146," = '",C146,"' ,")</f>
        <v>cs_negative_recommendation_other = 'cs_neg_recommendation__other__' ,</v>
      </c>
      <c r="G146" s="3"/>
    </row>
    <row r="147" spans="1:7">
      <c r="A147" s="14" t="s">
        <v>119</v>
      </c>
      <c r="B147" s="3" t="s">
        <v>3750</v>
      </c>
      <c r="C147" s="3" t="s">
        <v>3044</v>
      </c>
      <c r="D147" s="3" t="s">
        <v>564</v>
      </c>
      <c r="E147" s="3" t="b">
        <f t="shared" si="4"/>
        <v>1</v>
      </c>
      <c r="F147" s="3" t="str">
        <f t="shared" si="5"/>
        <v>cs_timely_payment = cs_payment,</v>
      </c>
      <c r="G147" s="3"/>
    </row>
    <row r="148" spans="1:7">
      <c r="A148" s="3" t="s">
        <v>99</v>
      </c>
      <c r="B148" s="3" t="s">
        <v>3748</v>
      </c>
      <c r="C148" s="3" t="s">
        <v>1746</v>
      </c>
      <c r="D148" s="3" t="s">
        <v>562</v>
      </c>
      <c r="E148" s="3" t="b">
        <f t="shared" si="4"/>
        <v>1</v>
      </c>
      <c r="F148" s="3" t="str">
        <f t="shared" si="5"/>
        <v>cs_positive_recommendation = cs_pos_recommendation,</v>
      </c>
      <c r="G148" s="3"/>
    </row>
    <row r="149" spans="1:7">
      <c r="A149" s="14" t="s">
        <v>258</v>
      </c>
      <c r="B149" s="11"/>
      <c r="C149" s="9" t="s">
        <v>3603</v>
      </c>
      <c r="D149" s="3" t="s">
        <v>797</v>
      </c>
      <c r="E149" s="3" t="b">
        <f t="shared" si="4"/>
        <v>1</v>
      </c>
      <c r="F149" s="3" t="str">
        <f>_xlfn.CONCAT(D149," = '",C149,"' ,")</f>
        <v>cs_positive_recommendation_other = 'cs_pos_recommendation__other__' ,</v>
      </c>
      <c r="G149" s="3"/>
    </row>
    <row r="150" spans="1:7">
      <c r="A150" s="14" t="s">
        <v>156</v>
      </c>
      <c r="B150" s="11"/>
      <c r="C150" s="9" t="s">
        <v>3609</v>
      </c>
      <c r="D150" s="3" t="s">
        <v>3799</v>
      </c>
      <c r="E150" s="3" t="b">
        <f t="shared" si="4"/>
        <v>1</v>
      </c>
      <c r="F150" s="3" t="str">
        <f t="shared" si="5"/>
        <v>duration_hour = dur_hour,</v>
      </c>
      <c r="G150" s="3"/>
    </row>
    <row r="151" spans="1:7">
      <c r="A151" s="14" t="s">
        <v>286</v>
      </c>
      <c r="B151" s="11"/>
      <c r="C151" s="9" t="s">
        <v>3610</v>
      </c>
      <c r="D151" s="3" t="s">
        <v>3800</v>
      </c>
      <c r="E151" s="3" t="b">
        <f t="shared" si="4"/>
        <v>1</v>
      </c>
      <c r="F151" s="3" t="str">
        <f t="shared" si="5"/>
        <v>duration_min = dur_min,</v>
      </c>
      <c r="G151" s="3"/>
    </row>
    <row r="152" spans="1:7" hidden="1">
      <c r="A152" s="14" t="s">
        <v>202</v>
      </c>
      <c r="B152" s="11"/>
      <c r="C152" s="9" t="s">
        <v>733</v>
      </c>
      <c r="D152" s="3"/>
      <c r="E152" s="3" t="b">
        <f t="shared" si="4"/>
        <v>0</v>
      </c>
      <c r="F152" s="3" t="str">
        <f>_xlfn.CONCAT(D142," = ",C152,",")</f>
        <v>cl_extreme_weather = duration,</v>
      </c>
      <c r="G152" s="3"/>
    </row>
    <row r="153" spans="1:7">
      <c r="A153" s="14" t="s">
        <v>140</v>
      </c>
      <c r="B153" s="3" t="s">
        <v>3630</v>
      </c>
      <c r="C153" s="3" t="s">
        <v>2955</v>
      </c>
      <c r="D153" s="3" t="s">
        <v>164</v>
      </c>
      <c r="E153" s="3" t="b">
        <f t="shared" si="4"/>
        <v>1</v>
      </c>
      <c r="F153" s="3" t="str">
        <f t="shared" ref="F153:F216" si="6">_xlfn.CONCAT(D153," = ",C153,",")</f>
        <v>f_coffee_trees_amount = f_density,</v>
      </c>
      <c r="G153" s="3"/>
    </row>
    <row r="154" spans="1:7">
      <c r="A154" s="14" t="s">
        <v>158</v>
      </c>
      <c r="B154" s="3" t="s">
        <v>3624</v>
      </c>
      <c r="C154" s="3" t="s">
        <v>3536</v>
      </c>
      <c r="D154" s="3" t="s">
        <v>3801</v>
      </c>
      <c r="E154" s="3" t="b">
        <f t="shared" si="4"/>
        <v>1</v>
      </c>
      <c r="F154" s="3" t="str">
        <f t="shared" si="6"/>
        <v>f_focus_measurement_prod_coffee_bag_kg = f_grams_bag,</v>
      </c>
      <c r="G154" s="3"/>
    </row>
    <row r="155" spans="1:7">
      <c r="A155" s="14" t="s">
        <v>239</v>
      </c>
      <c r="B155" s="3" t="s">
        <v>3627</v>
      </c>
      <c r="C155" s="3" t="s">
        <v>3539</v>
      </c>
      <c r="D155" s="3" t="s">
        <v>3802</v>
      </c>
      <c r="E155" s="3" t="b">
        <f t="shared" si="4"/>
        <v>1</v>
      </c>
      <c r="F155" s="3" t="str">
        <f t="shared" si="6"/>
        <v>f_focus_measurement_prod_coffee_box_kg = f_grams_box,</v>
      </c>
      <c r="G155" s="3"/>
    </row>
    <row r="156" spans="1:7">
      <c r="A156" s="14" t="s">
        <v>298</v>
      </c>
      <c r="B156" s="3" t="s">
        <v>3626</v>
      </c>
      <c r="C156" s="3" t="s">
        <v>3538</v>
      </c>
      <c r="D156" s="3" t="s">
        <v>3803</v>
      </c>
      <c r="E156" s="3" t="b">
        <f t="shared" si="4"/>
        <v>1</v>
      </c>
      <c r="F156" s="3" t="str">
        <f t="shared" si="6"/>
        <v>f_focus_measurement_prod_coffee_crate_kg = f_grams_crate,</v>
      </c>
      <c r="G156" s="3"/>
    </row>
    <row r="157" spans="1:7">
      <c r="A157" s="3" t="s">
        <v>98</v>
      </c>
      <c r="B157" s="3" t="s">
        <v>3628</v>
      </c>
      <c r="C157" s="3" t="s">
        <v>3540</v>
      </c>
      <c r="D157" s="3" t="s">
        <v>3805</v>
      </c>
      <c r="E157" s="3" t="b">
        <f t="shared" si="4"/>
        <v>1</v>
      </c>
      <c r="F157" s="3" t="str">
        <f t="shared" si="6"/>
        <v>f_focus_measurement_prod_coffee_other_kg = f_grams_other,</v>
      </c>
      <c r="G157" s="3"/>
    </row>
    <row r="158" spans="1:7">
      <c r="A158" s="3" t="s">
        <v>40</v>
      </c>
      <c r="B158" s="3" t="s">
        <v>3625</v>
      </c>
      <c r="C158" s="3" t="s">
        <v>3537</v>
      </c>
      <c r="D158" s="3" t="s">
        <v>3804</v>
      </c>
      <c r="E158" s="3" t="b">
        <f t="shared" si="4"/>
        <v>1</v>
      </c>
      <c r="F158" s="3" t="str">
        <f t="shared" si="6"/>
        <v>f_focus_measurement_prod_coffee_tin_kg = f_grams_tin,</v>
      </c>
      <c r="G158" s="3"/>
    </row>
    <row r="159" spans="1:7">
      <c r="A159" s="3" t="s">
        <v>134</v>
      </c>
      <c r="B159" s="3" t="s">
        <v>2575</v>
      </c>
      <c r="C159" s="3" t="s">
        <v>2993</v>
      </c>
      <c r="D159" s="3" t="s">
        <v>3475</v>
      </c>
      <c r="E159" s="3" t="b">
        <f t="shared" si="4"/>
        <v>1</v>
      </c>
      <c r="F159" s="3" t="str">
        <f t="shared" si="6"/>
        <v>f_equip_income_rental = f_income_equipment_rent,</v>
      </c>
      <c r="G159" s="3"/>
    </row>
    <row r="160" spans="1:7">
      <c r="A160" s="14" t="s">
        <v>226</v>
      </c>
      <c r="B160" s="11"/>
      <c r="C160" s="9" t="s">
        <v>3586</v>
      </c>
      <c r="D160" s="3" t="s">
        <v>3476</v>
      </c>
      <c r="E160" s="3" t="b">
        <f t="shared" si="4"/>
        <v>1</v>
      </c>
      <c r="F160" s="3" t="str">
        <f>_xlfn.CONCAT(D160," = '",C160,"' ,")</f>
        <v>f_equip_income_rental_other = 'f_income_equipment_rent__other__' ,</v>
      </c>
      <c r="G160" s="3"/>
    </row>
    <row r="161" spans="1:7">
      <c r="A161" s="14" t="s">
        <v>178</v>
      </c>
      <c r="B161" s="3" t="s">
        <v>3745</v>
      </c>
      <c r="C161" s="3" t="s">
        <v>1743</v>
      </c>
      <c r="D161" s="3" t="s">
        <v>555</v>
      </c>
      <c r="E161" s="3" t="b">
        <f t="shared" si="4"/>
        <v>1</v>
      </c>
      <c r="F161" s="3" t="str">
        <f t="shared" si="6"/>
        <v>cs_sdm_company = f_know_company,</v>
      </c>
      <c r="G161" s="3"/>
    </row>
    <row r="162" spans="1:7">
      <c r="A162" s="14" t="s">
        <v>200</v>
      </c>
      <c r="B162" s="3" t="s">
        <v>3657</v>
      </c>
      <c r="C162" s="3" t="s">
        <v>1274</v>
      </c>
      <c r="D162" s="3" t="s">
        <v>364</v>
      </c>
      <c r="E162" s="3" t="b">
        <f t="shared" si="4"/>
        <v>1</v>
      </c>
      <c r="F162" s="3" t="str">
        <f t="shared" si="6"/>
        <v>f_crop_labour_types = f_labour,</v>
      </c>
      <c r="G162" s="3"/>
    </row>
    <row r="163" spans="1:7">
      <c r="A163" s="3" t="s">
        <v>50</v>
      </c>
      <c r="B163" s="3" t="s">
        <v>3671</v>
      </c>
      <c r="C163" s="3" t="s">
        <v>3007</v>
      </c>
      <c r="D163" s="3" t="s">
        <v>1913</v>
      </c>
      <c r="E163" s="3" t="b">
        <f t="shared" si="4"/>
        <v>1</v>
      </c>
      <c r="F163" s="3" t="str">
        <f t="shared" si="6"/>
        <v>f_labour_security_nrdays = f_labour_days_security,</v>
      </c>
      <c r="G163" s="3"/>
    </row>
    <row r="164" spans="1:7">
      <c r="A164" s="3" t="s">
        <v>39</v>
      </c>
      <c r="B164" s="3" t="s">
        <v>3672</v>
      </c>
      <c r="C164" s="3" t="s">
        <v>3008</v>
      </c>
      <c r="D164" s="3" t="s">
        <v>1914</v>
      </c>
      <c r="E164" s="3" t="b">
        <f t="shared" si="4"/>
        <v>1</v>
      </c>
      <c r="F164" s="3" t="str">
        <f t="shared" si="6"/>
        <v>f_labour_security_paymentpertimeframe = f_labour_security_amount,</v>
      </c>
      <c r="G164" s="3"/>
    </row>
    <row r="165" spans="1:7">
      <c r="A165" s="14" t="s">
        <v>151</v>
      </c>
      <c r="B165" s="3" t="s">
        <v>3782</v>
      </c>
      <c r="C165" s="3" t="s">
        <v>1846</v>
      </c>
      <c r="D165" s="3" t="s">
        <v>659</v>
      </c>
      <c r="E165" s="3" t="b">
        <f t="shared" si="4"/>
        <v>1</v>
      </c>
      <c r="F165" s="3" t="str">
        <f t="shared" si="6"/>
        <v>cf_shortage = f_liquidity,</v>
      </c>
      <c r="G165" s="3"/>
    </row>
    <row r="166" spans="1:7">
      <c r="A166" s="14" t="s">
        <v>144</v>
      </c>
      <c r="B166" s="3" t="s">
        <v>3783</v>
      </c>
      <c r="C166" s="3" t="s">
        <v>1847</v>
      </c>
      <c r="D166" s="3" t="s">
        <v>660</v>
      </c>
      <c r="E166" s="3" t="b">
        <f t="shared" si="4"/>
        <v>1</v>
      </c>
      <c r="F166" s="3" t="str">
        <f t="shared" si="6"/>
        <v>cf_shortage_months = f_liquidity_months,</v>
      </c>
      <c r="G166" s="3"/>
    </row>
    <row r="167" spans="1:7">
      <c r="A167" s="14" t="s">
        <v>246</v>
      </c>
      <c r="B167" s="3" t="s">
        <v>3740</v>
      </c>
      <c r="C167" s="3" t="s">
        <v>827</v>
      </c>
      <c r="D167" s="3" t="s">
        <v>270</v>
      </c>
      <c r="E167" s="3" t="b">
        <f t="shared" si="4"/>
        <v>1</v>
      </c>
      <c r="F167" s="3" t="str">
        <f t="shared" si="6"/>
        <v>f_livestock_income_type = f_livestock,</v>
      </c>
      <c r="G167" s="3"/>
    </row>
    <row r="168" spans="1:7">
      <c r="A168" s="3" t="s">
        <v>21</v>
      </c>
      <c r="B168" s="11"/>
      <c r="C168" s="9" t="s">
        <v>3600</v>
      </c>
      <c r="D168" s="3" t="s">
        <v>279</v>
      </c>
      <c r="E168" s="3" t="b">
        <f t="shared" si="4"/>
        <v>1</v>
      </c>
      <c r="F168" s="3" t="str">
        <f>_xlfn.CONCAT(D168," = '",C168,"' ,")</f>
        <v>f_livestock_income_type_other = 'f_livestock__other__' ,</v>
      </c>
      <c r="G168" s="3" t="str">
        <f>_xlfn.CONCAT(D184," = ",C168,",")</f>
        <v>f_maincrop_top3_other = f_livestock__other__,</v>
      </c>
    </row>
    <row r="169" spans="1:7">
      <c r="A169" s="14" t="s">
        <v>174</v>
      </c>
      <c r="B169" s="3" t="s">
        <v>3743</v>
      </c>
      <c r="C169" s="3" t="s">
        <v>829</v>
      </c>
      <c r="D169" s="3" t="s">
        <v>271</v>
      </c>
      <c r="E169" s="3" t="b">
        <f t="shared" si="4"/>
        <v>1</v>
      </c>
      <c r="F169" s="3" t="str">
        <f t="shared" si="6"/>
        <v>f_livestock_income_total = f_livestock_income,</v>
      </c>
      <c r="G169" s="3" t="str">
        <f>_xlfn.CONCAT(D185," = ",C169,",")</f>
        <v xml:space="preserve"> = f_livestock_income,</v>
      </c>
    </row>
    <row r="170" spans="1:7">
      <c r="A170" s="3" t="s">
        <v>755</v>
      </c>
      <c r="B170" s="3" t="s">
        <v>2570</v>
      </c>
      <c r="C170" s="3" t="s">
        <v>1216</v>
      </c>
      <c r="D170" s="3" t="s">
        <v>281</v>
      </c>
      <c r="E170" s="3" t="b">
        <f t="shared" si="4"/>
        <v>1</v>
      </c>
      <c r="F170" s="3" t="str">
        <f t="shared" si="6"/>
        <v>f_livestock_nr_labourers = f_livestock_labour,</v>
      </c>
      <c r="G170" s="3" t="str">
        <f>_xlfn.CONCAT(D169," = ",C170,",")</f>
        <v>f_livestock_income_total = f_livestock_labour,</v>
      </c>
    </row>
    <row r="171" spans="1:7">
      <c r="A171" s="3" t="s">
        <v>752</v>
      </c>
      <c r="B171" s="3" t="s">
        <v>3742</v>
      </c>
      <c r="C171" s="3" t="s">
        <v>1219</v>
      </c>
      <c r="D171" s="3" t="s">
        <v>284</v>
      </c>
      <c r="E171" s="3" t="b">
        <f t="shared" si="4"/>
        <v>1</v>
      </c>
      <c r="F171" s="3" t="str">
        <f t="shared" si="6"/>
        <v>f_livestock_wages_hiredlabour = f_livestock_labour_amount,</v>
      </c>
      <c r="G171" s="3"/>
    </row>
    <row r="172" spans="1:7">
      <c r="A172" s="14" t="s">
        <v>130</v>
      </c>
      <c r="B172" s="3" t="s">
        <v>3741</v>
      </c>
      <c r="C172" s="3" t="s">
        <v>1218</v>
      </c>
      <c r="D172" s="3" t="s">
        <v>283</v>
      </c>
      <c r="E172" s="3" t="b">
        <f t="shared" si="4"/>
        <v>1</v>
      </c>
      <c r="F172" s="3" t="str">
        <f t="shared" si="6"/>
        <v>f_livestock_days_hiredlabour = f_livestock_labour_months,</v>
      </c>
      <c r="G172" s="3"/>
    </row>
    <row r="173" spans="1:7">
      <c r="A173" s="3" t="s">
        <v>106</v>
      </c>
      <c r="B173" s="3" t="s">
        <v>2571</v>
      </c>
      <c r="C173" s="3" t="s">
        <v>1217</v>
      </c>
      <c r="D173" s="3" t="s">
        <v>282</v>
      </c>
      <c r="E173" s="3" t="b">
        <f t="shared" si="4"/>
        <v>1</v>
      </c>
      <c r="F173" s="3" t="str">
        <f t="shared" si="6"/>
        <v>f_livestock_nr_hired_labourers = f_livestock_labour_people_amount,</v>
      </c>
      <c r="G173" s="3"/>
    </row>
    <row r="174" spans="1:7" hidden="1">
      <c r="A174" s="3" t="s">
        <v>54</v>
      </c>
      <c r="B174" s="3" t="s">
        <v>3615</v>
      </c>
      <c r="C174" s="13" t="s">
        <v>1570</v>
      </c>
      <c r="D174" s="3"/>
      <c r="E174" s="3" t="b">
        <f t="shared" si="4"/>
        <v>1</v>
      </c>
      <c r="F174" s="3" t="str">
        <f t="shared" si="6"/>
        <v xml:space="preserve"> = f_location,</v>
      </c>
      <c r="G174" s="3"/>
    </row>
    <row r="175" spans="1:7">
      <c r="A175" s="14" t="s">
        <v>234</v>
      </c>
      <c r="B175" s="11"/>
      <c r="C175" s="9" t="s">
        <v>3570</v>
      </c>
      <c r="D175" s="3" t="s">
        <v>3807</v>
      </c>
      <c r="E175" s="3" t="b">
        <f t="shared" si="4"/>
        <v>1</v>
      </c>
      <c r="F175" s="3" t="str">
        <f t="shared" si="6"/>
        <v>pi_location_other_1 = f_location_level_1,</v>
      </c>
      <c r="G175" s="3"/>
    </row>
    <row r="176" spans="1:7">
      <c r="A176" s="14" t="s">
        <v>154</v>
      </c>
      <c r="B176" s="11"/>
      <c r="C176" s="9" t="s">
        <v>3571</v>
      </c>
      <c r="D176" s="3" t="s">
        <v>3806</v>
      </c>
      <c r="E176" s="3" t="b">
        <f t="shared" si="4"/>
        <v>1</v>
      </c>
      <c r="F176" s="3" t="str">
        <f t="shared" si="6"/>
        <v>pi_location_other_2 = f_location_level_2,</v>
      </c>
      <c r="G176" s="3"/>
    </row>
    <row r="177" spans="1:7">
      <c r="A177" s="14" t="s">
        <v>237</v>
      </c>
      <c r="B177" s="3" t="s">
        <v>2542</v>
      </c>
      <c r="C177" s="3" t="s">
        <v>1571</v>
      </c>
      <c r="D177" s="3" t="s">
        <v>124</v>
      </c>
      <c r="E177" s="3" t="b">
        <f t="shared" si="4"/>
        <v>1</v>
      </c>
      <c r="F177" s="3" t="str">
        <f t="shared" si="6"/>
        <v>pi_location_other = f_location_other,</v>
      </c>
      <c r="G177" s="3"/>
    </row>
    <row r="178" spans="1:7">
      <c r="A178" s="14" t="s">
        <v>358</v>
      </c>
      <c r="B178" s="3" t="s">
        <v>3617</v>
      </c>
      <c r="C178" s="3" t="s">
        <v>1573</v>
      </c>
      <c r="D178" s="3" t="s">
        <v>125</v>
      </c>
      <c r="E178" s="3" t="b">
        <f t="shared" si="4"/>
        <v>1</v>
      </c>
      <c r="F178" s="3" t="str">
        <f t="shared" si="6"/>
        <v>pi_location_other_first_admin = f_location_other_county,</v>
      </c>
      <c r="G178" s="3"/>
    </row>
    <row r="179" spans="1:7">
      <c r="A179" s="14" t="s">
        <v>294</v>
      </c>
      <c r="B179" s="3" t="s">
        <v>3616</v>
      </c>
      <c r="C179" s="3" t="s">
        <v>1572</v>
      </c>
      <c r="D179" s="3" t="s">
        <v>126</v>
      </c>
      <c r="E179" s="3" t="b">
        <f t="shared" si="4"/>
        <v>1</v>
      </c>
      <c r="F179" s="3" t="str">
        <f t="shared" si="6"/>
        <v>pi_location_other_second_admin = f_location_other_district,</v>
      </c>
      <c r="G179" s="3"/>
    </row>
    <row r="180" spans="1:7" hidden="1">
      <c r="A180" s="14" t="s">
        <v>249</v>
      </c>
      <c r="B180" s="3" t="s">
        <v>3619</v>
      </c>
      <c r="C180" s="13" t="s">
        <v>3535</v>
      </c>
      <c r="D180" s="3"/>
      <c r="E180" s="3" t="b">
        <f t="shared" si="4"/>
        <v>1</v>
      </c>
      <c r="F180" s="3" t="str">
        <f t="shared" si="6"/>
        <v xml:space="preserve"> = f_location_other_parish,</v>
      </c>
      <c r="G180" s="3"/>
    </row>
    <row r="181" spans="1:7" hidden="1">
      <c r="A181" s="3" t="s">
        <v>28</v>
      </c>
      <c r="B181" s="3" t="s">
        <v>3618</v>
      </c>
      <c r="C181" s="13" t="s">
        <v>1574</v>
      </c>
      <c r="D181" s="3"/>
      <c r="E181" s="3" t="b">
        <f t="shared" si="4"/>
        <v>1</v>
      </c>
      <c r="F181" s="3" t="str">
        <f t="shared" si="6"/>
        <v xml:space="preserve"> = f_location_other_subcounty,</v>
      </c>
      <c r="G181" s="3"/>
    </row>
    <row r="182" spans="1:7" hidden="1">
      <c r="A182" s="14" t="s">
        <v>328</v>
      </c>
      <c r="B182" s="3" t="s">
        <v>2545</v>
      </c>
      <c r="C182" s="13" t="s">
        <v>1575</v>
      </c>
      <c r="D182" s="3"/>
      <c r="E182" s="3" t="b">
        <f t="shared" si="4"/>
        <v>1</v>
      </c>
      <c r="F182" s="3" t="str">
        <f t="shared" si="6"/>
        <v xml:space="preserve"> = f_location_other_village,</v>
      </c>
      <c r="G182" s="3"/>
    </row>
    <row r="183" spans="1:7">
      <c r="A183" s="14" t="s">
        <v>351</v>
      </c>
      <c r="B183" s="3" t="s">
        <v>2547</v>
      </c>
      <c r="C183" s="3" t="s">
        <v>808</v>
      </c>
      <c r="D183" s="3" t="s">
        <v>1851</v>
      </c>
      <c r="E183" s="3" t="b">
        <f t="shared" si="4"/>
        <v>1</v>
      </c>
      <c r="F183" s="3" t="str">
        <f t="shared" si="6"/>
        <v>f_maincrop_top3 = f_maincrop,</v>
      </c>
      <c r="G183" s="3"/>
    </row>
    <row r="184" spans="1:7">
      <c r="A184" s="14" t="s">
        <v>315</v>
      </c>
      <c r="B184" s="11"/>
      <c r="C184" s="9" t="s">
        <v>3572</v>
      </c>
      <c r="D184" s="3" t="s">
        <v>2810</v>
      </c>
      <c r="E184" s="3" t="b">
        <f t="shared" si="4"/>
        <v>1</v>
      </c>
      <c r="F184" s="3" t="str">
        <f>_xlfn.CONCAT(D184," = '",C184,"' ,")</f>
        <v>f_maincrop_top3_other = 'f_maincrop__other__' ,</v>
      </c>
      <c r="G184" s="3"/>
    </row>
    <row r="185" spans="1:7" hidden="1">
      <c r="A185" s="14" t="s">
        <v>270</v>
      </c>
      <c r="B185" s="3" t="s">
        <v>2742</v>
      </c>
      <c r="C185" s="13" t="s">
        <v>1849</v>
      </c>
      <c r="D185" s="15"/>
      <c r="E185" s="3" t="b">
        <f t="shared" si="4"/>
        <v>1</v>
      </c>
      <c r="F185" s="3" t="str">
        <f t="shared" si="6"/>
        <v xml:space="preserve"> = f_new_farmer,</v>
      </c>
      <c r="G185" s="3"/>
    </row>
    <row r="186" spans="1:7" hidden="1">
      <c r="A186" s="14" t="s">
        <v>171</v>
      </c>
      <c r="B186" s="3" t="s">
        <v>2743</v>
      </c>
      <c r="C186" s="13" t="s">
        <v>1850</v>
      </c>
      <c r="D186" s="15"/>
      <c r="E186" s="3" t="b">
        <f t="shared" si="4"/>
        <v>1</v>
      </c>
      <c r="F186" s="3" t="str">
        <f t="shared" si="6"/>
        <v xml:space="preserve"> = f_new_number,</v>
      </c>
      <c r="G186" s="3"/>
    </row>
    <row r="187" spans="1:7">
      <c r="A187" s="14" t="s">
        <v>264</v>
      </c>
      <c r="B187" s="3" t="s">
        <v>3622</v>
      </c>
      <c r="C187" s="3" t="s">
        <v>1577</v>
      </c>
      <c r="D187" s="3" t="s">
        <v>138</v>
      </c>
      <c r="E187" s="3" t="b">
        <f t="shared" si="4"/>
        <v>1</v>
      </c>
      <c r="F187" s="3" t="str">
        <f t="shared" si="6"/>
        <v>f_harvest_num = f_number_harvest,</v>
      </c>
      <c r="G187" s="3"/>
    </row>
    <row r="188" spans="1:7">
      <c r="A188" s="14" t="s">
        <v>673</v>
      </c>
      <c r="B188" s="3" t="s">
        <v>3656</v>
      </c>
      <c r="C188" s="3" t="s">
        <v>269</v>
      </c>
      <c r="D188" s="3" t="s">
        <v>269</v>
      </c>
      <c r="E188" s="3" t="b">
        <f t="shared" si="4"/>
        <v>0</v>
      </c>
      <c r="F188" s="3" t="str">
        <f t="shared" si="6"/>
        <v>f_other_crop_income = f_other_crop_income,</v>
      </c>
      <c r="G188" s="3"/>
    </row>
    <row r="189" spans="1:7">
      <c r="A189" s="14" t="s">
        <v>617</v>
      </c>
      <c r="B189" s="3" t="s">
        <v>2576</v>
      </c>
      <c r="C189" s="3" t="s">
        <v>1629</v>
      </c>
      <c r="D189" s="3" t="s">
        <v>769</v>
      </c>
      <c r="E189" s="3" t="b">
        <f t="shared" si="4"/>
        <v>1</v>
      </c>
      <c r="F189" s="3" t="str">
        <f t="shared" si="6"/>
        <v>f_income_other_total = f_other_sources,</v>
      </c>
      <c r="G189" s="3"/>
    </row>
    <row r="190" spans="1:7">
      <c r="A190" s="3" t="s">
        <v>87</v>
      </c>
      <c r="B190" s="3" t="s">
        <v>3655</v>
      </c>
      <c r="C190" s="3" t="s">
        <v>1619</v>
      </c>
      <c r="D190" s="3" t="s">
        <v>747</v>
      </c>
      <c r="E190" s="3" t="b">
        <f t="shared" si="4"/>
        <v>1</v>
      </c>
      <c r="F190" s="3" t="str">
        <f t="shared" si="6"/>
        <v>f_other_crops_type = f_othercrop,</v>
      </c>
      <c r="G190" s="3"/>
    </row>
    <row r="191" spans="1:7">
      <c r="A191" s="14" t="s">
        <v>290</v>
      </c>
      <c r="B191" s="11"/>
      <c r="C191" s="9" t="s">
        <v>3584</v>
      </c>
      <c r="D191" s="3" t="s">
        <v>2811</v>
      </c>
      <c r="E191" s="3" t="b">
        <f t="shared" si="4"/>
        <v>1</v>
      </c>
      <c r="F191" s="3" t="str">
        <f>_xlfn.CONCAT(D191," = '",C191,"' ,")</f>
        <v>f_other_crops_type_other = 'f_othercrop__other__' ,</v>
      </c>
      <c r="G191" s="3"/>
    </row>
    <row r="192" spans="1:7">
      <c r="A192" s="3" t="s">
        <v>89</v>
      </c>
      <c r="B192" s="3" t="s">
        <v>2574</v>
      </c>
      <c r="C192" s="3" t="s">
        <v>1627</v>
      </c>
      <c r="D192" s="3" t="s">
        <v>350</v>
      </c>
      <c r="E192" s="3" t="b">
        <f t="shared" si="4"/>
        <v>1</v>
      </c>
      <c r="F192" s="3" t="str">
        <f t="shared" si="6"/>
        <v>f_income_other_type = f_otherincome,</v>
      </c>
      <c r="G192" s="3"/>
    </row>
    <row r="193" spans="1:7">
      <c r="A193" s="3" t="s">
        <v>75</v>
      </c>
      <c r="B193" s="11"/>
      <c r="C193" s="9" t="s">
        <v>3585</v>
      </c>
      <c r="D193" s="3" t="s">
        <v>768</v>
      </c>
      <c r="E193" s="3" t="b">
        <f t="shared" si="4"/>
        <v>1</v>
      </c>
      <c r="F193" s="3" t="str">
        <f>_xlfn.CONCAT(D193," = '",C193,"' ,")</f>
        <v>f_income_other_type_other = 'f_otherincome__other__' ,</v>
      </c>
      <c r="G193" s="3"/>
    </row>
    <row r="194" spans="1:7">
      <c r="A194" s="14" t="s">
        <v>240</v>
      </c>
      <c r="B194" s="3" t="s">
        <v>2550</v>
      </c>
      <c r="C194" s="3" t="s">
        <v>823</v>
      </c>
      <c r="D194" s="3" t="s">
        <v>287</v>
      </c>
      <c r="E194" s="3" t="b">
        <f t="shared" ref="E194:E257" si="7">ISERROR(VLOOKUP(C194,$A$2:$A$1012,1,0))</f>
        <v>1</v>
      </c>
      <c r="F194" s="3" t="str">
        <f t="shared" si="6"/>
        <v>f_ownership_type = f_ownership,</v>
      </c>
      <c r="G194" s="3"/>
    </row>
    <row r="195" spans="1:7">
      <c r="A195" s="3" t="s">
        <v>80</v>
      </c>
      <c r="B195" s="11"/>
      <c r="C195" s="9" t="s">
        <v>1074</v>
      </c>
      <c r="D195" s="15" t="s">
        <v>216</v>
      </c>
      <c r="E195" s="3" t="b">
        <f t="shared" si="7"/>
        <v>1</v>
      </c>
      <c r="F195" s="3" t="str">
        <f t="shared" si="6"/>
        <v>f_coffee_measurement_prod = f_produced_measurement,</v>
      </c>
      <c r="G195" s="3"/>
    </row>
    <row r="196" spans="1:7">
      <c r="A196" s="14" t="s">
        <v>297</v>
      </c>
      <c r="B196" s="11"/>
      <c r="C196" s="9" t="s">
        <v>3574</v>
      </c>
      <c r="D196" s="15" t="s">
        <v>3808</v>
      </c>
      <c r="E196" s="3" t="b">
        <f t="shared" si="7"/>
        <v>1</v>
      </c>
      <c r="F196" s="3" t="str">
        <f>_xlfn.CONCAT(D196," = '",C196,"' ,")</f>
        <v>f_coffee_measurement_prod_other = 'f_produced_measurement__other__' ,</v>
      </c>
      <c r="G196" s="3"/>
    </row>
    <row r="197" spans="1:7">
      <c r="A197" s="3" t="s">
        <v>29</v>
      </c>
      <c r="B197" s="3" t="s">
        <v>3623</v>
      </c>
      <c r="C197" s="3" t="s">
        <v>825</v>
      </c>
      <c r="D197" s="15" t="s">
        <v>3809</v>
      </c>
      <c r="E197" s="3" t="b">
        <f t="shared" si="7"/>
        <v>1</v>
      </c>
      <c r="F197" s="3" t="str">
        <f t="shared" si="6"/>
        <v>f_coffee_measurement_prod_1 = f_sdm_measurement,</v>
      </c>
      <c r="G197" s="3"/>
    </row>
    <row r="198" spans="1:7">
      <c r="A198" s="14" t="s">
        <v>120</v>
      </c>
      <c r="B198" s="3" t="s">
        <v>3629</v>
      </c>
      <c r="C198" s="3" t="s">
        <v>2491</v>
      </c>
      <c r="D198" s="15" t="s">
        <v>132</v>
      </c>
      <c r="E198" s="3" t="b">
        <f t="shared" si="7"/>
        <v>1</v>
      </c>
      <c r="F198" s="3" t="str">
        <f t="shared" si="6"/>
        <v>f_focus_crop_size = f_sdm_size,</v>
      </c>
      <c r="G198" s="3"/>
    </row>
    <row r="199" spans="1:7">
      <c r="A199" s="14" t="s">
        <v>143</v>
      </c>
      <c r="B199" s="3" t="s">
        <v>3744</v>
      </c>
      <c r="C199" s="3" t="s">
        <v>1741</v>
      </c>
      <c r="D199" s="15" t="s">
        <v>554</v>
      </c>
      <c r="E199" s="3" t="b">
        <f t="shared" si="7"/>
        <v>1</v>
      </c>
      <c r="F199" s="3" t="str">
        <f t="shared" si="6"/>
        <v>su_services_usage = f_services,</v>
      </c>
      <c r="G199" s="3"/>
    </row>
    <row r="200" spans="1:7">
      <c r="A200" s="14" t="s">
        <v>291</v>
      </c>
      <c r="B200" s="11"/>
      <c r="C200" s="9" t="s">
        <v>3601</v>
      </c>
      <c r="D200" s="15" t="s">
        <v>2812</v>
      </c>
      <c r="E200" s="3" t="b">
        <f t="shared" si="7"/>
        <v>1</v>
      </c>
      <c r="F200" s="3" t="str">
        <f>_xlfn.CONCAT(D200," = '",C200,"' ,")</f>
        <v>su_services_usage_other = 'f_services__other__' ,</v>
      </c>
      <c r="G200" s="3"/>
    </row>
    <row r="201" spans="1:7">
      <c r="A201" s="14" t="s">
        <v>266</v>
      </c>
      <c r="B201" s="3" t="s">
        <v>3746</v>
      </c>
      <c r="C201" s="3" t="s">
        <v>1744</v>
      </c>
      <c r="D201" s="15" t="s">
        <v>556</v>
      </c>
      <c r="E201" s="3" t="b">
        <f t="shared" si="7"/>
        <v>1</v>
      </c>
      <c r="F201" s="3" t="str">
        <f t="shared" si="6"/>
        <v>cs_sdm_company_services = f_services_sdm,</v>
      </c>
      <c r="G201" s="3"/>
    </row>
    <row r="202" spans="1:7">
      <c r="A202" s="3" t="s">
        <v>68</v>
      </c>
      <c r="B202" s="11"/>
      <c r="C202" s="9" t="s">
        <v>3602</v>
      </c>
      <c r="D202" s="15" t="s">
        <v>796</v>
      </c>
      <c r="E202" s="3" t="b">
        <f t="shared" si="7"/>
        <v>1</v>
      </c>
      <c r="F202" s="3" t="str">
        <f>_xlfn.CONCAT(D202," = '",C202,"' ,")</f>
        <v>cs_sdm_company_services_other = 'f_services_sdm__other__' ,</v>
      </c>
      <c r="G202" s="3"/>
    </row>
    <row r="203" spans="1:7">
      <c r="A203" s="14" t="s">
        <v>135</v>
      </c>
      <c r="B203" s="3" t="s">
        <v>3635</v>
      </c>
      <c r="C203" s="3" t="s">
        <v>2961</v>
      </c>
      <c r="D203" s="15" t="s">
        <v>3810</v>
      </c>
      <c r="E203" s="3" t="b">
        <f t="shared" si="7"/>
        <v>1</v>
      </c>
      <c r="F203" s="3" t="str">
        <f t="shared" si="6"/>
        <v>f_coffee_shade_Trees = f_shadetrees,</v>
      </c>
      <c r="G203" s="3"/>
    </row>
    <row r="204" spans="1:7">
      <c r="A204" s="14" t="s">
        <v>242</v>
      </c>
      <c r="B204" s="3" t="s">
        <v>2549</v>
      </c>
      <c r="C204" s="3" t="s">
        <v>131</v>
      </c>
      <c r="D204" s="15" t="s">
        <v>131</v>
      </c>
      <c r="E204" s="3" t="b">
        <f t="shared" si="7"/>
        <v>0</v>
      </c>
      <c r="F204" s="3" t="str">
        <f t="shared" si="6"/>
        <v>f_size = f_size,</v>
      </c>
      <c r="G204" s="3"/>
    </row>
    <row r="205" spans="1:7">
      <c r="A205" s="3" t="s">
        <v>73</v>
      </c>
      <c r="B205" s="11"/>
      <c r="C205" s="9" t="s">
        <v>3611</v>
      </c>
      <c r="D205" s="15" t="s">
        <v>3811</v>
      </c>
      <c r="E205" s="3" t="b">
        <f t="shared" si="7"/>
        <v>1</v>
      </c>
      <c r="F205" s="3" t="str">
        <f t="shared" si="6"/>
        <v>f_size_squared_m = f_size_km,</v>
      </c>
      <c r="G205" s="3"/>
    </row>
    <row r="206" spans="1:7">
      <c r="A206" s="14" t="s">
        <v>265</v>
      </c>
      <c r="B206" s="3" t="s">
        <v>3631</v>
      </c>
      <c r="C206" s="3" t="s">
        <v>3541</v>
      </c>
      <c r="D206" s="3" t="s">
        <v>3812</v>
      </c>
      <c r="E206" s="3" t="b">
        <f t="shared" si="7"/>
        <v>1</v>
      </c>
      <c r="F206" s="3" t="str">
        <f t="shared" si="6"/>
        <v>f_coffee_tree_age_1_to_5 = f_tree_age_1,</v>
      </c>
      <c r="G206" s="3"/>
    </row>
    <row r="207" spans="1:7">
      <c r="A207" s="14" t="s">
        <v>232</v>
      </c>
      <c r="B207" s="3" t="s">
        <v>3633</v>
      </c>
      <c r="C207" s="3" t="s">
        <v>3543</v>
      </c>
      <c r="D207" s="3" t="s">
        <v>3813</v>
      </c>
      <c r="E207" s="3" t="b">
        <f t="shared" si="7"/>
        <v>1</v>
      </c>
      <c r="F207" s="3" t="str">
        <f t="shared" si="6"/>
        <v>f_coffee_tree_age_11_to_15 = f_tree_age_10,</v>
      </c>
      <c r="G207" s="3"/>
    </row>
    <row r="208" spans="1:7">
      <c r="A208" s="3" t="s">
        <v>108</v>
      </c>
      <c r="B208" s="3" t="s">
        <v>3634</v>
      </c>
      <c r="C208" s="3" t="s">
        <v>2959</v>
      </c>
      <c r="D208" s="3" t="s">
        <v>3814</v>
      </c>
      <c r="E208" s="3" t="b">
        <f t="shared" si="7"/>
        <v>1</v>
      </c>
      <c r="F208" s="3" t="str">
        <f t="shared" si="6"/>
        <v>f_coffee_tree_age_16plus = f_tree_age_15,</v>
      </c>
      <c r="G208" s="3"/>
    </row>
    <row r="209" spans="1:7">
      <c r="A209" s="3" t="s">
        <v>96</v>
      </c>
      <c r="B209" s="3" t="s">
        <v>3632</v>
      </c>
      <c r="C209" s="3" t="s">
        <v>3542</v>
      </c>
      <c r="D209" s="3" t="s">
        <v>3815</v>
      </c>
      <c r="E209" s="3" t="b">
        <f t="shared" si="7"/>
        <v>1</v>
      </c>
      <c r="F209" s="3" t="str">
        <f t="shared" si="6"/>
        <v>f_coffee_tree_age_6_to_10 = f_tree_age_5,</v>
      </c>
      <c r="G209" s="3"/>
    </row>
    <row r="210" spans="1:7">
      <c r="A210" s="14" t="s">
        <v>241</v>
      </c>
      <c r="B210" s="3" t="s">
        <v>3621</v>
      </c>
      <c r="C210" s="3" t="s">
        <v>1576</v>
      </c>
      <c r="D210" s="15" t="s">
        <v>130</v>
      </c>
      <c r="E210" s="3" t="b">
        <f t="shared" si="7"/>
        <v>1</v>
      </c>
      <c r="F210" s="3" t="str">
        <f t="shared" si="6"/>
        <v>f_unit_land = f_unit,</v>
      </c>
      <c r="G210" s="3"/>
    </row>
    <row r="211" spans="1:7">
      <c r="A211" s="14" t="s">
        <v>296</v>
      </c>
      <c r="B211" s="11"/>
      <c r="C211" s="9" t="s">
        <v>3573</v>
      </c>
      <c r="D211" s="15" t="s">
        <v>763</v>
      </c>
      <c r="E211" s="3" t="b">
        <f t="shared" si="7"/>
        <v>1</v>
      </c>
      <c r="F211" s="3" t="str">
        <f>_xlfn.CONCAT(D211," = '",C211,"' ,")</f>
        <v>f_unit_land_other = 'f_unit__other__' ,</v>
      </c>
      <c r="G211" s="3"/>
    </row>
    <row r="212" spans="1:7">
      <c r="A212" s="3" t="s">
        <v>21</v>
      </c>
      <c r="B212" s="3" t="s">
        <v>3614</v>
      </c>
      <c r="C212" s="3" t="s">
        <v>3534</v>
      </c>
      <c r="D212" s="15" t="s">
        <v>120</v>
      </c>
      <c r="E212" s="3" t="b">
        <f t="shared" si="7"/>
        <v>1</v>
      </c>
      <c r="F212" s="3" t="str">
        <f t="shared" si="6"/>
        <v>sdm_farmer = farmer_coffee,</v>
      </c>
      <c r="G212" s="3"/>
    </row>
    <row r="213" spans="1:7" hidden="1">
      <c r="A213" s="14" t="s">
        <v>209</v>
      </c>
      <c r="B213" s="3" t="s">
        <v>2546</v>
      </c>
      <c r="C213" s="3" t="s">
        <v>584</v>
      </c>
      <c r="D213" s="3"/>
      <c r="E213" s="3" t="b">
        <f t="shared" si="7"/>
        <v>0</v>
      </c>
      <c r="F213" s="3" t="str">
        <f t="shared" si="6"/>
        <v xml:space="preserve"> = fs_informed_consent,</v>
      </c>
      <c r="G213" s="3"/>
    </row>
    <row r="214" spans="1:7" hidden="1">
      <c r="A214" s="14" t="s">
        <v>289</v>
      </c>
      <c r="B214" s="3" t="s">
        <v>2674</v>
      </c>
      <c r="C214" s="3" t="s">
        <v>583</v>
      </c>
      <c r="D214" s="3"/>
      <c r="E214" s="3" t="b">
        <f t="shared" si="7"/>
        <v>0</v>
      </c>
      <c r="F214" s="3" t="str">
        <f t="shared" si="6"/>
        <v xml:space="preserve"> = fs_introduction,</v>
      </c>
      <c r="G214" s="3"/>
    </row>
    <row r="215" spans="1:7">
      <c r="A215" s="3" t="s">
        <v>112</v>
      </c>
      <c r="B215" s="3" t="s">
        <v>2677</v>
      </c>
      <c r="C215" s="3" t="s">
        <v>1775</v>
      </c>
      <c r="D215" s="3" t="s">
        <v>1968</v>
      </c>
      <c r="E215" s="3" t="b">
        <f t="shared" si="7"/>
        <v>1</v>
      </c>
      <c r="F215" s="3" t="str">
        <f t="shared" si="6"/>
        <v>fs_introduction_2 = fs_male,</v>
      </c>
      <c r="G215" s="3"/>
    </row>
    <row r="216" spans="1:7">
      <c r="A216" s="14" t="s">
        <v>283</v>
      </c>
      <c r="B216" s="3" t="s">
        <v>2675</v>
      </c>
      <c r="C216" s="3" t="s">
        <v>585</v>
      </c>
      <c r="D216" s="3" t="s">
        <v>585</v>
      </c>
      <c r="E216" s="3" t="b">
        <f t="shared" si="7"/>
        <v>0</v>
      </c>
      <c r="F216" s="3" t="str">
        <f t="shared" si="6"/>
        <v>fs_shortage = fs_shortage,</v>
      </c>
      <c r="G216" s="3"/>
    </row>
    <row r="217" spans="1:7">
      <c r="A217" s="14" t="s">
        <v>192</v>
      </c>
      <c r="B217" s="3" t="s">
        <v>2675</v>
      </c>
      <c r="C217" s="3" t="s">
        <v>1776</v>
      </c>
      <c r="D217" s="3" t="s">
        <v>1969</v>
      </c>
      <c r="E217" s="3" t="b">
        <f t="shared" si="7"/>
        <v>1</v>
      </c>
      <c r="F217" s="3" t="str">
        <f t="shared" ref="F217:F261" si="8">_xlfn.CONCAT(D217," = ",C217,",")</f>
        <v>fs_shortage_2 = fs_shortage_male,</v>
      </c>
      <c r="G217" s="3"/>
    </row>
    <row r="218" spans="1:7">
      <c r="A218" s="14" t="s">
        <v>214</v>
      </c>
      <c r="B218" s="3" t="s">
        <v>2676</v>
      </c>
      <c r="C218" s="3" t="s">
        <v>586</v>
      </c>
      <c r="D218" s="3" t="s">
        <v>586</v>
      </c>
      <c r="E218" s="3" t="b">
        <f t="shared" si="7"/>
        <v>0</v>
      </c>
      <c r="F218" s="3" t="str">
        <f t="shared" si="8"/>
        <v>fs_shortage_months = fs_shortage_months,</v>
      </c>
      <c r="G218" s="3"/>
    </row>
    <row r="219" spans="1:7">
      <c r="A219" s="14" t="s">
        <v>129</v>
      </c>
      <c r="B219" s="3" t="s">
        <v>2676</v>
      </c>
      <c r="C219" s="3" t="s">
        <v>3056</v>
      </c>
      <c r="D219" s="3" t="s">
        <v>1970</v>
      </c>
      <c r="E219" s="3" t="b">
        <f t="shared" si="7"/>
        <v>1</v>
      </c>
      <c r="F219" s="3" t="str">
        <f t="shared" si="8"/>
        <v>fs_shortage_months_2 = fs_shortage_months_1,</v>
      </c>
      <c r="G219" s="3"/>
    </row>
    <row r="220" spans="1:7">
      <c r="A220" s="14" t="s">
        <v>250</v>
      </c>
      <c r="B220" s="3" t="s">
        <v>3784</v>
      </c>
      <c r="C220" s="3" t="s">
        <v>3066</v>
      </c>
      <c r="D220" s="3" t="s">
        <v>728</v>
      </c>
      <c r="E220" s="3" t="b">
        <f t="shared" si="7"/>
        <v>1</v>
      </c>
      <c r="F220" s="3" t="str">
        <f t="shared" si="8"/>
        <v>monitoring_survey_yn = future_cooperation,</v>
      </c>
      <c r="G220" s="3"/>
    </row>
    <row r="221" spans="1:7">
      <c r="A221" s="14" t="s">
        <v>221</v>
      </c>
      <c r="B221" s="3" t="s">
        <v>2688</v>
      </c>
      <c r="C221" s="3" t="s">
        <v>1789</v>
      </c>
      <c r="D221" s="3" t="s">
        <v>610</v>
      </c>
      <c r="E221" s="3" t="b">
        <f t="shared" si="7"/>
        <v>1</v>
      </c>
      <c r="F221" s="3" t="str">
        <f t="shared" si="8"/>
        <v>g_prod_decision_crop_maintenance = g_decision_crop_maintenance,</v>
      </c>
      <c r="G221" s="3"/>
    </row>
    <row r="222" spans="1:7">
      <c r="A222" s="14" t="s">
        <v>440</v>
      </c>
      <c r="B222" s="3" t="s">
        <v>2688</v>
      </c>
      <c r="C222" s="3" t="s">
        <v>1809</v>
      </c>
      <c r="D222" s="3" t="s">
        <v>1986</v>
      </c>
      <c r="E222" s="3" t="b">
        <f t="shared" si="7"/>
        <v>1</v>
      </c>
      <c r="F222" s="3" t="str">
        <f t="shared" si="8"/>
        <v>g_prod_decision_crop_maintenance_2 = g_decision_crop_maintenance_male,</v>
      </c>
      <c r="G222" s="3"/>
    </row>
    <row r="223" spans="1:7">
      <c r="A223" s="14" t="s">
        <v>314</v>
      </c>
      <c r="B223" s="3" t="s">
        <v>2690</v>
      </c>
      <c r="C223" s="3" t="s">
        <v>1791</v>
      </c>
      <c r="D223" s="3" t="s">
        <v>612</v>
      </c>
      <c r="E223" s="3" t="b">
        <f t="shared" si="7"/>
        <v>1</v>
      </c>
      <c r="F223" s="3" t="str">
        <f t="shared" si="8"/>
        <v>g_prod_decision_crop_protection = g_decision_crop_protection,</v>
      </c>
      <c r="G223" s="3"/>
    </row>
    <row r="224" spans="1:7">
      <c r="A224" s="14" t="s">
        <v>141</v>
      </c>
      <c r="B224" s="3" t="s">
        <v>2690</v>
      </c>
      <c r="C224" s="3" t="s">
        <v>1811</v>
      </c>
      <c r="D224" s="3" t="s">
        <v>1988</v>
      </c>
      <c r="E224" s="3" t="b">
        <f t="shared" si="7"/>
        <v>1</v>
      </c>
      <c r="F224" s="3" t="str">
        <f t="shared" si="8"/>
        <v>g_prod_decision_crop_protection_2 = g_decision_crop_protection_male,</v>
      </c>
      <c r="G224" s="3"/>
    </row>
    <row r="225" spans="1:7">
      <c r="A225" s="3" t="s">
        <v>34</v>
      </c>
      <c r="B225" s="3" t="s">
        <v>2692</v>
      </c>
      <c r="C225" s="3" t="s">
        <v>1793</v>
      </c>
      <c r="D225" s="3" t="s">
        <v>616</v>
      </c>
      <c r="E225" s="3" t="b">
        <f t="shared" si="7"/>
        <v>1</v>
      </c>
      <c r="F225" s="3" t="str">
        <f t="shared" si="8"/>
        <v>g_prod_decision_harvesting = g_decision_harvesting,</v>
      </c>
      <c r="G225" s="3"/>
    </row>
    <row r="226" spans="1:7">
      <c r="A226" s="3" t="s">
        <v>114</v>
      </c>
      <c r="B226" s="3" t="s">
        <v>2692</v>
      </c>
      <c r="C226" s="3" t="s">
        <v>1813</v>
      </c>
      <c r="D226" s="3" t="s">
        <v>1990</v>
      </c>
      <c r="E226" s="3" t="b">
        <f t="shared" si="7"/>
        <v>1</v>
      </c>
      <c r="F226" s="3" t="str">
        <f t="shared" si="8"/>
        <v>g_prod_decision_harvesting_2 = g_decision_harvesting_male,</v>
      </c>
      <c r="G226" s="3"/>
    </row>
    <row r="227" spans="1:7">
      <c r="A227" s="14" t="s">
        <v>166</v>
      </c>
      <c r="B227" s="3" t="s">
        <v>2681</v>
      </c>
      <c r="C227" s="3" t="s">
        <v>1782</v>
      </c>
      <c r="D227" s="3" t="s">
        <v>603</v>
      </c>
      <c r="E227" s="3" t="b">
        <f t="shared" si="7"/>
        <v>1</v>
      </c>
      <c r="F227" s="3" t="str">
        <f t="shared" si="8"/>
        <v>g_reprod_resp_decision = g_decision_household_activities,</v>
      </c>
      <c r="G227" s="3"/>
    </row>
    <row r="228" spans="1:7">
      <c r="A228" s="14" t="s">
        <v>210</v>
      </c>
      <c r="B228" s="3" t="s">
        <v>2681</v>
      </c>
      <c r="C228" s="3" t="s">
        <v>1802</v>
      </c>
      <c r="D228" s="3" t="s">
        <v>1979</v>
      </c>
      <c r="E228" s="3" t="b">
        <f t="shared" si="7"/>
        <v>1</v>
      </c>
      <c r="F228" s="3" t="str">
        <f t="shared" si="8"/>
        <v>g_reprod_resp_decision_2 = g_decision_household_activities_male,</v>
      </c>
      <c r="G228" s="3"/>
    </row>
    <row r="229" spans="1:7">
      <c r="A229" s="14" t="s">
        <v>173</v>
      </c>
      <c r="B229" s="3" t="s">
        <v>2684</v>
      </c>
      <c r="C229" s="3" t="s">
        <v>1785</v>
      </c>
      <c r="D229" s="3" t="s">
        <v>606</v>
      </c>
      <c r="E229" s="3" t="b">
        <f t="shared" si="7"/>
        <v>1</v>
      </c>
      <c r="F229" s="3" t="str">
        <f t="shared" si="8"/>
        <v>g_prod_decision_land_preparation = g_decision_land_preparation,</v>
      </c>
      <c r="G229" s="3"/>
    </row>
    <row r="230" spans="1:7">
      <c r="A230" s="14" t="s">
        <v>739</v>
      </c>
      <c r="B230" s="3" t="s">
        <v>2684</v>
      </c>
      <c r="C230" s="3" t="s">
        <v>1805</v>
      </c>
      <c r="D230" s="3" t="s">
        <v>3509</v>
      </c>
      <c r="E230" s="3" t="b">
        <f t="shared" si="7"/>
        <v>1</v>
      </c>
      <c r="F230" s="3" t="str">
        <f t="shared" si="8"/>
        <v>g_prod_decision_land_preparation_2 = g_decision_land_preparation_male,</v>
      </c>
      <c r="G230" s="3"/>
    </row>
    <row r="231" spans="1:7">
      <c r="A231" s="3" t="s">
        <v>51</v>
      </c>
      <c r="B231" s="3" t="s">
        <v>3763</v>
      </c>
      <c r="C231" s="3" t="s">
        <v>1797</v>
      </c>
      <c r="D231" s="3" t="s">
        <v>1974</v>
      </c>
      <c r="E231" s="3" t="b">
        <f t="shared" si="7"/>
        <v>1</v>
      </c>
      <c r="F231" s="3" t="str">
        <f t="shared" si="8"/>
        <v>g_prod_decision_marketing = g_decision_marketing,</v>
      </c>
      <c r="G231" s="3"/>
    </row>
    <row r="232" spans="1:7">
      <c r="A232" s="14" t="s">
        <v>217</v>
      </c>
      <c r="B232" s="3" t="s">
        <v>3763</v>
      </c>
      <c r="C232" s="3" t="s">
        <v>1817</v>
      </c>
      <c r="D232" s="3" t="s">
        <v>1994</v>
      </c>
      <c r="E232" s="3" t="b">
        <f t="shared" si="7"/>
        <v>1</v>
      </c>
      <c r="F232" s="3" t="str">
        <f t="shared" si="8"/>
        <v>g_prod_decision_marketing_2 = g_decision_marketing_male,</v>
      </c>
      <c r="G232" s="3"/>
    </row>
    <row r="233" spans="1:7">
      <c r="A233" s="14" t="s">
        <v>274</v>
      </c>
      <c r="B233" s="3" t="s">
        <v>2686</v>
      </c>
      <c r="C233" s="3" t="s">
        <v>1787</v>
      </c>
      <c r="D233" s="3" t="s">
        <v>608</v>
      </c>
      <c r="E233" s="3" t="b">
        <f t="shared" si="7"/>
        <v>1</v>
      </c>
      <c r="F233" s="3" t="str">
        <f t="shared" si="8"/>
        <v>g_prod_decision_planting = g_decision_planting,</v>
      </c>
      <c r="G233" s="3"/>
    </row>
    <row r="234" spans="1:7">
      <c r="A234" s="14" t="s">
        <v>525</v>
      </c>
      <c r="B234" s="3" t="s">
        <v>2686</v>
      </c>
      <c r="C234" s="3" t="s">
        <v>1807</v>
      </c>
      <c r="D234" s="3" t="s">
        <v>1984</v>
      </c>
      <c r="E234" s="3" t="b">
        <f t="shared" si="7"/>
        <v>1</v>
      </c>
      <c r="F234" s="3" t="str">
        <f t="shared" si="8"/>
        <v>g_prod_decision_planting_2 = g_decision_planting_male,</v>
      </c>
      <c r="G234" s="3"/>
    </row>
    <row r="235" spans="1:7">
      <c r="A235" s="14" t="s">
        <v>293</v>
      </c>
      <c r="B235" s="3" t="s">
        <v>2694</v>
      </c>
      <c r="C235" s="3" t="s">
        <v>1795</v>
      </c>
      <c r="D235" s="3" t="s">
        <v>618</v>
      </c>
      <c r="E235" s="3" t="b">
        <f t="shared" si="7"/>
        <v>1</v>
      </c>
      <c r="F235" s="3" t="str">
        <f t="shared" si="8"/>
        <v>g_prod_decision_postharvesting = g_decision_postharvesting,</v>
      </c>
      <c r="G235" s="3"/>
    </row>
    <row r="236" spans="1:7">
      <c r="A236" s="14" t="s">
        <v>224</v>
      </c>
      <c r="B236" s="3" t="s">
        <v>2694</v>
      </c>
      <c r="C236" s="3" t="s">
        <v>1815</v>
      </c>
      <c r="D236" s="3" t="s">
        <v>1991</v>
      </c>
      <c r="E236" s="3" t="b">
        <f t="shared" si="7"/>
        <v>1</v>
      </c>
      <c r="F236" s="3" t="str">
        <f t="shared" si="8"/>
        <v>g_prod_decision_postharvesting_2 = g_decision_postharvesting_male,</v>
      </c>
      <c r="G236" s="3"/>
    </row>
    <row r="237" spans="1:7">
      <c r="A237" s="14" t="s">
        <v>127</v>
      </c>
      <c r="B237" s="3" t="s">
        <v>2668</v>
      </c>
      <c r="C237" s="3" t="s">
        <v>1780</v>
      </c>
      <c r="D237" s="3" t="s">
        <v>601</v>
      </c>
      <c r="E237" s="3" t="b">
        <f t="shared" si="7"/>
        <v>1</v>
      </c>
      <c r="F237" s="3" t="str">
        <f t="shared" si="8"/>
        <v>g_education = g_education_female,</v>
      </c>
      <c r="G237" s="3"/>
    </row>
    <row r="238" spans="1:7">
      <c r="A238" s="14" t="s">
        <v>220</v>
      </c>
      <c r="B238" s="3" t="s">
        <v>2699</v>
      </c>
      <c r="C238" s="3" t="s">
        <v>1800</v>
      </c>
      <c r="D238" s="3" t="s">
        <v>1977</v>
      </c>
      <c r="E238" s="3" t="b">
        <f t="shared" si="7"/>
        <v>1</v>
      </c>
      <c r="F238" s="3" t="str">
        <f t="shared" si="8"/>
        <v>g_education_2 = g_education_female_male,</v>
      </c>
      <c r="G238" s="3"/>
    </row>
    <row r="239" spans="1:7" hidden="1">
      <c r="A239" s="3" t="s">
        <v>22</v>
      </c>
      <c r="B239" s="3" t="s">
        <v>2546</v>
      </c>
      <c r="C239" s="3" t="s">
        <v>600</v>
      </c>
      <c r="D239" s="3"/>
      <c r="E239" s="3" t="b">
        <f t="shared" si="7"/>
        <v>0</v>
      </c>
      <c r="F239" s="3" t="str">
        <f t="shared" si="8"/>
        <v xml:space="preserve"> = g_informed_consent,</v>
      </c>
      <c r="G239" s="3"/>
    </row>
    <row r="240" spans="1:7" hidden="1">
      <c r="A240" s="3" t="s">
        <v>56</v>
      </c>
      <c r="B240" s="3" t="s">
        <v>2679</v>
      </c>
      <c r="C240" s="3" t="s">
        <v>599</v>
      </c>
      <c r="D240" s="3"/>
      <c r="E240" s="3" t="b">
        <f t="shared" si="7"/>
        <v>0</v>
      </c>
      <c r="F240" s="3" t="str">
        <f t="shared" si="8"/>
        <v xml:space="preserve"> = g_introduction,</v>
      </c>
      <c r="G240" s="3"/>
    </row>
    <row r="241" spans="1:7">
      <c r="A241" s="3" t="s">
        <v>93</v>
      </c>
      <c r="B241" s="3" t="s">
        <v>2689</v>
      </c>
      <c r="C241" s="3" t="s">
        <v>1790</v>
      </c>
      <c r="D241" s="3" t="s">
        <v>611</v>
      </c>
      <c r="E241" s="3" t="b">
        <f t="shared" si="7"/>
        <v>1</v>
      </c>
      <c r="F241" s="3" t="str">
        <f t="shared" si="8"/>
        <v>g_prod_input_crop_maintenance = g_involvement_crop_maintenance,</v>
      </c>
      <c r="G241" s="3"/>
    </row>
    <row r="242" spans="1:7">
      <c r="A242" s="14" t="s">
        <v>138</v>
      </c>
      <c r="B242" s="3" t="s">
        <v>2705</v>
      </c>
      <c r="C242" s="3" t="s">
        <v>1810</v>
      </c>
      <c r="D242" s="3" t="s">
        <v>1987</v>
      </c>
      <c r="E242" s="3" t="b">
        <f t="shared" si="7"/>
        <v>1</v>
      </c>
      <c r="F242" s="3" t="str">
        <f t="shared" si="8"/>
        <v>g_prod_input_crop_maintenance_2 = g_involvement_crop_maintenance_male,</v>
      </c>
      <c r="G242" s="3"/>
    </row>
    <row r="243" spans="1:7">
      <c r="A243" s="14" t="s">
        <v>248</v>
      </c>
      <c r="B243" s="3" t="s">
        <v>2691</v>
      </c>
      <c r="C243" s="3" t="s">
        <v>1792</v>
      </c>
      <c r="D243" s="15" t="s">
        <v>613</v>
      </c>
      <c r="E243" s="3" t="b">
        <f t="shared" si="7"/>
        <v>1</v>
      </c>
      <c r="F243" s="3" t="str">
        <f t="shared" si="8"/>
        <v>g_prod_input_crop_protection = g_involvement_crop_protection,</v>
      </c>
      <c r="G243" s="3"/>
    </row>
    <row r="244" spans="1:7">
      <c r="A244" s="14" t="s">
        <v>191</v>
      </c>
      <c r="B244" s="3" t="s">
        <v>2706</v>
      </c>
      <c r="C244" s="3" t="s">
        <v>1812</v>
      </c>
      <c r="D244" s="3" t="s">
        <v>1989</v>
      </c>
      <c r="E244" s="3" t="b">
        <f t="shared" si="7"/>
        <v>1</v>
      </c>
      <c r="F244" s="3" t="str">
        <f t="shared" si="8"/>
        <v>g_prod_input_crop_protection_2 = g_involvement_crop_protection_male,</v>
      </c>
      <c r="G244" s="3"/>
    </row>
    <row r="245" spans="1:7">
      <c r="A245" s="3" t="s">
        <v>42</v>
      </c>
      <c r="B245" s="3" t="s">
        <v>2693</v>
      </c>
      <c r="C245" s="3" t="s">
        <v>1794</v>
      </c>
      <c r="D245" s="3" t="s">
        <v>617</v>
      </c>
      <c r="E245" s="3" t="b">
        <f t="shared" si="7"/>
        <v>1</v>
      </c>
      <c r="F245" s="3" t="str">
        <f t="shared" si="8"/>
        <v>g_prod_input_harvesting = g_involvement_harvesting,</v>
      </c>
      <c r="G245" s="3"/>
    </row>
    <row r="246" spans="1:7">
      <c r="A246" s="14" t="s">
        <v>180</v>
      </c>
      <c r="B246" s="3" t="s">
        <v>2707</v>
      </c>
      <c r="C246" s="3" t="s">
        <v>1814</v>
      </c>
      <c r="D246" s="15" t="s">
        <v>1992</v>
      </c>
      <c r="E246" s="3" t="b">
        <f t="shared" si="7"/>
        <v>1</v>
      </c>
      <c r="F246" s="3" t="str">
        <f t="shared" si="8"/>
        <v>g_prod_input_harvesting_2 = g_involvement_harvesting_male,</v>
      </c>
      <c r="G246" s="3"/>
    </row>
    <row r="247" spans="1:7">
      <c r="A247" s="14" t="s">
        <v>147</v>
      </c>
      <c r="B247" s="3" t="s">
        <v>2682</v>
      </c>
      <c r="C247" s="3" t="s">
        <v>1783</v>
      </c>
      <c r="D247" s="3" t="s">
        <v>604</v>
      </c>
      <c r="E247" s="3" t="b">
        <f t="shared" si="7"/>
        <v>1</v>
      </c>
      <c r="F247" s="3" t="str">
        <f t="shared" si="8"/>
        <v>g_reprod_input_decisions = g_involvement_household,</v>
      </c>
      <c r="G247" s="3"/>
    </row>
    <row r="248" spans="1:7">
      <c r="A248" s="14" t="s">
        <v>231</v>
      </c>
      <c r="B248" s="3" t="s">
        <v>2701</v>
      </c>
      <c r="C248" s="3" t="s">
        <v>1803</v>
      </c>
      <c r="D248" s="3" t="s">
        <v>1980</v>
      </c>
      <c r="E248" s="3" t="b">
        <f t="shared" si="7"/>
        <v>1</v>
      </c>
      <c r="F248" s="3" t="str">
        <f t="shared" si="8"/>
        <v>g_reprod_input_decisions_2 = g_involvement_household_male,</v>
      </c>
      <c r="G248" s="3"/>
    </row>
    <row r="249" spans="1:7">
      <c r="A249" s="14" t="s">
        <v>187</v>
      </c>
      <c r="B249" s="3" t="s">
        <v>2685</v>
      </c>
      <c r="C249" s="3" t="s">
        <v>1786</v>
      </c>
      <c r="D249" s="3" t="s">
        <v>607</v>
      </c>
      <c r="E249" s="3" t="b">
        <f t="shared" si="7"/>
        <v>1</v>
      </c>
      <c r="F249" s="3" t="str">
        <f t="shared" si="8"/>
        <v>g_prod_input_land_preraration = g_involvement_land_preparation,</v>
      </c>
      <c r="G249" s="3"/>
    </row>
    <row r="250" spans="1:7">
      <c r="A250" s="14" t="s">
        <v>728</v>
      </c>
      <c r="B250" s="3" t="s">
        <v>2703</v>
      </c>
      <c r="C250" s="3" t="s">
        <v>1806</v>
      </c>
      <c r="D250" s="3" t="s">
        <v>1983</v>
      </c>
      <c r="E250" s="3" t="b">
        <f t="shared" si="7"/>
        <v>1</v>
      </c>
      <c r="F250" s="3" t="str">
        <f t="shared" si="8"/>
        <v>g_prod_input_land_preraration_2 = g_involvement_land_preparation_male,</v>
      </c>
      <c r="G250" s="3"/>
    </row>
    <row r="251" spans="1:7">
      <c r="A251" s="3" t="s">
        <v>92</v>
      </c>
      <c r="B251" s="3" t="s">
        <v>3764</v>
      </c>
      <c r="C251" s="3" t="s">
        <v>1798</v>
      </c>
      <c r="D251" s="3" t="s">
        <v>1975</v>
      </c>
      <c r="E251" s="3" t="b">
        <f t="shared" si="7"/>
        <v>1</v>
      </c>
      <c r="F251" s="3" t="str">
        <f t="shared" si="8"/>
        <v>g_prod_input_marketing = g_involvement_marketing,</v>
      </c>
      <c r="G251" s="3"/>
    </row>
    <row r="252" spans="1:7">
      <c r="A252" s="3" t="s">
        <v>85</v>
      </c>
      <c r="B252" s="3" t="s">
        <v>3767</v>
      </c>
      <c r="C252" s="3" t="s">
        <v>1818</v>
      </c>
      <c r="D252" s="3" t="s">
        <v>1995</v>
      </c>
      <c r="E252" s="3" t="b">
        <f t="shared" si="7"/>
        <v>1</v>
      </c>
      <c r="F252" s="3" t="str">
        <f t="shared" si="8"/>
        <v>g_prod_input_marketing_2 = g_involvement_marketing_male,</v>
      </c>
      <c r="G252" s="3"/>
    </row>
    <row r="253" spans="1:7">
      <c r="A253" s="14" t="s">
        <v>177</v>
      </c>
      <c r="B253" s="3" t="s">
        <v>2687</v>
      </c>
      <c r="C253" s="3" t="s">
        <v>1788</v>
      </c>
      <c r="D253" s="3" t="s">
        <v>609</v>
      </c>
      <c r="E253" s="3" t="b">
        <f t="shared" si="7"/>
        <v>1</v>
      </c>
      <c r="F253" s="3" t="str">
        <f t="shared" si="8"/>
        <v>g_prod_input_planting = g_involvement_planting,</v>
      </c>
      <c r="G253" s="3"/>
    </row>
    <row r="254" spans="1:7">
      <c r="A254" s="14" t="s">
        <v>312</v>
      </c>
      <c r="B254" s="3" t="s">
        <v>2704</v>
      </c>
      <c r="C254" s="3" t="s">
        <v>1808</v>
      </c>
      <c r="D254" s="3" t="s">
        <v>1985</v>
      </c>
      <c r="E254" s="3" t="b">
        <f t="shared" si="7"/>
        <v>1</v>
      </c>
      <c r="F254" s="3" t="str">
        <f t="shared" si="8"/>
        <v>g_prod_input_planting_2 = g_involvement_planting_male,</v>
      </c>
      <c r="G254" s="3"/>
    </row>
    <row r="255" spans="1:7">
      <c r="A255" s="3" t="s">
        <v>138</v>
      </c>
      <c r="B255" s="3" t="s">
        <v>2695</v>
      </c>
      <c r="C255" s="3" t="s">
        <v>1796</v>
      </c>
      <c r="D255" s="3" t="s">
        <v>619</v>
      </c>
      <c r="E255" s="3" t="b">
        <f t="shared" si="7"/>
        <v>1</v>
      </c>
      <c r="F255" s="3" t="str">
        <f t="shared" si="8"/>
        <v>g_prod_input_postharvesting = g_involvement_postharvesting,</v>
      </c>
      <c r="G255" s="3"/>
    </row>
    <row r="256" spans="1:7">
      <c r="A256" s="14" t="s">
        <v>123</v>
      </c>
      <c r="B256" s="3" t="s">
        <v>2708</v>
      </c>
      <c r="C256" s="3" t="s">
        <v>1816</v>
      </c>
      <c r="D256" s="3" t="s">
        <v>1993</v>
      </c>
      <c r="E256" s="3" t="b">
        <f t="shared" si="7"/>
        <v>1</v>
      </c>
      <c r="F256" s="3" t="str">
        <f t="shared" si="8"/>
        <v>g_prod_input_postharvesting_2 = g_involvement_postharvesting_male,</v>
      </c>
      <c r="G256" s="3"/>
    </row>
    <row r="257" spans="1:7">
      <c r="A257" s="14" t="s">
        <v>319</v>
      </c>
      <c r="B257" s="3" t="s">
        <v>2698</v>
      </c>
      <c r="C257" s="3" t="s">
        <v>1799</v>
      </c>
      <c r="D257" s="3" t="s">
        <v>1976</v>
      </c>
      <c r="E257" s="3" t="b">
        <f t="shared" si="7"/>
        <v>1</v>
      </c>
      <c r="F257" s="3" t="str">
        <f t="shared" si="8"/>
        <v>g_informed_consent_2 = g_male,</v>
      </c>
      <c r="G257" s="3"/>
    </row>
    <row r="258" spans="1:7">
      <c r="A258" s="14" t="s">
        <v>142</v>
      </c>
      <c r="B258" s="3" t="s">
        <v>3762</v>
      </c>
      <c r="C258" s="3" t="s">
        <v>1784</v>
      </c>
      <c r="D258" s="3" t="s">
        <v>605</v>
      </c>
      <c r="E258" s="3" t="b">
        <f t="shared" ref="E258:E321" si="9">ISERROR(VLOOKUP(C258,$A$2:$A$1012,1,0))</f>
        <v>1</v>
      </c>
      <c r="F258" s="3" t="str">
        <f t="shared" si="8"/>
        <v>g_prod_activities = g_productive,</v>
      </c>
      <c r="G258" s="3"/>
    </row>
    <row r="259" spans="1:7">
      <c r="A259" s="14" t="s">
        <v>740</v>
      </c>
      <c r="B259" s="3" t="s">
        <v>3766</v>
      </c>
      <c r="C259" s="3" t="s">
        <v>1804</v>
      </c>
      <c r="D259" s="3" t="s">
        <v>1981</v>
      </c>
      <c r="E259" s="3" t="b">
        <f t="shared" si="9"/>
        <v>1</v>
      </c>
      <c r="F259" s="3" t="str">
        <f t="shared" si="8"/>
        <v>g_prod_activities_2 = g_productive_male,</v>
      </c>
      <c r="G259" s="3"/>
    </row>
    <row r="260" spans="1:7">
      <c r="A260" s="14" t="s">
        <v>285</v>
      </c>
      <c r="B260" s="3" t="s">
        <v>3761</v>
      </c>
      <c r="C260" s="3" t="s">
        <v>1781</v>
      </c>
      <c r="D260" s="3" t="s">
        <v>602</v>
      </c>
      <c r="E260" s="3" t="b">
        <f t="shared" si="9"/>
        <v>1</v>
      </c>
      <c r="F260" s="3" t="str">
        <f t="shared" si="8"/>
        <v>g_reprod_activities = g_reproductive,</v>
      </c>
      <c r="G260" s="3"/>
    </row>
    <row r="261" spans="1:7">
      <c r="A261" s="14" t="s">
        <v>318</v>
      </c>
      <c r="B261" s="3" t="s">
        <v>3765</v>
      </c>
      <c r="C261" s="3" t="s">
        <v>1801</v>
      </c>
      <c r="D261" s="3" t="s">
        <v>1978</v>
      </c>
      <c r="E261" s="3" t="b">
        <f t="shared" si="9"/>
        <v>1</v>
      </c>
      <c r="F261" s="3" t="str">
        <f t="shared" si="8"/>
        <v>g_reprod_activities_2 = g_reproductive_male,</v>
      </c>
      <c r="G261" s="3"/>
    </row>
    <row r="262" spans="1:7" hidden="1">
      <c r="A262" s="14" t="s">
        <v>126</v>
      </c>
      <c r="B262" s="3" t="s">
        <v>2650</v>
      </c>
      <c r="C262" s="13" t="s">
        <v>1565</v>
      </c>
      <c r="D262" s="3"/>
      <c r="E262" s="3" t="b">
        <f t="shared" si="9"/>
        <v>1</v>
      </c>
      <c r="F262" s="3" t="str">
        <f>_xlfn.CONCAT(D225," = ",C262,",")</f>
        <v>g_prod_decision_harvesting = geolocation,</v>
      </c>
      <c r="G262" s="3"/>
    </row>
    <row r="263" spans="1:7">
      <c r="A263" s="14" t="s">
        <v>163</v>
      </c>
      <c r="B263" s="3" t="s">
        <v>2666</v>
      </c>
      <c r="C263" s="3" t="s">
        <v>1765</v>
      </c>
      <c r="D263" s="3" t="s">
        <v>46</v>
      </c>
      <c r="E263" s="3" t="b">
        <f t="shared" si="9"/>
        <v>1</v>
      </c>
      <c r="F263" s="3" t="str">
        <f t="shared" ref="F263:F326" si="10">_xlfn.CONCAT(D263," = ",C263,",")</f>
        <v>hh_farmer_birthyear = h_age,</v>
      </c>
      <c r="G263" s="3"/>
    </row>
    <row r="264" spans="1:7">
      <c r="A264" s="3" t="s">
        <v>113</v>
      </c>
      <c r="B264" s="3" t="s">
        <v>3777</v>
      </c>
      <c r="C264" s="3" t="s">
        <v>1829</v>
      </c>
      <c r="D264" s="3" t="s">
        <v>630</v>
      </c>
      <c r="E264" s="3" t="b">
        <f t="shared" si="9"/>
        <v>1</v>
      </c>
      <c r="F264" s="3" t="str">
        <f t="shared" si="10"/>
        <v>hh_bank_account = h_bank,</v>
      </c>
      <c r="G264" s="3"/>
    </row>
    <row r="265" spans="1:7">
      <c r="A265" s="3" t="s">
        <v>95</v>
      </c>
      <c r="B265" s="3" t="s">
        <v>2672</v>
      </c>
      <c r="C265" s="3" t="s">
        <v>1771</v>
      </c>
      <c r="D265" s="3" t="s">
        <v>2813</v>
      </c>
      <c r="E265" s="3" t="b">
        <f t="shared" si="9"/>
        <v>1</v>
      </c>
      <c r="F265" s="3" t="str">
        <f t="shared" si="10"/>
        <v>hh_education_family = h_education_family,</v>
      </c>
      <c r="G265" s="3"/>
    </row>
    <row r="266" spans="1:7">
      <c r="A266" s="14" t="s">
        <v>252</v>
      </c>
      <c r="B266" s="3" t="s">
        <v>2668</v>
      </c>
      <c r="C266" s="3" t="s">
        <v>1767</v>
      </c>
      <c r="D266" s="3" t="s">
        <v>694</v>
      </c>
      <c r="E266" s="3" t="b">
        <f t="shared" si="9"/>
        <v>1</v>
      </c>
      <c r="F266" s="3" t="str">
        <f t="shared" si="10"/>
        <v>hh_education_farmer = h_education_farmer,</v>
      </c>
      <c r="G266" s="3"/>
    </row>
    <row r="267" spans="1:7">
      <c r="A267" s="14" t="s">
        <v>183</v>
      </c>
      <c r="B267" s="3" t="s">
        <v>2667</v>
      </c>
      <c r="C267" s="3" t="s">
        <v>1766</v>
      </c>
      <c r="D267" s="3" t="s">
        <v>693</v>
      </c>
      <c r="E267" s="3" t="b">
        <f t="shared" si="9"/>
        <v>1</v>
      </c>
      <c r="F267" s="3" t="str">
        <f t="shared" si="10"/>
        <v>hh_farmer_gender = h_gender,</v>
      </c>
      <c r="G267" s="3"/>
    </row>
    <row r="268" spans="1:7">
      <c r="A268" s="14" t="s">
        <v>256</v>
      </c>
      <c r="B268" s="3" t="s">
        <v>2673</v>
      </c>
      <c r="C268" s="3" t="s">
        <v>1772</v>
      </c>
      <c r="D268" s="3" t="s">
        <v>1967</v>
      </c>
      <c r="E268" s="3" t="b">
        <f t="shared" si="9"/>
        <v>1</v>
      </c>
      <c r="F268" s="3" t="str">
        <f t="shared" si="10"/>
        <v>hh_head = h_head,</v>
      </c>
      <c r="G268" s="3"/>
    </row>
    <row r="269" spans="1:7">
      <c r="A269" s="14" t="s">
        <v>148</v>
      </c>
      <c r="B269" s="3" t="s">
        <v>2669</v>
      </c>
      <c r="C269" s="3" t="s">
        <v>1768</v>
      </c>
      <c r="D269" s="3" t="s">
        <v>689</v>
      </c>
      <c r="E269" s="3" t="b">
        <f t="shared" si="9"/>
        <v>1</v>
      </c>
      <c r="F269" s="3" t="str">
        <f t="shared" si="10"/>
        <v>hh_size = h_householdsize,</v>
      </c>
      <c r="G269" s="3"/>
    </row>
    <row r="270" spans="1:7">
      <c r="A270" s="14" t="s">
        <v>438</v>
      </c>
      <c r="B270" s="3" t="s">
        <v>3778</v>
      </c>
      <c r="C270" s="3" t="s">
        <v>1830</v>
      </c>
      <c r="D270" s="3" t="s">
        <v>631</v>
      </c>
      <c r="E270" s="3" t="b">
        <f t="shared" si="9"/>
        <v>1</v>
      </c>
      <c r="F270" s="3" t="str">
        <f t="shared" si="10"/>
        <v>hh_loan = h_loan,</v>
      </c>
      <c r="G270" s="3"/>
    </row>
    <row r="271" spans="1:7">
      <c r="A271" s="14" t="s">
        <v>223</v>
      </c>
      <c r="B271" s="3" t="s">
        <v>3780</v>
      </c>
      <c r="C271" s="3" t="s">
        <v>1839</v>
      </c>
      <c r="D271" s="3" t="s">
        <v>652</v>
      </c>
      <c r="E271" s="3" t="b">
        <f t="shared" si="9"/>
        <v>1</v>
      </c>
      <c r="F271" s="3" t="str">
        <f t="shared" si="10"/>
        <v>hh_loan_interest_rate_bank = h_loan_bank,</v>
      </c>
      <c r="G271" s="3"/>
    </row>
    <row r="272" spans="1:7">
      <c r="A272" s="14" t="s">
        <v>208</v>
      </c>
      <c r="B272" s="3" t="s">
        <v>2738</v>
      </c>
      <c r="C272" s="3" t="s">
        <v>1845</v>
      </c>
      <c r="D272" s="3" t="s">
        <v>658</v>
      </c>
      <c r="E272" s="3" t="b">
        <f t="shared" si="9"/>
        <v>1</v>
      </c>
      <c r="F272" s="3" t="str">
        <f t="shared" si="10"/>
        <v>hh_loan_interest_rate_cooperative = h_loan_cooperative,</v>
      </c>
      <c r="G272" s="3"/>
    </row>
    <row r="273" spans="1:7">
      <c r="A273" s="3" t="s">
        <v>140</v>
      </c>
      <c r="B273" s="3" t="s">
        <v>2735</v>
      </c>
      <c r="C273" s="3" t="s">
        <v>1842</v>
      </c>
      <c r="D273" s="3" t="s">
        <v>655</v>
      </c>
      <c r="E273" s="3" t="b">
        <f t="shared" si="9"/>
        <v>1</v>
      </c>
      <c r="F273" s="3" t="str">
        <f t="shared" si="10"/>
        <v>hh_loan_interest_rate_friend = h_loan_friend,</v>
      </c>
      <c r="G273" s="3"/>
    </row>
    <row r="274" spans="1:7">
      <c r="A274" s="14" t="s">
        <v>213</v>
      </c>
      <c r="B274" s="3" t="s">
        <v>2737</v>
      </c>
      <c r="C274" s="3" t="s">
        <v>1844</v>
      </c>
      <c r="D274" s="3" t="s">
        <v>657</v>
      </c>
      <c r="E274" s="3" t="b">
        <f t="shared" si="9"/>
        <v>1</v>
      </c>
      <c r="F274" s="3" t="str">
        <f t="shared" si="10"/>
        <v>hh_loan_interest_rate_informal_credit_group = h_loan_informal_credit,</v>
      </c>
      <c r="G274" s="3"/>
    </row>
    <row r="275" spans="1:7">
      <c r="A275" s="14" t="s">
        <v>193</v>
      </c>
      <c r="B275" s="3" t="s">
        <v>2730</v>
      </c>
      <c r="C275" s="3" t="s">
        <v>1838</v>
      </c>
      <c r="D275" s="3" t="s">
        <v>651</v>
      </c>
      <c r="E275" s="3" t="b">
        <f t="shared" si="9"/>
        <v>1</v>
      </c>
      <c r="F275" s="3" t="str">
        <f t="shared" si="10"/>
        <v>hh_loan_interest_rate_informal_lender = h_loan_informal_local_lender,</v>
      </c>
      <c r="G275" s="3"/>
    </row>
    <row r="276" spans="1:7">
      <c r="A276" s="3" t="s">
        <v>109</v>
      </c>
      <c r="B276" s="3" t="s">
        <v>2733</v>
      </c>
      <c r="C276" s="3" t="s">
        <v>1840</v>
      </c>
      <c r="D276" s="3" t="s">
        <v>653</v>
      </c>
      <c r="E276" s="3" t="b">
        <f t="shared" si="9"/>
        <v>1</v>
      </c>
      <c r="F276" s="3" t="str">
        <f t="shared" si="10"/>
        <v>hh_loan_interest_rate_mobile = h_loan_mobile,</v>
      </c>
      <c r="G276" s="3"/>
    </row>
    <row r="277" spans="1:7">
      <c r="A277" s="3" t="s">
        <v>102</v>
      </c>
      <c r="B277" s="3" t="s">
        <v>2729</v>
      </c>
      <c r="C277" s="3" t="s">
        <v>1837</v>
      </c>
      <c r="D277" s="3" t="s">
        <v>650</v>
      </c>
      <c r="E277" s="3" t="b">
        <f t="shared" si="9"/>
        <v>1</v>
      </c>
      <c r="F277" s="3" t="str">
        <f t="shared" si="10"/>
        <v>hh_loan_interest_rate_ngo = h_loan_ngo,</v>
      </c>
      <c r="G277" s="3"/>
    </row>
    <row r="278" spans="1:7">
      <c r="A278" s="14" t="s">
        <v>228</v>
      </c>
      <c r="B278" s="3" t="s">
        <v>2725</v>
      </c>
      <c r="C278" s="3" t="s">
        <v>1832</v>
      </c>
      <c r="D278" s="3" t="s">
        <v>633</v>
      </c>
      <c r="E278" s="3" t="b">
        <f t="shared" si="9"/>
        <v>1</v>
      </c>
      <c r="F278" s="3" t="str">
        <f t="shared" si="10"/>
        <v>hh_loan_purpose = h_loan_purpose,</v>
      </c>
      <c r="G278" s="3"/>
    </row>
    <row r="279" spans="1:7">
      <c r="A279" s="14" t="s">
        <v>288</v>
      </c>
      <c r="B279" s="11"/>
      <c r="C279" s="9" t="s">
        <v>3608</v>
      </c>
      <c r="D279" s="3" t="s">
        <v>1297</v>
      </c>
      <c r="E279" s="3" t="b">
        <f t="shared" si="9"/>
        <v>1</v>
      </c>
      <c r="F279" s="3" t="str">
        <f>_xlfn.CONCAT(D279," = '",C279,"' ,")</f>
        <v>hh_loan_purpose_other = 'h_loan_purpose__other__' ,</v>
      </c>
      <c r="G279" s="3"/>
    </row>
    <row r="280" spans="1:7">
      <c r="A280" s="14" t="s">
        <v>556</v>
      </c>
      <c r="B280" s="3" t="s">
        <v>2734</v>
      </c>
      <c r="C280" s="3" t="s">
        <v>1841</v>
      </c>
      <c r="D280" s="3" t="s">
        <v>654</v>
      </c>
      <c r="E280" s="3" t="b">
        <f t="shared" si="9"/>
        <v>1</v>
      </c>
      <c r="F280" s="3" t="str">
        <f t="shared" si="10"/>
        <v>hh_loan_interest_rate_relative = h_loan_relative,</v>
      </c>
      <c r="G280" s="3"/>
    </row>
    <row r="281" spans="1:7">
      <c r="A281" s="14" t="s">
        <v>309</v>
      </c>
      <c r="B281" s="3" t="s">
        <v>3781</v>
      </c>
      <c r="C281" s="3" t="s">
        <v>3568</v>
      </c>
      <c r="D281" s="3" t="s">
        <v>649</v>
      </c>
      <c r="E281" s="3" t="b">
        <f t="shared" si="9"/>
        <v>1</v>
      </c>
      <c r="F281" s="3" t="str">
        <f t="shared" si="10"/>
        <v>hh_loan_interest_rate_SDM = h_loan_sdm,</v>
      </c>
      <c r="G281" s="3"/>
    </row>
    <row r="282" spans="1:7">
      <c r="A282" s="14" t="s">
        <v>235</v>
      </c>
      <c r="B282" s="3" t="s">
        <v>3779</v>
      </c>
      <c r="C282" s="3" t="s">
        <v>1831</v>
      </c>
      <c r="D282" s="3" t="s">
        <v>632</v>
      </c>
      <c r="E282" s="3" t="b">
        <f t="shared" si="9"/>
        <v>1</v>
      </c>
      <c r="F282" s="3" t="str">
        <f t="shared" si="10"/>
        <v>hh_loan_source = h_loan_source,</v>
      </c>
      <c r="G282" s="3"/>
    </row>
    <row r="283" spans="1:7">
      <c r="A283" s="14" t="s">
        <v>179</v>
      </c>
      <c r="B283" s="11"/>
      <c r="C283" s="9" t="s">
        <v>3607</v>
      </c>
      <c r="D283" s="3" t="s">
        <v>759</v>
      </c>
      <c r="E283" s="3" t="b">
        <f t="shared" si="9"/>
        <v>1</v>
      </c>
      <c r="F283" s="3" t="str">
        <f>_xlfn.CONCAT(D283," = '",C283,"' ,")</f>
        <v>hh_loan_source_other = 'h_loan_source__other__' ,</v>
      </c>
      <c r="G283" s="3"/>
    </row>
    <row r="284" spans="1:7">
      <c r="A284" s="14" t="s">
        <v>218</v>
      </c>
      <c r="B284" s="3" t="s">
        <v>2736</v>
      </c>
      <c r="C284" s="3" t="s">
        <v>1843</v>
      </c>
      <c r="D284" s="3" t="s">
        <v>656</v>
      </c>
      <c r="E284" s="3" t="b">
        <f t="shared" si="9"/>
        <v>1</v>
      </c>
      <c r="F284" s="3" t="str">
        <f t="shared" si="10"/>
        <v>hh_loan_interest_rate_vsla = h_loan_vsla,</v>
      </c>
      <c r="G284" s="3"/>
    </row>
    <row r="285" spans="1:7">
      <c r="A285" s="3" t="s">
        <v>753</v>
      </c>
      <c r="B285" s="3" t="s">
        <v>2719</v>
      </c>
      <c r="C285" s="3" t="s">
        <v>1826</v>
      </c>
      <c r="D285" s="3" t="s">
        <v>672</v>
      </c>
      <c r="E285" s="3" t="b">
        <f t="shared" si="9"/>
        <v>1</v>
      </c>
      <c r="F285" s="3" t="str">
        <f t="shared" si="10"/>
        <v>hh_phone_yn = h_mobile,</v>
      </c>
      <c r="G285" s="3"/>
    </row>
    <row r="286" spans="1:7">
      <c r="A286" s="14" t="s">
        <v>436</v>
      </c>
      <c r="B286" s="3" t="s">
        <v>2720</v>
      </c>
      <c r="C286" s="3" t="s">
        <v>1827</v>
      </c>
      <c r="D286" s="3" t="s">
        <v>673</v>
      </c>
      <c r="E286" s="3" t="b">
        <f t="shared" si="9"/>
        <v>1</v>
      </c>
      <c r="F286" s="3" t="str">
        <f t="shared" si="10"/>
        <v>hh_phone_functionalities = h_mobile_function,</v>
      </c>
      <c r="G286" s="3"/>
    </row>
    <row r="287" spans="1:7">
      <c r="A287" s="14" t="s">
        <v>165</v>
      </c>
      <c r="B287" s="3" t="s">
        <v>2721</v>
      </c>
      <c r="C287" s="3" t="s">
        <v>3061</v>
      </c>
      <c r="D287" s="3" t="s">
        <v>629</v>
      </c>
      <c r="E287" s="3" t="b">
        <f t="shared" si="9"/>
        <v>1</v>
      </c>
      <c r="F287" s="3" t="str">
        <f t="shared" si="10"/>
        <v>hh_mobile_money = h_mobilem,</v>
      </c>
      <c r="G287" s="3"/>
    </row>
    <row r="288" spans="1:7">
      <c r="A288" s="14" t="s">
        <v>153</v>
      </c>
      <c r="B288" s="3" t="s">
        <v>2671</v>
      </c>
      <c r="C288" s="3" t="s">
        <v>1770</v>
      </c>
      <c r="D288" s="3" t="s">
        <v>691</v>
      </c>
      <c r="E288" s="3" t="b">
        <f t="shared" si="9"/>
        <v>1</v>
      </c>
      <c r="F288" s="3" t="str">
        <f t="shared" si="10"/>
        <v>hh_female_nr = h_size_female,</v>
      </c>
      <c r="G288" s="3"/>
    </row>
    <row r="289" spans="1:7">
      <c r="A289" s="14" t="s">
        <v>263</v>
      </c>
      <c r="B289" s="3" t="s">
        <v>2670</v>
      </c>
      <c r="C289" s="3" t="s">
        <v>1769</v>
      </c>
      <c r="D289" s="3" t="s">
        <v>690</v>
      </c>
      <c r="E289" s="3" t="b">
        <f t="shared" si="9"/>
        <v>1</v>
      </c>
      <c r="F289" s="3" t="str">
        <f t="shared" si="10"/>
        <v>hh_male_nr = h_size_male,</v>
      </c>
      <c r="G289" s="3"/>
    </row>
    <row r="290" spans="1:7">
      <c r="A290" s="14" t="s">
        <v>439</v>
      </c>
      <c r="B290" s="3" t="s">
        <v>3772</v>
      </c>
      <c r="C290" s="3" t="s">
        <v>3563</v>
      </c>
      <c r="D290" s="5" t="s">
        <v>723</v>
      </c>
      <c r="E290" s="3" t="b">
        <f t="shared" si="9"/>
        <v>1</v>
      </c>
      <c r="F290" s="3" t="str">
        <f t="shared" si="10"/>
        <v>ppi_ugan_cooking_uganda = hh_ppi_cooking,</v>
      </c>
      <c r="G290" s="3"/>
    </row>
    <row r="291" spans="1:7">
      <c r="A291" s="14" t="s">
        <v>303</v>
      </c>
      <c r="B291" s="3" t="s">
        <v>3774</v>
      </c>
      <c r="C291" s="3" t="s">
        <v>3565</v>
      </c>
      <c r="D291" s="5" t="s">
        <v>725</v>
      </c>
      <c r="E291" s="3" t="b">
        <f t="shared" si="9"/>
        <v>1</v>
      </c>
      <c r="F291" s="3" t="str">
        <f t="shared" si="10"/>
        <v>ppi_ugan_mobile = hh_ppi_mobile,</v>
      </c>
      <c r="G291" s="3"/>
    </row>
    <row r="292" spans="1:7">
      <c r="A292" s="14" t="s">
        <v>185</v>
      </c>
      <c r="B292" s="3" t="s">
        <v>3775</v>
      </c>
      <c r="C292" s="3" t="s">
        <v>3566</v>
      </c>
      <c r="D292" s="5" t="s">
        <v>726</v>
      </c>
      <c r="E292" s="3" t="b">
        <f t="shared" si="9"/>
        <v>1</v>
      </c>
      <c r="F292" s="3" t="str">
        <f t="shared" si="10"/>
        <v>ppi_ugan_radio = hh_ppi_radio,</v>
      </c>
      <c r="G292" s="3"/>
    </row>
    <row r="293" spans="1:7">
      <c r="A293" s="14" t="s">
        <v>215</v>
      </c>
      <c r="B293" s="3" t="s">
        <v>3769</v>
      </c>
      <c r="C293" s="3" t="s">
        <v>3560</v>
      </c>
      <c r="D293" s="5" t="s">
        <v>720</v>
      </c>
      <c r="E293" s="3" t="b">
        <f t="shared" si="9"/>
        <v>1</v>
      </c>
      <c r="F293" s="3" t="str">
        <f t="shared" si="10"/>
        <v>ppi_ugan_female_language = hh_ppi_read,</v>
      </c>
      <c r="G293" s="3"/>
    </row>
    <row r="294" spans="1:7">
      <c r="A294" s="14" t="s">
        <v>435</v>
      </c>
      <c r="B294" s="3" t="s">
        <v>3771</v>
      </c>
      <c r="C294" s="3" t="s">
        <v>3562</v>
      </c>
      <c r="D294" s="5" t="s">
        <v>722</v>
      </c>
      <c r="E294" s="3" t="b">
        <f t="shared" si="9"/>
        <v>1</v>
      </c>
      <c r="F294" s="3" t="str">
        <f t="shared" si="10"/>
        <v>ppi_ugan_roof_uganda = hh_ppi_roof,</v>
      </c>
      <c r="G294" s="3"/>
    </row>
    <row r="295" spans="1:7">
      <c r="A295" s="14" t="s">
        <v>420</v>
      </c>
      <c r="B295" s="3" t="s">
        <v>3768</v>
      </c>
      <c r="C295" s="3" t="s">
        <v>3559</v>
      </c>
      <c r="D295" s="5" t="s">
        <v>719</v>
      </c>
      <c r="E295" s="3" t="b">
        <f t="shared" si="9"/>
        <v>1</v>
      </c>
      <c r="F295" s="3" t="str">
        <f t="shared" si="10"/>
        <v>ppi_ugan_school = hh_ppi_school,</v>
      </c>
      <c r="G295" s="3"/>
    </row>
    <row r="296" spans="1:7">
      <c r="A296" s="14" t="s">
        <v>437</v>
      </c>
      <c r="B296" s="3" t="s">
        <v>3776</v>
      </c>
      <c r="C296" s="3" t="s">
        <v>3567</v>
      </c>
      <c r="D296" s="5" t="s">
        <v>727</v>
      </c>
      <c r="E296" s="3" t="b">
        <f t="shared" si="9"/>
        <v>1</v>
      </c>
      <c r="F296" s="3" t="str">
        <f t="shared" si="10"/>
        <v>ppi_ugan_shoes = hh_ppi_shoes,</v>
      </c>
      <c r="G296" s="3"/>
    </row>
    <row r="297" spans="1:7">
      <c r="A297" s="14" t="s">
        <v>161</v>
      </c>
      <c r="B297" s="3" t="s">
        <v>3773</v>
      </c>
      <c r="C297" s="3" t="s">
        <v>3564</v>
      </c>
      <c r="D297" s="5" t="s">
        <v>724</v>
      </c>
      <c r="E297" s="3" t="b">
        <f t="shared" si="9"/>
        <v>1</v>
      </c>
      <c r="F297" s="3" t="str">
        <f t="shared" si="10"/>
        <v>ppi_ugan_toilet_uganda = hh_ppi_toilet,</v>
      </c>
      <c r="G297" s="3"/>
    </row>
    <row r="298" spans="1:7">
      <c r="A298" s="14" t="s">
        <v>278</v>
      </c>
      <c r="B298" s="3" t="s">
        <v>3770</v>
      </c>
      <c r="C298" s="3" t="s">
        <v>3561</v>
      </c>
      <c r="D298" s="5" t="s">
        <v>721</v>
      </c>
      <c r="E298" s="3" t="b">
        <f t="shared" si="9"/>
        <v>1</v>
      </c>
      <c r="F298" s="3" t="str">
        <f t="shared" si="10"/>
        <v>ppi_ugan_walls_uganda = hh_ppi_wall,</v>
      </c>
      <c r="G298" s="3"/>
    </row>
    <row r="299" spans="1:7">
      <c r="A299" s="14" t="s">
        <v>281</v>
      </c>
      <c r="B299" s="3" t="s">
        <v>2546</v>
      </c>
      <c r="C299" s="3" t="s">
        <v>1266</v>
      </c>
      <c r="D299" s="3" t="s">
        <v>119</v>
      </c>
      <c r="E299" s="3" t="b">
        <f t="shared" si="9"/>
        <v>1</v>
      </c>
      <c r="F299" s="3" t="str">
        <f t="shared" si="10"/>
        <v>ic_informed_consent = informed_consent,</v>
      </c>
      <c r="G299" s="3"/>
    </row>
    <row r="300" spans="1:7">
      <c r="A300" s="3" t="s">
        <v>107</v>
      </c>
      <c r="B300" s="3" t="s">
        <v>2726</v>
      </c>
      <c r="C300" s="3" t="s">
        <v>3062</v>
      </c>
      <c r="D300" s="3" t="s">
        <v>634</v>
      </c>
      <c r="E300" s="3" t="b">
        <f t="shared" si="9"/>
        <v>1</v>
      </c>
      <c r="F300" s="3" t="str">
        <f t="shared" si="10"/>
        <v>hh_loan_size = l_size,</v>
      </c>
      <c r="G300" s="3"/>
    </row>
    <row r="301" spans="1:7" hidden="1">
      <c r="A301" s="14" t="s">
        <v>182</v>
      </c>
      <c r="B301" s="11"/>
      <c r="C301" s="9" t="s">
        <v>18</v>
      </c>
      <c r="E301" s="3" t="b">
        <f t="shared" si="9"/>
        <v>0</v>
      </c>
      <c r="F301" s="3" t="str">
        <f t="shared" si="10"/>
        <v xml:space="preserve"> = repeat_no,</v>
      </c>
      <c r="G301" s="3"/>
    </row>
    <row r="302" spans="1:7">
      <c r="A302" s="3" t="s">
        <v>43</v>
      </c>
      <c r="B302" s="3" t="s">
        <v>3620</v>
      </c>
      <c r="C302" s="3" t="s">
        <v>121</v>
      </c>
      <c r="D302" s="3" t="s">
        <v>739</v>
      </c>
      <c r="E302" s="3" t="b">
        <f t="shared" si="9"/>
        <v>0</v>
      </c>
      <c r="F302" s="3" t="str">
        <f t="shared" si="10"/>
        <v>focus_crop = sdm_crop,</v>
      </c>
      <c r="G302" s="3"/>
    </row>
    <row r="303" spans="1:7" hidden="1">
      <c r="A303" s="14" t="s">
        <v>164</v>
      </c>
      <c r="B303" s="11"/>
      <c r="C303" s="9" t="s">
        <v>3613</v>
      </c>
      <c r="D303" s="3"/>
      <c r="E303" s="3" t="b">
        <f t="shared" si="9"/>
        <v>1</v>
      </c>
      <c r="F303" s="3" t="str">
        <f t="shared" si="10"/>
        <v xml:space="preserve"> = sdm_revenue,</v>
      </c>
      <c r="G303" s="3"/>
    </row>
    <row r="304" spans="1:7">
      <c r="A304" s="3" t="s">
        <v>45</v>
      </c>
      <c r="B304" s="3" t="s">
        <v>3652</v>
      </c>
      <c r="C304" s="3" t="s">
        <v>2980</v>
      </c>
      <c r="D304" s="3" t="s">
        <v>3816</v>
      </c>
      <c r="E304" s="3" t="b">
        <f t="shared" si="9"/>
        <v>1</v>
      </c>
      <c r="F304" s="3" t="str">
        <f t="shared" si="10"/>
        <v>f_coffee_certification_yn = t_certification,</v>
      </c>
      <c r="G304" s="3"/>
    </row>
    <row r="305" spans="1:7">
      <c r="A305" s="14" t="s">
        <v>137</v>
      </c>
      <c r="B305" s="3" t="s">
        <v>3648</v>
      </c>
      <c r="C305" s="3" t="s">
        <v>3553</v>
      </c>
      <c r="D305" s="3" t="s">
        <v>3817</v>
      </c>
      <c r="E305" s="3" t="b">
        <f t="shared" si="9"/>
        <v>1</v>
      </c>
      <c r="F305" s="3" t="str">
        <f t="shared" si="10"/>
        <v>f_coffee_pay_milling_fee_yn = t_faq_milling,</v>
      </c>
      <c r="G305" s="3"/>
    </row>
    <row r="306" spans="1:7">
      <c r="A306" s="14" t="s">
        <v>212</v>
      </c>
      <c r="B306" s="3" t="s">
        <v>3649</v>
      </c>
      <c r="C306" s="3" t="s">
        <v>3554</v>
      </c>
      <c r="D306" s="3" t="s">
        <v>3818</v>
      </c>
      <c r="E306" s="3" t="b">
        <f t="shared" si="9"/>
        <v>1</v>
      </c>
      <c r="F306" s="3" t="str">
        <f t="shared" si="10"/>
        <v>f_coffee_pay_milling_fee_amount = t_faq_milling_fee,</v>
      </c>
      <c r="G306" s="3"/>
    </row>
    <row r="307" spans="1:7">
      <c r="A307" s="14" t="s">
        <v>615</v>
      </c>
      <c r="B307" s="3" t="s">
        <v>3636</v>
      </c>
      <c r="C307" s="3" t="s">
        <v>1589</v>
      </c>
      <c r="D307" s="3" t="s">
        <v>213</v>
      </c>
      <c r="E307" s="3" t="b">
        <f t="shared" si="9"/>
        <v>1</v>
      </c>
      <c r="F307" s="3" t="str">
        <f t="shared" si="10"/>
        <v>f_coffee_rev_timeperiod = t_harvest_number,</v>
      </c>
      <c r="G307" s="3"/>
    </row>
    <row r="308" spans="1:7">
      <c r="A308" s="3" t="s">
        <v>25</v>
      </c>
      <c r="B308" s="11"/>
      <c r="C308" s="9" t="s">
        <v>3581</v>
      </c>
      <c r="D308" s="3" t="s">
        <v>242</v>
      </c>
      <c r="E308" s="3" t="b">
        <f t="shared" si="9"/>
        <v>1</v>
      </c>
      <c r="F308" s="3" t="str">
        <f t="shared" si="10"/>
        <v>f_coffee_measurement_lost = t_loss_measurement,</v>
      </c>
      <c r="G308" s="3"/>
    </row>
    <row r="309" spans="1:7">
      <c r="A309" s="14" t="s">
        <v>304</v>
      </c>
      <c r="B309" s="11"/>
      <c r="C309" s="9" t="s">
        <v>3582</v>
      </c>
      <c r="D309" s="3" t="s">
        <v>3820</v>
      </c>
      <c r="E309" s="3" t="b">
        <f t="shared" si="9"/>
        <v>1</v>
      </c>
      <c r="F309" s="3" t="str">
        <f>_xlfn.CONCAT(D309," = '",C309,"' ,")</f>
        <v>f_coffee_measurement_lost_other = 't_loss_measurement__other__' ,</v>
      </c>
      <c r="G309" s="3"/>
    </row>
    <row r="310" spans="1:7">
      <c r="A310" s="3" t="s">
        <v>15</v>
      </c>
      <c r="B310" s="3" t="s">
        <v>3650</v>
      </c>
      <c r="C310" s="3" t="s">
        <v>1600</v>
      </c>
      <c r="D310" s="3" t="s">
        <v>3819</v>
      </c>
      <c r="E310" s="3" t="b">
        <f t="shared" si="9"/>
        <v>1</v>
      </c>
      <c r="F310" s="3" t="str">
        <f t="shared" si="10"/>
        <v>f_coffee_quant_lost = t_lost,</v>
      </c>
      <c r="G310" s="3"/>
    </row>
    <row r="311" spans="1:7" hidden="1">
      <c r="A311" s="3" t="s">
        <v>33</v>
      </c>
      <c r="B311" s="3" t="s">
        <v>3651</v>
      </c>
      <c r="C311" s="13" t="s">
        <v>1601</v>
      </c>
      <c r="E311" s="3" t="b">
        <f t="shared" si="9"/>
        <v>1</v>
      </c>
      <c r="F311" s="3" t="str">
        <f t="shared" si="10"/>
        <v xml:space="preserve"> = t_lost_measurement,</v>
      </c>
      <c r="G311" s="3"/>
    </row>
    <row r="312" spans="1:7">
      <c r="A312" s="14" t="s">
        <v>204</v>
      </c>
      <c r="B312" s="3" t="s">
        <v>3653</v>
      </c>
      <c r="C312" s="3" t="s">
        <v>2981</v>
      </c>
      <c r="D312" s="3" t="s">
        <v>551</v>
      </c>
      <c r="E312" s="3" t="b">
        <f t="shared" si="9"/>
        <v>1</v>
      </c>
      <c r="F312" s="3" t="str">
        <f t="shared" si="10"/>
        <v>f_coop_premiumpayment_yn = t_premium,</v>
      </c>
      <c r="G312" s="3"/>
    </row>
    <row r="313" spans="1:7">
      <c r="A313" s="3" t="s">
        <v>79</v>
      </c>
      <c r="B313" s="11"/>
      <c r="C313" s="9" t="s">
        <v>3583</v>
      </c>
      <c r="D313" s="3" t="s">
        <v>3821</v>
      </c>
      <c r="E313" s="3" t="b">
        <f t="shared" si="9"/>
        <v>1</v>
      </c>
      <c r="F313" s="3" t="str">
        <f>_xlfn.CONCAT(D313," = '",C313,"' ,")</f>
        <v>f_coop_premiumpayment_other = 't_premium__other__' ,</v>
      </c>
      <c r="G313" s="3"/>
    </row>
    <row r="314" spans="1:7">
      <c r="A314" s="14" t="s">
        <v>259</v>
      </c>
      <c r="B314" s="3" t="s">
        <v>3654</v>
      </c>
      <c r="C314" s="3" t="s">
        <v>2983</v>
      </c>
      <c r="D314" s="3" t="s">
        <v>3525</v>
      </c>
      <c r="E314" s="3" t="b">
        <f t="shared" si="9"/>
        <v>1</v>
      </c>
      <c r="F314" s="3" t="str">
        <f t="shared" si="10"/>
        <v>f_coop_premiumpayment_per_kg = t_premium_kg,</v>
      </c>
      <c r="G314" s="3"/>
    </row>
    <row r="315" spans="1:7">
      <c r="A315" s="14" t="s">
        <v>356</v>
      </c>
      <c r="B315" s="3" t="s">
        <v>3641</v>
      </c>
      <c r="C315" s="3" t="s">
        <v>3546</v>
      </c>
      <c r="D315" s="3" t="s">
        <v>3822</v>
      </c>
      <c r="E315" s="3" t="b">
        <f t="shared" si="9"/>
        <v>1</v>
      </c>
      <c r="F315" s="3" t="str">
        <f t="shared" si="10"/>
        <v>f_coffee_price_freshcherries = t_price_cherries,</v>
      </c>
      <c r="G315" s="3"/>
    </row>
    <row r="316" spans="1:7">
      <c r="A316" s="14" t="s">
        <v>268</v>
      </c>
      <c r="B316" s="3" t="s">
        <v>3647</v>
      </c>
      <c r="C316" s="3" t="s">
        <v>3552</v>
      </c>
      <c r="D316" s="3" t="s">
        <v>3823</v>
      </c>
      <c r="E316" s="3" t="b">
        <f t="shared" si="9"/>
        <v>1</v>
      </c>
      <c r="F316" s="3" t="str">
        <f t="shared" si="10"/>
        <v>f_coffee_price_faq = t_price_faq,</v>
      </c>
      <c r="G316" s="3"/>
    </row>
    <row r="317" spans="1:7">
      <c r="A317" s="14" t="s">
        <v>326</v>
      </c>
      <c r="B317" s="3" t="s">
        <v>3644</v>
      </c>
      <c r="C317" s="3" t="s">
        <v>3549</v>
      </c>
      <c r="D317" s="3" t="s">
        <v>3824</v>
      </c>
      <c r="E317" s="3" t="b">
        <f t="shared" si="9"/>
        <v>1</v>
      </c>
      <c r="F317" s="3" t="str">
        <f t="shared" si="10"/>
        <v>f_coffee_price_kiboko = t_price_kiboko,</v>
      </c>
      <c r="G317" s="3"/>
    </row>
    <row r="318" spans="1:7">
      <c r="A318" s="14" t="s">
        <v>357</v>
      </c>
      <c r="B318" s="3" t="s">
        <v>3638</v>
      </c>
      <c r="C318" s="3" t="s">
        <v>2969</v>
      </c>
      <c r="D318" s="3" t="s">
        <v>3825</v>
      </c>
      <c r="E318" s="3" t="b">
        <f t="shared" si="9"/>
        <v>1</v>
      </c>
      <c r="F318" s="3" t="str">
        <f t="shared" si="10"/>
        <v>f_coffee_productionstep = t_processing_step,</v>
      </c>
      <c r="G318" s="3"/>
    </row>
    <row r="319" spans="1:7">
      <c r="A319" s="14" t="s">
        <v>399</v>
      </c>
      <c r="B319" s="3" t="s">
        <v>3637</v>
      </c>
      <c r="C319" s="3" t="s">
        <v>1590</v>
      </c>
      <c r="D319" s="3" t="s">
        <v>3826</v>
      </c>
      <c r="E319" s="3" t="b">
        <f t="shared" si="9"/>
        <v>1</v>
      </c>
      <c r="F319" s="3" t="str">
        <f t="shared" si="10"/>
        <v>f_coffee_quant_prod = t_produced,</v>
      </c>
      <c r="G319" s="3"/>
    </row>
    <row r="320" spans="1:7" hidden="1">
      <c r="A320" s="14" t="s">
        <v>671</v>
      </c>
      <c r="B320" s="3" t="s">
        <v>2559</v>
      </c>
      <c r="C320" s="13" t="s">
        <v>1591</v>
      </c>
      <c r="D320" s="3"/>
      <c r="E320" s="3" t="b">
        <f t="shared" si="9"/>
        <v>1</v>
      </c>
      <c r="F320" s="3" t="str">
        <f t="shared" si="10"/>
        <v xml:space="preserve"> = t_produced_measurement,</v>
      </c>
      <c r="G320" s="3"/>
    </row>
    <row r="321" spans="1:7">
      <c r="A321" s="3" t="s">
        <v>104</v>
      </c>
      <c r="B321" s="3" t="s">
        <v>3639</v>
      </c>
      <c r="C321" s="3" t="s">
        <v>3544</v>
      </c>
      <c r="D321" s="3" t="s">
        <v>3827</v>
      </c>
      <c r="E321" s="3" t="b">
        <f t="shared" si="9"/>
        <v>1</v>
      </c>
      <c r="F321" s="3" t="str">
        <f t="shared" si="10"/>
        <v>f_coffee_quant_sold_freshcherries = t_sold_cherries,</v>
      </c>
      <c r="G321" s="3"/>
    </row>
    <row r="322" spans="1:7" hidden="1">
      <c r="A322" s="3" t="s">
        <v>103</v>
      </c>
      <c r="B322" s="3" t="s">
        <v>3640</v>
      </c>
      <c r="C322" s="13" t="s">
        <v>3545</v>
      </c>
      <c r="D322" s="3"/>
      <c r="E322" s="3" t="b">
        <f t="shared" ref="E322:E385" si="11">ISERROR(VLOOKUP(C322,$A$2:$A$1012,1,0))</f>
        <v>1</v>
      </c>
      <c r="F322" s="3" t="str">
        <f t="shared" si="10"/>
        <v xml:space="preserve"> = t_sold_cherries_measurement,</v>
      </c>
      <c r="G322" s="3"/>
    </row>
    <row r="323" spans="1:7">
      <c r="A323" s="14" t="s">
        <v>186</v>
      </c>
      <c r="B323" s="3" t="s">
        <v>3645</v>
      </c>
      <c r="C323" s="3" t="s">
        <v>3550</v>
      </c>
      <c r="D323" s="3" t="s">
        <v>3828</v>
      </c>
      <c r="E323" s="3" t="b">
        <f t="shared" si="11"/>
        <v>1</v>
      </c>
      <c r="F323" s="3" t="str">
        <f t="shared" si="10"/>
        <v>f_coffee_quant_sold_faq = t_sold_faq,</v>
      </c>
      <c r="G323" s="3"/>
    </row>
    <row r="324" spans="1:7" hidden="1">
      <c r="A324" s="14" t="s">
        <v>247</v>
      </c>
      <c r="B324" s="3" t="s">
        <v>3646</v>
      </c>
      <c r="C324" s="13" t="s">
        <v>3551</v>
      </c>
      <c r="D324" s="11"/>
      <c r="E324" s="3" t="b">
        <f t="shared" si="11"/>
        <v>1</v>
      </c>
      <c r="F324" s="3" t="str">
        <f t="shared" si="10"/>
        <v xml:space="preserve"> = t_sold_faq_measurement,</v>
      </c>
      <c r="G324" s="3"/>
    </row>
    <row r="325" spans="1:7">
      <c r="A325" s="14" t="s">
        <v>139</v>
      </c>
      <c r="B325" s="3" t="s">
        <v>3642</v>
      </c>
      <c r="C325" s="3" t="s">
        <v>3547</v>
      </c>
      <c r="D325" s="3" t="s">
        <v>3829</v>
      </c>
      <c r="E325" s="3" t="b">
        <f t="shared" si="11"/>
        <v>1</v>
      </c>
      <c r="F325" s="3" t="str">
        <f t="shared" si="10"/>
        <v>f_coffee_quant_sold_kiboko = t_sold_kiboko,</v>
      </c>
      <c r="G325" s="3"/>
    </row>
    <row r="326" spans="1:7" hidden="1">
      <c r="A326" s="14" t="s">
        <v>327</v>
      </c>
      <c r="B326" s="3" t="s">
        <v>3643</v>
      </c>
      <c r="C326" s="13" t="s">
        <v>3548</v>
      </c>
      <c r="D326" s="11"/>
      <c r="E326" s="3" t="b">
        <f t="shared" si="11"/>
        <v>1</v>
      </c>
      <c r="F326" s="3" t="str">
        <f t="shared" si="10"/>
        <v xml:space="preserve"> = t_sold_kiboko_measurement,</v>
      </c>
      <c r="G326" s="3"/>
    </row>
    <row r="327" spans="1:7">
      <c r="A327" s="3" t="s">
        <v>76</v>
      </c>
      <c r="B327" s="11"/>
      <c r="C327" s="9" t="s">
        <v>3575</v>
      </c>
      <c r="D327" s="11" t="s">
        <v>3830</v>
      </c>
      <c r="E327" s="3" t="b">
        <f t="shared" si="11"/>
        <v>1</v>
      </c>
      <c r="F327" s="3" t="str">
        <f t="shared" ref="F327:F333" si="12">_xlfn.CONCAT(D327," = ",C327,",")</f>
        <v>f_coffee_measurement_sold_freshcherries = t_sold_measurement_cherries,</v>
      </c>
      <c r="G327" s="3"/>
    </row>
    <row r="328" spans="1:7">
      <c r="A328" s="14" t="s">
        <v>307</v>
      </c>
      <c r="B328" s="11"/>
      <c r="C328" s="9" t="s">
        <v>3576</v>
      </c>
      <c r="D328" s="11" t="s">
        <v>3831</v>
      </c>
      <c r="E328" s="3" t="b">
        <f t="shared" si="11"/>
        <v>1</v>
      </c>
      <c r="F328" s="3" t="str">
        <f>_xlfn.CONCAT(D328," = '",C328,"' ,")</f>
        <v>f_coffee_measurement_sold_freshcherries_other = 't_sold_measurement_cherries__other__' ,</v>
      </c>
      <c r="G328" s="3"/>
    </row>
    <row r="329" spans="1:7">
      <c r="A329" s="14" t="s">
        <v>238</v>
      </c>
      <c r="B329" s="11"/>
      <c r="C329" s="9" t="s">
        <v>3579</v>
      </c>
      <c r="D329" s="11" t="s">
        <v>3832</v>
      </c>
      <c r="E329" s="3" t="b">
        <f t="shared" si="11"/>
        <v>1</v>
      </c>
      <c r="F329" s="3" t="str">
        <f t="shared" si="12"/>
        <v>f_coffee_measurement_sold_faq = t_sold_measurement_faq,</v>
      </c>
      <c r="G329" s="3"/>
    </row>
    <row r="330" spans="1:7">
      <c r="A330" s="14" t="s">
        <v>292</v>
      </c>
      <c r="B330" s="11"/>
      <c r="C330" s="9" t="s">
        <v>3580</v>
      </c>
      <c r="D330" s="11" t="s">
        <v>3833</v>
      </c>
      <c r="E330" s="3" t="b">
        <f t="shared" si="11"/>
        <v>1</v>
      </c>
      <c r="F330" s="3" t="str">
        <f>_xlfn.CONCAT(D330," = '",C330,"' ,")</f>
        <v>f_coffee_measurement_sold_faq_other = 't_sold_measurement_faq__other__' ,</v>
      </c>
      <c r="G330" s="3"/>
    </row>
    <row r="331" spans="1:7">
      <c r="A331" s="3" t="s">
        <v>77</v>
      </c>
      <c r="B331" s="11"/>
      <c r="C331" s="9" t="s">
        <v>3577</v>
      </c>
      <c r="D331" s="11" t="s">
        <v>3834</v>
      </c>
      <c r="E331" s="3" t="b">
        <f t="shared" si="11"/>
        <v>1</v>
      </c>
      <c r="F331" s="3" t="str">
        <f t="shared" si="12"/>
        <v>f_coffee_measurement_sold_kiboko = t_sold_measurement_kiboko,</v>
      </c>
      <c r="G331" s="3"/>
    </row>
    <row r="332" spans="1:7">
      <c r="A332" s="14" t="s">
        <v>276</v>
      </c>
      <c r="B332" s="11"/>
      <c r="C332" s="9" t="s">
        <v>3578</v>
      </c>
      <c r="D332" s="11" t="s">
        <v>3835</v>
      </c>
      <c r="E332" s="3" t="b">
        <f t="shared" si="11"/>
        <v>1</v>
      </c>
      <c r="F332" s="3" t="str">
        <f>_xlfn.CONCAT(D332," = '",C332,"' ,")</f>
        <v>f_coffee_measurement_sold_kiboko_other = 't_sold_measurement_kiboko__other__' ,</v>
      </c>
      <c r="G332" s="3"/>
    </row>
    <row r="333" spans="1:7" hidden="1">
      <c r="A333" s="14" t="s">
        <v>262</v>
      </c>
      <c r="B333" s="11"/>
      <c r="C333" s="9" t="s">
        <v>3612</v>
      </c>
      <c r="D333" s="11"/>
      <c r="E333" s="3" t="b">
        <f t="shared" si="11"/>
        <v>1</v>
      </c>
      <c r="F333" s="3" t="str">
        <f t="shared" si="12"/>
        <v xml:space="preserve"> = too_many_missing_values,</v>
      </c>
      <c r="G333" s="3"/>
    </row>
    <row r="334" spans="1:7" hidden="1">
      <c r="A334" s="14" t="s">
        <v>176</v>
      </c>
      <c r="B334" s="11"/>
      <c r="C334" s="16"/>
      <c r="D334" s="11"/>
      <c r="E334" s="3" t="b">
        <f t="shared" si="11"/>
        <v>1</v>
      </c>
      <c r="F334" s="3" t="str">
        <f>_xlfn.CONCAT(D300," = ",C334,",")</f>
        <v>hh_loan_size = ,</v>
      </c>
      <c r="G334" s="3"/>
    </row>
    <row r="335" spans="1:7" hidden="1">
      <c r="A335" s="14" t="s">
        <v>308</v>
      </c>
      <c r="B335" s="11"/>
      <c r="C335" s="16"/>
      <c r="D335" s="11"/>
      <c r="E335" s="3" t="b">
        <f t="shared" si="11"/>
        <v>1</v>
      </c>
      <c r="F335" s="3" t="str">
        <f>_xlfn.CONCAT(D302," = ",C335,",")</f>
        <v>focus_crop = ,</v>
      </c>
      <c r="G335" s="3"/>
    </row>
    <row r="336" spans="1:7" hidden="1">
      <c r="A336" s="14" t="s">
        <v>149</v>
      </c>
      <c r="B336" s="11"/>
      <c r="C336" s="16"/>
      <c r="D336" s="11"/>
      <c r="E336" s="3" t="b">
        <f t="shared" si="11"/>
        <v>1</v>
      </c>
      <c r="F336" s="3" t="str">
        <f>_xlfn.CONCAT(D303," = ",C336,",")</f>
        <v xml:space="preserve"> = ,</v>
      </c>
      <c r="G336" s="3"/>
    </row>
    <row r="337" spans="1:7" hidden="1">
      <c r="A337" s="14" t="s">
        <v>159</v>
      </c>
      <c r="B337" s="11"/>
      <c r="C337" s="16"/>
      <c r="D337" s="11"/>
      <c r="E337" s="3" t="b">
        <f t="shared" si="11"/>
        <v>1</v>
      </c>
      <c r="F337" s="3" t="e">
        <f>_xlfn.CONCAT(#REF!," = ",C337,",")</f>
        <v>#REF!</v>
      </c>
      <c r="G337" s="3"/>
    </row>
    <row r="338" spans="1:7" hidden="1">
      <c r="A338" s="3" t="s">
        <v>74</v>
      </c>
      <c r="B338" s="11"/>
      <c r="C338" s="11"/>
      <c r="D338" s="11"/>
      <c r="E338" s="3" t="b">
        <f t="shared" si="11"/>
        <v>1</v>
      </c>
      <c r="F338" s="3" t="str">
        <f>_xlfn.CONCAT(D304," = ",C338,",")</f>
        <v>f_coffee_certification_yn = ,</v>
      </c>
      <c r="G338" s="3"/>
    </row>
    <row r="339" spans="1:7" hidden="1">
      <c r="A339" s="14" t="s">
        <v>567</v>
      </c>
      <c r="B339" s="17"/>
      <c r="C339" s="11"/>
      <c r="D339" s="11"/>
      <c r="E339" s="3" t="b">
        <f t="shared" si="11"/>
        <v>1</v>
      </c>
      <c r="F339" s="3" t="str">
        <f>_xlfn.CONCAT(D306," = ",C339,",")</f>
        <v>f_coffee_pay_milling_fee_amount = ,</v>
      </c>
      <c r="G339" s="3"/>
    </row>
    <row r="340" spans="1:7" hidden="1">
      <c r="A340" s="3" t="s">
        <v>63</v>
      </c>
      <c r="B340" s="11"/>
      <c r="C340" s="11"/>
      <c r="D340" s="11"/>
      <c r="E340" s="3" t="b">
        <f t="shared" si="11"/>
        <v>1</v>
      </c>
      <c r="F340" s="3" t="e">
        <f>_xlfn.CONCAT(#REF!," = ",C340,",")</f>
        <v>#REF!</v>
      </c>
      <c r="G340" s="3"/>
    </row>
    <row r="341" spans="1:7" hidden="1">
      <c r="A341" s="3" t="s">
        <v>61</v>
      </c>
      <c r="B341" s="11"/>
      <c r="C341" s="11"/>
      <c r="D341" s="11"/>
      <c r="E341" s="3" t="b">
        <f t="shared" si="11"/>
        <v>1</v>
      </c>
      <c r="F341" s="3" t="e">
        <f>_xlfn.CONCAT(#REF!," = ",C341,",")</f>
        <v>#REF!</v>
      </c>
      <c r="G341" s="3"/>
    </row>
    <row r="342" spans="1:7" hidden="1">
      <c r="A342" s="3" t="s">
        <v>65</v>
      </c>
      <c r="B342" s="11"/>
      <c r="C342" s="11"/>
      <c r="D342" s="11"/>
      <c r="E342" s="3" t="b">
        <f t="shared" si="11"/>
        <v>1</v>
      </c>
      <c r="F342" s="3" t="str">
        <f>_xlfn.CONCAT(D309," = ",C342,",")</f>
        <v>f_coffee_measurement_lost_other = ,</v>
      </c>
      <c r="G342" s="3"/>
    </row>
    <row r="343" spans="1:7" hidden="1">
      <c r="A343" s="3" t="s">
        <v>57</v>
      </c>
      <c r="B343" s="18"/>
      <c r="C343" s="11"/>
      <c r="D343" s="11"/>
      <c r="E343" s="3" t="b">
        <f t="shared" si="11"/>
        <v>1</v>
      </c>
      <c r="F343" s="3" t="str">
        <f>_xlfn.CONCAT(D307," = ",C343,",")</f>
        <v>f_coffee_rev_timeperiod = ,</v>
      </c>
      <c r="G343" s="3"/>
    </row>
    <row r="344" spans="1:7" hidden="1">
      <c r="A344" s="3" t="s">
        <v>23</v>
      </c>
      <c r="B344" s="11"/>
      <c r="C344" s="11"/>
      <c r="D344" s="11"/>
      <c r="E344" s="3" t="b">
        <f t="shared" si="11"/>
        <v>1</v>
      </c>
      <c r="F344" s="3" t="str">
        <f>_xlfn.CONCAT(D310," = ",C344,",")</f>
        <v>f_coffee_quant_lost = ,</v>
      </c>
      <c r="G344" s="3"/>
    </row>
    <row r="345" spans="1:7" hidden="1">
      <c r="A345" s="3" t="s">
        <v>52</v>
      </c>
      <c r="B345" s="11"/>
      <c r="C345" s="11"/>
      <c r="D345" s="11"/>
      <c r="E345" s="3" t="b">
        <f t="shared" si="11"/>
        <v>1</v>
      </c>
      <c r="F345" s="3" t="str">
        <f>_xlfn.CONCAT(D308," = ",C345,",")</f>
        <v>f_coffee_measurement_lost = ,</v>
      </c>
      <c r="G345" s="3"/>
    </row>
    <row r="346" spans="1:7" hidden="1">
      <c r="A346" s="3" t="s">
        <v>24</v>
      </c>
      <c r="B346" s="11"/>
      <c r="C346" s="11"/>
      <c r="D346" s="11"/>
      <c r="E346" s="3" t="b">
        <f t="shared" si="11"/>
        <v>1</v>
      </c>
      <c r="F346" s="3" t="str">
        <f>_xlfn.CONCAT(D312," = ",C346,",")</f>
        <v>f_coop_premiumpayment_yn = ,</v>
      </c>
      <c r="G346" s="3"/>
    </row>
    <row r="347" spans="1:7" hidden="1">
      <c r="A347" s="14" t="s">
        <v>316</v>
      </c>
      <c r="B347" s="11"/>
      <c r="C347" s="11"/>
      <c r="D347" s="11"/>
      <c r="E347" s="3" t="b">
        <f t="shared" si="11"/>
        <v>1</v>
      </c>
      <c r="F347" s="3" t="str">
        <f>_xlfn.CONCAT(D314," = ",C347,",")</f>
        <v>f_coop_premiumpayment_per_kg = ,</v>
      </c>
      <c r="G347" s="3"/>
    </row>
    <row r="348" spans="1:7" hidden="1">
      <c r="A348" s="14" t="s">
        <v>426</v>
      </c>
      <c r="B348" s="17"/>
      <c r="C348" s="11"/>
      <c r="D348" s="11"/>
      <c r="E348" s="3" t="b">
        <f t="shared" si="11"/>
        <v>1</v>
      </c>
      <c r="F348" s="3" t="e">
        <f>_xlfn.CONCAT(#REF!," = ",C348,",")</f>
        <v>#REF!</v>
      </c>
      <c r="G348" s="3"/>
    </row>
    <row r="349" spans="1:7" hidden="1">
      <c r="A349" s="3" t="s">
        <v>64</v>
      </c>
      <c r="B349" s="11"/>
      <c r="C349" s="11"/>
      <c r="D349" s="11"/>
      <c r="E349" s="3" t="b">
        <f t="shared" si="11"/>
        <v>1</v>
      </c>
      <c r="F349" s="3" t="str">
        <f>_xlfn.CONCAT(D316," = ",C349,",")</f>
        <v>f_coffee_price_faq = ,</v>
      </c>
      <c r="G349" s="3"/>
    </row>
    <row r="350" spans="1:7" hidden="1">
      <c r="A350" s="3" t="s">
        <v>62</v>
      </c>
      <c r="B350" s="11"/>
      <c r="C350" s="11"/>
      <c r="D350" s="11"/>
      <c r="E350" s="3" t="b">
        <f t="shared" si="11"/>
        <v>1</v>
      </c>
      <c r="F350" s="3" t="str">
        <f>_xlfn.CONCAT(D315," = ",C350,",")</f>
        <v>f_coffee_price_freshcherries = ,</v>
      </c>
      <c r="G350" s="3"/>
    </row>
    <row r="351" spans="1:7" hidden="1">
      <c r="A351" s="3" t="s">
        <v>53</v>
      </c>
      <c r="B351" s="11"/>
      <c r="C351" s="11"/>
      <c r="D351" s="11"/>
      <c r="E351" s="3" t="b">
        <f t="shared" si="11"/>
        <v>1</v>
      </c>
      <c r="F351" s="3" t="e">
        <f>_xlfn.CONCAT(#REF!," = ",C351,",")</f>
        <v>#REF!</v>
      </c>
      <c r="G351" s="3"/>
    </row>
    <row r="352" spans="1:7" hidden="1">
      <c r="A352" s="14" t="s">
        <v>225</v>
      </c>
      <c r="B352" s="11"/>
      <c r="C352" s="11"/>
      <c r="D352" s="11"/>
      <c r="E352" s="3" t="b">
        <f t="shared" si="11"/>
        <v>1</v>
      </c>
      <c r="F352" s="3" t="str">
        <f>_xlfn.CONCAT(D318," = ",C352,",")</f>
        <v>f_coffee_productionstep = ,</v>
      </c>
      <c r="G352" s="3"/>
    </row>
    <row r="353" spans="1:7" hidden="1">
      <c r="A353" s="3" t="s">
        <v>59</v>
      </c>
      <c r="B353" s="11"/>
      <c r="C353" s="11"/>
      <c r="D353" s="11"/>
      <c r="E353" s="3" t="b">
        <f t="shared" si="11"/>
        <v>1</v>
      </c>
      <c r="F353" s="3" t="str">
        <f>_xlfn.CONCAT(D319," = ",C353,",")</f>
        <v>f_coffee_quant_prod = ,</v>
      </c>
      <c r="G353" s="3"/>
    </row>
    <row r="354" spans="1:7" hidden="1">
      <c r="A354" s="3" t="s">
        <v>60</v>
      </c>
      <c r="B354" s="11"/>
      <c r="C354" s="11"/>
      <c r="D354" s="11"/>
      <c r="E354" s="3" t="b">
        <f t="shared" si="11"/>
        <v>1</v>
      </c>
      <c r="F354" s="3" t="str">
        <f>_xlfn.CONCAT(D320," = ",C354,",")</f>
        <v xml:space="preserve"> = ,</v>
      </c>
      <c r="G354" s="3"/>
    </row>
    <row r="355" spans="1:7" hidden="1">
      <c r="A355" s="3" t="s">
        <v>20</v>
      </c>
      <c r="B355" s="11"/>
      <c r="C355" s="16"/>
      <c r="D355" s="11"/>
      <c r="E355" s="3" t="b">
        <f t="shared" si="11"/>
        <v>1</v>
      </c>
      <c r="F355" s="3" t="str">
        <f>_xlfn.CONCAT(D321," = ",C355,",")</f>
        <v>f_coffee_quant_sold_freshcherries = ,</v>
      </c>
      <c r="G355" s="3"/>
    </row>
    <row r="356" spans="1:7" hidden="1">
      <c r="A356" s="14" t="s">
        <v>359</v>
      </c>
      <c r="B356" s="17"/>
      <c r="C356" s="11"/>
      <c r="D356" s="11"/>
      <c r="E356" s="3" t="b">
        <f t="shared" si="11"/>
        <v>1</v>
      </c>
      <c r="F356" s="3" t="str">
        <f>_xlfn.CONCAT(D322," = `",C356,"`,")</f>
        <v xml:space="preserve"> = ``,</v>
      </c>
      <c r="G356" s="3"/>
    </row>
    <row r="357" spans="1:7" hidden="1">
      <c r="A357" s="3" t="s">
        <v>36</v>
      </c>
      <c r="B357" s="11"/>
      <c r="C357" s="11"/>
      <c r="D357" s="11"/>
      <c r="E357" s="3" t="b">
        <f t="shared" si="11"/>
        <v>1</v>
      </c>
      <c r="F357" s="3" t="str">
        <f>_xlfn.CONCAT(D323," = ",C357,",")</f>
        <v>f_coffee_quant_sold_faq = ,</v>
      </c>
      <c r="G357" s="3"/>
    </row>
    <row r="358" spans="1:7" hidden="1">
      <c r="A358" s="3" t="s">
        <v>71</v>
      </c>
      <c r="B358" s="11"/>
      <c r="C358" s="16"/>
      <c r="D358" s="11"/>
      <c r="E358" s="3" t="b">
        <f t="shared" si="11"/>
        <v>1</v>
      </c>
      <c r="F358" s="3" t="e">
        <f>_xlfn.CONCAT(#REF!," = ",C358,",")</f>
        <v>#REF!</v>
      </c>
      <c r="G358" s="3"/>
    </row>
    <row r="359" spans="1:7" hidden="1">
      <c r="A359" s="14" t="s">
        <v>329</v>
      </c>
      <c r="B359" s="17"/>
      <c r="C359" s="11"/>
      <c r="D359" s="11"/>
      <c r="E359" s="3" t="b">
        <f t="shared" si="11"/>
        <v>1</v>
      </c>
      <c r="F359" s="3" t="e">
        <f>_xlfn.CONCAT(#REF!," = `",C359,"`,")</f>
        <v>#REF!</v>
      </c>
      <c r="G359" s="3"/>
    </row>
    <row r="360" spans="1:7" hidden="1">
      <c r="A360" s="14" t="s">
        <v>306</v>
      </c>
      <c r="B360" s="11"/>
      <c r="C360" s="16"/>
      <c r="D360" s="11"/>
      <c r="E360" s="3" t="b">
        <f t="shared" si="11"/>
        <v>1</v>
      </c>
      <c r="F360" s="3" t="e">
        <f>_xlfn.CONCAT(#REF!," = ",C360,",")</f>
        <v>#REF!</v>
      </c>
      <c r="G360" s="3"/>
    </row>
    <row r="361" spans="1:7" hidden="1">
      <c r="A361" s="3" t="s">
        <v>19</v>
      </c>
      <c r="B361" s="11"/>
      <c r="C361" s="16"/>
      <c r="D361" s="11"/>
      <c r="E361" s="3" t="b">
        <f t="shared" si="11"/>
        <v>1</v>
      </c>
      <c r="F361" s="3" t="e">
        <f>_xlfn.CONCAT(#REF!," = ",C361,",")</f>
        <v>#REF!</v>
      </c>
      <c r="G361" s="3"/>
    </row>
    <row r="362" spans="1:7" hidden="1">
      <c r="A362" s="3" t="s">
        <v>72</v>
      </c>
      <c r="B362" s="11"/>
      <c r="C362" s="16"/>
      <c r="D362" s="11"/>
      <c r="E362" s="3" t="b">
        <f t="shared" si="11"/>
        <v>1</v>
      </c>
      <c r="F362" s="3" t="e">
        <f>_xlfn.CONCAT(#REF!," = ",C362,",")</f>
        <v>#REF!</v>
      </c>
      <c r="G362" s="3"/>
    </row>
    <row r="363" spans="1:7" hidden="1">
      <c r="A363" s="3" t="s">
        <v>70</v>
      </c>
      <c r="B363" s="11"/>
      <c r="C363" s="11"/>
      <c r="D363" s="11"/>
      <c r="E363" s="3" t="b">
        <f t="shared" si="11"/>
        <v>1</v>
      </c>
      <c r="F363" s="3" t="e">
        <f>_xlfn.CONCAT(#REF!," = ",C363,",")</f>
        <v>#REF!</v>
      </c>
      <c r="G363" s="3"/>
    </row>
    <row r="364" spans="1:7" hidden="1">
      <c r="A364" s="14" t="s">
        <v>282</v>
      </c>
      <c r="B364" s="11"/>
      <c r="C364" s="16"/>
      <c r="D364" s="11"/>
      <c r="E364" s="3" t="b">
        <f t="shared" si="11"/>
        <v>1</v>
      </c>
      <c r="F364" s="3" t="e">
        <f>_xlfn.CONCAT(#REF!," = ",C364,",")</f>
        <v>#REF!</v>
      </c>
      <c r="G364" s="3"/>
    </row>
    <row r="365" spans="1:7" hidden="1">
      <c r="A365" s="14" t="s">
        <v>211</v>
      </c>
      <c r="B365" s="11"/>
      <c r="C365" s="11"/>
      <c r="D365" s="11"/>
      <c r="E365" s="3" t="b">
        <f t="shared" si="11"/>
        <v>1</v>
      </c>
      <c r="F365" s="3" t="e">
        <f>_xlfn.CONCAT(#REF!," = ",C365,",")</f>
        <v>#REF!</v>
      </c>
      <c r="G365" s="3"/>
    </row>
    <row r="366" spans="1:7" hidden="1">
      <c r="A366" s="14" t="s">
        <v>222</v>
      </c>
      <c r="B366" s="11"/>
      <c r="C366" s="11"/>
      <c r="D366" s="11"/>
      <c r="E366" s="3" t="b">
        <f t="shared" si="11"/>
        <v>1</v>
      </c>
      <c r="F366" s="3" t="str">
        <f t="shared" ref="F366:F372" si="13">_xlfn.CONCAT(D324," = ",C366,",")</f>
        <v xml:space="preserve"> = ,</v>
      </c>
      <c r="G366" s="3"/>
    </row>
    <row r="367" spans="1:7" hidden="1">
      <c r="A367" s="14" t="s">
        <v>216</v>
      </c>
      <c r="B367" s="11"/>
      <c r="C367" s="11"/>
      <c r="D367" s="11"/>
      <c r="E367" s="3" t="b">
        <f t="shared" si="11"/>
        <v>1</v>
      </c>
      <c r="F367" s="3" t="str">
        <f t="shared" si="13"/>
        <v>f_coffee_quant_sold_kiboko = ,</v>
      </c>
      <c r="G367" s="3"/>
    </row>
    <row r="368" spans="1:7" hidden="1">
      <c r="A368" s="14" t="s">
        <v>672</v>
      </c>
      <c r="B368" s="17"/>
      <c r="C368" s="11"/>
      <c r="D368" s="11"/>
      <c r="E368" s="3" t="b">
        <f t="shared" si="11"/>
        <v>1</v>
      </c>
      <c r="F368" s="3" t="str">
        <f t="shared" si="13"/>
        <v xml:space="preserve"> = ,</v>
      </c>
      <c r="G368" s="3"/>
    </row>
    <row r="369" spans="1:7" hidden="1">
      <c r="A369" s="14" t="s">
        <v>616</v>
      </c>
      <c r="B369" s="17"/>
      <c r="C369" s="11"/>
      <c r="D369" s="11"/>
      <c r="E369" s="3" t="b">
        <f t="shared" si="11"/>
        <v>1</v>
      </c>
      <c r="F369" s="3" t="str">
        <f t="shared" si="13"/>
        <v>f_coffee_measurement_sold_freshcherries = ,</v>
      </c>
      <c r="G369" s="3"/>
    </row>
    <row r="370" spans="1:7" hidden="1">
      <c r="A370" s="3" t="s">
        <v>55</v>
      </c>
      <c r="B370" s="11"/>
      <c r="C370" s="11"/>
      <c r="D370" s="11"/>
      <c r="E370" s="3" t="b">
        <f t="shared" si="11"/>
        <v>1</v>
      </c>
      <c r="F370" s="3" t="str">
        <f t="shared" si="13"/>
        <v>f_coffee_measurement_sold_freshcherries_other = ,</v>
      </c>
      <c r="G370" s="3"/>
    </row>
    <row r="371" spans="1:7" hidden="1">
      <c r="A371" s="14" t="s">
        <v>401</v>
      </c>
      <c r="B371" s="11"/>
      <c r="C371" s="11"/>
      <c r="D371" s="11"/>
      <c r="E371" s="3" t="b">
        <f t="shared" si="11"/>
        <v>1</v>
      </c>
      <c r="F371" s="3" t="str">
        <f t="shared" si="13"/>
        <v>f_coffee_measurement_sold_faq = ,</v>
      </c>
      <c r="G371" s="3"/>
    </row>
    <row r="372" spans="1:7" hidden="1">
      <c r="A372" s="3" t="s">
        <v>97</v>
      </c>
      <c r="B372" s="11"/>
      <c r="C372" s="11"/>
      <c r="D372" s="11"/>
      <c r="E372" s="3" t="b">
        <f t="shared" si="11"/>
        <v>1</v>
      </c>
      <c r="F372" s="3" t="str">
        <f t="shared" si="13"/>
        <v>f_coffee_measurement_sold_faq_other = ,</v>
      </c>
      <c r="G372" s="3"/>
    </row>
    <row r="373" spans="1:7" hidden="1">
      <c r="A373" s="14" t="s">
        <v>407</v>
      </c>
      <c r="B373" s="17"/>
      <c r="C373" s="11"/>
      <c r="D373" s="11"/>
      <c r="E373" s="3" t="b">
        <f t="shared" si="11"/>
        <v>1</v>
      </c>
      <c r="F373" s="3" t="str">
        <f>_xlfn.CONCAT(D331," = `",C373,"`,")</f>
        <v>f_coffee_measurement_sold_kiboko = ``,</v>
      </c>
      <c r="G373" s="3"/>
    </row>
    <row r="374" spans="1:7" hidden="1">
      <c r="A374" s="14" t="s">
        <v>565</v>
      </c>
      <c r="B374" s="17"/>
      <c r="C374" s="11"/>
      <c r="D374" s="11"/>
      <c r="E374" s="3" t="b">
        <f t="shared" si="11"/>
        <v>1</v>
      </c>
      <c r="F374" s="3" t="str">
        <f t="shared" ref="F374:F401" si="14">_xlfn.CONCAT(D372," = ",C374,",")</f>
        <v xml:space="preserve"> = ,</v>
      </c>
      <c r="G374" s="3"/>
    </row>
    <row r="375" spans="1:7" hidden="1">
      <c r="A375" s="14" t="s">
        <v>381</v>
      </c>
      <c r="B375" s="17"/>
      <c r="C375" s="11"/>
      <c r="D375" s="11"/>
      <c r="E375" s="3" t="b">
        <f t="shared" si="11"/>
        <v>1</v>
      </c>
      <c r="F375" s="3" t="str">
        <f t="shared" si="14"/>
        <v xml:space="preserve"> = ,</v>
      </c>
      <c r="G375" s="3"/>
    </row>
    <row r="376" spans="1:7" hidden="1">
      <c r="A376" s="14" t="s">
        <v>330</v>
      </c>
      <c r="B376" s="17"/>
      <c r="C376" s="11"/>
      <c r="D376" s="11"/>
      <c r="E376" s="3" t="b">
        <f t="shared" si="11"/>
        <v>1</v>
      </c>
      <c r="F376" s="3" t="str">
        <f t="shared" si="14"/>
        <v xml:space="preserve"> = ,</v>
      </c>
      <c r="G376" s="3"/>
    </row>
    <row r="377" spans="1:7" hidden="1">
      <c r="A377" s="14" t="s">
        <v>360</v>
      </c>
      <c r="B377" s="17"/>
      <c r="C377" s="11"/>
      <c r="D377" s="11"/>
      <c r="E377" s="3" t="b">
        <f t="shared" si="11"/>
        <v>1</v>
      </c>
      <c r="F377" s="3" t="str">
        <f t="shared" si="14"/>
        <v xml:space="preserve"> = ,</v>
      </c>
      <c r="G377" s="3"/>
    </row>
    <row r="378" spans="1:7" hidden="1">
      <c r="A378" s="14" t="s">
        <v>331</v>
      </c>
      <c r="B378" s="17"/>
      <c r="C378" s="11"/>
      <c r="D378" s="11"/>
      <c r="E378" s="3" t="b">
        <f t="shared" si="11"/>
        <v>1</v>
      </c>
      <c r="F378" s="3" t="str">
        <f t="shared" si="14"/>
        <v xml:space="preserve"> = ,</v>
      </c>
      <c r="G378" s="3"/>
    </row>
    <row r="379" spans="1:7" hidden="1">
      <c r="A379" s="14" t="s">
        <v>361</v>
      </c>
      <c r="B379" s="17"/>
      <c r="C379" s="11"/>
      <c r="D379" s="11"/>
      <c r="E379" s="3" t="b">
        <f t="shared" si="11"/>
        <v>1</v>
      </c>
      <c r="F379" s="3" t="str">
        <f t="shared" si="14"/>
        <v xml:space="preserve"> = ,</v>
      </c>
      <c r="G379" s="3"/>
    </row>
    <row r="380" spans="1:7" hidden="1">
      <c r="A380" s="14" t="s">
        <v>573</v>
      </c>
      <c r="B380" s="17"/>
      <c r="C380" s="11"/>
      <c r="D380" s="11"/>
      <c r="E380" s="3" t="b">
        <f t="shared" si="11"/>
        <v>1</v>
      </c>
      <c r="F380" s="3" t="str">
        <f t="shared" si="14"/>
        <v xml:space="preserve"> = ,</v>
      </c>
      <c r="G380" s="3"/>
    </row>
    <row r="381" spans="1:7" hidden="1">
      <c r="A381" s="14" t="s">
        <v>499</v>
      </c>
      <c r="B381" s="17"/>
      <c r="C381" s="11"/>
      <c r="D381" s="11"/>
      <c r="E381" s="3" t="b">
        <f t="shared" si="11"/>
        <v>1</v>
      </c>
      <c r="F381" s="3" t="str">
        <f t="shared" si="14"/>
        <v xml:space="preserve"> = ,</v>
      </c>
      <c r="G381" s="3"/>
    </row>
    <row r="382" spans="1:7" hidden="1">
      <c r="A382" s="3" t="s">
        <v>120</v>
      </c>
      <c r="B382" s="11"/>
      <c r="C382" s="11"/>
      <c r="D382" s="11"/>
      <c r="E382" s="3" t="b">
        <f t="shared" si="11"/>
        <v>1</v>
      </c>
      <c r="F382" s="3" t="str">
        <f t="shared" si="14"/>
        <v xml:space="preserve"> = ,</v>
      </c>
      <c r="G382" s="3"/>
    </row>
    <row r="383" spans="1:7" hidden="1">
      <c r="A383" s="14" t="s">
        <v>382</v>
      </c>
      <c r="B383" s="17"/>
      <c r="C383" s="11"/>
      <c r="D383" s="11"/>
      <c r="E383" s="3" t="b">
        <f t="shared" si="11"/>
        <v>1</v>
      </c>
      <c r="F383" s="3" t="str">
        <f t="shared" si="14"/>
        <v xml:space="preserve"> = ,</v>
      </c>
      <c r="G383" s="3"/>
    </row>
    <row r="384" spans="1:7" hidden="1">
      <c r="A384" s="14" t="s">
        <v>536</v>
      </c>
      <c r="B384" s="17"/>
      <c r="C384" s="11"/>
      <c r="D384" s="11"/>
      <c r="E384" s="3" t="b">
        <f t="shared" si="11"/>
        <v>1</v>
      </c>
      <c r="F384" s="3" t="str">
        <f t="shared" si="14"/>
        <v xml:space="preserve"> = ,</v>
      </c>
      <c r="G384" s="3"/>
    </row>
    <row r="385" spans="1:7" hidden="1">
      <c r="A385" s="14" t="s">
        <v>423</v>
      </c>
      <c r="B385" s="17"/>
      <c r="C385" s="11"/>
      <c r="D385" s="11"/>
      <c r="E385" s="3" t="b">
        <f t="shared" si="11"/>
        <v>1</v>
      </c>
      <c r="F385" s="3" t="str">
        <f t="shared" si="14"/>
        <v xml:space="preserve"> = ,</v>
      </c>
      <c r="G385" s="3"/>
    </row>
    <row r="386" spans="1:7" hidden="1">
      <c r="A386" s="14" t="s">
        <v>627</v>
      </c>
      <c r="B386" s="17"/>
      <c r="C386" s="11"/>
      <c r="D386" s="11"/>
      <c r="E386" s="3" t="b">
        <f t="shared" ref="E386:E449" si="15">ISERROR(VLOOKUP(C386,$A$2:$A$1012,1,0))</f>
        <v>1</v>
      </c>
      <c r="F386" s="3" t="str">
        <f t="shared" si="14"/>
        <v xml:space="preserve"> = ,</v>
      </c>
      <c r="G386" s="3"/>
    </row>
    <row r="387" spans="1:7" hidden="1">
      <c r="A387" s="14" t="s">
        <v>683</v>
      </c>
      <c r="B387" s="17"/>
      <c r="C387" s="11"/>
      <c r="D387" s="11"/>
      <c r="E387" s="3" t="b">
        <f t="shared" si="15"/>
        <v>1</v>
      </c>
      <c r="F387" s="3" t="str">
        <f t="shared" si="14"/>
        <v xml:space="preserve"> = ,</v>
      </c>
      <c r="G387" s="3"/>
    </row>
    <row r="388" spans="1:7" hidden="1">
      <c r="A388" s="14" t="s">
        <v>628</v>
      </c>
      <c r="B388" s="17"/>
      <c r="C388" s="11"/>
      <c r="D388" s="11"/>
      <c r="E388" s="3" t="b">
        <f t="shared" si="15"/>
        <v>1</v>
      </c>
      <c r="F388" s="3" t="str">
        <f t="shared" si="14"/>
        <v xml:space="preserve"> = ,</v>
      </c>
      <c r="G388" s="3"/>
    </row>
    <row r="389" spans="1:7" hidden="1">
      <c r="A389" s="14" t="s">
        <v>684</v>
      </c>
      <c r="B389" s="17"/>
      <c r="C389" s="11"/>
      <c r="D389" s="11"/>
      <c r="E389" s="3" t="b">
        <f t="shared" si="15"/>
        <v>1</v>
      </c>
      <c r="F389" s="3" t="str">
        <f t="shared" si="14"/>
        <v xml:space="preserve"> = ,</v>
      </c>
      <c r="G389" s="3"/>
    </row>
    <row r="390" spans="1:7" hidden="1">
      <c r="A390" s="14" t="s">
        <v>323</v>
      </c>
      <c r="B390" s="17"/>
      <c r="C390" s="11"/>
      <c r="D390" s="11"/>
      <c r="E390" s="3" t="b">
        <f t="shared" si="15"/>
        <v>1</v>
      </c>
      <c r="F390" s="3" t="str">
        <f t="shared" si="14"/>
        <v xml:space="preserve"> = ,</v>
      </c>
      <c r="G390" s="3"/>
    </row>
    <row r="391" spans="1:7" hidden="1">
      <c r="A391" s="14" t="s">
        <v>395</v>
      </c>
      <c r="B391" s="17"/>
      <c r="C391" s="11"/>
      <c r="D391" s="11"/>
      <c r="E391" s="3" t="b">
        <f t="shared" si="15"/>
        <v>1</v>
      </c>
      <c r="F391" s="3" t="str">
        <f t="shared" si="14"/>
        <v xml:space="preserve"> = ,</v>
      </c>
      <c r="G391" s="3"/>
    </row>
    <row r="392" spans="1:7" hidden="1">
      <c r="A392" s="14" t="s">
        <v>601</v>
      </c>
      <c r="B392" s="17"/>
      <c r="C392" s="11"/>
      <c r="D392" s="11"/>
      <c r="E392" s="3" t="b">
        <f t="shared" si="15"/>
        <v>1</v>
      </c>
      <c r="F392" s="3" t="str">
        <f t="shared" si="14"/>
        <v xml:space="preserve"> = ,</v>
      </c>
      <c r="G392" s="3"/>
    </row>
    <row r="393" spans="1:7" hidden="1">
      <c r="A393" s="14" t="s">
        <v>613</v>
      </c>
      <c r="B393" s="17"/>
      <c r="C393" s="11"/>
      <c r="D393" s="11"/>
      <c r="E393" s="3" t="b">
        <f t="shared" si="15"/>
        <v>1</v>
      </c>
      <c r="F393" s="3" t="str">
        <f t="shared" si="14"/>
        <v xml:space="preserve"> = ,</v>
      </c>
      <c r="G393" s="3"/>
    </row>
    <row r="394" spans="1:7" hidden="1">
      <c r="A394" s="3" t="s">
        <v>13</v>
      </c>
      <c r="B394" s="11"/>
      <c r="C394" s="11"/>
      <c r="D394" s="11"/>
      <c r="E394" s="3" t="b">
        <f t="shared" si="15"/>
        <v>1</v>
      </c>
      <c r="F394" s="3" t="str">
        <f t="shared" si="14"/>
        <v xml:space="preserve"> = ,</v>
      </c>
      <c r="G394" s="3"/>
    </row>
    <row r="395" spans="1:7" hidden="1">
      <c r="A395" s="14" t="s">
        <v>430</v>
      </c>
      <c r="B395" s="17"/>
      <c r="C395" s="11"/>
      <c r="D395" s="11"/>
      <c r="E395" s="3" t="b">
        <f t="shared" si="15"/>
        <v>1</v>
      </c>
      <c r="F395" s="3" t="str">
        <f t="shared" si="14"/>
        <v xml:space="preserve"> = ,</v>
      </c>
      <c r="G395" s="3"/>
    </row>
    <row r="396" spans="1:7" hidden="1">
      <c r="A396" s="14" t="s">
        <v>539</v>
      </c>
      <c r="B396" s="17"/>
      <c r="C396" s="11"/>
      <c r="D396" s="11"/>
      <c r="E396" s="3" t="b">
        <f t="shared" si="15"/>
        <v>1</v>
      </c>
      <c r="F396" s="3" t="str">
        <f t="shared" si="14"/>
        <v xml:space="preserve"> = ,</v>
      </c>
      <c r="G396" s="3"/>
    </row>
    <row r="397" spans="1:7" hidden="1">
      <c r="A397" s="14" t="s">
        <v>38</v>
      </c>
      <c r="B397" s="17"/>
      <c r="C397" s="11"/>
      <c r="D397" s="11"/>
      <c r="E397" s="3" t="b">
        <f t="shared" si="15"/>
        <v>1</v>
      </c>
      <c r="F397" s="3" t="str">
        <f t="shared" si="14"/>
        <v xml:space="preserve"> = ,</v>
      </c>
      <c r="G397" s="3"/>
    </row>
    <row r="398" spans="1:7" hidden="1">
      <c r="A398" s="14" t="s">
        <v>570</v>
      </c>
      <c r="B398" s="17"/>
      <c r="C398" s="11"/>
      <c r="D398" s="11"/>
      <c r="E398" s="3" t="b">
        <f t="shared" si="15"/>
        <v>1</v>
      </c>
      <c r="F398" s="3" t="str">
        <f t="shared" si="14"/>
        <v xml:space="preserve"> = ,</v>
      </c>
      <c r="G398" s="3"/>
    </row>
    <row r="399" spans="1:7" hidden="1">
      <c r="A399" s="14" t="s">
        <v>383</v>
      </c>
      <c r="B399" s="17"/>
      <c r="C399" s="11"/>
      <c r="D399" s="11"/>
      <c r="E399" s="3" t="b">
        <f t="shared" si="15"/>
        <v>1</v>
      </c>
      <c r="F399" s="3" t="str">
        <f t="shared" si="14"/>
        <v xml:space="preserve"> = ,</v>
      </c>
      <c r="G399" s="3"/>
    </row>
    <row r="400" spans="1:7" hidden="1">
      <c r="A400" s="14" t="s">
        <v>507</v>
      </c>
      <c r="B400" s="17"/>
      <c r="C400" s="11"/>
      <c r="D400" s="11"/>
      <c r="E400" s="3" t="b">
        <f t="shared" si="15"/>
        <v>1</v>
      </c>
      <c r="F400" s="3" t="str">
        <f t="shared" si="14"/>
        <v xml:space="preserve"> = ,</v>
      </c>
      <c r="G400" s="3"/>
    </row>
    <row r="401" spans="1:7" hidden="1">
      <c r="A401" s="3" t="s">
        <v>2</v>
      </c>
      <c r="B401" s="11"/>
      <c r="C401" s="11"/>
      <c r="D401" s="11"/>
      <c r="E401" s="3" t="b">
        <f t="shared" si="15"/>
        <v>1</v>
      </c>
      <c r="F401" s="3" t="str">
        <f t="shared" si="14"/>
        <v xml:space="preserve"> = ,</v>
      </c>
      <c r="G401" s="3"/>
    </row>
    <row r="402" spans="1:7" hidden="1">
      <c r="A402" s="14" t="s">
        <v>521</v>
      </c>
      <c r="B402" s="17"/>
      <c r="C402" s="11"/>
      <c r="D402" s="11"/>
      <c r="E402" s="3" t="b">
        <f t="shared" si="15"/>
        <v>1</v>
      </c>
      <c r="F402" s="3" t="str">
        <f t="shared" ref="F402:F433" si="16">_xlfn.CONCAT(D365," = ",C402,",")</f>
        <v xml:space="preserve"> = ,</v>
      </c>
      <c r="G402" s="3"/>
    </row>
    <row r="403" spans="1:7" hidden="1">
      <c r="A403" s="14" t="s">
        <v>548</v>
      </c>
      <c r="B403" s="17"/>
      <c r="C403" s="11"/>
      <c r="D403" s="11"/>
      <c r="E403" s="3" t="b">
        <f t="shared" si="15"/>
        <v>1</v>
      </c>
      <c r="F403" s="3" t="str">
        <f t="shared" si="16"/>
        <v xml:space="preserve"> = ,</v>
      </c>
      <c r="G403" s="3"/>
    </row>
    <row r="404" spans="1:7" hidden="1">
      <c r="A404" s="14" t="s">
        <v>540</v>
      </c>
      <c r="B404" s="17"/>
      <c r="C404" s="11"/>
      <c r="D404" s="11"/>
      <c r="E404" s="3" t="b">
        <f t="shared" si="15"/>
        <v>1</v>
      </c>
      <c r="F404" s="3" t="str">
        <f t="shared" si="16"/>
        <v xml:space="preserve"> = ,</v>
      </c>
      <c r="G404" s="3"/>
    </row>
    <row r="405" spans="1:7" hidden="1">
      <c r="A405" s="14" t="s">
        <v>591</v>
      </c>
      <c r="B405" s="17"/>
      <c r="C405" s="11"/>
      <c r="D405" s="11"/>
      <c r="E405" s="3" t="b">
        <f t="shared" si="15"/>
        <v>1</v>
      </c>
      <c r="F405" s="3" t="str">
        <f t="shared" si="16"/>
        <v xml:space="preserve"> = ,</v>
      </c>
      <c r="G405" s="3"/>
    </row>
    <row r="406" spans="1:7" hidden="1">
      <c r="A406" s="14" t="s">
        <v>603</v>
      </c>
      <c r="B406" s="17"/>
      <c r="C406" s="11"/>
      <c r="D406" s="11"/>
      <c r="E406" s="3" t="b">
        <f t="shared" si="15"/>
        <v>1</v>
      </c>
      <c r="F406" s="3" t="str">
        <f t="shared" si="16"/>
        <v xml:space="preserve"> = ,</v>
      </c>
      <c r="G406" s="3"/>
    </row>
    <row r="407" spans="1:7" hidden="1">
      <c r="A407" s="3" t="s">
        <v>249</v>
      </c>
      <c r="B407" s="11"/>
      <c r="C407" s="11"/>
      <c r="D407" s="11"/>
      <c r="E407" s="3" t="b">
        <f t="shared" si="15"/>
        <v>1</v>
      </c>
      <c r="F407" s="3" t="str">
        <f t="shared" si="16"/>
        <v xml:space="preserve"> = ,</v>
      </c>
      <c r="G407" s="3"/>
    </row>
    <row r="408" spans="1:7" hidden="1">
      <c r="A408" s="14" t="s">
        <v>500</v>
      </c>
      <c r="B408" s="17"/>
      <c r="C408" s="11"/>
      <c r="D408" s="11"/>
      <c r="E408" s="3" t="b">
        <f t="shared" si="15"/>
        <v>1</v>
      </c>
      <c r="F408" s="3" t="str">
        <f t="shared" si="16"/>
        <v xml:space="preserve"> = ,</v>
      </c>
      <c r="G408" s="3"/>
    </row>
    <row r="409" spans="1:7" hidden="1">
      <c r="A409" s="14" t="s">
        <v>425</v>
      </c>
      <c r="B409" s="17"/>
      <c r="C409" s="11"/>
      <c r="D409" s="11"/>
      <c r="E409" s="3" t="b">
        <f t="shared" si="15"/>
        <v>1</v>
      </c>
      <c r="F409" s="3" t="str">
        <f t="shared" si="16"/>
        <v xml:space="preserve"> = ,</v>
      </c>
      <c r="G409" s="3"/>
    </row>
    <row r="410" spans="1:7" hidden="1">
      <c r="A410" s="14" t="s">
        <v>526</v>
      </c>
      <c r="B410" s="17"/>
      <c r="C410" s="11"/>
      <c r="D410" s="11"/>
      <c r="E410" s="3" t="b">
        <f t="shared" si="15"/>
        <v>1</v>
      </c>
      <c r="F410" s="3" t="str">
        <f t="shared" si="16"/>
        <v xml:space="preserve"> = ,</v>
      </c>
      <c r="G410" s="3"/>
    </row>
    <row r="411" spans="1:7" hidden="1">
      <c r="A411" s="14" t="s">
        <v>569</v>
      </c>
      <c r="B411" s="17"/>
      <c r="C411" s="11"/>
      <c r="D411" s="11"/>
      <c r="E411" s="3" t="b">
        <f t="shared" si="15"/>
        <v>1</v>
      </c>
      <c r="F411" s="3" t="str">
        <f t="shared" si="16"/>
        <v xml:space="preserve"> = ,</v>
      </c>
      <c r="G411" s="3"/>
    </row>
    <row r="412" spans="1:7" hidden="1">
      <c r="A412" s="14" t="s">
        <v>509</v>
      </c>
      <c r="B412" s="17"/>
      <c r="C412" s="11"/>
      <c r="D412" s="11"/>
      <c r="E412" s="3" t="b">
        <f t="shared" si="15"/>
        <v>1</v>
      </c>
      <c r="F412" s="3" t="str">
        <f t="shared" si="16"/>
        <v xml:space="preserve"> = ,</v>
      </c>
      <c r="G412" s="3"/>
    </row>
    <row r="413" spans="1:7" hidden="1">
      <c r="A413" s="3" t="s">
        <v>732</v>
      </c>
      <c r="B413" s="11"/>
      <c r="C413" s="11"/>
      <c r="D413" s="11"/>
      <c r="E413" s="3" t="b">
        <f t="shared" si="15"/>
        <v>1</v>
      </c>
      <c r="F413" s="3" t="str">
        <f t="shared" si="16"/>
        <v xml:space="preserve"> = ,</v>
      </c>
      <c r="G413" s="3"/>
    </row>
    <row r="414" spans="1:7" hidden="1">
      <c r="A414" s="3" t="s">
        <v>136</v>
      </c>
      <c r="B414" s="11"/>
      <c r="C414" s="11"/>
      <c r="D414" s="11"/>
      <c r="E414" s="3" t="b">
        <f t="shared" si="15"/>
        <v>1</v>
      </c>
      <c r="F414" s="3" t="str">
        <f t="shared" si="16"/>
        <v xml:space="preserve"> = ,</v>
      </c>
      <c r="G414" s="3"/>
    </row>
    <row r="415" spans="1:7" hidden="1">
      <c r="A415" s="14" t="s">
        <v>504</v>
      </c>
      <c r="B415" s="17"/>
      <c r="C415" s="11"/>
      <c r="D415" s="11"/>
      <c r="E415" s="3" t="b">
        <f t="shared" si="15"/>
        <v>1</v>
      </c>
      <c r="F415" s="3" t="str">
        <f t="shared" si="16"/>
        <v xml:space="preserve"> = ,</v>
      </c>
      <c r="G415" s="3"/>
    </row>
    <row r="416" spans="1:7" hidden="1">
      <c r="A416" s="14" t="s">
        <v>554</v>
      </c>
      <c r="B416" s="17"/>
      <c r="C416" s="11"/>
      <c r="D416" s="11"/>
      <c r="E416" s="3" t="b">
        <f t="shared" si="15"/>
        <v>1</v>
      </c>
      <c r="F416" s="3" t="str">
        <f t="shared" si="16"/>
        <v xml:space="preserve"> = ,</v>
      </c>
      <c r="G416" s="3"/>
    </row>
    <row r="417" spans="1:7" hidden="1">
      <c r="A417" s="14" t="s">
        <v>410</v>
      </c>
      <c r="B417" s="17"/>
      <c r="C417" s="11"/>
      <c r="D417" s="11"/>
      <c r="E417" s="3" t="b">
        <f t="shared" si="15"/>
        <v>1</v>
      </c>
      <c r="F417" s="3" t="str">
        <f t="shared" si="16"/>
        <v xml:space="preserve"> = ,</v>
      </c>
      <c r="G417" s="3"/>
    </row>
    <row r="418" spans="1:7" hidden="1">
      <c r="A418" s="14" t="s">
        <v>385</v>
      </c>
      <c r="B418" s="17"/>
      <c r="C418" s="11"/>
      <c r="D418" s="11"/>
      <c r="E418" s="3" t="b">
        <f t="shared" si="15"/>
        <v>1</v>
      </c>
      <c r="F418" s="3" t="str">
        <f t="shared" si="16"/>
        <v xml:space="preserve"> = ,</v>
      </c>
      <c r="G418" s="3"/>
    </row>
    <row r="419" spans="1:7" hidden="1">
      <c r="A419" s="14" t="s">
        <v>553</v>
      </c>
      <c r="B419" s="17"/>
      <c r="C419" s="11"/>
      <c r="D419" s="11"/>
      <c r="E419" s="3" t="b">
        <f t="shared" si="15"/>
        <v>1</v>
      </c>
      <c r="F419" s="3" t="str">
        <f t="shared" si="16"/>
        <v xml:space="preserve"> = ,</v>
      </c>
      <c r="G419" s="3"/>
    </row>
    <row r="420" spans="1:7" hidden="1">
      <c r="A420" s="14" t="s">
        <v>408</v>
      </c>
      <c r="B420" s="17"/>
      <c r="C420" s="11"/>
      <c r="D420" s="11"/>
      <c r="E420" s="3" t="b">
        <f t="shared" si="15"/>
        <v>1</v>
      </c>
      <c r="F420" s="3" t="str">
        <f t="shared" si="16"/>
        <v xml:space="preserve"> = ,</v>
      </c>
      <c r="G420" s="3"/>
    </row>
    <row r="421" spans="1:7" hidden="1">
      <c r="A421" s="14" t="s">
        <v>332</v>
      </c>
      <c r="B421" s="17"/>
      <c r="C421" s="11"/>
      <c r="D421" s="11"/>
      <c r="E421" s="3" t="b">
        <f t="shared" si="15"/>
        <v>1</v>
      </c>
      <c r="F421" s="3" t="str">
        <f t="shared" si="16"/>
        <v xml:space="preserve"> = ,</v>
      </c>
      <c r="G421" s="3"/>
    </row>
    <row r="422" spans="1:7" hidden="1">
      <c r="A422" s="14" t="s">
        <v>362</v>
      </c>
      <c r="B422" s="17"/>
      <c r="C422" s="11"/>
      <c r="D422" s="11"/>
      <c r="E422" s="3" t="b">
        <f t="shared" si="15"/>
        <v>1</v>
      </c>
      <c r="F422" s="3" t="str">
        <f t="shared" si="16"/>
        <v xml:space="preserve"> = ,</v>
      </c>
      <c r="G422" s="3"/>
    </row>
    <row r="423" spans="1:7" hidden="1">
      <c r="A423" s="14" t="s">
        <v>333</v>
      </c>
      <c r="B423" s="17"/>
      <c r="C423" s="11"/>
      <c r="D423" s="11"/>
      <c r="E423" s="3" t="b">
        <f t="shared" si="15"/>
        <v>1</v>
      </c>
      <c r="F423" s="3" t="str">
        <f t="shared" si="16"/>
        <v xml:space="preserve"> = ,</v>
      </c>
      <c r="G423" s="3"/>
    </row>
    <row r="424" spans="1:7" hidden="1">
      <c r="A424" s="14" t="s">
        <v>363</v>
      </c>
      <c r="B424" s="17"/>
      <c r="C424" s="11"/>
      <c r="D424" s="11"/>
      <c r="E424" s="3" t="b">
        <f t="shared" si="15"/>
        <v>1</v>
      </c>
      <c r="F424" s="3" t="str">
        <f t="shared" si="16"/>
        <v xml:space="preserve"> = ,</v>
      </c>
      <c r="G424" s="3"/>
    </row>
    <row r="425" spans="1:7" hidden="1">
      <c r="A425" s="3" t="s">
        <v>733</v>
      </c>
      <c r="B425" s="11"/>
      <c r="C425" s="11"/>
      <c r="D425" s="11"/>
      <c r="E425" s="3" t="b">
        <f t="shared" si="15"/>
        <v>1</v>
      </c>
      <c r="F425" s="3" t="str">
        <f t="shared" si="16"/>
        <v xml:space="preserve"> = ,</v>
      </c>
      <c r="G425" s="3"/>
    </row>
    <row r="426" spans="1:7" hidden="1">
      <c r="A426" s="14" t="s">
        <v>393</v>
      </c>
      <c r="B426" s="17"/>
      <c r="C426" s="11"/>
      <c r="D426" s="11"/>
      <c r="E426" s="3" t="b">
        <f t="shared" si="15"/>
        <v>1</v>
      </c>
      <c r="F426" s="3" t="str">
        <f t="shared" si="16"/>
        <v xml:space="preserve"> = ,</v>
      </c>
      <c r="G426" s="3"/>
    </row>
    <row r="427" spans="1:7" hidden="1">
      <c r="A427" s="14" t="s">
        <v>427</v>
      </c>
      <c r="B427" s="17"/>
      <c r="C427" s="11"/>
      <c r="D427" s="11"/>
      <c r="E427" s="3" t="b">
        <f t="shared" si="15"/>
        <v>1</v>
      </c>
      <c r="F427" s="3" t="str">
        <f t="shared" si="16"/>
        <v xml:space="preserve"> = ,</v>
      </c>
      <c r="G427" s="3"/>
    </row>
    <row r="428" spans="1:7" hidden="1">
      <c r="A428" s="14" t="s">
        <v>629</v>
      </c>
      <c r="B428" s="17"/>
      <c r="C428" s="11"/>
      <c r="D428" s="11"/>
      <c r="E428" s="3" t="b">
        <f t="shared" si="15"/>
        <v>1</v>
      </c>
      <c r="F428" s="3" t="str">
        <f t="shared" si="16"/>
        <v xml:space="preserve"> = ,</v>
      </c>
      <c r="G428" s="3"/>
    </row>
    <row r="429" spans="1:7" hidden="1">
      <c r="A429" s="14" t="s">
        <v>685</v>
      </c>
      <c r="B429" s="17"/>
      <c r="C429" s="11"/>
      <c r="D429" s="11"/>
      <c r="E429" s="3" t="b">
        <f t="shared" si="15"/>
        <v>1</v>
      </c>
      <c r="F429" s="3" t="str">
        <f t="shared" si="16"/>
        <v xml:space="preserve"> = ,</v>
      </c>
      <c r="G429" s="3"/>
    </row>
    <row r="430" spans="1:7" hidden="1">
      <c r="A430" s="14" t="s">
        <v>557</v>
      </c>
      <c r="B430" s="17"/>
      <c r="C430" s="11"/>
      <c r="D430" s="11"/>
      <c r="E430" s="3" t="b">
        <f t="shared" si="15"/>
        <v>1</v>
      </c>
      <c r="F430" s="3" t="str">
        <f t="shared" si="16"/>
        <v xml:space="preserve"> = ,</v>
      </c>
      <c r="G430" s="3"/>
    </row>
    <row r="431" spans="1:7" hidden="1">
      <c r="A431" s="14" t="s">
        <v>558</v>
      </c>
      <c r="B431" s="17"/>
      <c r="C431" s="11"/>
      <c r="D431" s="11"/>
      <c r="E431" s="3" t="b">
        <f t="shared" si="15"/>
        <v>1</v>
      </c>
      <c r="F431" s="3" t="str">
        <f t="shared" si="16"/>
        <v xml:space="preserve"> = ,</v>
      </c>
      <c r="G431" s="3"/>
    </row>
    <row r="432" spans="1:7" hidden="1">
      <c r="A432" s="14" t="s">
        <v>568</v>
      </c>
      <c r="B432" s="17"/>
      <c r="C432" s="11"/>
      <c r="D432" s="11"/>
      <c r="E432" s="3" t="b">
        <f t="shared" si="15"/>
        <v>1</v>
      </c>
      <c r="F432" s="3" t="str">
        <f t="shared" si="16"/>
        <v xml:space="preserve"> = ,</v>
      </c>
      <c r="G432" s="3"/>
    </row>
    <row r="433" spans="1:7" hidden="1">
      <c r="A433" s="14" t="s">
        <v>503</v>
      </c>
      <c r="B433" s="17"/>
      <c r="C433" s="11"/>
      <c r="D433" s="11"/>
      <c r="E433" s="3" t="b">
        <f t="shared" si="15"/>
        <v>1</v>
      </c>
      <c r="F433" s="3" t="str">
        <f t="shared" si="16"/>
        <v xml:space="preserve"> = ,</v>
      </c>
      <c r="G433" s="3"/>
    </row>
    <row r="434" spans="1:7" hidden="1">
      <c r="A434" s="14" t="s">
        <v>391</v>
      </c>
      <c r="B434" s="17"/>
      <c r="C434" s="11"/>
      <c r="D434" s="11"/>
      <c r="E434" s="3" t="b">
        <f t="shared" si="15"/>
        <v>1</v>
      </c>
      <c r="F434" s="3" t="str">
        <f t="shared" ref="F434:F465" si="17">_xlfn.CONCAT(D397," = ",C434,",")</f>
        <v xml:space="preserve"> = ,</v>
      </c>
      <c r="G434" s="3"/>
    </row>
    <row r="435" spans="1:7" hidden="1">
      <c r="A435" s="14" t="s">
        <v>614</v>
      </c>
      <c r="B435" s="17"/>
      <c r="C435" s="11"/>
      <c r="D435" s="11"/>
      <c r="E435" s="3" t="b">
        <f t="shared" si="15"/>
        <v>1</v>
      </c>
      <c r="F435" s="3" t="str">
        <f t="shared" si="17"/>
        <v xml:space="preserve"> = ,</v>
      </c>
      <c r="G435" s="3"/>
    </row>
    <row r="436" spans="1:7" hidden="1">
      <c r="A436" s="14" t="s">
        <v>670</v>
      </c>
      <c r="B436" s="17"/>
      <c r="C436" s="11"/>
      <c r="D436" s="11"/>
      <c r="E436" s="3" t="b">
        <f t="shared" si="15"/>
        <v>1</v>
      </c>
      <c r="F436" s="3" t="str">
        <f t="shared" si="17"/>
        <v xml:space="preserve"> = ,</v>
      </c>
      <c r="G436" s="3"/>
    </row>
    <row r="437" spans="1:7" hidden="1">
      <c r="A437" s="3" t="s">
        <v>0</v>
      </c>
      <c r="B437" s="11"/>
      <c r="C437" s="11"/>
      <c r="D437" s="11"/>
      <c r="E437" s="3" t="b">
        <f t="shared" si="15"/>
        <v>1</v>
      </c>
      <c r="F437" s="3" t="str">
        <f t="shared" si="17"/>
        <v xml:space="preserve"> = ,</v>
      </c>
      <c r="G437" s="3"/>
    </row>
    <row r="438" spans="1:7" hidden="1">
      <c r="A438" s="14" t="s">
        <v>460</v>
      </c>
      <c r="B438" s="17"/>
      <c r="C438" s="11"/>
      <c r="D438" s="11"/>
      <c r="E438" s="3" t="b">
        <f t="shared" si="15"/>
        <v>1</v>
      </c>
      <c r="F438" s="3" t="str">
        <f t="shared" si="17"/>
        <v xml:space="preserve"> = ,</v>
      </c>
      <c r="G438" s="3"/>
    </row>
    <row r="439" spans="1:7" hidden="1">
      <c r="A439" s="14" t="s">
        <v>465</v>
      </c>
      <c r="B439" s="17"/>
      <c r="C439" s="11"/>
      <c r="D439" s="11"/>
      <c r="E439" s="3" t="b">
        <f t="shared" si="15"/>
        <v>1</v>
      </c>
      <c r="F439" s="3" t="str">
        <f t="shared" si="17"/>
        <v xml:space="preserve"> = ,</v>
      </c>
      <c r="G439" s="3"/>
    </row>
    <row r="440" spans="1:7" hidden="1">
      <c r="A440" s="14" t="s">
        <v>470</v>
      </c>
      <c r="B440" s="17"/>
      <c r="C440" s="11"/>
      <c r="D440" s="11"/>
      <c r="E440" s="3" t="b">
        <f t="shared" si="15"/>
        <v>1</v>
      </c>
      <c r="F440" s="3" t="str">
        <f t="shared" si="17"/>
        <v xml:space="preserve"> = ,</v>
      </c>
      <c r="G440" s="3"/>
    </row>
    <row r="441" spans="1:7" hidden="1">
      <c r="A441" s="14" t="s">
        <v>475</v>
      </c>
      <c r="B441" s="17"/>
      <c r="C441" s="11"/>
      <c r="D441" s="11"/>
      <c r="E441" s="3" t="b">
        <f t="shared" si="15"/>
        <v>1</v>
      </c>
      <c r="F441" s="3" t="str">
        <f t="shared" si="17"/>
        <v xml:space="preserve"> = ,</v>
      </c>
      <c r="G441" s="3"/>
    </row>
    <row r="442" spans="1:7" hidden="1">
      <c r="A442" s="14" t="s">
        <v>480</v>
      </c>
      <c r="B442" s="17"/>
      <c r="C442" s="11"/>
      <c r="D442" s="11"/>
      <c r="E442" s="3" t="b">
        <f t="shared" si="15"/>
        <v>1</v>
      </c>
      <c r="F442" s="3" t="str">
        <f t="shared" si="17"/>
        <v xml:space="preserve"> = ,</v>
      </c>
      <c r="G442" s="3"/>
    </row>
    <row r="443" spans="1:7" hidden="1">
      <c r="A443" s="14" t="s">
        <v>485</v>
      </c>
      <c r="B443" s="17"/>
      <c r="C443" s="11"/>
      <c r="D443" s="11"/>
      <c r="E443" s="3" t="b">
        <f t="shared" si="15"/>
        <v>1</v>
      </c>
      <c r="F443" s="3" t="str">
        <f t="shared" si="17"/>
        <v xml:space="preserve"> = ,</v>
      </c>
      <c r="G443" s="3"/>
    </row>
    <row r="444" spans="1:7" hidden="1">
      <c r="A444" s="14" t="s">
        <v>490</v>
      </c>
      <c r="B444" s="17"/>
      <c r="C444" s="11"/>
      <c r="D444" s="11"/>
      <c r="E444" s="3" t="b">
        <f t="shared" si="15"/>
        <v>1</v>
      </c>
      <c r="F444" s="3" t="str">
        <f t="shared" si="17"/>
        <v xml:space="preserve"> = ,</v>
      </c>
      <c r="G444" s="3"/>
    </row>
    <row r="445" spans="1:7" hidden="1">
      <c r="A445" s="14" t="s">
        <v>495</v>
      </c>
      <c r="B445" s="17"/>
      <c r="C445" s="11"/>
      <c r="D445" s="11"/>
      <c r="E445" s="3" t="b">
        <f t="shared" si="15"/>
        <v>1</v>
      </c>
      <c r="F445" s="3" t="str">
        <f t="shared" si="17"/>
        <v xml:space="preserve"> = ,</v>
      </c>
      <c r="G445" s="3"/>
    </row>
    <row r="446" spans="1:7" hidden="1">
      <c r="A446" s="14" t="s">
        <v>455</v>
      </c>
      <c r="B446" s="17"/>
      <c r="C446" s="11"/>
      <c r="D446" s="11"/>
      <c r="E446" s="3" t="b">
        <f t="shared" si="15"/>
        <v>1</v>
      </c>
      <c r="F446" s="3" t="str">
        <f t="shared" si="17"/>
        <v xml:space="preserve"> = ,</v>
      </c>
      <c r="G446" s="3"/>
    </row>
    <row r="447" spans="1:7" hidden="1">
      <c r="A447" s="14" t="s">
        <v>574</v>
      </c>
      <c r="B447" s="17"/>
      <c r="C447" s="11"/>
      <c r="D447" s="11"/>
      <c r="E447" s="3" t="b">
        <f t="shared" si="15"/>
        <v>1</v>
      </c>
      <c r="F447" s="3" t="str">
        <f t="shared" si="17"/>
        <v xml:space="preserve"> = ,</v>
      </c>
      <c r="G447" s="3"/>
    </row>
    <row r="448" spans="1:7" hidden="1">
      <c r="A448" s="14" t="s">
        <v>514</v>
      </c>
      <c r="B448" s="17"/>
      <c r="C448" s="11"/>
      <c r="D448" s="11"/>
      <c r="E448" s="3" t="b">
        <f t="shared" si="15"/>
        <v>1</v>
      </c>
      <c r="F448" s="3" t="str">
        <f t="shared" si="17"/>
        <v xml:space="preserve"> = ,</v>
      </c>
      <c r="G448" s="3"/>
    </row>
    <row r="449" spans="1:7" hidden="1">
      <c r="A449" s="14" t="s">
        <v>378</v>
      </c>
      <c r="B449" s="17"/>
      <c r="C449" s="11"/>
      <c r="D449" s="11"/>
      <c r="E449" s="3" t="b">
        <f t="shared" si="15"/>
        <v>1</v>
      </c>
      <c r="F449" s="3" t="str">
        <f t="shared" si="17"/>
        <v xml:space="preserve"> = ,</v>
      </c>
      <c r="G449" s="3"/>
    </row>
    <row r="450" spans="1:7" hidden="1">
      <c r="A450" s="14" t="s">
        <v>411</v>
      </c>
      <c r="B450" s="17"/>
      <c r="C450" s="11"/>
      <c r="D450" s="11"/>
      <c r="E450" s="3" t="b">
        <f t="shared" ref="E450:E482" si="18">ISERROR(VLOOKUP(C450,$A$2:$A$1012,1,0))</f>
        <v>1</v>
      </c>
      <c r="F450" s="3" t="str">
        <f t="shared" si="17"/>
        <v xml:space="preserve"> = ,</v>
      </c>
      <c r="G450" s="3"/>
    </row>
    <row r="451" spans="1:7" hidden="1">
      <c r="A451" s="14" t="s">
        <v>349</v>
      </c>
      <c r="B451" s="17"/>
      <c r="C451" s="11"/>
      <c r="D451" s="11"/>
      <c r="E451" s="3" t="b">
        <f t="shared" si="18"/>
        <v>1</v>
      </c>
      <c r="F451" s="3" t="str">
        <f t="shared" si="17"/>
        <v xml:space="preserve"> = ,</v>
      </c>
      <c r="G451" s="3"/>
    </row>
    <row r="452" spans="1:7" hidden="1">
      <c r="A452" s="14" t="s">
        <v>576</v>
      </c>
      <c r="B452" s="17"/>
      <c r="C452" s="11"/>
      <c r="D452" s="11"/>
      <c r="E452" s="3" t="b">
        <f t="shared" si="18"/>
        <v>1</v>
      </c>
      <c r="F452" s="3" t="str">
        <f t="shared" si="17"/>
        <v xml:space="preserve"> = ,</v>
      </c>
      <c r="G452" s="3"/>
    </row>
    <row r="453" spans="1:7" hidden="1">
      <c r="A453" s="14" t="s">
        <v>379</v>
      </c>
      <c r="B453" s="17"/>
      <c r="C453" s="11"/>
      <c r="D453" s="11"/>
      <c r="E453" s="3" t="b">
        <f t="shared" si="18"/>
        <v>1</v>
      </c>
      <c r="F453" s="3" t="str">
        <f t="shared" si="17"/>
        <v xml:space="preserve"> = ,</v>
      </c>
      <c r="G453" s="3"/>
    </row>
    <row r="454" spans="1:7" hidden="1">
      <c r="A454" s="14" t="s">
        <v>476</v>
      </c>
      <c r="B454" s="17"/>
      <c r="C454" s="11"/>
      <c r="D454" s="11"/>
      <c r="E454" s="3" t="b">
        <f t="shared" si="18"/>
        <v>1</v>
      </c>
      <c r="F454" s="3" t="str">
        <f t="shared" si="17"/>
        <v xml:space="preserve"> = ,</v>
      </c>
      <c r="G454" s="3"/>
    </row>
    <row r="455" spans="1:7" hidden="1">
      <c r="A455" s="14" t="s">
        <v>481</v>
      </c>
      <c r="B455" s="17"/>
      <c r="C455" s="11"/>
      <c r="D455" s="11"/>
      <c r="E455" s="3" t="b">
        <f t="shared" si="18"/>
        <v>1</v>
      </c>
      <c r="F455" s="3" t="str">
        <f t="shared" si="17"/>
        <v xml:space="preserve"> = ,</v>
      </c>
      <c r="G455" s="3"/>
    </row>
    <row r="456" spans="1:7" hidden="1">
      <c r="A456" s="14" t="s">
        <v>486</v>
      </c>
      <c r="B456" s="17"/>
      <c r="C456" s="11"/>
      <c r="D456" s="11"/>
      <c r="E456" s="3" t="b">
        <f t="shared" si="18"/>
        <v>1</v>
      </c>
      <c r="F456" s="3" t="str">
        <f t="shared" si="17"/>
        <v xml:space="preserve"> = ,</v>
      </c>
      <c r="G456" s="3"/>
    </row>
    <row r="457" spans="1:7" hidden="1">
      <c r="A457" s="14" t="s">
        <v>491</v>
      </c>
      <c r="B457" s="17"/>
      <c r="C457" s="11"/>
      <c r="D457" s="11"/>
      <c r="E457" s="3" t="b">
        <f t="shared" si="18"/>
        <v>1</v>
      </c>
      <c r="F457" s="3" t="str">
        <f t="shared" si="17"/>
        <v xml:space="preserve"> = ,</v>
      </c>
      <c r="G457" s="3"/>
    </row>
    <row r="458" spans="1:7" hidden="1">
      <c r="A458" s="14" t="s">
        <v>496</v>
      </c>
      <c r="B458" s="17"/>
      <c r="C458" s="11"/>
      <c r="D458" s="11"/>
      <c r="E458" s="3" t="b">
        <f t="shared" si="18"/>
        <v>1</v>
      </c>
      <c r="F458" s="3" t="str">
        <f t="shared" si="17"/>
        <v xml:space="preserve"> = ,</v>
      </c>
      <c r="G458" s="3"/>
    </row>
    <row r="459" spans="1:7" hidden="1">
      <c r="A459" s="14" t="s">
        <v>512</v>
      </c>
      <c r="B459" s="17"/>
      <c r="C459" s="11"/>
      <c r="D459" s="11"/>
      <c r="E459" s="3" t="b">
        <f t="shared" si="18"/>
        <v>1</v>
      </c>
      <c r="F459" s="3" t="str">
        <f t="shared" si="17"/>
        <v xml:space="preserve"> = ,</v>
      </c>
      <c r="G459" s="3"/>
    </row>
    <row r="460" spans="1:7" hidden="1">
      <c r="A460" s="14" t="s">
        <v>532</v>
      </c>
      <c r="B460" s="17"/>
      <c r="C460" s="11"/>
      <c r="D460" s="11"/>
      <c r="E460" s="3" t="b">
        <f t="shared" si="18"/>
        <v>1</v>
      </c>
      <c r="F460" s="3" t="str">
        <f t="shared" si="17"/>
        <v xml:space="preserve"> = ,</v>
      </c>
      <c r="G460" s="3"/>
    </row>
    <row r="461" spans="1:7" hidden="1">
      <c r="A461" s="14" t="s">
        <v>551</v>
      </c>
      <c r="B461" s="17"/>
      <c r="C461" s="11"/>
      <c r="D461" s="11"/>
      <c r="E461" s="3" t="b">
        <f t="shared" si="18"/>
        <v>1</v>
      </c>
      <c r="F461" s="3" t="str">
        <f t="shared" si="17"/>
        <v xml:space="preserve"> = ,</v>
      </c>
      <c r="G461" s="3"/>
    </row>
    <row r="462" spans="1:7" hidden="1">
      <c r="A462" s="14" t="s">
        <v>577</v>
      </c>
      <c r="B462" s="17"/>
      <c r="C462" s="11"/>
      <c r="D462" s="11"/>
      <c r="E462" s="3" t="b">
        <f t="shared" si="18"/>
        <v>1</v>
      </c>
      <c r="F462" s="3" t="str">
        <f t="shared" si="17"/>
        <v xml:space="preserve"> = ,</v>
      </c>
      <c r="G462" s="3"/>
    </row>
    <row r="463" spans="1:7" hidden="1">
      <c r="A463" s="14" t="s">
        <v>588</v>
      </c>
      <c r="B463" s="17"/>
      <c r="C463" s="11"/>
      <c r="D463" s="11"/>
      <c r="E463" s="3" t="b">
        <f t="shared" si="18"/>
        <v>1</v>
      </c>
      <c r="F463" s="3" t="str">
        <f t="shared" si="17"/>
        <v xml:space="preserve"> = ,</v>
      </c>
      <c r="G463" s="3"/>
    </row>
    <row r="464" spans="1:7" hidden="1">
      <c r="A464" s="14" t="s">
        <v>389</v>
      </c>
      <c r="B464" s="17"/>
      <c r="C464" s="11"/>
      <c r="D464" s="11"/>
      <c r="E464" s="3" t="b">
        <f t="shared" si="18"/>
        <v>1</v>
      </c>
      <c r="F464" s="3" t="str">
        <f t="shared" si="17"/>
        <v xml:space="preserve"> = ,</v>
      </c>
      <c r="G464" s="3"/>
    </row>
    <row r="465" spans="1:7" hidden="1">
      <c r="A465" s="14" t="s">
        <v>725</v>
      </c>
      <c r="B465" s="17"/>
      <c r="C465" s="11"/>
      <c r="D465" s="11"/>
      <c r="E465" s="3" t="b">
        <f t="shared" si="18"/>
        <v>1</v>
      </c>
      <c r="F465" s="3" t="str">
        <f t="shared" si="17"/>
        <v xml:space="preserve"> = ,</v>
      </c>
      <c r="G465" s="3"/>
    </row>
    <row r="466" spans="1:7" hidden="1">
      <c r="A466" s="3" t="s">
        <v>121</v>
      </c>
      <c r="B466" s="11"/>
      <c r="C466" s="11"/>
      <c r="D466" s="11"/>
      <c r="E466" s="3" t="b">
        <f t="shared" si="18"/>
        <v>1</v>
      </c>
      <c r="F466" s="3" t="str">
        <f t="shared" ref="F466:F482" si="19">_xlfn.CONCAT(D429," = ",C466,",")</f>
        <v xml:space="preserve"> = ,</v>
      </c>
      <c r="G466" s="3"/>
    </row>
    <row r="467" spans="1:7" hidden="1">
      <c r="A467" s="3" t="s">
        <v>142</v>
      </c>
      <c r="B467" s="11"/>
      <c r="C467" s="11"/>
      <c r="D467" s="11"/>
      <c r="E467" s="3" t="b">
        <f t="shared" si="18"/>
        <v>1</v>
      </c>
      <c r="F467" s="3" t="str">
        <f t="shared" si="19"/>
        <v xml:space="preserve"> = ,</v>
      </c>
      <c r="G467" s="3"/>
    </row>
    <row r="468" spans="1:7" hidden="1">
      <c r="A468" s="3" t="s">
        <v>16</v>
      </c>
      <c r="B468" s="11"/>
      <c r="C468" s="11"/>
      <c r="D468" s="11"/>
      <c r="E468" s="3" t="b">
        <f t="shared" si="18"/>
        <v>1</v>
      </c>
      <c r="F468" s="3" t="str">
        <f t="shared" si="19"/>
        <v xml:space="preserve"> = ,</v>
      </c>
      <c r="G468" s="3"/>
    </row>
    <row r="469" spans="1:7" hidden="1">
      <c r="A469" s="14" t="s">
        <v>397</v>
      </c>
      <c r="B469" s="17"/>
      <c r="C469" s="11"/>
      <c r="D469" s="11"/>
      <c r="E469" s="3" t="b">
        <f t="shared" si="18"/>
        <v>1</v>
      </c>
      <c r="F469" s="3" t="str">
        <f t="shared" si="19"/>
        <v xml:space="preserve"> = ,</v>
      </c>
      <c r="G469" s="3"/>
    </row>
    <row r="470" spans="1:7" hidden="1">
      <c r="A470" s="14" t="s">
        <v>412</v>
      </c>
      <c r="B470" s="17"/>
      <c r="C470" s="11"/>
      <c r="D470" s="11"/>
      <c r="E470" s="3" t="b">
        <f t="shared" si="18"/>
        <v>1</v>
      </c>
      <c r="F470" s="3" t="str">
        <f t="shared" si="19"/>
        <v xml:space="preserve"> = ,</v>
      </c>
      <c r="G470" s="3"/>
    </row>
    <row r="471" spans="1:7" hidden="1">
      <c r="A471" s="14" t="s">
        <v>433</v>
      </c>
      <c r="B471" s="17"/>
      <c r="C471" s="11"/>
      <c r="D471" s="11"/>
      <c r="E471" s="3" t="b">
        <f t="shared" si="18"/>
        <v>1</v>
      </c>
      <c r="F471" s="3" t="str">
        <f t="shared" si="19"/>
        <v xml:space="preserve"> = ,</v>
      </c>
      <c r="G471" s="3"/>
    </row>
    <row r="472" spans="1:7" hidden="1">
      <c r="A472" s="14" t="s">
        <v>456</v>
      </c>
      <c r="B472" s="17"/>
      <c r="C472" s="11"/>
      <c r="D472" s="11"/>
      <c r="E472" s="3" t="b">
        <f t="shared" si="18"/>
        <v>1</v>
      </c>
      <c r="F472" s="3" t="str">
        <f t="shared" si="19"/>
        <v xml:space="preserve"> = ,</v>
      </c>
      <c r="G472" s="3"/>
    </row>
    <row r="473" spans="1:7" hidden="1">
      <c r="A473" s="14" t="s">
        <v>461</v>
      </c>
      <c r="B473" s="17"/>
      <c r="C473" s="11"/>
      <c r="D473" s="11"/>
      <c r="E473" s="3" t="b">
        <f t="shared" si="18"/>
        <v>1</v>
      </c>
      <c r="F473" s="3" t="str">
        <f t="shared" si="19"/>
        <v xml:space="preserve"> = ,</v>
      </c>
      <c r="G473" s="3"/>
    </row>
    <row r="474" spans="1:7" hidden="1">
      <c r="A474" s="14" t="s">
        <v>466</v>
      </c>
      <c r="B474" s="17"/>
      <c r="C474" s="11"/>
      <c r="D474" s="11"/>
      <c r="E474" s="3" t="b">
        <f t="shared" si="18"/>
        <v>1</v>
      </c>
      <c r="F474" s="3" t="str">
        <f t="shared" si="19"/>
        <v xml:space="preserve"> = ,</v>
      </c>
      <c r="G474" s="3"/>
    </row>
    <row r="475" spans="1:7" hidden="1">
      <c r="A475" s="14" t="s">
        <v>471</v>
      </c>
      <c r="B475" s="17"/>
      <c r="C475" s="11"/>
      <c r="D475" s="11"/>
      <c r="E475" s="3" t="b">
        <f t="shared" si="18"/>
        <v>1</v>
      </c>
      <c r="F475" s="3" t="str">
        <f t="shared" si="19"/>
        <v xml:space="preserve"> = ,</v>
      </c>
      <c r="G475" s="3"/>
    </row>
    <row r="476" spans="1:7" hidden="1">
      <c r="A476" s="14" t="s">
        <v>515</v>
      </c>
      <c r="B476" s="17"/>
      <c r="C476" s="11"/>
      <c r="D476" s="11"/>
      <c r="E476" s="3" t="b">
        <f t="shared" si="18"/>
        <v>1</v>
      </c>
      <c r="F476" s="3" t="str">
        <f t="shared" si="19"/>
        <v xml:space="preserve"> = ,</v>
      </c>
      <c r="G476" s="3"/>
    </row>
    <row r="477" spans="1:7" hidden="1">
      <c r="A477" s="14" t="s">
        <v>516</v>
      </c>
      <c r="B477" s="17"/>
      <c r="C477" s="11"/>
      <c r="D477" s="11"/>
      <c r="E477" s="3" t="b">
        <f t="shared" si="18"/>
        <v>1</v>
      </c>
      <c r="F477" s="3" t="str">
        <f t="shared" si="19"/>
        <v xml:space="preserve"> = ,</v>
      </c>
      <c r="G477" s="3"/>
    </row>
    <row r="478" spans="1:7" hidden="1">
      <c r="A478" s="14" t="s">
        <v>547</v>
      </c>
      <c r="B478" s="17"/>
      <c r="C478" s="11"/>
      <c r="D478" s="11"/>
      <c r="E478" s="3" t="b">
        <f t="shared" si="18"/>
        <v>1</v>
      </c>
      <c r="F478" s="3" t="str">
        <f t="shared" si="19"/>
        <v xml:space="preserve"> = ,</v>
      </c>
      <c r="G478" s="3"/>
    </row>
    <row r="479" spans="1:7" hidden="1">
      <c r="A479" s="14" t="s">
        <v>520</v>
      </c>
      <c r="B479" s="17"/>
      <c r="C479" s="11"/>
      <c r="D479" s="11"/>
      <c r="E479" s="3" t="b">
        <f t="shared" si="18"/>
        <v>1</v>
      </c>
      <c r="F479" s="3" t="str">
        <f t="shared" si="19"/>
        <v xml:space="preserve"> = ,</v>
      </c>
      <c r="G479" s="3"/>
    </row>
    <row r="480" spans="1:7" hidden="1">
      <c r="A480" s="3" t="s">
        <v>141</v>
      </c>
      <c r="B480" s="11"/>
      <c r="C480" s="11"/>
      <c r="D480" s="11"/>
      <c r="E480" s="3" t="b">
        <f t="shared" si="18"/>
        <v>1</v>
      </c>
      <c r="F480" s="3" t="str">
        <f t="shared" si="19"/>
        <v xml:space="preserve"> = ,</v>
      </c>
      <c r="G480" s="3"/>
    </row>
    <row r="481" spans="1:7" hidden="1">
      <c r="A481" s="14" t="s">
        <v>545</v>
      </c>
      <c r="B481" s="17"/>
      <c r="C481" s="11"/>
      <c r="D481" s="11"/>
      <c r="E481" s="3" t="b">
        <f t="shared" si="18"/>
        <v>1</v>
      </c>
      <c r="F481" s="3" t="str">
        <f t="shared" si="19"/>
        <v xml:space="preserve"> = ,</v>
      </c>
      <c r="G481" s="3"/>
    </row>
    <row r="482" spans="1:7" hidden="1">
      <c r="A482" s="14" t="s">
        <v>546</v>
      </c>
      <c r="B482" s="17"/>
      <c r="C482" s="11"/>
      <c r="D482" s="11"/>
      <c r="E482" s="3" t="b">
        <f t="shared" si="18"/>
        <v>1</v>
      </c>
      <c r="F482" s="3" t="str">
        <f t="shared" si="19"/>
        <v xml:space="preserve"> = ,</v>
      </c>
      <c r="G482" s="3"/>
    </row>
    <row r="483" spans="1:7" hidden="1">
      <c r="A483" s="14" t="s">
        <v>453</v>
      </c>
      <c r="B483" s="17"/>
      <c r="C483" s="11"/>
      <c r="D483" s="11"/>
      <c r="E483" s="3" t="b">
        <f t="shared" ref="E483:E546" si="20">ISERROR(VLOOKUP(C482,$A$2:$A$1012,1,0))</f>
        <v>1</v>
      </c>
      <c r="F483" s="3" t="str">
        <f>_xlfn.CONCAT(D397," = ",C483,",")</f>
        <v xml:space="preserve"> = ,</v>
      </c>
      <c r="G483" s="3"/>
    </row>
    <row r="484" spans="1:7" hidden="1">
      <c r="A484" s="14" t="s">
        <v>458</v>
      </c>
      <c r="B484" s="17"/>
      <c r="C484" s="11"/>
      <c r="D484" s="11"/>
      <c r="E484" s="3" t="b">
        <f t="shared" si="20"/>
        <v>1</v>
      </c>
      <c r="F484" s="3" t="str">
        <f>_xlfn.CONCAT(D398," = ",C484,",")</f>
        <v xml:space="preserve"> = ,</v>
      </c>
      <c r="G484" s="3"/>
    </row>
    <row r="485" spans="1:7" hidden="1">
      <c r="A485" s="14" t="s">
        <v>463</v>
      </c>
      <c r="B485" s="17"/>
      <c r="C485" s="11"/>
      <c r="D485" s="11"/>
      <c r="E485" s="3" t="b">
        <f t="shared" si="20"/>
        <v>1</v>
      </c>
      <c r="F485" s="3" t="str">
        <f>_xlfn.CONCAT(D307," = ",C485,",")</f>
        <v>f_coffee_rev_timeperiod = ,</v>
      </c>
      <c r="G485" s="3"/>
    </row>
    <row r="486" spans="1:7" hidden="1">
      <c r="A486" s="14" t="s">
        <v>468</v>
      </c>
      <c r="B486" s="17"/>
      <c r="C486" s="11"/>
      <c r="D486" s="11"/>
      <c r="E486" s="3" t="b">
        <f t="shared" si="20"/>
        <v>1</v>
      </c>
      <c r="F486" s="3" t="str">
        <f>_xlfn.CONCAT(D310," = ",C486,",")</f>
        <v>f_coffee_quant_lost = ,</v>
      </c>
      <c r="G486" s="3"/>
    </row>
    <row r="487" spans="1:7" hidden="1">
      <c r="A487" s="14" t="s">
        <v>473</v>
      </c>
      <c r="B487" s="17"/>
      <c r="C487" s="11"/>
      <c r="D487" s="11"/>
      <c r="E487" s="3" t="b">
        <f t="shared" si="20"/>
        <v>1</v>
      </c>
      <c r="F487" s="3" t="e">
        <f>_xlfn.CONCAT(#REF!," = ",C487,",")</f>
        <v>#REF!</v>
      </c>
      <c r="G487" s="3"/>
    </row>
    <row r="488" spans="1:7" hidden="1">
      <c r="A488" s="14" t="s">
        <v>478</v>
      </c>
      <c r="B488" s="17"/>
      <c r="C488" s="11"/>
      <c r="D488" s="11"/>
      <c r="E488" s="3" t="b">
        <f t="shared" si="20"/>
        <v>1</v>
      </c>
      <c r="F488" s="3" t="str">
        <f>_xlfn.CONCAT(D308," = ",C488,",")</f>
        <v>f_coffee_measurement_lost = ,</v>
      </c>
      <c r="G488" s="3"/>
    </row>
    <row r="489" spans="1:7" hidden="1">
      <c r="A489" s="14" t="s">
        <v>483</v>
      </c>
      <c r="B489" s="17"/>
      <c r="C489" s="11"/>
      <c r="D489" s="11"/>
      <c r="E489" s="3" t="b">
        <f t="shared" si="20"/>
        <v>1</v>
      </c>
      <c r="F489" s="3" t="str">
        <f>_xlfn.CONCAT(D312," = ",C489,",")</f>
        <v>f_coop_premiumpayment_yn = ,</v>
      </c>
      <c r="G489" s="3"/>
    </row>
    <row r="490" spans="1:7" hidden="1">
      <c r="A490" s="14" t="s">
        <v>488</v>
      </c>
      <c r="B490" s="17"/>
      <c r="C490" s="11"/>
      <c r="D490" s="11"/>
      <c r="E490" s="3" t="b">
        <f t="shared" si="20"/>
        <v>1</v>
      </c>
      <c r="F490" s="3" t="str">
        <f>_xlfn.CONCAT(D314," = ",C490,",")</f>
        <v>f_coop_premiumpayment_per_kg = ,</v>
      </c>
      <c r="G490" s="3"/>
    </row>
    <row r="491" spans="1:7" hidden="1">
      <c r="A491" s="14" t="s">
        <v>493</v>
      </c>
      <c r="B491" s="17"/>
      <c r="C491" s="11"/>
      <c r="D491" s="11"/>
      <c r="E491" s="3" t="b">
        <f t="shared" si="20"/>
        <v>1</v>
      </c>
      <c r="F491" s="3" t="e">
        <f>_xlfn.CONCAT(#REF!," = ",C491,",")</f>
        <v>#REF!</v>
      </c>
      <c r="G491" s="3"/>
    </row>
    <row r="492" spans="1:7" hidden="1">
      <c r="A492" s="14" t="s">
        <v>390</v>
      </c>
      <c r="B492" s="17"/>
      <c r="C492" s="11"/>
      <c r="D492" s="11"/>
      <c r="E492" s="3" t="b">
        <f t="shared" si="20"/>
        <v>1</v>
      </c>
      <c r="F492" s="3" t="str">
        <f>_xlfn.CONCAT(D406," = ",C492,",")</f>
        <v xml:space="preserve"> = ,</v>
      </c>
      <c r="G492" s="3"/>
    </row>
    <row r="493" spans="1:7" hidden="1">
      <c r="A493" s="14" t="s">
        <v>413</v>
      </c>
      <c r="B493" s="17"/>
      <c r="C493" s="11"/>
      <c r="D493" s="11"/>
      <c r="E493" s="3" t="b">
        <f t="shared" si="20"/>
        <v>1</v>
      </c>
      <c r="F493" s="3" t="str">
        <f>_xlfn.CONCAT(D407," = ",C493,",")</f>
        <v xml:space="preserve"> = ,</v>
      </c>
      <c r="G493" s="3"/>
    </row>
    <row r="494" spans="1:7" hidden="1">
      <c r="A494" s="14" t="s">
        <v>497</v>
      </c>
      <c r="B494" s="17"/>
      <c r="C494" s="11"/>
      <c r="D494" s="11"/>
      <c r="E494" s="3" t="b">
        <f t="shared" si="20"/>
        <v>1</v>
      </c>
      <c r="F494" s="3" t="e">
        <f>_xlfn.CONCAT(#REF!," = ",C494,",")</f>
        <v>#REF!</v>
      </c>
      <c r="G494" s="3"/>
    </row>
    <row r="495" spans="1:7" hidden="1">
      <c r="A495" s="14" t="s">
        <v>619</v>
      </c>
      <c r="B495" s="17"/>
      <c r="C495" s="11"/>
      <c r="D495" s="11"/>
      <c r="E495" s="3" t="b">
        <f t="shared" si="20"/>
        <v>1</v>
      </c>
      <c r="F495" s="3" t="e">
        <f>_xlfn.CONCAT(#REF!," = ",C495,",")</f>
        <v>#REF!</v>
      </c>
      <c r="G495" s="3"/>
    </row>
    <row r="496" spans="1:7" hidden="1">
      <c r="A496" s="14" t="s">
        <v>624</v>
      </c>
      <c r="B496" s="17"/>
      <c r="C496" s="11"/>
      <c r="D496" s="11"/>
      <c r="E496" s="3" t="b">
        <f t="shared" si="20"/>
        <v>1</v>
      </c>
      <c r="F496" s="3" t="e">
        <f>_xlfn.CONCAT(#REF!," = ",C496,",")</f>
        <v>#REF!</v>
      </c>
      <c r="G496" s="3"/>
    </row>
    <row r="497" spans="1:7" hidden="1">
      <c r="A497" s="14" t="s">
        <v>634</v>
      </c>
      <c r="B497" s="17"/>
      <c r="C497" s="11"/>
      <c r="D497" s="11"/>
      <c r="E497" s="3" t="b">
        <f t="shared" si="20"/>
        <v>1</v>
      </c>
      <c r="F497" s="3" t="e">
        <f>_xlfn.CONCAT(#REF!," = ",C497,",")</f>
        <v>#REF!</v>
      </c>
      <c r="G497" s="3"/>
    </row>
    <row r="498" spans="1:7" hidden="1">
      <c r="A498" s="14" t="s">
        <v>639</v>
      </c>
      <c r="B498" s="17"/>
      <c r="C498" s="11"/>
      <c r="D498" s="11"/>
      <c r="E498" s="3" t="b">
        <f t="shared" si="20"/>
        <v>1</v>
      </c>
      <c r="F498" s="3" t="e">
        <f>_xlfn.CONCAT(#REF!," = ",C498,",")</f>
        <v>#REF!</v>
      </c>
      <c r="G498" s="3"/>
    </row>
    <row r="499" spans="1:7" hidden="1">
      <c r="A499" s="14" t="s">
        <v>644</v>
      </c>
      <c r="B499" s="17"/>
      <c r="C499" s="11"/>
      <c r="D499" s="11"/>
      <c r="E499" s="3" t="b">
        <f t="shared" si="20"/>
        <v>1</v>
      </c>
      <c r="F499" s="3" t="e">
        <f>_xlfn.CONCAT(#REF!," = ",C499,",")</f>
        <v>#REF!</v>
      </c>
      <c r="G499" s="3"/>
    </row>
    <row r="500" spans="1:7" hidden="1">
      <c r="A500" s="14" t="s">
        <v>649</v>
      </c>
      <c r="B500" s="17"/>
      <c r="C500" s="11"/>
      <c r="D500" s="11"/>
      <c r="E500" s="3" t="b">
        <f t="shared" si="20"/>
        <v>1</v>
      </c>
      <c r="F500" s="3" t="e">
        <f>_xlfn.CONCAT(#REF!," = ",C500,",")</f>
        <v>#REF!</v>
      </c>
      <c r="G500" s="3"/>
    </row>
    <row r="501" spans="1:7" hidden="1">
      <c r="A501" s="14" t="s">
        <v>654</v>
      </c>
      <c r="B501" s="17"/>
      <c r="C501" s="11"/>
      <c r="D501" s="11"/>
      <c r="E501" s="3" t="b">
        <f t="shared" si="20"/>
        <v>1</v>
      </c>
      <c r="F501" s="3" t="e">
        <f>_xlfn.CONCAT(#REF!," = ",C501,",")</f>
        <v>#REF!</v>
      </c>
      <c r="G501" s="3"/>
    </row>
    <row r="502" spans="1:7" hidden="1">
      <c r="A502" s="14" t="s">
        <v>659</v>
      </c>
      <c r="B502" s="17"/>
      <c r="C502" s="11"/>
      <c r="D502" s="11"/>
      <c r="E502" s="3" t="b">
        <f t="shared" si="20"/>
        <v>1</v>
      </c>
      <c r="F502" s="3" t="e">
        <f>_xlfn.CONCAT(#REF!," = ",C502,",")</f>
        <v>#REF!</v>
      </c>
      <c r="G502" s="3"/>
    </row>
    <row r="503" spans="1:7" hidden="1">
      <c r="A503" s="14" t="s">
        <v>664</v>
      </c>
      <c r="B503" s="17"/>
      <c r="C503" s="11"/>
      <c r="D503" s="11"/>
      <c r="E503" s="3" t="b">
        <f t="shared" si="20"/>
        <v>1</v>
      </c>
      <c r="F503" s="3" t="e">
        <f>_xlfn.CONCAT(#REF!," = ",C503,",")</f>
        <v>#REF!</v>
      </c>
      <c r="G503" s="3"/>
    </row>
    <row r="504" spans="1:7" hidden="1">
      <c r="A504" s="14" t="s">
        <v>457</v>
      </c>
      <c r="B504" s="17"/>
      <c r="C504" s="11"/>
      <c r="D504" s="11"/>
      <c r="E504" s="3" t="b">
        <f t="shared" si="20"/>
        <v>1</v>
      </c>
      <c r="F504" s="3" t="str">
        <f>_xlfn.CONCAT(D418," = ",C504,",")</f>
        <v xml:space="preserve"> = ,</v>
      </c>
      <c r="G504" s="3"/>
    </row>
    <row r="505" spans="1:7" hidden="1">
      <c r="A505" s="14" t="s">
        <v>669</v>
      </c>
      <c r="B505" s="17"/>
      <c r="C505" s="11"/>
      <c r="D505" s="11"/>
      <c r="E505" s="3" t="b">
        <f t="shared" si="20"/>
        <v>1</v>
      </c>
      <c r="F505" s="3" t="e">
        <f>_xlfn.CONCAT(#REF!," = ",C505,",")</f>
        <v>#REF!</v>
      </c>
      <c r="G505" s="3"/>
    </row>
    <row r="506" spans="1:7" hidden="1">
      <c r="A506" s="14" t="s">
        <v>675</v>
      </c>
      <c r="B506" s="17"/>
      <c r="C506" s="11"/>
      <c r="D506" s="11"/>
      <c r="E506" s="3" t="b">
        <f t="shared" si="20"/>
        <v>1</v>
      </c>
      <c r="F506" s="3" t="e">
        <f>_xlfn.CONCAT(#REF!," = ",C506,",")</f>
        <v>#REF!</v>
      </c>
      <c r="G506" s="3"/>
    </row>
    <row r="507" spans="1:7" hidden="1">
      <c r="A507" s="14" t="s">
        <v>680</v>
      </c>
      <c r="B507" s="17"/>
      <c r="C507" s="11"/>
      <c r="D507" s="11"/>
      <c r="E507" s="3" t="b">
        <f t="shared" si="20"/>
        <v>1</v>
      </c>
      <c r="F507" s="3" t="e">
        <f>_xlfn.CONCAT(#REF!," = ",C507,",")</f>
        <v>#REF!</v>
      </c>
      <c r="G507" s="3"/>
    </row>
    <row r="508" spans="1:7" hidden="1">
      <c r="A508" s="14" t="s">
        <v>689</v>
      </c>
      <c r="B508" s="17"/>
      <c r="C508" s="11"/>
      <c r="D508" s="11"/>
      <c r="E508" s="3" t="b">
        <f t="shared" si="20"/>
        <v>1</v>
      </c>
      <c r="F508" s="3" t="e">
        <f>_xlfn.CONCAT(#REF!," = ",C508,",")</f>
        <v>#REF!</v>
      </c>
      <c r="G508" s="3"/>
    </row>
    <row r="509" spans="1:7" hidden="1">
      <c r="A509" s="14" t="s">
        <v>45</v>
      </c>
      <c r="B509" s="17"/>
      <c r="C509" s="11"/>
      <c r="D509" s="11"/>
      <c r="E509" s="3" t="b">
        <f t="shared" si="20"/>
        <v>1</v>
      </c>
      <c r="F509" s="3" t="e">
        <f>_xlfn.CONCAT(#REF!," = ",C509,",")</f>
        <v>#REF!</v>
      </c>
      <c r="G509" s="3"/>
    </row>
    <row r="510" spans="1:7" hidden="1">
      <c r="A510" s="14" t="s">
        <v>696</v>
      </c>
      <c r="B510" s="17"/>
      <c r="C510" s="11"/>
      <c r="D510" s="11"/>
      <c r="E510" s="3" t="b">
        <f t="shared" si="20"/>
        <v>1</v>
      </c>
      <c r="F510" s="3" t="e">
        <f>_xlfn.CONCAT(#REF!," = ",C510,",")</f>
        <v>#REF!</v>
      </c>
      <c r="G510" s="3"/>
    </row>
    <row r="511" spans="1:7" hidden="1">
      <c r="A511" s="14" t="s">
        <v>701</v>
      </c>
      <c r="B511" s="17"/>
      <c r="C511" s="11"/>
      <c r="D511" s="11"/>
      <c r="E511" s="3" t="b">
        <f t="shared" si="20"/>
        <v>1</v>
      </c>
      <c r="F511" s="3" t="str">
        <f>_xlfn.CONCAT(D316," = ",C511,",")</f>
        <v>f_coffee_price_faq = ,</v>
      </c>
      <c r="G511" s="3"/>
    </row>
    <row r="512" spans="1:7" hidden="1">
      <c r="A512" s="14" t="s">
        <v>706</v>
      </c>
      <c r="B512" s="17"/>
      <c r="C512" s="11"/>
      <c r="D512" s="11"/>
      <c r="E512" s="3" t="b">
        <f t="shared" si="20"/>
        <v>1</v>
      </c>
      <c r="F512" s="3" t="str">
        <f>_xlfn.CONCAT(D315," = ",C512,",")</f>
        <v>f_coffee_price_freshcherries = ,</v>
      </c>
      <c r="G512" s="3"/>
    </row>
    <row r="513" spans="1:7" hidden="1">
      <c r="A513" s="14" t="s">
        <v>711</v>
      </c>
      <c r="B513" s="17"/>
      <c r="C513" s="11"/>
      <c r="D513" s="11"/>
      <c r="E513" s="3" t="b">
        <f t="shared" si="20"/>
        <v>1</v>
      </c>
      <c r="F513" s="3" t="str">
        <f>_xlfn.CONCAT(D319," = ",C513,",")</f>
        <v>f_coffee_quant_prod = ,</v>
      </c>
      <c r="G513" s="3"/>
    </row>
    <row r="514" spans="1:7" hidden="1">
      <c r="A514" s="14" t="s">
        <v>716</v>
      </c>
      <c r="B514" s="17"/>
      <c r="C514" s="11"/>
      <c r="D514" s="11"/>
      <c r="E514" s="3" t="b">
        <f t="shared" si="20"/>
        <v>1</v>
      </c>
      <c r="F514" s="3" t="str">
        <f t="shared" ref="F514:F522" si="21">_xlfn.CONCAT(D330," = ",C514,",")</f>
        <v>f_coffee_measurement_sold_faq_other = ,</v>
      </c>
      <c r="G514" s="3"/>
    </row>
    <row r="515" spans="1:7" hidden="1">
      <c r="A515" s="14" t="s">
        <v>462</v>
      </c>
      <c r="B515" s="17"/>
      <c r="C515" s="11"/>
      <c r="D515" s="11"/>
      <c r="E515" s="3" t="b">
        <f t="shared" si="20"/>
        <v>1</v>
      </c>
      <c r="F515" s="3" t="str">
        <f t="shared" si="21"/>
        <v>f_coffee_measurement_sold_kiboko = ,</v>
      </c>
      <c r="G515" s="3"/>
    </row>
    <row r="516" spans="1:7" hidden="1">
      <c r="A516" s="14" t="s">
        <v>721</v>
      </c>
      <c r="B516" s="17"/>
      <c r="C516" s="11"/>
      <c r="D516" s="11"/>
      <c r="E516" s="3" t="b">
        <f t="shared" si="20"/>
        <v>1</v>
      </c>
      <c r="F516" s="3" t="str">
        <f t="shared" si="21"/>
        <v>f_coffee_measurement_sold_kiboko_other = ,</v>
      </c>
      <c r="G516" s="3"/>
    </row>
    <row r="517" spans="1:7" hidden="1">
      <c r="A517" s="14" t="s">
        <v>467</v>
      </c>
      <c r="B517" s="17"/>
      <c r="C517" s="11"/>
      <c r="D517" s="11"/>
      <c r="E517" s="3" t="b">
        <f t="shared" si="20"/>
        <v>1</v>
      </c>
      <c r="F517" s="3" t="str">
        <f t="shared" si="21"/>
        <v xml:space="preserve"> = ,</v>
      </c>
      <c r="G517" s="3"/>
    </row>
    <row r="518" spans="1:7" hidden="1">
      <c r="A518" s="14" t="s">
        <v>472</v>
      </c>
      <c r="B518" s="17"/>
      <c r="C518" s="11"/>
      <c r="D518" s="11"/>
      <c r="E518" s="3" t="b">
        <f t="shared" si="20"/>
        <v>1</v>
      </c>
      <c r="F518" s="3" t="str">
        <f t="shared" si="21"/>
        <v xml:space="preserve"> = ,</v>
      </c>
      <c r="G518" s="3"/>
    </row>
    <row r="519" spans="1:7" hidden="1">
      <c r="A519" s="14" t="s">
        <v>477</v>
      </c>
      <c r="B519" s="17"/>
      <c r="C519" s="11"/>
      <c r="D519" s="11"/>
      <c r="E519" s="3" t="b">
        <f t="shared" si="20"/>
        <v>1</v>
      </c>
      <c r="F519" s="3" t="str">
        <f t="shared" si="21"/>
        <v xml:space="preserve"> = ,</v>
      </c>
      <c r="G519" s="3"/>
    </row>
    <row r="520" spans="1:7" hidden="1">
      <c r="A520" s="14" t="s">
        <v>482</v>
      </c>
      <c r="B520" s="17"/>
      <c r="C520" s="11"/>
      <c r="D520" s="11"/>
      <c r="E520" s="3" t="b">
        <f t="shared" si="20"/>
        <v>1</v>
      </c>
      <c r="F520" s="3" t="str">
        <f t="shared" si="21"/>
        <v xml:space="preserve"> = ,</v>
      </c>
      <c r="G520" s="3"/>
    </row>
    <row r="521" spans="1:7" hidden="1">
      <c r="A521" s="14" t="s">
        <v>487</v>
      </c>
      <c r="B521" s="17"/>
      <c r="C521" s="11"/>
      <c r="D521" s="11"/>
      <c r="E521" s="3" t="b">
        <f t="shared" si="20"/>
        <v>1</v>
      </c>
      <c r="F521" s="3" t="str">
        <f t="shared" si="21"/>
        <v xml:space="preserve"> = ,</v>
      </c>
      <c r="G521" s="3"/>
    </row>
    <row r="522" spans="1:7" hidden="1">
      <c r="A522" s="14" t="s">
        <v>492</v>
      </c>
      <c r="B522" s="17"/>
      <c r="C522" s="11"/>
      <c r="D522" s="11"/>
      <c r="E522" s="3" t="b">
        <f t="shared" si="20"/>
        <v>1</v>
      </c>
      <c r="F522" s="3" t="str">
        <f t="shared" si="21"/>
        <v xml:space="preserve"> = ,</v>
      </c>
      <c r="G522" s="3"/>
    </row>
    <row r="523" spans="1:7" hidden="1">
      <c r="A523" s="14" t="s">
        <v>350</v>
      </c>
      <c r="B523" s="17"/>
      <c r="C523" s="11"/>
      <c r="D523" s="11"/>
      <c r="E523" s="3" t="b">
        <f t="shared" si="20"/>
        <v>1</v>
      </c>
      <c r="F523" s="3" t="str">
        <f>_xlfn.CONCAT(D437," = ",C523,",")</f>
        <v xml:space="preserve"> = ,</v>
      </c>
      <c r="G523" s="3"/>
    </row>
    <row r="524" spans="1:7" hidden="1">
      <c r="A524" s="14" t="s">
        <v>380</v>
      </c>
      <c r="B524" s="17"/>
      <c r="C524" s="11"/>
      <c r="D524" s="11"/>
      <c r="E524" s="3" t="b">
        <f t="shared" si="20"/>
        <v>1</v>
      </c>
      <c r="F524" s="3" t="str">
        <f>_xlfn.CONCAT(D438," = ",C524,",")</f>
        <v xml:space="preserve"> = ,</v>
      </c>
      <c r="G524" s="3"/>
    </row>
    <row r="525" spans="1:7" hidden="1">
      <c r="A525" s="3" t="s">
        <v>734</v>
      </c>
      <c r="B525" s="11"/>
      <c r="C525" s="11"/>
      <c r="D525" s="11"/>
      <c r="E525" s="3" t="b">
        <f t="shared" si="20"/>
        <v>1</v>
      </c>
      <c r="F525" s="3" t="str">
        <f>_xlfn.CONCAT(D341," = ",C525,",")</f>
        <v xml:space="preserve"> = ,</v>
      </c>
      <c r="G525" s="3"/>
    </row>
    <row r="526" spans="1:7" hidden="1">
      <c r="A526" s="3" t="s">
        <v>17</v>
      </c>
      <c r="B526" s="11"/>
      <c r="C526" s="11"/>
      <c r="D526" s="11"/>
      <c r="E526" s="3" t="b">
        <f t="shared" si="20"/>
        <v>1</v>
      </c>
      <c r="F526" s="3" t="str">
        <f>_xlfn.CONCAT(D342," = ",C526,",")</f>
        <v xml:space="preserve"> = ,</v>
      </c>
      <c r="G526" s="3"/>
    </row>
    <row r="527" spans="1:7" hidden="1">
      <c r="A527" s="14" t="s">
        <v>434</v>
      </c>
      <c r="B527" s="17"/>
      <c r="C527" s="11"/>
      <c r="D527" s="11"/>
      <c r="E527" s="3" t="b">
        <f t="shared" si="20"/>
        <v>1</v>
      </c>
      <c r="F527" s="3" t="str">
        <f>_xlfn.CONCAT(D441," = ",C527,",")</f>
        <v xml:space="preserve"> = ,</v>
      </c>
      <c r="G527" s="3"/>
    </row>
    <row r="528" spans="1:7" hidden="1">
      <c r="A528" s="14" t="s">
        <v>513</v>
      </c>
      <c r="B528" s="17"/>
      <c r="C528" s="11"/>
      <c r="D528" s="11"/>
      <c r="E528" s="3" t="b">
        <f t="shared" si="20"/>
        <v>1</v>
      </c>
      <c r="F528" s="3" t="str">
        <f>_xlfn.CONCAT(D344," = ",C528,",")</f>
        <v xml:space="preserve"> = ,</v>
      </c>
      <c r="G528" s="3"/>
    </row>
    <row r="529" spans="1:7" hidden="1">
      <c r="A529" s="14" t="s">
        <v>533</v>
      </c>
      <c r="B529" s="17"/>
      <c r="C529" s="11"/>
      <c r="D529" s="11"/>
      <c r="E529" s="3" t="b">
        <f t="shared" si="20"/>
        <v>1</v>
      </c>
      <c r="F529" s="3" t="str">
        <f>_xlfn.CONCAT(D345," = ",C529,",")</f>
        <v xml:space="preserve"> = ,</v>
      </c>
      <c r="G529" s="3"/>
    </row>
    <row r="530" spans="1:7" hidden="1">
      <c r="A530" s="14" t="s">
        <v>552</v>
      </c>
      <c r="B530" s="17"/>
      <c r="C530" s="11"/>
      <c r="D530" s="11"/>
      <c r="E530" s="3" t="b">
        <f t="shared" si="20"/>
        <v>1</v>
      </c>
      <c r="F530" s="3" t="str">
        <f>_xlfn.CONCAT(D346," = ",C530,",")</f>
        <v xml:space="preserve"> = ,</v>
      </c>
      <c r="G530" s="3"/>
    </row>
    <row r="531" spans="1:7" hidden="1">
      <c r="A531" s="14" t="s">
        <v>578</v>
      </c>
      <c r="B531" s="17"/>
      <c r="C531" s="11"/>
      <c r="D531" s="11"/>
      <c r="E531" s="3" t="b">
        <f t="shared" si="20"/>
        <v>1</v>
      </c>
      <c r="F531" s="3" t="str">
        <f>_xlfn.CONCAT(D347," = ",C531,",")</f>
        <v xml:space="preserve"> = ,</v>
      </c>
      <c r="G531" s="3"/>
    </row>
    <row r="532" spans="1:7" hidden="1">
      <c r="A532" s="14" t="s">
        <v>589</v>
      </c>
      <c r="B532" s="17"/>
      <c r="C532" s="11"/>
      <c r="D532" s="11"/>
      <c r="E532" s="3" t="b">
        <f t="shared" si="20"/>
        <v>1</v>
      </c>
      <c r="F532" s="3" t="e">
        <f>_xlfn.CONCAT(#REF!," = ",C532,",")</f>
        <v>#REF!</v>
      </c>
      <c r="G532" s="3"/>
    </row>
    <row r="533" spans="1:7" hidden="1">
      <c r="A533" s="14" t="s">
        <v>726</v>
      </c>
      <c r="B533" s="17"/>
      <c r="C533" s="11"/>
      <c r="D533" s="11"/>
      <c r="E533" s="3" t="b">
        <f t="shared" si="20"/>
        <v>1</v>
      </c>
      <c r="F533" s="3" t="e">
        <f>_xlfn.CONCAT(#REF!," = ",C533,",")</f>
        <v>#REF!</v>
      </c>
      <c r="G533" s="3"/>
    </row>
    <row r="534" spans="1:7" hidden="1">
      <c r="A534" s="3" t="s">
        <v>122</v>
      </c>
      <c r="B534" s="11"/>
      <c r="C534" s="11"/>
      <c r="D534" s="11"/>
      <c r="E534" s="3" t="b">
        <f t="shared" si="20"/>
        <v>1</v>
      </c>
      <c r="F534" s="3" t="e">
        <f>_xlfn.CONCAT(#REF!," = ",C534,",")</f>
        <v>#REF!</v>
      </c>
      <c r="G534" s="3"/>
    </row>
    <row r="535" spans="1:7" hidden="1">
      <c r="A535" s="14" t="s">
        <v>454</v>
      </c>
      <c r="B535" s="17"/>
      <c r="C535" s="11"/>
      <c r="D535" s="11"/>
      <c r="E535" s="3" t="b">
        <f t="shared" si="20"/>
        <v>1</v>
      </c>
      <c r="F535" s="3" t="str">
        <f>_xlfn.CONCAT(D449," = ",C535,",")</f>
        <v xml:space="preserve"> = ,</v>
      </c>
      <c r="G535" s="3"/>
    </row>
    <row r="536" spans="1:7" hidden="1">
      <c r="A536" s="14" t="s">
        <v>459</v>
      </c>
      <c r="B536" s="17"/>
      <c r="C536" s="11"/>
      <c r="D536" s="11"/>
      <c r="E536" s="3" t="b">
        <f t="shared" si="20"/>
        <v>1</v>
      </c>
      <c r="F536" s="3" t="str">
        <f>_xlfn.CONCAT(D450," = ",C536,",")</f>
        <v xml:space="preserve"> = ,</v>
      </c>
      <c r="G536" s="3"/>
    </row>
    <row r="537" spans="1:7" hidden="1">
      <c r="A537" s="14" t="s">
        <v>464</v>
      </c>
      <c r="B537" s="17"/>
      <c r="C537" s="11"/>
      <c r="D537" s="11"/>
      <c r="E537" s="3" t="b">
        <f t="shared" si="20"/>
        <v>1</v>
      </c>
      <c r="F537" s="3" t="e">
        <f>_xlfn.CONCAT(#REF!," = ",C537,",")</f>
        <v>#REF!</v>
      </c>
      <c r="G537" s="3"/>
    </row>
    <row r="538" spans="1:7" hidden="1">
      <c r="A538" s="14" t="s">
        <v>469</v>
      </c>
      <c r="B538" s="17"/>
      <c r="C538" s="11"/>
      <c r="D538" s="11"/>
      <c r="E538" s="3" t="b">
        <f t="shared" si="20"/>
        <v>1</v>
      </c>
      <c r="F538" s="3" t="e">
        <f>_xlfn.CONCAT(#REF!," = ",C538,",")</f>
        <v>#REF!</v>
      </c>
      <c r="G538" s="3"/>
    </row>
    <row r="539" spans="1:7" hidden="1">
      <c r="A539" s="14" t="s">
        <v>474</v>
      </c>
      <c r="B539" s="17"/>
      <c r="C539" s="11"/>
      <c r="D539" s="11"/>
      <c r="E539" s="3" t="b">
        <f t="shared" si="20"/>
        <v>1</v>
      </c>
      <c r="F539" s="3" t="e">
        <f>_xlfn.CONCAT(#REF!," = ",C539,",")</f>
        <v>#REF!</v>
      </c>
      <c r="G539" s="3"/>
    </row>
    <row r="540" spans="1:7" hidden="1">
      <c r="A540" s="14" t="s">
        <v>479</v>
      </c>
      <c r="B540" s="17"/>
      <c r="C540" s="11"/>
      <c r="D540" s="11"/>
      <c r="E540" s="3" t="b">
        <f t="shared" si="20"/>
        <v>1</v>
      </c>
      <c r="F540" s="3" t="e">
        <f>_xlfn.CONCAT(#REF!," = ",C540,",")</f>
        <v>#REF!</v>
      </c>
      <c r="G540" s="3"/>
    </row>
    <row r="541" spans="1:7" hidden="1">
      <c r="A541" s="14" t="s">
        <v>484</v>
      </c>
      <c r="B541" s="17"/>
      <c r="C541" s="11"/>
      <c r="D541" s="11"/>
      <c r="E541" s="3" t="b">
        <f t="shared" si="20"/>
        <v>1</v>
      </c>
      <c r="F541" s="3" t="e">
        <f>_xlfn.CONCAT(#REF!," = ",C541,",")</f>
        <v>#REF!</v>
      </c>
      <c r="G541" s="3"/>
    </row>
    <row r="542" spans="1:7" hidden="1">
      <c r="A542" s="14" t="s">
        <v>489</v>
      </c>
      <c r="B542" s="17"/>
      <c r="C542" s="11"/>
      <c r="D542" s="11"/>
      <c r="E542" s="3" t="b">
        <f t="shared" si="20"/>
        <v>1</v>
      </c>
      <c r="F542" s="3" t="e">
        <f>_xlfn.CONCAT(#REF!," = ",C542,",")</f>
        <v>#REF!</v>
      </c>
      <c r="G542" s="3"/>
    </row>
    <row r="543" spans="1:7" hidden="1">
      <c r="A543" s="14" t="s">
        <v>494</v>
      </c>
      <c r="B543" s="17"/>
      <c r="C543" s="11"/>
      <c r="D543" s="11"/>
      <c r="E543" s="3" t="b">
        <f t="shared" si="20"/>
        <v>1</v>
      </c>
      <c r="F543" s="3" t="e">
        <f>_xlfn.CONCAT(#REF!," = ",C543,",")</f>
        <v>#REF!</v>
      </c>
      <c r="G543" s="3"/>
    </row>
    <row r="544" spans="1:7" hidden="1">
      <c r="A544" s="14" t="s">
        <v>582</v>
      </c>
      <c r="B544" s="17"/>
      <c r="C544" s="11"/>
      <c r="D544" s="11"/>
      <c r="E544" s="3" t="b">
        <f t="shared" si="20"/>
        <v>1</v>
      </c>
      <c r="F544" s="3" t="e">
        <f>_xlfn.CONCAT(#REF!," = ",C544,",")</f>
        <v>#REF!</v>
      </c>
      <c r="G544" s="3"/>
    </row>
    <row r="545" spans="1:7" hidden="1">
      <c r="A545" s="14" t="s">
        <v>579</v>
      </c>
      <c r="B545" s="17"/>
      <c r="C545" s="11"/>
      <c r="D545" s="11"/>
      <c r="E545" s="3" t="b">
        <f t="shared" si="20"/>
        <v>1</v>
      </c>
      <c r="F545" s="3" t="e">
        <f>_xlfn.CONCAT(#REF!," = ",C545,",")</f>
        <v>#REF!</v>
      </c>
      <c r="G545" s="3"/>
    </row>
    <row r="546" spans="1:7" hidden="1">
      <c r="A546" s="14" t="s">
        <v>586</v>
      </c>
      <c r="B546" s="17"/>
      <c r="C546" s="11"/>
      <c r="D546" s="11"/>
      <c r="E546" s="3" t="b">
        <f t="shared" si="20"/>
        <v>1</v>
      </c>
      <c r="F546" s="3" t="e">
        <f>_xlfn.CONCAT(#REF!," = ",C546,",")</f>
        <v>#REF!</v>
      </c>
      <c r="G546" s="3"/>
    </row>
    <row r="547" spans="1:7" hidden="1">
      <c r="A547" s="14" t="s">
        <v>581</v>
      </c>
      <c r="B547" s="17"/>
      <c r="C547" s="11"/>
      <c r="D547" s="11"/>
      <c r="E547" s="3" t="b">
        <f t="shared" ref="E547:E610" si="22">ISERROR(VLOOKUP(C546,$A$2:$A$1012,1,0))</f>
        <v>1</v>
      </c>
      <c r="F547" s="3" t="e">
        <f>_xlfn.CONCAT(#REF!," = ",C547,",")</f>
        <v>#REF!</v>
      </c>
      <c r="G547" s="3"/>
    </row>
    <row r="548" spans="1:7" hidden="1">
      <c r="A548" s="14" t="s">
        <v>585</v>
      </c>
      <c r="B548" s="17"/>
      <c r="C548" s="11"/>
      <c r="D548" s="11"/>
      <c r="E548" s="3" t="b">
        <f t="shared" si="22"/>
        <v>1</v>
      </c>
      <c r="F548" s="3" t="e">
        <f>_xlfn.CONCAT(#REF!," = ",C548,",")</f>
        <v>#REF!</v>
      </c>
      <c r="G548" s="3"/>
    </row>
    <row r="549" spans="1:7" hidden="1">
      <c r="A549" s="14" t="s">
        <v>580</v>
      </c>
      <c r="B549" s="17"/>
      <c r="C549" s="11"/>
      <c r="D549" s="11"/>
      <c r="E549" s="3" t="b">
        <f t="shared" si="22"/>
        <v>1</v>
      </c>
      <c r="F549" s="3" t="str">
        <f t="shared" ref="F549:F558" si="23">_xlfn.CONCAT(D348," = ",C549,",")</f>
        <v xml:space="preserve"> = ,</v>
      </c>
      <c r="G549" s="3"/>
    </row>
    <row r="550" spans="1:7" hidden="1">
      <c r="A550" s="14" t="s">
        <v>584</v>
      </c>
      <c r="B550" s="17"/>
      <c r="C550" s="11"/>
      <c r="D550" s="11"/>
      <c r="E550" s="3" t="b">
        <f t="shared" si="22"/>
        <v>1</v>
      </c>
      <c r="F550" s="3" t="str">
        <f t="shared" si="23"/>
        <v xml:space="preserve"> = ,</v>
      </c>
      <c r="G550" s="3"/>
    </row>
    <row r="551" spans="1:7" hidden="1">
      <c r="A551" s="14" t="s">
        <v>583</v>
      </c>
      <c r="B551" s="17"/>
      <c r="C551" s="11"/>
      <c r="D551" s="11"/>
      <c r="E551" s="3" t="b">
        <f t="shared" si="22"/>
        <v>1</v>
      </c>
      <c r="F551" s="3" t="str">
        <f t="shared" si="23"/>
        <v xml:space="preserve"> = ,</v>
      </c>
      <c r="G551" s="3"/>
    </row>
    <row r="552" spans="1:7" hidden="1">
      <c r="A552" s="3" t="s">
        <v>119</v>
      </c>
      <c r="B552" s="11"/>
      <c r="C552" s="11"/>
      <c r="D552" s="11"/>
      <c r="E552" s="3" t="b">
        <f t="shared" si="22"/>
        <v>1</v>
      </c>
      <c r="F552" s="3" t="str">
        <f t="shared" si="23"/>
        <v xml:space="preserve"> = ,</v>
      </c>
      <c r="G552" s="3"/>
    </row>
    <row r="553" spans="1:7" hidden="1">
      <c r="A553" s="14" t="s">
        <v>729</v>
      </c>
      <c r="B553" s="17"/>
      <c r="C553" s="11"/>
      <c r="D553" s="11"/>
      <c r="E553" s="3" t="b">
        <f t="shared" si="22"/>
        <v>1</v>
      </c>
      <c r="F553" s="3" t="str">
        <f t="shared" si="23"/>
        <v xml:space="preserve"> = ,</v>
      </c>
      <c r="G553" s="3"/>
    </row>
    <row r="554" spans="1:7" hidden="1">
      <c r="A554" s="14" t="s">
        <v>518</v>
      </c>
      <c r="B554" s="17"/>
      <c r="C554" s="11"/>
      <c r="D554" s="11"/>
      <c r="E554" s="3" t="b">
        <f t="shared" si="22"/>
        <v>1</v>
      </c>
      <c r="F554" s="3" t="str">
        <f t="shared" si="23"/>
        <v xml:space="preserve"> = ,</v>
      </c>
      <c r="G554" s="3"/>
    </row>
    <row r="555" spans="1:7" hidden="1">
      <c r="A555" s="14" t="s">
        <v>517</v>
      </c>
      <c r="B555" s="17"/>
      <c r="C555" s="11"/>
      <c r="D555" s="11"/>
      <c r="E555" s="3" t="b">
        <f t="shared" si="22"/>
        <v>1</v>
      </c>
      <c r="F555" s="3" t="str">
        <f t="shared" si="23"/>
        <v xml:space="preserve"> = ,</v>
      </c>
      <c r="G555" s="3"/>
    </row>
    <row r="556" spans="1:7" hidden="1">
      <c r="A556" s="14" t="s">
        <v>527</v>
      </c>
      <c r="B556" s="17"/>
      <c r="C556" s="11"/>
      <c r="D556" s="11"/>
      <c r="E556" s="3" t="b">
        <f t="shared" si="22"/>
        <v>1</v>
      </c>
      <c r="F556" s="3" t="str">
        <f t="shared" si="23"/>
        <v xml:space="preserve"> = ,</v>
      </c>
      <c r="G556" s="3"/>
    </row>
    <row r="557" spans="1:7" hidden="1">
      <c r="A557" s="14" t="s">
        <v>549</v>
      </c>
      <c r="B557" s="17"/>
      <c r="C557" s="11"/>
      <c r="D557" s="11"/>
      <c r="E557" s="3" t="b">
        <f t="shared" si="22"/>
        <v>1</v>
      </c>
      <c r="F557" s="3" t="str">
        <f t="shared" si="23"/>
        <v xml:space="preserve"> = ,</v>
      </c>
      <c r="G557" s="3"/>
    </row>
    <row r="558" spans="1:7" hidden="1">
      <c r="A558" s="3" t="s">
        <v>1</v>
      </c>
      <c r="B558" s="11"/>
      <c r="C558" s="11"/>
      <c r="D558" s="11"/>
      <c r="E558" s="3" t="b">
        <f t="shared" si="22"/>
        <v>1</v>
      </c>
      <c r="F558" s="3" t="str">
        <f t="shared" si="23"/>
        <v xml:space="preserve"> = ,</v>
      </c>
      <c r="G558" s="3"/>
    </row>
    <row r="559" spans="1:7" hidden="1">
      <c r="A559" s="14" t="s">
        <v>447</v>
      </c>
      <c r="B559" s="17"/>
      <c r="C559" s="11"/>
      <c r="D559" s="11"/>
      <c r="E559" s="3" t="b">
        <f t="shared" si="22"/>
        <v>1</v>
      </c>
      <c r="F559" s="3" t="str">
        <f>_xlfn.CONCAT(D473," = ",C559,",")</f>
        <v xml:space="preserve"> = ,</v>
      </c>
      <c r="G559" s="3"/>
    </row>
    <row r="560" spans="1:7" hidden="1">
      <c r="A560" s="14" t="s">
        <v>448</v>
      </c>
      <c r="B560" s="17"/>
      <c r="C560" s="11"/>
      <c r="D560" s="11"/>
      <c r="E560" s="3" t="b">
        <f t="shared" si="22"/>
        <v>1</v>
      </c>
      <c r="F560" s="3" t="str">
        <f>_xlfn.CONCAT(D474," = ",C560,",")</f>
        <v xml:space="preserve"> = ,</v>
      </c>
      <c r="G560" s="3"/>
    </row>
    <row r="561" spans="1:7" hidden="1">
      <c r="A561" s="14" t="s">
        <v>449</v>
      </c>
      <c r="B561" s="17"/>
      <c r="C561" s="11"/>
      <c r="D561" s="11"/>
      <c r="E561" s="3" t="b">
        <f t="shared" si="22"/>
        <v>1</v>
      </c>
      <c r="F561" s="3" t="str">
        <f>_xlfn.CONCAT(D475," = ",C561,",")</f>
        <v xml:space="preserve"> = ,</v>
      </c>
      <c r="G561" s="3"/>
    </row>
    <row r="562" spans="1:7" hidden="1">
      <c r="A562" s="14" t="s">
        <v>450</v>
      </c>
      <c r="B562" s="17"/>
      <c r="C562" s="11"/>
      <c r="D562" s="11"/>
      <c r="E562" s="3" t="b">
        <f t="shared" si="22"/>
        <v>1</v>
      </c>
      <c r="F562" s="3" t="str">
        <f>_xlfn.CONCAT(D476," = ",C562,",")</f>
        <v xml:space="preserve"> = ,</v>
      </c>
      <c r="G562" s="3"/>
    </row>
    <row r="563" spans="1:7" hidden="1">
      <c r="A563" s="14" t="s">
        <v>424</v>
      </c>
      <c r="B563" s="17"/>
      <c r="C563" s="11"/>
      <c r="D563" s="11"/>
      <c r="E563" s="3" t="b">
        <f t="shared" si="22"/>
        <v>1</v>
      </c>
      <c r="F563" s="3" t="str">
        <f>_xlfn.CONCAT(D477," = ",C563,",")</f>
        <v xml:space="preserve"> = ,</v>
      </c>
      <c r="G563" s="3"/>
    </row>
    <row r="564" spans="1:7" hidden="1">
      <c r="A564" s="14" t="s">
        <v>590</v>
      </c>
      <c r="B564" s="17"/>
      <c r="C564" s="11"/>
      <c r="D564" s="11"/>
      <c r="E564" s="3" t="b">
        <f t="shared" si="22"/>
        <v>1</v>
      </c>
      <c r="F564" s="3" t="str">
        <f>_xlfn.CONCAT(D363," = ",C564,",")</f>
        <v xml:space="preserve"> = ,</v>
      </c>
      <c r="G564" s="3"/>
    </row>
    <row r="565" spans="1:7" hidden="1">
      <c r="A565" s="14" t="s">
        <v>602</v>
      </c>
      <c r="B565" s="17"/>
      <c r="C565" s="11"/>
      <c r="D565" s="11"/>
      <c r="E565" s="3" t="b">
        <f t="shared" si="22"/>
        <v>1</v>
      </c>
      <c r="F565" s="3" t="str">
        <f>_xlfn.CONCAT(D364," = ",C565,",")</f>
        <v xml:space="preserve"> = ,</v>
      </c>
      <c r="G565" s="3"/>
    </row>
    <row r="566" spans="1:7" hidden="1">
      <c r="A566" s="3" t="s">
        <v>34</v>
      </c>
      <c r="B566" s="11"/>
      <c r="C566" s="11"/>
      <c r="D566" s="11"/>
      <c r="E566" s="3" t="b">
        <f t="shared" si="22"/>
        <v>1</v>
      </c>
      <c r="F566" s="3" t="str">
        <f>_xlfn.CONCAT(D365," = ",C566,",")</f>
        <v xml:space="preserve"> = ,</v>
      </c>
      <c r="G566" s="3"/>
    </row>
    <row r="567" spans="1:7" hidden="1">
      <c r="A567" s="14" t="s">
        <v>394</v>
      </c>
      <c r="B567" s="17"/>
      <c r="C567" s="11"/>
      <c r="D567" s="11"/>
      <c r="E567" s="3" t="b">
        <f t="shared" si="22"/>
        <v>1</v>
      </c>
      <c r="F567" s="3" t="str">
        <f>_xlfn.CONCAT(D481," = ",C567,",")</f>
        <v xml:space="preserve"> = ,</v>
      </c>
      <c r="G567" s="3"/>
    </row>
    <row r="568" spans="1:7" hidden="1">
      <c r="A568" s="14" t="s">
        <v>543</v>
      </c>
      <c r="B568" s="17"/>
      <c r="C568" s="11"/>
      <c r="D568" s="11"/>
      <c r="E568" s="3" t="b">
        <f t="shared" si="22"/>
        <v>1</v>
      </c>
      <c r="F568" s="3" t="str">
        <f t="shared" ref="F568:F574" si="24">_xlfn.CONCAT(D367," = ",C568,",")</f>
        <v xml:space="preserve"> = ,</v>
      </c>
      <c r="G568" s="3"/>
    </row>
    <row r="569" spans="1:7" hidden="1">
      <c r="A569" s="14" t="s">
        <v>596</v>
      </c>
      <c r="B569" s="17"/>
      <c r="C569" s="11"/>
      <c r="D569" s="11"/>
      <c r="E569" s="3" t="b">
        <f t="shared" si="22"/>
        <v>1</v>
      </c>
      <c r="F569" s="3" t="str">
        <f t="shared" si="24"/>
        <v xml:space="preserve"> = ,</v>
      </c>
      <c r="G569" s="3"/>
    </row>
    <row r="570" spans="1:7" hidden="1">
      <c r="A570" s="14" t="s">
        <v>608</v>
      </c>
      <c r="B570" s="17"/>
      <c r="C570" s="11"/>
      <c r="D570" s="11"/>
      <c r="E570" s="3" t="b">
        <f t="shared" si="22"/>
        <v>1</v>
      </c>
      <c r="F570" s="3" t="str">
        <f t="shared" si="24"/>
        <v xml:space="preserve"> = ,</v>
      </c>
      <c r="G570" s="3"/>
    </row>
    <row r="571" spans="1:7" hidden="1">
      <c r="A571" s="3" t="s">
        <v>9</v>
      </c>
      <c r="B571" s="11"/>
      <c r="C571" s="11"/>
      <c r="D571" s="11"/>
      <c r="E571" s="3" t="b">
        <f t="shared" si="22"/>
        <v>1</v>
      </c>
      <c r="F571" s="3" t="str">
        <f t="shared" si="24"/>
        <v xml:space="preserve"> = ,</v>
      </c>
      <c r="G571" s="3"/>
    </row>
    <row r="572" spans="1:7" hidden="1">
      <c r="A572" s="14" t="s">
        <v>595</v>
      </c>
      <c r="B572" s="17"/>
      <c r="C572" s="11"/>
      <c r="D572" s="11"/>
      <c r="E572" s="3" t="b">
        <f t="shared" si="22"/>
        <v>1</v>
      </c>
      <c r="F572" s="3" t="str">
        <f t="shared" si="24"/>
        <v xml:space="preserve"> = ,</v>
      </c>
      <c r="G572" s="3"/>
    </row>
    <row r="573" spans="1:7" hidden="1">
      <c r="A573" s="14" t="s">
        <v>607</v>
      </c>
      <c r="B573" s="17"/>
      <c r="C573" s="11"/>
      <c r="D573" s="11"/>
      <c r="E573" s="3" t="b">
        <f t="shared" si="22"/>
        <v>1</v>
      </c>
      <c r="F573" s="3" t="str">
        <f t="shared" si="24"/>
        <v xml:space="preserve"> = ,</v>
      </c>
      <c r="G573" s="3"/>
    </row>
    <row r="574" spans="1:7" hidden="1">
      <c r="A574" s="3" t="s">
        <v>6</v>
      </c>
      <c r="B574" s="11"/>
      <c r="C574" s="11"/>
      <c r="D574" s="11"/>
      <c r="E574" s="3" t="b">
        <f t="shared" si="22"/>
        <v>1</v>
      </c>
      <c r="F574" s="3" t="str">
        <f t="shared" si="24"/>
        <v xml:space="preserve"> = ,</v>
      </c>
      <c r="G574" s="3"/>
    </row>
    <row r="575" spans="1:7" hidden="1">
      <c r="A575" s="14" t="s">
        <v>334</v>
      </c>
      <c r="B575" s="17"/>
      <c r="C575" s="11"/>
      <c r="D575" s="11"/>
      <c r="E575" s="3" t="b">
        <f t="shared" si="22"/>
        <v>1</v>
      </c>
      <c r="F575" s="3" t="str">
        <f>_xlfn.CONCAT(D489," = ",C575,",")</f>
        <v xml:space="preserve"> = ,</v>
      </c>
      <c r="G575" s="3"/>
    </row>
    <row r="576" spans="1:7" hidden="1">
      <c r="A576" s="14" t="s">
        <v>364</v>
      </c>
      <c r="B576" s="17"/>
      <c r="C576" s="11"/>
      <c r="D576" s="11"/>
      <c r="E576" s="3" t="b">
        <f t="shared" si="22"/>
        <v>1</v>
      </c>
      <c r="F576" s="3" t="str">
        <f>_xlfn.CONCAT(D490," = ",C576,",")</f>
        <v xml:space="preserve"> = ,</v>
      </c>
      <c r="G576" s="3"/>
    </row>
    <row r="577" spans="1:7" hidden="1">
      <c r="A577" s="14" t="s">
        <v>572</v>
      </c>
      <c r="B577" s="17"/>
      <c r="C577" s="11"/>
      <c r="D577" s="11"/>
      <c r="E577" s="3" t="b">
        <f t="shared" si="22"/>
        <v>1</v>
      </c>
      <c r="F577" s="3" t="str">
        <f>_xlfn.CONCAT(D376," = ",C577,",")</f>
        <v xml:space="preserve"> = ,</v>
      </c>
      <c r="G577" s="3"/>
    </row>
    <row r="578" spans="1:7" hidden="1">
      <c r="A578" s="14" t="s">
        <v>421</v>
      </c>
      <c r="B578" s="17"/>
      <c r="C578" s="11"/>
      <c r="D578" s="11"/>
      <c r="E578" s="3" t="b">
        <f t="shared" si="22"/>
        <v>1</v>
      </c>
      <c r="F578" s="3" t="str">
        <f>_xlfn.CONCAT(D492," = ",C578,",")</f>
        <v xml:space="preserve"> = ,</v>
      </c>
      <c r="G578" s="3"/>
    </row>
    <row r="579" spans="1:7" hidden="1">
      <c r="A579" s="14" t="s">
        <v>446</v>
      </c>
      <c r="B579" s="17"/>
      <c r="C579" s="11"/>
      <c r="D579" s="11"/>
      <c r="E579" s="3" t="b">
        <f t="shared" si="22"/>
        <v>1</v>
      </c>
      <c r="F579" s="3" t="str">
        <f>_xlfn.CONCAT(D493," = ",C579,",")</f>
        <v xml:space="preserve"> = ,</v>
      </c>
      <c r="G579" s="3"/>
    </row>
    <row r="580" spans="1:7" hidden="1">
      <c r="A580" s="14" t="s">
        <v>444</v>
      </c>
      <c r="B580" s="17"/>
      <c r="C580" s="11"/>
      <c r="D580" s="11"/>
      <c r="E580" s="3" t="b">
        <f t="shared" si="22"/>
        <v>1</v>
      </c>
      <c r="F580" s="3" t="str">
        <f>_xlfn.CONCAT(D494," = ",C580,",")</f>
        <v xml:space="preserve"> = ,</v>
      </c>
      <c r="G580" s="3"/>
    </row>
    <row r="581" spans="1:7" hidden="1">
      <c r="A581" s="14" t="s">
        <v>445</v>
      </c>
      <c r="B581" s="17"/>
      <c r="C581" s="11"/>
      <c r="D581" s="11"/>
      <c r="E581" s="3" t="b">
        <f t="shared" si="22"/>
        <v>1</v>
      </c>
      <c r="F581" s="3" t="str">
        <f>_xlfn.CONCAT(D495," = ",C581,",")</f>
        <v xml:space="preserve"> = ,</v>
      </c>
      <c r="G581" s="3"/>
    </row>
    <row r="582" spans="1:7" hidden="1">
      <c r="A582" s="14" t="s">
        <v>625</v>
      </c>
      <c r="B582" s="17"/>
      <c r="C582" s="11"/>
      <c r="D582" s="11"/>
      <c r="E582" s="3" t="b">
        <f t="shared" si="22"/>
        <v>1</v>
      </c>
      <c r="F582" s="3" t="str">
        <f>_xlfn.CONCAT(D381," = ",C582,",")</f>
        <v xml:space="preserve"> = ,</v>
      </c>
      <c r="G582" s="3"/>
    </row>
    <row r="583" spans="1:7" hidden="1">
      <c r="A583" s="14" t="s">
        <v>681</v>
      </c>
      <c r="B583" s="17"/>
      <c r="C583" s="11"/>
      <c r="D583" s="11"/>
      <c r="E583" s="3" t="b">
        <f t="shared" si="22"/>
        <v>1</v>
      </c>
      <c r="F583" s="3" t="str">
        <f>_xlfn.CONCAT(D382," = ",C583,",")</f>
        <v xml:space="preserve"> = ,</v>
      </c>
      <c r="G583" s="3"/>
    </row>
    <row r="584" spans="1:7" hidden="1">
      <c r="A584" s="14" t="s">
        <v>632</v>
      </c>
      <c r="B584" s="17"/>
      <c r="C584" s="11"/>
      <c r="D584" s="11"/>
      <c r="E584" s="3" t="b">
        <f t="shared" si="22"/>
        <v>1</v>
      </c>
      <c r="F584" s="3" t="str">
        <f>_xlfn.CONCAT(D383," = ",C584,",")</f>
        <v xml:space="preserve"> = ,</v>
      </c>
      <c r="G584" s="3"/>
    </row>
    <row r="585" spans="1:7" hidden="1">
      <c r="A585" s="14" t="s">
        <v>451</v>
      </c>
      <c r="B585" s="17"/>
      <c r="C585" s="11"/>
      <c r="D585" s="11"/>
      <c r="E585" s="3" t="b">
        <f t="shared" si="22"/>
        <v>1</v>
      </c>
      <c r="F585" s="3" t="str">
        <f>_xlfn.CONCAT(D499," = ",C585,",")</f>
        <v xml:space="preserve"> = ,</v>
      </c>
      <c r="G585" s="3"/>
    </row>
    <row r="586" spans="1:7" hidden="1">
      <c r="A586" s="14" t="s">
        <v>508</v>
      </c>
      <c r="B586" s="17"/>
      <c r="C586" s="11"/>
      <c r="D586" s="11"/>
      <c r="E586" s="3" t="b">
        <f t="shared" si="22"/>
        <v>1</v>
      </c>
      <c r="F586" s="3" t="str">
        <f>_xlfn.CONCAT(D385," = ",C586,",")</f>
        <v xml:space="preserve"> = ,</v>
      </c>
      <c r="G586" s="3"/>
    </row>
    <row r="587" spans="1:7" hidden="1">
      <c r="A587" s="14" t="s">
        <v>335</v>
      </c>
      <c r="B587" s="17"/>
      <c r="C587" s="11"/>
      <c r="D587" s="11"/>
      <c r="E587" s="3" t="b">
        <f t="shared" si="22"/>
        <v>1</v>
      </c>
      <c r="F587" s="3" t="str">
        <f>_xlfn.CONCAT(D501," = ",C587,",")</f>
        <v xml:space="preserve"> = ,</v>
      </c>
      <c r="G587" s="3"/>
    </row>
    <row r="588" spans="1:7" hidden="1">
      <c r="A588" s="14" t="s">
        <v>365</v>
      </c>
      <c r="B588" s="17"/>
      <c r="C588" s="11"/>
      <c r="D588" s="11"/>
      <c r="E588" s="3" t="b">
        <f t="shared" si="22"/>
        <v>1</v>
      </c>
      <c r="F588" s="3" t="str">
        <f>_xlfn.CONCAT(D502," = ",C588,",")</f>
        <v xml:space="preserve"> = ,</v>
      </c>
      <c r="G588" s="3"/>
    </row>
    <row r="589" spans="1:7" hidden="1">
      <c r="A589" s="14" t="s">
        <v>336</v>
      </c>
      <c r="B589" s="17"/>
      <c r="C589" s="11"/>
      <c r="D589" s="11"/>
      <c r="E589" s="3" t="b">
        <f t="shared" si="22"/>
        <v>1</v>
      </c>
      <c r="F589" s="3" t="str">
        <f>_xlfn.CONCAT(D503," = ",C589,",")</f>
        <v xml:space="preserve"> = ,</v>
      </c>
      <c r="G589" s="3"/>
    </row>
    <row r="590" spans="1:7" hidden="1">
      <c r="A590" s="14" t="s">
        <v>366</v>
      </c>
      <c r="B590" s="17"/>
      <c r="C590" s="11"/>
      <c r="D590" s="11"/>
      <c r="E590" s="3" t="b">
        <f t="shared" si="22"/>
        <v>1</v>
      </c>
      <c r="F590" s="3" t="str">
        <f>_xlfn.CONCAT(D504," = ",C590,",")</f>
        <v xml:space="preserve"> = ,</v>
      </c>
      <c r="G590" s="3"/>
    </row>
    <row r="591" spans="1:7" hidden="1">
      <c r="A591" s="14" t="s">
        <v>592</v>
      </c>
      <c r="B591" s="17"/>
      <c r="C591" s="11"/>
      <c r="D591" s="11"/>
      <c r="E591" s="3" t="b">
        <f t="shared" si="22"/>
        <v>1</v>
      </c>
      <c r="F591" s="3" t="str">
        <f t="shared" ref="F591:F596" si="25">_xlfn.CONCAT(D390," = ",C591,",")</f>
        <v xml:space="preserve"> = ,</v>
      </c>
      <c r="G591" s="3"/>
    </row>
    <row r="592" spans="1:7" hidden="1">
      <c r="A592" s="14" t="s">
        <v>604</v>
      </c>
      <c r="B592" s="17"/>
      <c r="C592" s="11"/>
      <c r="D592" s="11"/>
      <c r="E592" s="3" t="b">
        <f t="shared" si="22"/>
        <v>1</v>
      </c>
      <c r="F592" s="3" t="str">
        <f t="shared" si="25"/>
        <v xml:space="preserve"> = ,</v>
      </c>
      <c r="G592" s="3"/>
    </row>
    <row r="593" spans="1:7" hidden="1">
      <c r="A593" s="3" t="s">
        <v>35</v>
      </c>
      <c r="B593" s="11"/>
      <c r="C593" s="11"/>
      <c r="D593" s="11"/>
      <c r="E593" s="3" t="b">
        <f t="shared" si="22"/>
        <v>1</v>
      </c>
      <c r="F593" s="3" t="str">
        <f t="shared" si="25"/>
        <v xml:space="preserve"> = ,</v>
      </c>
      <c r="G593" s="3"/>
    </row>
    <row r="594" spans="1:7" hidden="1">
      <c r="A594" s="14" t="s">
        <v>529</v>
      </c>
      <c r="B594" s="17"/>
      <c r="C594" s="11"/>
      <c r="D594" s="11"/>
      <c r="E594" s="3" t="b">
        <f t="shared" si="22"/>
        <v>1</v>
      </c>
      <c r="F594" s="3" t="str">
        <f t="shared" si="25"/>
        <v xml:space="preserve"> = ,</v>
      </c>
      <c r="G594" s="3"/>
    </row>
    <row r="595" spans="1:7" hidden="1">
      <c r="A595" s="14" t="s">
        <v>631</v>
      </c>
      <c r="B595" s="17"/>
      <c r="C595" s="11"/>
      <c r="D595" s="11"/>
      <c r="E595" s="3" t="b">
        <f t="shared" si="22"/>
        <v>1</v>
      </c>
      <c r="F595" s="3" t="str">
        <f t="shared" si="25"/>
        <v xml:space="preserve"> = ,</v>
      </c>
      <c r="G595" s="3"/>
    </row>
    <row r="596" spans="1:7" hidden="1">
      <c r="A596" s="14" t="s">
        <v>687</v>
      </c>
      <c r="B596" s="17"/>
      <c r="C596" s="11"/>
      <c r="D596" s="11"/>
      <c r="E596" s="3" t="b">
        <f t="shared" si="22"/>
        <v>1</v>
      </c>
      <c r="F596" s="3" t="str">
        <f t="shared" si="25"/>
        <v xml:space="preserve"> = ,</v>
      </c>
      <c r="G596" s="3"/>
    </row>
    <row r="597" spans="1:7" hidden="1">
      <c r="A597" s="14" t="s">
        <v>429</v>
      </c>
      <c r="B597" s="17"/>
      <c r="C597" s="11"/>
      <c r="D597" s="11"/>
      <c r="E597" s="3" t="b">
        <f t="shared" si="22"/>
        <v>1</v>
      </c>
      <c r="F597" s="3" t="str">
        <f>_xlfn.CONCAT(D511," = ",C597,",")</f>
        <v xml:space="preserve"> = ,</v>
      </c>
      <c r="G597" s="3"/>
    </row>
    <row r="598" spans="1:7" hidden="1">
      <c r="A598" s="14" t="s">
        <v>337</v>
      </c>
      <c r="B598" s="17"/>
      <c r="C598" s="11"/>
      <c r="D598" s="11"/>
      <c r="E598" s="3" t="b">
        <f t="shared" si="22"/>
        <v>1</v>
      </c>
      <c r="F598" s="3" t="str">
        <f>_xlfn.CONCAT(D512," = ",C598,",")</f>
        <v xml:space="preserve"> = ,</v>
      </c>
      <c r="G598" s="3"/>
    </row>
    <row r="599" spans="1:7" hidden="1">
      <c r="A599" s="14" t="s">
        <v>741</v>
      </c>
      <c r="B599" s="17"/>
      <c r="C599" s="11"/>
      <c r="D599" s="11"/>
      <c r="E599" s="3" t="b">
        <f t="shared" si="22"/>
        <v>1</v>
      </c>
      <c r="F599" s="3" t="str">
        <f>_xlfn.CONCAT(D513," = ",C599,",")</f>
        <v xml:space="preserve"> = ,</v>
      </c>
      <c r="G599" s="3"/>
    </row>
    <row r="600" spans="1:7" hidden="1">
      <c r="A600" s="14" t="s">
        <v>594</v>
      </c>
      <c r="B600" s="17"/>
      <c r="C600" s="11"/>
      <c r="D600" s="11"/>
      <c r="E600" s="3" t="b">
        <f t="shared" si="22"/>
        <v>1</v>
      </c>
      <c r="F600" s="3" t="str">
        <f>_xlfn.CONCAT(D399," = ",C600,",")</f>
        <v xml:space="preserve"> = ,</v>
      </c>
      <c r="G600" s="3"/>
    </row>
    <row r="601" spans="1:7" hidden="1">
      <c r="A601" s="14" t="s">
        <v>606</v>
      </c>
      <c r="B601" s="17"/>
      <c r="C601" s="11"/>
      <c r="D601" s="11"/>
      <c r="E601" s="3" t="b">
        <f t="shared" si="22"/>
        <v>1</v>
      </c>
      <c r="F601" s="3" t="str">
        <f>_xlfn.CONCAT(D400," = ",C601,",")</f>
        <v xml:space="preserve"> = ,</v>
      </c>
      <c r="G601" s="3"/>
    </row>
    <row r="602" spans="1:7" hidden="1">
      <c r="A602" s="3" t="s">
        <v>5</v>
      </c>
      <c r="B602" s="11"/>
      <c r="C602" s="11"/>
      <c r="D602" s="11"/>
      <c r="E602" s="3" t="b">
        <f t="shared" si="22"/>
        <v>1</v>
      </c>
      <c r="F602" s="3" t="str">
        <f>_xlfn.CONCAT(D401," = ",C602,",")</f>
        <v xml:space="preserve"> = ,</v>
      </c>
      <c r="G602" s="3"/>
    </row>
    <row r="603" spans="1:7" hidden="1">
      <c r="A603" s="3" t="s">
        <v>139</v>
      </c>
      <c r="B603" s="11"/>
      <c r="C603" s="11"/>
      <c r="D603" s="11"/>
      <c r="E603" s="3" t="b">
        <f t="shared" si="22"/>
        <v>1</v>
      </c>
      <c r="F603" s="3" t="str">
        <f>_xlfn.CONCAT(D402," = ",C603,",")</f>
        <v xml:space="preserve"> = ,</v>
      </c>
      <c r="G603" s="3"/>
    </row>
    <row r="604" spans="1:7" hidden="1">
      <c r="A604" s="14" t="s">
        <v>510</v>
      </c>
      <c r="B604" s="17"/>
      <c r="C604" s="11"/>
      <c r="D604" s="11"/>
      <c r="E604" s="3" t="b">
        <f t="shared" si="22"/>
        <v>1</v>
      </c>
      <c r="F604" s="3" t="str">
        <f>_xlfn.CONCAT(D403," = ",C604,",")</f>
        <v xml:space="preserve"> = ,</v>
      </c>
      <c r="G604" s="3"/>
    </row>
    <row r="605" spans="1:7" hidden="1">
      <c r="A605" s="14" t="s">
        <v>338</v>
      </c>
      <c r="B605" s="17"/>
      <c r="C605" s="11"/>
      <c r="D605" s="11"/>
      <c r="E605" s="3" t="b">
        <f t="shared" si="22"/>
        <v>1</v>
      </c>
      <c r="F605" s="3" t="str">
        <f>_xlfn.CONCAT(D519," = ",C605,",")</f>
        <v xml:space="preserve"> = ,</v>
      </c>
      <c r="G605" s="3"/>
    </row>
    <row r="606" spans="1:7" hidden="1">
      <c r="A606" s="14" t="s">
        <v>367</v>
      </c>
      <c r="B606" s="17"/>
      <c r="C606" s="11"/>
      <c r="D606" s="11"/>
      <c r="E606" s="3" t="b">
        <f t="shared" si="22"/>
        <v>1</v>
      </c>
      <c r="F606" s="3" t="str">
        <f>_xlfn.CONCAT(D520," = ",C606,",")</f>
        <v xml:space="preserve"> = ,</v>
      </c>
      <c r="G606" s="3"/>
    </row>
    <row r="607" spans="1:7" hidden="1">
      <c r="A607" s="14" t="s">
        <v>528</v>
      </c>
      <c r="B607" s="17"/>
      <c r="C607" s="11"/>
      <c r="D607" s="11"/>
      <c r="E607" s="3" t="b">
        <f t="shared" si="22"/>
        <v>1</v>
      </c>
      <c r="F607" s="3" t="str">
        <f>_xlfn.CONCAT(D406," = ",C607,",")</f>
        <v xml:space="preserve"> = ,</v>
      </c>
      <c r="G607" s="3"/>
    </row>
    <row r="608" spans="1:7" hidden="1">
      <c r="A608" s="14" t="s">
        <v>339</v>
      </c>
      <c r="B608" s="17"/>
      <c r="C608" s="11"/>
      <c r="D608" s="11"/>
      <c r="E608" s="3" t="b">
        <f t="shared" si="22"/>
        <v>1</v>
      </c>
      <c r="F608" s="3" t="str">
        <f>_xlfn.CONCAT(D522," = ",C608,",")</f>
        <v xml:space="preserve"> = ,</v>
      </c>
      <c r="G608" s="3"/>
    </row>
    <row r="609" spans="1:7" hidden="1">
      <c r="A609" s="14" t="s">
        <v>368</v>
      </c>
      <c r="B609" s="17"/>
      <c r="C609" s="11"/>
      <c r="D609" s="11"/>
      <c r="E609" s="3" t="b">
        <f t="shared" si="22"/>
        <v>1</v>
      </c>
      <c r="F609" s="3" t="str">
        <f>_xlfn.CONCAT(D523," = ",C609,",")</f>
        <v xml:space="preserve"> = ,</v>
      </c>
      <c r="G609" s="3"/>
    </row>
    <row r="610" spans="1:7" hidden="1">
      <c r="A610" s="14" t="s">
        <v>541</v>
      </c>
      <c r="B610" s="17"/>
      <c r="C610" s="11"/>
      <c r="D610" s="11"/>
      <c r="E610" s="3" t="b">
        <f t="shared" si="22"/>
        <v>1</v>
      </c>
      <c r="F610" s="3" t="str">
        <f>_xlfn.CONCAT(D409," = ",C610,",")</f>
        <v xml:space="preserve"> = ,</v>
      </c>
      <c r="G610" s="3"/>
    </row>
    <row r="611" spans="1:7" hidden="1">
      <c r="A611" s="3" t="s">
        <v>731</v>
      </c>
      <c r="B611" s="11"/>
      <c r="C611" s="11"/>
      <c r="D611" s="11"/>
      <c r="E611" s="3" t="b">
        <f t="shared" ref="E611:E674" si="26">ISERROR(VLOOKUP(C610,$A$2:$A$1012,1,0))</f>
        <v>1</v>
      </c>
      <c r="F611" s="3" t="str">
        <f>_xlfn.CONCAT(D410," = ",C611,",")</f>
        <v xml:space="preserve"> = ,</v>
      </c>
      <c r="G611" s="3"/>
    </row>
    <row r="612" spans="1:7" hidden="1">
      <c r="A612" s="14" t="s">
        <v>415</v>
      </c>
      <c r="B612" s="17"/>
      <c r="C612" s="11"/>
      <c r="D612" s="11"/>
      <c r="E612" s="3" t="b">
        <f t="shared" si="26"/>
        <v>1</v>
      </c>
      <c r="F612" s="3" t="str">
        <f>_xlfn.CONCAT(D526," = ",C612,",")</f>
        <v xml:space="preserve"> = ,</v>
      </c>
      <c r="G612" s="3"/>
    </row>
    <row r="613" spans="1:7" hidden="1">
      <c r="A613" s="14" t="s">
        <v>542</v>
      </c>
      <c r="B613" s="17"/>
      <c r="C613" s="11"/>
      <c r="D613" s="11"/>
      <c r="E613" s="3" t="b">
        <f t="shared" si="26"/>
        <v>1</v>
      </c>
      <c r="F613" s="3" t="str">
        <f>_xlfn.CONCAT(D412," = ",C613,",")</f>
        <v xml:space="preserve"> = ,</v>
      </c>
      <c r="G613" s="3"/>
    </row>
    <row r="614" spans="1:7" hidden="1">
      <c r="A614" s="14" t="s">
        <v>538</v>
      </c>
      <c r="B614" s="17"/>
      <c r="C614" s="11"/>
      <c r="D614" s="11"/>
      <c r="E614" s="3" t="b">
        <f t="shared" si="26"/>
        <v>1</v>
      </c>
      <c r="F614" s="3" t="str">
        <f>_xlfn.CONCAT(D413," = ",C614,",")</f>
        <v xml:space="preserve"> = ,</v>
      </c>
      <c r="G614" s="3"/>
    </row>
    <row r="615" spans="1:7" hidden="1">
      <c r="A615" s="14" t="s">
        <v>403</v>
      </c>
      <c r="B615" s="17"/>
      <c r="C615" s="11"/>
      <c r="D615" s="11"/>
      <c r="E615" s="3" t="b">
        <f t="shared" si="26"/>
        <v>1</v>
      </c>
      <c r="F615" s="3" t="str">
        <f>_xlfn.CONCAT(D529," = ",C615,",")</f>
        <v xml:space="preserve"> = ,</v>
      </c>
      <c r="G615" s="3"/>
    </row>
    <row r="616" spans="1:7" hidden="1">
      <c r="A616" s="14" t="s">
        <v>402</v>
      </c>
      <c r="B616" s="17"/>
      <c r="C616" s="11"/>
      <c r="D616" s="11"/>
      <c r="E616" s="3" t="b">
        <f t="shared" si="26"/>
        <v>1</v>
      </c>
      <c r="F616" s="3" t="str">
        <f>_xlfn.CONCAT(D530," = ",C616,",")</f>
        <v xml:space="preserve"> = ,</v>
      </c>
      <c r="G616" s="3"/>
    </row>
    <row r="617" spans="1:7" hidden="1">
      <c r="A617" s="14" t="s">
        <v>724</v>
      </c>
      <c r="B617" s="17"/>
      <c r="C617" s="11"/>
      <c r="D617" s="11"/>
      <c r="E617" s="3" t="b">
        <f t="shared" si="26"/>
        <v>1</v>
      </c>
      <c r="F617" s="3" t="str">
        <f>_xlfn.CONCAT(D416," = ",C617,",")</f>
        <v xml:space="preserve"> = ,</v>
      </c>
      <c r="G617" s="3"/>
    </row>
    <row r="618" spans="1:7" hidden="1">
      <c r="A618" s="14" t="s">
        <v>563</v>
      </c>
      <c r="B618" s="17"/>
      <c r="C618" s="11"/>
      <c r="D618" s="11"/>
      <c r="E618" s="3" t="b">
        <f t="shared" si="26"/>
        <v>1</v>
      </c>
      <c r="F618" s="3" t="str">
        <f>_xlfn.CONCAT(D417," = ",C618,",")</f>
        <v xml:space="preserve"> = ,</v>
      </c>
      <c r="G618" s="3"/>
    </row>
    <row r="619" spans="1:7" hidden="1">
      <c r="A619" s="14" t="s">
        <v>560</v>
      </c>
      <c r="B619" s="17"/>
      <c r="C619" s="11"/>
      <c r="D619" s="11"/>
      <c r="E619" s="3" t="b">
        <f t="shared" si="26"/>
        <v>1</v>
      </c>
      <c r="F619" s="3" t="str">
        <f>_xlfn.CONCAT(D418," = ",C619,",")</f>
        <v xml:space="preserve"> = ,</v>
      </c>
      <c r="G619" s="3"/>
    </row>
    <row r="620" spans="1:7" hidden="1">
      <c r="A620" s="14" t="s">
        <v>727</v>
      </c>
      <c r="B620" s="17"/>
      <c r="C620" s="11"/>
      <c r="D620" s="11"/>
      <c r="E620" s="3" t="b">
        <f t="shared" si="26"/>
        <v>1</v>
      </c>
      <c r="F620" s="3" t="str">
        <f>_xlfn.CONCAT(D419," = ",C620,",")</f>
        <v xml:space="preserve"> = ,</v>
      </c>
      <c r="G620" s="3"/>
    </row>
    <row r="621" spans="1:7" hidden="1">
      <c r="A621" s="14" t="s">
        <v>388</v>
      </c>
      <c r="B621" s="17"/>
      <c r="C621" s="11"/>
      <c r="D621" s="11"/>
      <c r="E621" s="3" t="b">
        <f t="shared" si="26"/>
        <v>1</v>
      </c>
      <c r="F621" s="3" t="str">
        <f>_xlfn.CONCAT(D535," = ",C621,",")</f>
        <v xml:space="preserve"> = ,</v>
      </c>
      <c r="G621" s="3"/>
    </row>
    <row r="622" spans="1:7" hidden="1">
      <c r="A622" s="14" t="s">
        <v>432</v>
      </c>
      <c r="B622" s="17"/>
      <c r="C622" s="11"/>
      <c r="D622" s="11"/>
      <c r="E622" s="3" t="b">
        <f t="shared" si="26"/>
        <v>1</v>
      </c>
      <c r="F622" s="3" t="str">
        <f>_xlfn.CONCAT(D536," = ",C622,",")</f>
        <v xml:space="preserve"> = ,</v>
      </c>
      <c r="G622" s="3"/>
    </row>
    <row r="623" spans="1:7" hidden="1">
      <c r="A623" s="14" t="s">
        <v>511</v>
      </c>
      <c r="B623" s="17"/>
      <c r="C623" s="11"/>
      <c r="D623" s="11"/>
      <c r="E623" s="3" t="b">
        <f t="shared" si="26"/>
        <v>1</v>
      </c>
      <c r="F623" s="3" t="str">
        <f t="shared" ref="F623:F637" si="27">_xlfn.CONCAT(D422," = ",C623,",")</f>
        <v xml:space="preserve"> = ,</v>
      </c>
      <c r="G623" s="3"/>
    </row>
    <row r="624" spans="1:7" hidden="1">
      <c r="A624" s="14" t="s">
        <v>530</v>
      </c>
      <c r="B624" s="17"/>
      <c r="C624" s="11"/>
      <c r="D624" s="11"/>
      <c r="E624" s="3" t="b">
        <f t="shared" si="26"/>
        <v>1</v>
      </c>
      <c r="F624" s="3" t="str">
        <f t="shared" si="27"/>
        <v xml:space="preserve"> = ,</v>
      </c>
      <c r="G624" s="3"/>
    </row>
    <row r="625" spans="1:7" hidden="1">
      <c r="A625" s="14" t="s">
        <v>550</v>
      </c>
      <c r="B625" s="17"/>
      <c r="C625" s="11"/>
      <c r="D625" s="11"/>
      <c r="E625" s="3" t="b">
        <f t="shared" si="26"/>
        <v>1</v>
      </c>
      <c r="F625" s="3" t="str">
        <f t="shared" si="27"/>
        <v xml:space="preserve"> = ,</v>
      </c>
      <c r="G625" s="3"/>
    </row>
    <row r="626" spans="1:7" hidden="1">
      <c r="A626" s="14" t="s">
        <v>587</v>
      </c>
      <c r="B626" s="17"/>
      <c r="C626" s="11"/>
      <c r="D626" s="11"/>
      <c r="E626" s="3" t="b">
        <f t="shared" si="26"/>
        <v>1</v>
      </c>
      <c r="F626" s="3" t="str">
        <f t="shared" si="27"/>
        <v xml:space="preserve"> = ,</v>
      </c>
      <c r="G626" s="3"/>
    </row>
    <row r="627" spans="1:7" hidden="1">
      <c r="A627" s="14" t="s">
        <v>618</v>
      </c>
      <c r="B627" s="17"/>
      <c r="C627" s="11"/>
      <c r="D627" s="11"/>
      <c r="E627" s="3" t="b">
        <f t="shared" si="26"/>
        <v>1</v>
      </c>
      <c r="F627" s="3" t="str">
        <f t="shared" si="27"/>
        <v xml:space="preserve"> = ,</v>
      </c>
      <c r="G627" s="3"/>
    </row>
    <row r="628" spans="1:7" hidden="1">
      <c r="A628" s="14" t="s">
        <v>633</v>
      </c>
      <c r="B628" s="17"/>
      <c r="C628" s="11"/>
      <c r="D628" s="11"/>
      <c r="E628" s="3" t="b">
        <f t="shared" si="26"/>
        <v>1</v>
      </c>
      <c r="F628" s="3" t="str">
        <f t="shared" si="27"/>
        <v xml:space="preserve"> = ,</v>
      </c>
      <c r="G628" s="3"/>
    </row>
    <row r="629" spans="1:7" hidden="1">
      <c r="A629" s="14" t="s">
        <v>674</v>
      </c>
      <c r="B629" s="17"/>
      <c r="C629" s="11"/>
      <c r="D629" s="11"/>
      <c r="E629" s="3" t="b">
        <f t="shared" si="26"/>
        <v>1</v>
      </c>
      <c r="F629" s="3" t="str">
        <f t="shared" si="27"/>
        <v xml:space="preserve"> = ,</v>
      </c>
      <c r="G629" s="3"/>
    </row>
    <row r="630" spans="1:7" hidden="1">
      <c r="A630" s="14" t="s">
        <v>688</v>
      </c>
      <c r="B630" s="17"/>
      <c r="C630" s="11"/>
      <c r="D630" s="11"/>
      <c r="E630" s="3" t="b">
        <f t="shared" si="26"/>
        <v>1</v>
      </c>
      <c r="F630" s="3" t="str">
        <f t="shared" si="27"/>
        <v xml:space="preserve"> = ,</v>
      </c>
      <c r="G630" s="3"/>
    </row>
    <row r="631" spans="1:7" hidden="1">
      <c r="A631" s="14" t="s">
        <v>559</v>
      </c>
      <c r="B631" s="17"/>
      <c r="C631" s="11"/>
      <c r="D631" s="11"/>
      <c r="E631" s="3" t="b">
        <f t="shared" si="26"/>
        <v>1</v>
      </c>
      <c r="F631" s="3" t="str">
        <f t="shared" si="27"/>
        <v xml:space="preserve"> = ,</v>
      </c>
      <c r="G631" s="3"/>
    </row>
    <row r="632" spans="1:7" hidden="1">
      <c r="A632" s="14" t="s">
        <v>600</v>
      </c>
      <c r="B632" s="17"/>
      <c r="C632" s="11"/>
      <c r="D632" s="11"/>
      <c r="E632" s="3" t="b">
        <f t="shared" si="26"/>
        <v>1</v>
      </c>
      <c r="F632" s="3" t="str">
        <f t="shared" si="27"/>
        <v xml:space="preserve"> = ,</v>
      </c>
      <c r="G632" s="3"/>
    </row>
    <row r="633" spans="1:7" hidden="1">
      <c r="A633" s="14" t="s">
        <v>612</v>
      </c>
      <c r="B633" s="17"/>
      <c r="C633" s="11"/>
      <c r="D633" s="11"/>
      <c r="E633" s="3" t="b">
        <f t="shared" si="26"/>
        <v>1</v>
      </c>
      <c r="F633" s="3" t="str">
        <f t="shared" si="27"/>
        <v xml:space="preserve"> = ,</v>
      </c>
      <c r="G633" s="3"/>
    </row>
    <row r="634" spans="1:7" hidden="1">
      <c r="A634" s="3" t="s">
        <v>12</v>
      </c>
      <c r="B634" s="11"/>
      <c r="C634" s="11"/>
      <c r="D634" s="11"/>
      <c r="E634" s="3" t="b">
        <f t="shared" si="26"/>
        <v>1</v>
      </c>
      <c r="F634" s="3" t="str">
        <f t="shared" si="27"/>
        <v xml:space="preserve"> = ,</v>
      </c>
      <c r="G634" s="3"/>
    </row>
    <row r="635" spans="1:7" hidden="1">
      <c r="A635" s="14" t="s">
        <v>599</v>
      </c>
      <c r="B635" s="17"/>
      <c r="C635" s="11"/>
      <c r="D635" s="11"/>
      <c r="E635" s="3" t="b">
        <f t="shared" si="26"/>
        <v>1</v>
      </c>
      <c r="F635" s="3" t="str">
        <f t="shared" si="27"/>
        <v xml:space="preserve"> = ,</v>
      </c>
      <c r="G635" s="3"/>
    </row>
    <row r="636" spans="1:7" hidden="1">
      <c r="A636" s="14" t="s">
        <v>611</v>
      </c>
      <c r="B636" s="17"/>
      <c r="C636" s="11"/>
      <c r="D636" s="11"/>
      <c r="E636" s="3" t="b">
        <f t="shared" si="26"/>
        <v>1</v>
      </c>
      <c r="F636" s="3" t="str">
        <f t="shared" si="27"/>
        <v xml:space="preserve"> = ,</v>
      </c>
      <c r="G636" s="3"/>
    </row>
    <row r="637" spans="1:7" hidden="1">
      <c r="A637" s="3" t="s">
        <v>738</v>
      </c>
      <c r="B637" s="11"/>
      <c r="C637" s="11"/>
      <c r="D637" s="11"/>
      <c r="E637" s="3" t="b">
        <f t="shared" si="26"/>
        <v>1</v>
      </c>
      <c r="F637" s="3" t="str">
        <f t="shared" si="27"/>
        <v xml:space="preserve"> = ,</v>
      </c>
      <c r="G637" s="3"/>
    </row>
    <row r="638" spans="1:7" hidden="1">
      <c r="A638" s="14" t="s">
        <v>405</v>
      </c>
      <c r="B638" s="17"/>
      <c r="C638" s="11"/>
      <c r="D638" s="11"/>
      <c r="E638" s="3" t="b">
        <f t="shared" si="26"/>
        <v>1</v>
      </c>
      <c r="F638" s="3" t="str">
        <f>_xlfn.CONCAT(D552," = ",C638,",")</f>
        <v xml:space="preserve"> = ,</v>
      </c>
      <c r="G638" s="3"/>
    </row>
    <row r="639" spans="1:7" hidden="1">
      <c r="A639" s="14" t="s">
        <v>340</v>
      </c>
      <c r="B639" s="17"/>
      <c r="C639" s="11"/>
      <c r="D639" s="11"/>
      <c r="E639" s="3" t="b">
        <f t="shared" si="26"/>
        <v>1</v>
      </c>
      <c r="F639" s="3" t="str">
        <f>_xlfn.CONCAT(D553," = ",C639,",")</f>
        <v xml:space="preserve"> = ,</v>
      </c>
      <c r="G639" s="3"/>
    </row>
    <row r="640" spans="1:7" hidden="1">
      <c r="A640" s="14" t="s">
        <v>369</v>
      </c>
      <c r="B640" s="17"/>
      <c r="C640" s="11"/>
      <c r="D640" s="11"/>
      <c r="E640" s="3" t="b">
        <f t="shared" si="26"/>
        <v>1</v>
      </c>
      <c r="F640" s="3" t="str">
        <f>_xlfn.CONCAT(D554," = ",C640,",")</f>
        <v xml:space="preserve"> = ,</v>
      </c>
      <c r="G640" s="3"/>
    </row>
    <row r="641" spans="1:7" hidden="1">
      <c r="A641" s="14" t="s">
        <v>524</v>
      </c>
      <c r="B641" s="17"/>
      <c r="C641" s="11"/>
      <c r="D641" s="11"/>
      <c r="E641" s="3" t="b">
        <f t="shared" si="26"/>
        <v>1</v>
      </c>
      <c r="F641" s="3" t="str">
        <f t="shared" ref="F641:F672" si="28">_xlfn.CONCAT(D440," = ",C641,",")</f>
        <v xml:space="preserve"> = ,</v>
      </c>
      <c r="G641" s="3"/>
    </row>
    <row r="642" spans="1:7" hidden="1">
      <c r="A642" s="14" t="s">
        <v>531</v>
      </c>
      <c r="B642" s="17"/>
      <c r="C642" s="11"/>
      <c r="D642" s="11"/>
      <c r="E642" s="3" t="b">
        <f t="shared" si="26"/>
        <v>1</v>
      </c>
      <c r="F642" s="3" t="str">
        <f t="shared" si="28"/>
        <v xml:space="preserve"> = ,</v>
      </c>
      <c r="G642" s="3"/>
    </row>
    <row r="643" spans="1:7" hidden="1">
      <c r="A643" s="14" t="s">
        <v>622</v>
      </c>
      <c r="B643" s="17"/>
      <c r="C643" s="11"/>
      <c r="D643" s="11"/>
      <c r="E643" s="3" t="b">
        <f t="shared" si="26"/>
        <v>1</v>
      </c>
      <c r="F643" s="3" t="str">
        <f t="shared" si="28"/>
        <v xml:space="preserve"> = ,</v>
      </c>
      <c r="G643" s="3"/>
    </row>
    <row r="644" spans="1:7" hidden="1">
      <c r="A644" s="14" t="s">
        <v>637</v>
      </c>
      <c r="B644" s="17"/>
      <c r="C644" s="11"/>
      <c r="D644" s="11"/>
      <c r="E644" s="3" t="b">
        <f t="shared" si="26"/>
        <v>1</v>
      </c>
      <c r="F644" s="3" t="str">
        <f t="shared" si="28"/>
        <v xml:space="preserve"> = ,</v>
      </c>
      <c r="G644" s="3"/>
    </row>
    <row r="645" spans="1:7" hidden="1">
      <c r="A645" s="14" t="s">
        <v>695</v>
      </c>
      <c r="B645" s="17"/>
      <c r="C645" s="11"/>
      <c r="D645" s="11"/>
      <c r="E645" s="3" t="b">
        <f t="shared" si="26"/>
        <v>1</v>
      </c>
      <c r="F645" s="3" t="str">
        <f t="shared" si="28"/>
        <v xml:space="preserve"> = ,</v>
      </c>
      <c r="G645" s="3"/>
    </row>
    <row r="646" spans="1:7" hidden="1">
      <c r="A646" s="14" t="s">
        <v>699</v>
      </c>
      <c r="B646" s="17"/>
      <c r="C646" s="11"/>
      <c r="D646" s="11"/>
      <c r="E646" s="3" t="b">
        <f t="shared" si="26"/>
        <v>1</v>
      </c>
      <c r="F646" s="3" t="str">
        <f t="shared" si="28"/>
        <v xml:space="preserve"> = ,</v>
      </c>
      <c r="G646" s="3"/>
    </row>
    <row r="647" spans="1:7" hidden="1">
      <c r="A647" s="14" t="s">
        <v>704</v>
      </c>
      <c r="B647" s="17"/>
      <c r="C647" s="11"/>
      <c r="D647" s="11"/>
      <c r="E647" s="3" t="b">
        <f t="shared" si="26"/>
        <v>1</v>
      </c>
      <c r="F647" s="3" t="str">
        <f t="shared" si="28"/>
        <v xml:space="preserve"> = ,</v>
      </c>
      <c r="G647" s="3"/>
    </row>
    <row r="648" spans="1:7" hidden="1">
      <c r="A648" s="14" t="s">
        <v>709</v>
      </c>
      <c r="B648" s="17"/>
      <c r="C648" s="11"/>
      <c r="D648" s="11"/>
      <c r="E648" s="3" t="b">
        <f t="shared" si="26"/>
        <v>1</v>
      </c>
      <c r="F648" s="3" t="str">
        <f t="shared" si="28"/>
        <v xml:space="preserve"> = ,</v>
      </c>
      <c r="G648" s="3"/>
    </row>
    <row r="649" spans="1:7" hidden="1">
      <c r="A649" s="14" t="s">
        <v>714</v>
      </c>
      <c r="B649" s="17"/>
      <c r="C649" s="11"/>
      <c r="D649" s="11"/>
      <c r="E649" s="3" t="b">
        <f t="shared" si="26"/>
        <v>1</v>
      </c>
      <c r="F649" s="3" t="str">
        <f t="shared" si="28"/>
        <v xml:space="preserve"> = ,</v>
      </c>
      <c r="G649" s="3"/>
    </row>
    <row r="650" spans="1:7" hidden="1">
      <c r="A650" s="14" t="s">
        <v>719</v>
      </c>
      <c r="B650" s="17"/>
      <c r="C650" s="11"/>
      <c r="D650" s="11"/>
      <c r="E650" s="3" t="b">
        <f t="shared" si="26"/>
        <v>1</v>
      </c>
      <c r="F650" s="3" t="str">
        <f t="shared" si="28"/>
        <v xml:space="preserve"> = ,</v>
      </c>
      <c r="G650" s="3"/>
    </row>
    <row r="651" spans="1:7" hidden="1">
      <c r="A651" s="14" t="s">
        <v>642</v>
      </c>
      <c r="B651" s="17"/>
      <c r="C651" s="11"/>
      <c r="D651" s="11"/>
      <c r="E651" s="3" t="b">
        <f t="shared" si="26"/>
        <v>1</v>
      </c>
      <c r="F651" s="3" t="str">
        <f t="shared" si="28"/>
        <v xml:space="preserve"> = ,</v>
      </c>
      <c r="G651" s="3"/>
    </row>
    <row r="652" spans="1:7" hidden="1">
      <c r="A652" s="14" t="s">
        <v>647</v>
      </c>
      <c r="B652" s="17"/>
      <c r="C652" s="11"/>
      <c r="D652" s="11"/>
      <c r="E652" s="3" t="b">
        <f t="shared" si="26"/>
        <v>1</v>
      </c>
      <c r="F652" s="3" t="str">
        <f t="shared" si="28"/>
        <v xml:space="preserve"> = ,</v>
      </c>
      <c r="G652" s="3"/>
    </row>
    <row r="653" spans="1:7" hidden="1">
      <c r="A653" s="14" t="s">
        <v>652</v>
      </c>
      <c r="B653" s="17"/>
      <c r="C653" s="11"/>
      <c r="D653" s="11"/>
      <c r="E653" s="3" t="b">
        <f t="shared" si="26"/>
        <v>1</v>
      </c>
      <c r="F653" s="3" t="str">
        <f t="shared" si="28"/>
        <v xml:space="preserve"> = ,</v>
      </c>
      <c r="G653" s="3"/>
    </row>
    <row r="654" spans="1:7" hidden="1">
      <c r="A654" s="14" t="s">
        <v>657</v>
      </c>
      <c r="B654" s="17"/>
      <c r="C654" s="11"/>
      <c r="D654" s="11"/>
      <c r="E654" s="3" t="b">
        <f t="shared" si="26"/>
        <v>1</v>
      </c>
      <c r="F654" s="3" t="str">
        <f t="shared" si="28"/>
        <v xml:space="preserve"> = ,</v>
      </c>
      <c r="G654" s="3"/>
    </row>
    <row r="655" spans="1:7" hidden="1">
      <c r="A655" s="14" t="s">
        <v>662</v>
      </c>
      <c r="B655" s="17"/>
      <c r="C655" s="11"/>
      <c r="D655" s="11"/>
      <c r="E655" s="3" t="b">
        <f t="shared" si="26"/>
        <v>1</v>
      </c>
      <c r="F655" s="3" t="str">
        <f t="shared" si="28"/>
        <v xml:space="preserve"> = ,</v>
      </c>
      <c r="G655" s="3"/>
    </row>
    <row r="656" spans="1:7" hidden="1">
      <c r="A656" s="14" t="s">
        <v>667</v>
      </c>
      <c r="B656" s="17"/>
      <c r="C656" s="11"/>
      <c r="D656" s="11"/>
      <c r="E656" s="3" t="b">
        <f t="shared" si="26"/>
        <v>1</v>
      </c>
      <c r="F656" s="3" t="str">
        <f t="shared" si="28"/>
        <v xml:space="preserve"> = ,</v>
      </c>
      <c r="G656" s="3"/>
    </row>
    <row r="657" spans="1:7" hidden="1">
      <c r="A657" s="14" t="s">
        <v>678</v>
      </c>
      <c r="B657" s="17"/>
      <c r="C657" s="11"/>
      <c r="D657" s="11"/>
      <c r="E657" s="3" t="b">
        <f t="shared" si="26"/>
        <v>1</v>
      </c>
      <c r="F657" s="3" t="str">
        <f t="shared" si="28"/>
        <v xml:space="preserve"> = ,</v>
      </c>
      <c r="G657" s="3"/>
    </row>
    <row r="658" spans="1:7" hidden="1">
      <c r="A658" s="14" t="s">
        <v>692</v>
      </c>
      <c r="B658" s="17"/>
      <c r="C658" s="11"/>
      <c r="D658" s="11"/>
      <c r="E658" s="3" t="b">
        <f t="shared" si="26"/>
        <v>1</v>
      </c>
      <c r="F658" s="3" t="str">
        <f t="shared" si="28"/>
        <v xml:space="preserve"> = ,</v>
      </c>
      <c r="G658" s="3"/>
    </row>
    <row r="659" spans="1:7" hidden="1">
      <c r="A659" s="14" t="s">
        <v>623</v>
      </c>
      <c r="B659" s="17"/>
      <c r="C659" s="11"/>
      <c r="D659" s="11"/>
      <c r="E659" s="3" t="b">
        <f t="shared" si="26"/>
        <v>1</v>
      </c>
      <c r="F659" s="3" t="str">
        <f t="shared" si="28"/>
        <v xml:space="preserve"> = ,</v>
      </c>
      <c r="G659" s="3"/>
    </row>
    <row r="660" spans="1:7" hidden="1">
      <c r="A660" s="14" t="s">
        <v>638</v>
      </c>
      <c r="B660" s="17"/>
      <c r="C660" s="11"/>
      <c r="D660" s="11"/>
      <c r="E660" s="3" t="b">
        <f t="shared" si="26"/>
        <v>1</v>
      </c>
      <c r="F660" s="3" t="str">
        <f t="shared" si="28"/>
        <v xml:space="preserve"> = ,</v>
      </c>
      <c r="G660" s="3"/>
    </row>
    <row r="661" spans="1:7" hidden="1">
      <c r="A661" s="14" t="s">
        <v>114</v>
      </c>
      <c r="B661" s="17"/>
      <c r="C661" s="11"/>
      <c r="D661" s="11"/>
      <c r="E661" s="3" t="b">
        <f t="shared" si="26"/>
        <v>1</v>
      </c>
      <c r="F661" s="3" t="str">
        <f t="shared" si="28"/>
        <v xml:space="preserve"> = ,</v>
      </c>
      <c r="G661" s="3"/>
    </row>
    <row r="662" spans="1:7" hidden="1">
      <c r="A662" s="14" t="s">
        <v>700</v>
      </c>
      <c r="B662" s="17"/>
      <c r="C662" s="11"/>
      <c r="D662" s="11"/>
      <c r="E662" s="3" t="b">
        <f t="shared" si="26"/>
        <v>1</v>
      </c>
      <c r="F662" s="3" t="str">
        <f t="shared" si="28"/>
        <v xml:space="preserve"> = ,</v>
      </c>
      <c r="G662" s="3"/>
    </row>
    <row r="663" spans="1:7" hidden="1">
      <c r="A663" s="14" t="s">
        <v>705</v>
      </c>
      <c r="B663" s="17"/>
      <c r="C663" s="11"/>
      <c r="D663" s="11"/>
      <c r="E663" s="3" t="b">
        <f t="shared" si="26"/>
        <v>1</v>
      </c>
      <c r="F663" s="3" t="str">
        <f t="shared" si="28"/>
        <v xml:space="preserve"> = ,</v>
      </c>
      <c r="G663" s="3"/>
    </row>
    <row r="664" spans="1:7" hidden="1">
      <c r="A664" s="14" t="s">
        <v>710</v>
      </c>
      <c r="B664" s="17"/>
      <c r="C664" s="11"/>
      <c r="D664" s="11"/>
      <c r="E664" s="3" t="b">
        <f t="shared" si="26"/>
        <v>1</v>
      </c>
      <c r="F664" s="3" t="str">
        <f t="shared" si="28"/>
        <v xml:space="preserve"> = ,</v>
      </c>
      <c r="G664" s="3"/>
    </row>
    <row r="665" spans="1:7" hidden="1">
      <c r="A665" s="14" t="s">
        <v>715</v>
      </c>
      <c r="B665" s="17"/>
      <c r="C665" s="11"/>
      <c r="D665" s="11"/>
      <c r="E665" s="3" t="b">
        <f t="shared" si="26"/>
        <v>1</v>
      </c>
      <c r="F665" s="3" t="str">
        <f t="shared" si="28"/>
        <v xml:space="preserve"> = ,</v>
      </c>
      <c r="G665" s="3"/>
    </row>
    <row r="666" spans="1:7" hidden="1">
      <c r="A666" s="14" t="s">
        <v>720</v>
      </c>
      <c r="B666" s="17"/>
      <c r="C666" s="11"/>
      <c r="D666" s="11"/>
      <c r="E666" s="3" t="b">
        <f t="shared" si="26"/>
        <v>1</v>
      </c>
      <c r="F666" s="3" t="str">
        <f t="shared" si="28"/>
        <v xml:space="preserve"> = ,</v>
      </c>
      <c r="G666" s="3"/>
    </row>
    <row r="667" spans="1:7" hidden="1">
      <c r="A667" s="14" t="s">
        <v>643</v>
      </c>
      <c r="B667" s="17"/>
      <c r="C667" s="11"/>
      <c r="D667" s="11"/>
      <c r="E667" s="3" t="b">
        <f t="shared" si="26"/>
        <v>1</v>
      </c>
      <c r="F667" s="3" t="str">
        <f t="shared" si="28"/>
        <v xml:space="preserve"> = ,</v>
      </c>
      <c r="G667" s="3"/>
    </row>
    <row r="668" spans="1:7" hidden="1">
      <c r="A668" s="14" t="s">
        <v>648</v>
      </c>
      <c r="B668" s="17"/>
      <c r="C668" s="11"/>
      <c r="D668" s="11"/>
      <c r="E668" s="3" t="b">
        <f t="shared" si="26"/>
        <v>1</v>
      </c>
      <c r="F668" s="3" t="str">
        <f t="shared" si="28"/>
        <v xml:space="preserve"> = ,</v>
      </c>
      <c r="G668" s="3"/>
    </row>
    <row r="669" spans="1:7" hidden="1">
      <c r="A669" s="14" t="s">
        <v>653</v>
      </c>
      <c r="B669" s="17"/>
      <c r="C669" s="11"/>
      <c r="D669" s="11"/>
      <c r="E669" s="3" t="b">
        <f t="shared" si="26"/>
        <v>1</v>
      </c>
      <c r="F669" s="3" t="str">
        <f t="shared" si="28"/>
        <v xml:space="preserve"> = ,</v>
      </c>
      <c r="G669" s="3"/>
    </row>
    <row r="670" spans="1:7" hidden="1">
      <c r="A670" s="14" t="s">
        <v>658</v>
      </c>
      <c r="B670" s="17"/>
      <c r="C670" s="11"/>
      <c r="D670" s="11"/>
      <c r="E670" s="3" t="b">
        <f t="shared" si="26"/>
        <v>1</v>
      </c>
      <c r="F670" s="3" t="str">
        <f t="shared" si="28"/>
        <v xml:space="preserve"> = ,</v>
      </c>
      <c r="G670" s="3"/>
    </row>
    <row r="671" spans="1:7" hidden="1">
      <c r="A671" s="14" t="s">
        <v>663</v>
      </c>
      <c r="B671" s="17"/>
      <c r="C671" s="11"/>
      <c r="D671" s="11"/>
      <c r="E671" s="3" t="b">
        <f t="shared" si="26"/>
        <v>1</v>
      </c>
      <c r="F671" s="3" t="str">
        <f t="shared" si="28"/>
        <v xml:space="preserve"> = ,</v>
      </c>
      <c r="G671" s="3"/>
    </row>
    <row r="672" spans="1:7" hidden="1">
      <c r="A672" s="14" t="s">
        <v>668</v>
      </c>
      <c r="B672" s="17"/>
      <c r="C672" s="11"/>
      <c r="D672" s="11"/>
      <c r="E672" s="3" t="b">
        <f t="shared" si="26"/>
        <v>1</v>
      </c>
      <c r="F672" s="3" t="str">
        <f t="shared" si="28"/>
        <v xml:space="preserve"> = ,</v>
      </c>
      <c r="G672" s="3"/>
    </row>
    <row r="673" spans="1:7" hidden="1">
      <c r="A673" s="14" t="s">
        <v>679</v>
      </c>
      <c r="B673" s="17"/>
      <c r="C673" s="11"/>
      <c r="D673" s="11"/>
      <c r="E673" s="3" t="b">
        <f t="shared" si="26"/>
        <v>1</v>
      </c>
      <c r="F673" s="3" t="str">
        <f t="shared" ref="F673:F693" si="29">_xlfn.CONCAT(D472," = ",C673,",")</f>
        <v xml:space="preserve"> = ,</v>
      </c>
      <c r="G673" s="3"/>
    </row>
    <row r="674" spans="1:7" hidden="1">
      <c r="A674" s="14" t="s">
        <v>693</v>
      </c>
      <c r="B674" s="17"/>
      <c r="C674" s="11"/>
      <c r="D674" s="11"/>
      <c r="E674" s="3" t="b">
        <f t="shared" si="26"/>
        <v>1</v>
      </c>
      <c r="F674" s="3" t="str">
        <f t="shared" si="29"/>
        <v xml:space="preserve"> = ,</v>
      </c>
      <c r="G674" s="3"/>
    </row>
    <row r="675" spans="1:7" hidden="1">
      <c r="A675" s="14" t="s">
        <v>621</v>
      </c>
      <c r="B675" s="17"/>
      <c r="C675" s="11"/>
      <c r="D675" s="11"/>
      <c r="E675" s="3" t="b">
        <f t="shared" ref="E675:E738" si="30">ISERROR(VLOOKUP(C674,$A$2:$A$1012,1,0))</f>
        <v>1</v>
      </c>
      <c r="F675" s="3" t="str">
        <f t="shared" si="29"/>
        <v xml:space="preserve"> = ,</v>
      </c>
      <c r="G675" s="3"/>
    </row>
    <row r="676" spans="1:7" hidden="1">
      <c r="A676" s="14" t="s">
        <v>636</v>
      </c>
      <c r="B676" s="17"/>
      <c r="C676" s="11"/>
      <c r="D676" s="11"/>
      <c r="E676" s="3" t="b">
        <f t="shared" si="30"/>
        <v>1</v>
      </c>
      <c r="F676" s="3" t="str">
        <f t="shared" si="29"/>
        <v xml:space="preserve"> = ,</v>
      </c>
      <c r="G676" s="3"/>
    </row>
    <row r="677" spans="1:7" hidden="1">
      <c r="A677" s="14" t="s">
        <v>641</v>
      </c>
      <c r="B677" s="17"/>
      <c r="C677" s="11"/>
      <c r="D677" s="11"/>
      <c r="E677" s="3" t="b">
        <f t="shared" si="30"/>
        <v>1</v>
      </c>
      <c r="F677" s="3" t="str">
        <f t="shared" si="29"/>
        <v xml:space="preserve"> = ,</v>
      </c>
      <c r="G677" s="3"/>
    </row>
    <row r="678" spans="1:7" hidden="1">
      <c r="A678" s="14" t="s">
        <v>646</v>
      </c>
      <c r="B678" s="17"/>
      <c r="C678" s="11"/>
      <c r="D678" s="11"/>
      <c r="E678" s="3" t="b">
        <f t="shared" si="30"/>
        <v>1</v>
      </c>
      <c r="F678" s="3" t="str">
        <f t="shared" si="29"/>
        <v xml:space="preserve"> = ,</v>
      </c>
      <c r="G678" s="3"/>
    </row>
    <row r="679" spans="1:7" hidden="1">
      <c r="A679" s="14" t="s">
        <v>651</v>
      </c>
      <c r="B679" s="17"/>
      <c r="C679" s="11"/>
      <c r="D679" s="11"/>
      <c r="E679" s="3" t="b">
        <f t="shared" si="30"/>
        <v>1</v>
      </c>
      <c r="F679" s="3" t="str">
        <f t="shared" si="29"/>
        <v xml:space="preserve"> = ,</v>
      </c>
      <c r="G679" s="3"/>
    </row>
    <row r="680" spans="1:7" hidden="1">
      <c r="A680" s="14" t="s">
        <v>656</v>
      </c>
      <c r="B680" s="17"/>
      <c r="C680" s="11"/>
      <c r="D680" s="11"/>
      <c r="E680" s="3" t="b">
        <f t="shared" si="30"/>
        <v>1</v>
      </c>
      <c r="F680" s="3" t="str">
        <f t="shared" si="29"/>
        <v xml:space="preserve"> = ,</v>
      </c>
      <c r="G680" s="3"/>
    </row>
    <row r="681" spans="1:7" hidden="1">
      <c r="A681" s="14" t="s">
        <v>661</v>
      </c>
      <c r="B681" s="17"/>
      <c r="C681" s="11"/>
      <c r="D681" s="11"/>
      <c r="E681" s="3" t="b">
        <f t="shared" si="30"/>
        <v>1</v>
      </c>
      <c r="F681" s="3" t="str">
        <f t="shared" si="29"/>
        <v xml:space="preserve"> = ,</v>
      </c>
      <c r="G681" s="3"/>
    </row>
    <row r="682" spans="1:7" hidden="1">
      <c r="A682" s="14" t="s">
        <v>666</v>
      </c>
      <c r="B682" s="17"/>
      <c r="C682" s="11"/>
      <c r="D682" s="11"/>
      <c r="E682" s="3" t="b">
        <f t="shared" si="30"/>
        <v>1</v>
      </c>
      <c r="F682" s="3" t="str">
        <f t="shared" si="29"/>
        <v xml:space="preserve"> = ,</v>
      </c>
      <c r="G682" s="3"/>
    </row>
    <row r="683" spans="1:7" hidden="1">
      <c r="A683" s="14" t="s">
        <v>677</v>
      </c>
      <c r="B683" s="17"/>
      <c r="C683" s="11"/>
      <c r="D683" s="11"/>
      <c r="E683" s="3" t="b">
        <f t="shared" si="30"/>
        <v>1</v>
      </c>
      <c r="F683" s="3" t="str">
        <f t="shared" si="29"/>
        <v xml:space="preserve"> = ,</v>
      </c>
      <c r="G683" s="3"/>
    </row>
    <row r="684" spans="1:7" hidden="1">
      <c r="A684" s="14" t="s">
        <v>691</v>
      </c>
      <c r="B684" s="17"/>
      <c r="C684" s="11"/>
      <c r="D684" s="11"/>
      <c r="E684" s="3" t="b">
        <f t="shared" si="30"/>
        <v>1</v>
      </c>
      <c r="F684" s="3" t="str">
        <f t="shared" si="29"/>
        <v xml:space="preserve"> = ,</v>
      </c>
      <c r="G684" s="3"/>
    </row>
    <row r="685" spans="1:7" hidden="1">
      <c r="A685" s="14" t="s">
        <v>694</v>
      </c>
      <c r="B685" s="17"/>
      <c r="C685" s="11"/>
      <c r="D685" s="11"/>
      <c r="E685" s="3" t="b">
        <f t="shared" si="30"/>
        <v>1</v>
      </c>
      <c r="F685" s="3" t="str">
        <f t="shared" si="29"/>
        <v xml:space="preserve"> = ,</v>
      </c>
      <c r="G685" s="3"/>
    </row>
    <row r="686" spans="1:7" hidden="1">
      <c r="A686" s="14" t="s">
        <v>698</v>
      </c>
      <c r="B686" s="17"/>
      <c r="C686" s="11"/>
      <c r="D686" s="11"/>
      <c r="E686" s="3" t="b">
        <f t="shared" si="30"/>
        <v>1</v>
      </c>
      <c r="F686" s="3" t="str">
        <f t="shared" si="29"/>
        <v xml:space="preserve"> = ,</v>
      </c>
      <c r="G686" s="3"/>
    </row>
    <row r="687" spans="1:7" hidden="1">
      <c r="A687" s="14" t="s">
        <v>703</v>
      </c>
      <c r="B687" s="17"/>
      <c r="C687" s="11"/>
      <c r="D687" s="11"/>
      <c r="E687" s="3" t="b">
        <f t="shared" si="30"/>
        <v>1</v>
      </c>
      <c r="F687" s="3" t="str">
        <f t="shared" si="29"/>
        <v xml:space="preserve"> = ,</v>
      </c>
      <c r="G687" s="3"/>
    </row>
    <row r="688" spans="1:7" hidden="1">
      <c r="A688" s="14" t="s">
        <v>708</v>
      </c>
      <c r="B688" s="17"/>
      <c r="C688" s="11"/>
      <c r="D688" s="11"/>
      <c r="E688" s="3" t="b">
        <f t="shared" si="30"/>
        <v>1</v>
      </c>
      <c r="F688" s="3" t="str">
        <f t="shared" si="29"/>
        <v xml:space="preserve"> = ,</v>
      </c>
      <c r="G688" s="3"/>
    </row>
    <row r="689" spans="1:7" hidden="1">
      <c r="A689" s="14" t="s">
        <v>713</v>
      </c>
      <c r="B689" s="17"/>
      <c r="C689" s="11"/>
      <c r="D689" s="11"/>
      <c r="E689" s="3" t="b">
        <f t="shared" si="30"/>
        <v>1</v>
      </c>
      <c r="F689" s="3" t="str">
        <f t="shared" si="29"/>
        <v xml:space="preserve"> = ,</v>
      </c>
      <c r="G689" s="3"/>
    </row>
    <row r="690" spans="1:7" hidden="1">
      <c r="A690" s="14" t="s">
        <v>718</v>
      </c>
      <c r="B690" s="17"/>
      <c r="C690" s="11"/>
      <c r="D690" s="11"/>
      <c r="E690" s="3" t="b">
        <f t="shared" si="30"/>
        <v>1</v>
      </c>
      <c r="F690" s="3" t="str">
        <f t="shared" si="29"/>
        <v xml:space="preserve"> = ,</v>
      </c>
      <c r="G690" s="3"/>
    </row>
    <row r="691" spans="1:7" hidden="1">
      <c r="A691" s="14" t="s">
        <v>562</v>
      </c>
      <c r="B691" s="17"/>
      <c r="C691" s="11"/>
      <c r="D691" s="11"/>
      <c r="E691" s="3" t="b">
        <f t="shared" si="30"/>
        <v>1</v>
      </c>
      <c r="F691" s="3" t="str">
        <f t="shared" si="29"/>
        <v xml:space="preserve"> = ,</v>
      </c>
      <c r="G691" s="3"/>
    </row>
    <row r="692" spans="1:7" hidden="1">
      <c r="A692" s="14" t="s">
        <v>555</v>
      </c>
      <c r="B692" s="17"/>
      <c r="C692" s="11"/>
      <c r="D692" s="11"/>
      <c r="E692" s="3" t="b">
        <f t="shared" si="30"/>
        <v>1</v>
      </c>
      <c r="F692" s="3" t="str">
        <f t="shared" si="29"/>
        <v xml:space="preserve"> = ,</v>
      </c>
      <c r="G692" s="3"/>
    </row>
    <row r="693" spans="1:7" hidden="1">
      <c r="A693" s="14" t="s">
        <v>544</v>
      </c>
      <c r="B693" s="17"/>
      <c r="C693" s="11"/>
      <c r="D693" s="11"/>
      <c r="E693" s="3" t="b">
        <f t="shared" si="30"/>
        <v>1</v>
      </c>
      <c r="F693" s="3" t="str">
        <f t="shared" si="29"/>
        <v xml:space="preserve"> = ,</v>
      </c>
      <c r="G693" s="3"/>
    </row>
    <row r="694" spans="1:7" hidden="1">
      <c r="A694" s="14" t="s">
        <v>341</v>
      </c>
      <c r="B694" s="17"/>
      <c r="C694" s="11"/>
      <c r="D694" s="11"/>
      <c r="E694" s="3" t="b">
        <f t="shared" si="30"/>
        <v>1</v>
      </c>
      <c r="F694" s="3" t="str">
        <f>_xlfn.CONCAT(D608," = ",C694,",")</f>
        <v xml:space="preserve"> = ,</v>
      </c>
      <c r="G694" s="3"/>
    </row>
    <row r="695" spans="1:7" hidden="1">
      <c r="A695" s="14" t="s">
        <v>370</v>
      </c>
      <c r="B695" s="17"/>
      <c r="C695" s="11"/>
      <c r="D695" s="11"/>
      <c r="E695" s="3" t="b">
        <f t="shared" si="30"/>
        <v>1</v>
      </c>
      <c r="F695" s="3" t="str">
        <f>_xlfn.CONCAT(D609," = ",C695,",")</f>
        <v xml:space="preserve"> = ,</v>
      </c>
      <c r="G695" s="3"/>
    </row>
    <row r="696" spans="1:7" hidden="1">
      <c r="A696" s="14" t="s">
        <v>452</v>
      </c>
      <c r="B696" s="17"/>
      <c r="C696" s="11"/>
      <c r="D696" s="11"/>
      <c r="E696" s="3" t="b">
        <f t="shared" si="30"/>
        <v>1</v>
      </c>
      <c r="F696" s="3" t="str">
        <f>_xlfn.CONCAT(D610," = ",C696,",")</f>
        <v xml:space="preserve"> = ,</v>
      </c>
      <c r="G696" s="3"/>
    </row>
    <row r="697" spans="1:7" hidden="1">
      <c r="A697" s="14" t="s">
        <v>502</v>
      </c>
      <c r="B697" s="17"/>
      <c r="C697" s="11"/>
      <c r="D697" s="11"/>
      <c r="E697" s="3" t="b">
        <f t="shared" si="30"/>
        <v>1</v>
      </c>
      <c r="F697" s="3" t="str">
        <f>_xlfn.CONCAT(D496," = ",C697,",")</f>
        <v xml:space="preserve"> = ,</v>
      </c>
      <c r="G697" s="3"/>
    </row>
    <row r="698" spans="1:7" hidden="1">
      <c r="A698" s="14" t="s">
        <v>386</v>
      </c>
      <c r="B698" s="17"/>
      <c r="C698" s="11"/>
      <c r="D698" s="11"/>
      <c r="E698" s="3" t="b">
        <f t="shared" si="30"/>
        <v>1</v>
      </c>
      <c r="F698" s="3" t="str">
        <f>_xlfn.CONCAT(D612," = ",C698,",")</f>
        <v xml:space="preserve"> = ,</v>
      </c>
      <c r="G698" s="3"/>
    </row>
    <row r="699" spans="1:7" hidden="1">
      <c r="A699" s="14" t="s">
        <v>342</v>
      </c>
      <c r="B699" s="17"/>
      <c r="C699" s="11"/>
      <c r="D699" s="11"/>
      <c r="E699" s="3" t="b">
        <f t="shared" si="30"/>
        <v>1</v>
      </c>
      <c r="F699" s="3" t="str">
        <f>_xlfn.CONCAT(D613," = ",C699,",")</f>
        <v xml:space="preserve"> = ,</v>
      </c>
      <c r="G699" s="3"/>
    </row>
    <row r="700" spans="1:7" hidden="1">
      <c r="A700" s="14" t="s">
        <v>371</v>
      </c>
      <c r="B700" s="17"/>
      <c r="C700" s="11"/>
      <c r="D700" s="11"/>
      <c r="E700" s="3" t="b">
        <f t="shared" si="30"/>
        <v>1</v>
      </c>
      <c r="F700" s="3" t="str">
        <f>_xlfn.CONCAT(D614," = ",C700,",")</f>
        <v xml:space="preserve"> = ,</v>
      </c>
      <c r="G700" s="3"/>
    </row>
    <row r="701" spans="1:7" hidden="1">
      <c r="A701" s="14" t="s">
        <v>422</v>
      </c>
      <c r="B701" s="17"/>
      <c r="C701" s="11"/>
      <c r="D701" s="11"/>
      <c r="E701" s="3" t="b">
        <f t="shared" si="30"/>
        <v>1</v>
      </c>
      <c r="F701" s="3" t="str">
        <f>_xlfn.CONCAT(D615," = ",C701,",")</f>
        <v xml:space="preserve"> = ,</v>
      </c>
      <c r="G701" s="3"/>
    </row>
    <row r="702" spans="1:7" hidden="1">
      <c r="A702" s="14" t="s">
        <v>523</v>
      </c>
      <c r="B702" s="17"/>
      <c r="C702" s="11"/>
      <c r="D702" s="11"/>
      <c r="E702" s="3" t="b">
        <f t="shared" si="30"/>
        <v>1</v>
      </c>
      <c r="F702" s="3" t="str">
        <f>_xlfn.CONCAT(D501," = ",C702,",")</f>
        <v xml:space="preserve"> = ,</v>
      </c>
      <c r="G702" s="3"/>
    </row>
    <row r="703" spans="1:7" hidden="1">
      <c r="A703" s="14" t="s">
        <v>626</v>
      </c>
      <c r="B703" s="17"/>
      <c r="C703" s="11"/>
      <c r="D703" s="11"/>
      <c r="E703" s="3" t="b">
        <f t="shared" si="30"/>
        <v>1</v>
      </c>
      <c r="F703" s="3" t="str">
        <f>_xlfn.CONCAT(D502," = ",C703,",")</f>
        <v xml:space="preserve"> = ,</v>
      </c>
      <c r="G703" s="3"/>
    </row>
    <row r="704" spans="1:7" hidden="1">
      <c r="A704" s="14" t="s">
        <v>682</v>
      </c>
      <c r="B704" s="17"/>
      <c r="C704" s="11"/>
      <c r="D704" s="11"/>
      <c r="E704" s="3" t="b">
        <f t="shared" si="30"/>
        <v>1</v>
      </c>
      <c r="F704" s="3" t="str">
        <f>_xlfn.CONCAT(D503," = ",C704,",")</f>
        <v xml:space="preserve"> = ,</v>
      </c>
      <c r="G704" s="3"/>
    </row>
    <row r="705" spans="1:7" hidden="1">
      <c r="A705" s="14" t="s">
        <v>428</v>
      </c>
      <c r="B705" s="17"/>
      <c r="C705" s="11"/>
      <c r="D705" s="11"/>
      <c r="E705" s="3" t="b">
        <f t="shared" si="30"/>
        <v>1</v>
      </c>
      <c r="F705" s="3" t="str">
        <f>_xlfn.CONCAT(D619," = ",C705,",")</f>
        <v xml:space="preserve"> = ,</v>
      </c>
      <c r="G705" s="3"/>
    </row>
    <row r="706" spans="1:7" hidden="1">
      <c r="A706" s="14" t="s">
        <v>630</v>
      </c>
      <c r="B706" s="17"/>
      <c r="C706" s="11"/>
      <c r="D706" s="11"/>
      <c r="E706" s="3" t="b">
        <f t="shared" si="30"/>
        <v>1</v>
      </c>
      <c r="F706" s="3" t="str">
        <f>_xlfn.CONCAT(D505," = ",C706,",")</f>
        <v xml:space="preserve"> = ,</v>
      </c>
      <c r="G706" s="3"/>
    </row>
    <row r="707" spans="1:7" hidden="1">
      <c r="A707" s="14" t="s">
        <v>686</v>
      </c>
      <c r="B707" s="17"/>
      <c r="C707" s="11"/>
      <c r="D707" s="11"/>
      <c r="E707" s="3" t="b">
        <f t="shared" si="30"/>
        <v>1</v>
      </c>
      <c r="F707" s="3" t="str">
        <f>_xlfn.CONCAT(D506," = ",C707,",")</f>
        <v xml:space="preserve"> = ,</v>
      </c>
      <c r="G707" s="3"/>
    </row>
    <row r="708" spans="1:7" hidden="1">
      <c r="A708" s="14" t="s">
        <v>322</v>
      </c>
      <c r="B708" s="17"/>
      <c r="C708" s="11"/>
      <c r="D708" s="11"/>
      <c r="E708" s="3" t="b">
        <f t="shared" si="30"/>
        <v>1</v>
      </c>
      <c r="F708" s="3" t="str">
        <f t="shared" ref="F708:F713" si="31">_xlfn.CONCAT(D622," = ",C708,",")</f>
        <v xml:space="preserve"> = ,</v>
      </c>
      <c r="G708" s="3"/>
    </row>
    <row r="709" spans="1:7" hidden="1">
      <c r="A709" s="14" t="s">
        <v>343</v>
      </c>
      <c r="B709" s="17"/>
      <c r="C709" s="11"/>
      <c r="D709" s="11"/>
      <c r="E709" s="3" t="b">
        <f t="shared" si="30"/>
        <v>1</v>
      </c>
      <c r="F709" s="3" t="str">
        <f t="shared" si="31"/>
        <v xml:space="preserve"> = ,</v>
      </c>
      <c r="G709" s="3"/>
    </row>
    <row r="710" spans="1:7" hidden="1">
      <c r="A710" s="14" t="s">
        <v>372</v>
      </c>
      <c r="B710" s="17"/>
      <c r="C710" s="11"/>
      <c r="D710" s="11"/>
      <c r="E710" s="3" t="b">
        <f t="shared" si="30"/>
        <v>1</v>
      </c>
      <c r="F710" s="3" t="str">
        <f t="shared" si="31"/>
        <v xml:space="preserve"> = ,</v>
      </c>
      <c r="G710" s="3"/>
    </row>
    <row r="711" spans="1:7" hidden="1">
      <c r="A711" s="14" t="s">
        <v>398</v>
      </c>
      <c r="B711" s="17"/>
      <c r="C711" s="11"/>
      <c r="D711" s="11"/>
      <c r="E711" s="3" t="b">
        <f t="shared" si="30"/>
        <v>1</v>
      </c>
      <c r="F711" s="3" t="str">
        <f t="shared" si="31"/>
        <v xml:space="preserve"> = ,</v>
      </c>
      <c r="G711" s="3"/>
    </row>
    <row r="712" spans="1:7" hidden="1">
      <c r="A712" s="14" t="s">
        <v>417</v>
      </c>
      <c r="B712" s="17"/>
      <c r="C712" s="11"/>
      <c r="D712" s="11"/>
      <c r="E712" s="3" t="b">
        <f t="shared" si="30"/>
        <v>1</v>
      </c>
      <c r="F712" s="3" t="str">
        <f t="shared" si="31"/>
        <v xml:space="preserve"> = ,</v>
      </c>
      <c r="G712" s="3"/>
    </row>
    <row r="713" spans="1:7" hidden="1">
      <c r="A713" s="14" t="s">
        <v>387</v>
      </c>
      <c r="B713" s="17"/>
      <c r="C713" s="11"/>
      <c r="D713" s="11"/>
      <c r="E713" s="3" t="b">
        <f t="shared" si="30"/>
        <v>1</v>
      </c>
      <c r="F713" s="3" t="str">
        <f t="shared" si="31"/>
        <v xml:space="preserve"> = ,</v>
      </c>
      <c r="G713" s="3"/>
    </row>
    <row r="714" spans="1:7" hidden="1">
      <c r="A714" s="14" t="s">
        <v>501</v>
      </c>
      <c r="B714" s="17"/>
      <c r="C714" s="11"/>
      <c r="D714" s="11"/>
      <c r="E714" s="3" t="b">
        <f t="shared" si="30"/>
        <v>1</v>
      </c>
      <c r="F714" s="3" t="str">
        <f>_xlfn.CONCAT(D513," = ",C714,",")</f>
        <v xml:space="preserve"> = ,</v>
      </c>
      <c r="G714" s="3"/>
    </row>
    <row r="715" spans="1:7" hidden="1">
      <c r="A715" s="3" t="s">
        <v>18</v>
      </c>
      <c r="B715" s="11"/>
      <c r="C715" s="11"/>
      <c r="D715" s="11"/>
      <c r="E715" s="3" t="b">
        <f t="shared" si="30"/>
        <v>1</v>
      </c>
      <c r="F715" s="3" t="str">
        <f>_xlfn.CONCAT(D514," = ",C715,",")</f>
        <v xml:space="preserve"> = ,</v>
      </c>
      <c r="G715" s="3"/>
    </row>
    <row r="716" spans="1:7" hidden="1">
      <c r="A716" s="14" t="s">
        <v>409</v>
      </c>
      <c r="B716" s="17"/>
      <c r="C716" s="11"/>
      <c r="D716" s="11"/>
      <c r="E716" s="3" t="b">
        <f t="shared" si="30"/>
        <v>1</v>
      </c>
      <c r="F716" s="3" t="str">
        <f>_xlfn.CONCAT(D630," = ",C716,",")</f>
        <v xml:space="preserve"> = ,</v>
      </c>
      <c r="G716" s="3"/>
    </row>
    <row r="717" spans="1:7" hidden="1">
      <c r="A717" s="14" t="s">
        <v>344</v>
      </c>
      <c r="B717" s="17"/>
      <c r="C717" s="11"/>
      <c r="D717" s="11"/>
      <c r="E717" s="3" t="b">
        <f t="shared" si="30"/>
        <v>1</v>
      </c>
      <c r="F717" s="3" t="str">
        <f>_xlfn.CONCAT(D631," = ",C717,",")</f>
        <v xml:space="preserve"> = ,</v>
      </c>
      <c r="G717" s="3"/>
    </row>
    <row r="718" spans="1:7" hidden="1">
      <c r="A718" s="14" t="s">
        <v>373</v>
      </c>
      <c r="B718" s="17"/>
      <c r="C718" s="11"/>
      <c r="D718" s="11"/>
      <c r="E718" s="3" t="b">
        <f t="shared" si="30"/>
        <v>1</v>
      </c>
      <c r="F718" s="3" t="str">
        <f>_xlfn.CONCAT(D632," = ",C718,",")</f>
        <v xml:space="preserve"> = ,</v>
      </c>
      <c r="G718" s="3"/>
    </row>
    <row r="719" spans="1:7" hidden="1">
      <c r="A719" s="3" t="s">
        <v>133</v>
      </c>
      <c r="B719" s="11"/>
      <c r="C719" s="11"/>
      <c r="D719" s="11"/>
      <c r="E719" s="3" t="b">
        <f t="shared" si="30"/>
        <v>1</v>
      </c>
      <c r="F719" s="3" t="str">
        <f>_xlfn.CONCAT(D518," = ",C719,",")</f>
        <v xml:space="preserve"> = ,</v>
      </c>
      <c r="G719" s="3"/>
    </row>
    <row r="720" spans="1:7" hidden="1">
      <c r="A720" s="14" t="s">
        <v>431</v>
      </c>
      <c r="B720" s="17"/>
      <c r="C720" s="11"/>
      <c r="D720" s="11"/>
      <c r="E720" s="3" t="b">
        <f t="shared" si="30"/>
        <v>1</v>
      </c>
      <c r="F720" s="3" t="str">
        <f>_xlfn.CONCAT(D634," = ",C720,",")</f>
        <v xml:space="preserve"> = ,</v>
      </c>
      <c r="G720" s="3"/>
    </row>
    <row r="721" spans="1:7" hidden="1">
      <c r="A721" s="14" t="s">
        <v>505</v>
      </c>
      <c r="B721" s="17"/>
      <c r="C721" s="11"/>
      <c r="D721" s="11"/>
      <c r="E721" s="3" t="b">
        <f t="shared" si="30"/>
        <v>1</v>
      </c>
      <c r="F721" s="3" t="str">
        <f t="shared" ref="F721:F730" si="32">_xlfn.CONCAT(D520," = ",C721,",")</f>
        <v xml:space="preserve"> = ,</v>
      </c>
      <c r="G721" s="3"/>
    </row>
    <row r="722" spans="1:7" hidden="1">
      <c r="A722" s="14" t="s">
        <v>498</v>
      </c>
      <c r="B722" s="17"/>
      <c r="C722" s="11"/>
      <c r="D722" s="11"/>
      <c r="E722" s="3" t="b">
        <f t="shared" si="30"/>
        <v>1</v>
      </c>
      <c r="F722" s="3" t="str">
        <f t="shared" si="32"/>
        <v xml:space="preserve"> = ,</v>
      </c>
      <c r="G722" s="3"/>
    </row>
    <row r="723" spans="1:7" hidden="1">
      <c r="A723" s="14" t="s">
        <v>620</v>
      </c>
      <c r="B723" s="17"/>
      <c r="C723" s="11"/>
      <c r="D723" s="11"/>
      <c r="E723" s="3" t="b">
        <f t="shared" si="30"/>
        <v>1</v>
      </c>
      <c r="F723" s="3" t="str">
        <f t="shared" si="32"/>
        <v xml:space="preserve"> = ,</v>
      </c>
      <c r="G723" s="3"/>
    </row>
    <row r="724" spans="1:7" hidden="1">
      <c r="A724" s="14" t="s">
        <v>635</v>
      </c>
      <c r="B724" s="17"/>
      <c r="C724" s="11"/>
      <c r="D724" s="11"/>
      <c r="E724" s="3" t="b">
        <f t="shared" si="30"/>
        <v>1</v>
      </c>
      <c r="F724" s="3" t="str">
        <f t="shared" si="32"/>
        <v xml:space="preserve"> = ,</v>
      </c>
      <c r="G724" s="3"/>
    </row>
    <row r="725" spans="1:7" hidden="1">
      <c r="A725" s="14" t="s">
        <v>640</v>
      </c>
      <c r="B725" s="17"/>
      <c r="C725" s="11"/>
      <c r="D725" s="11"/>
      <c r="E725" s="3" t="b">
        <f t="shared" si="30"/>
        <v>1</v>
      </c>
      <c r="F725" s="3" t="str">
        <f t="shared" si="32"/>
        <v xml:space="preserve"> = ,</v>
      </c>
      <c r="G725" s="3"/>
    </row>
    <row r="726" spans="1:7" hidden="1">
      <c r="A726" s="14" t="s">
        <v>645</v>
      </c>
      <c r="B726" s="17"/>
      <c r="C726" s="11"/>
      <c r="D726" s="11"/>
      <c r="E726" s="3" t="b">
        <f t="shared" si="30"/>
        <v>1</v>
      </c>
      <c r="F726" s="3" t="str">
        <f t="shared" si="32"/>
        <v xml:space="preserve"> = ,</v>
      </c>
      <c r="G726" s="3"/>
    </row>
    <row r="727" spans="1:7" hidden="1">
      <c r="A727" s="14" t="s">
        <v>650</v>
      </c>
      <c r="B727" s="17"/>
      <c r="C727" s="11"/>
      <c r="D727" s="11"/>
      <c r="E727" s="3" t="b">
        <f t="shared" si="30"/>
        <v>1</v>
      </c>
      <c r="F727" s="3" t="str">
        <f t="shared" si="32"/>
        <v xml:space="preserve"> = ,</v>
      </c>
      <c r="G727" s="3"/>
    </row>
    <row r="728" spans="1:7" hidden="1">
      <c r="A728" s="14" t="s">
        <v>655</v>
      </c>
      <c r="B728" s="17"/>
      <c r="C728" s="11"/>
      <c r="D728" s="11"/>
      <c r="E728" s="3" t="b">
        <f t="shared" si="30"/>
        <v>1</v>
      </c>
      <c r="F728" s="3" t="str">
        <f t="shared" si="32"/>
        <v xml:space="preserve"> = ,</v>
      </c>
      <c r="G728" s="3"/>
    </row>
    <row r="729" spans="1:7" hidden="1">
      <c r="A729" s="14" t="s">
        <v>660</v>
      </c>
      <c r="B729" s="17"/>
      <c r="C729" s="11"/>
      <c r="D729" s="11"/>
      <c r="E729" s="3" t="b">
        <f t="shared" si="30"/>
        <v>1</v>
      </c>
      <c r="F729" s="3" t="str">
        <f t="shared" si="32"/>
        <v xml:space="preserve"> = ,</v>
      </c>
      <c r="G729" s="3"/>
    </row>
    <row r="730" spans="1:7" hidden="1">
      <c r="A730" s="14" t="s">
        <v>665</v>
      </c>
      <c r="B730" s="17"/>
      <c r="C730" s="11"/>
      <c r="D730" s="11"/>
      <c r="E730" s="3" t="b">
        <f t="shared" si="30"/>
        <v>1</v>
      </c>
      <c r="F730" s="3" t="str">
        <f t="shared" si="32"/>
        <v xml:space="preserve"> = ,</v>
      </c>
      <c r="G730" s="3"/>
    </row>
    <row r="731" spans="1:7" hidden="1">
      <c r="A731" s="14" t="s">
        <v>406</v>
      </c>
      <c r="B731" s="17"/>
      <c r="C731" s="11"/>
      <c r="D731" s="3"/>
      <c r="E731" s="3" t="b">
        <f t="shared" si="30"/>
        <v>1</v>
      </c>
      <c r="F731" s="3" t="str">
        <f>_xlfn.CONCAT(D645," = ",C731,",")</f>
        <v xml:space="preserve"> = ,</v>
      </c>
      <c r="G731" s="3"/>
    </row>
    <row r="732" spans="1:7" hidden="1">
      <c r="A732" s="14" t="s">
        <v>598</v>
      </c>
      <c r="B732" s="17"/>
      <c r="C732" s="11"/>
      <c r="D732" s="3"/>
      <c r="E732" s="3" t="b">
        <f t="shared" si="30"/>
        <v>1</v>
      </c>
      <c r="F732" s="3" t="str">
        <f>_xlfn.CONCAT(D531," = ",C732,",")</f>
        <v xml:space="preserve"> = ,</v>
      </c>
      <c r="G732" s="3"/>
    </row>
    <row r="733" spans="1:7" hidden="1">
      <c r="A733" s="14" t="s">
        <v>610</v>
      </c>
      <c r="B733" s="17"/>
      <c r="C733" s="11"/>
      <c r="D733" s="3"/>
      <c r="E733" s="3" t="b">
        <f t="shared" si="30"/>
        <v>1</v>
      </c>
      <c r="F733" s="3" t="str">
        <f>_xlfn.CONCAT(D532," = ",C733,",")</f>
        <v xml:space="preserve"> = ,</v>
      </c>
      <c r="G733" s="3"/>
    </row>
    <row r="734" spans="1:7" hidden="1">
      <c r="A734" s="3" t="s">
        <v>11</v>
      </c>
      <c r="B734" s="11"/>
      <c r="C734" s="11"/>
      <c r="D734" s="3"/>
      <c r="E734" s="3" t="b">
        <f t="shared" si="30"/>
        <v>1</v>
      </c>
      <c r="F734" s="3" t="str">
        <f>_xlfn.CONCAT(D533," = ",C734,",")</f>
        <v xml:space="preserve"> = ,</v>
      </c>
      <c r="G734" s="3"/>
    </row>
    <row r="735" spans="1:7" hidden="1">
      <c r="A735" s="14" t="s">
        <v>384</v>
      </c>
      <c r="B735" s="17"/>
      <c r="C735" s="11"/>
      <c r="D735" s="3"/>
      <c r="E735" s="3" t="b">
        <f t="shared" si="30"/>
        <v>1</v>
      </c>
      <c r="F735" s="3" t="str">
        <f>_xlfn.CONCAT(D649," = ",C735,",")</f>
        <v xml:space="preserve"> = ,</v>
      </c>
      <c r="G735" s="3"/>
    </row>
    <row r="736" spans="1:7" hidden="1">
      <c r="A736" s="14" t="s">
        <v>418</v>
      </c>
      <c r="B736" s="17"/>
      <c r="C736" s="11"/>
      <c r="D736" s="3"/>
      <c r="E736" s="3" t="b">
        <f t="shared" si="30"/>
        <v>1</v>
      </c>
      <c r="F736" s="3" t="str">
        <f>_xlfn.CONCAT(D650," = ",C736,",")</f>
        <v xml:space="preserve"> = ,</v>
      </c>
      <c r="G736" s="3"/>
    </row>
    <row r="737" spans="1:7" hidden="1">
      <c r="A737" s="14" t="s">
        <v>571</v>
      </c>
      <c r="B737" s="17"/>
      <c r="C737" s="11"/>
      <c r="D737" s="3"/>
      <c r="E737" s="3" t="b">
        <f t="shared" si="30"/>
        <v>1</v>
      </c>
      <c r="F737" s="3" t="str">
        <f>_xlfn.CONCAT(D536," = ",C737,",")</f>
        <v xml:space="preserve"> = ,</v>
      </c>
      <c r="G737" s="3"/>
    </row>
    <row r="738" spans="1:7" hidden="1">
      <c r="A738" s="14" t="s">
        <v>345</v>
      </c>
      <c r="B738" s="17"/>
      <c r="C738" s="11"/>
      <c r="D738" s="3"/>
      <c r="E738" s="3" t="b">
        <f t="shared" si="30"/>
        <v>1</v>
      </c>
      <c r="F738" s="3" t="str">
        <f>_xlfn.CONCAT(D652," = ",C738,",")</f>
        <v xml:space="preserve"> = ,</v>
      </c>
      <c r="G738" s="3"/>
    </row>
    <row r="739" spans="1:7" hidden="1">
      <c r="A739" s="14" t="s">
        <v>374</v>
      </c>
      <c r="B739" s="17"/>
      <c r="C739" s="11"/>
      <c r="D739" s="3"/>
      <c r="E739" s="3" t="b">
        <f t="shared" ref="E739:E766" si="33">ISERROR(VLOOKUP(C738,$A$2:$A$1012,1,0))</f>
        <v>1</v>
      </c>
      <c r="F739" s="3" t="str">
        <f>_xlfn.CONCAT(D653," = ",C739,",")</f>
        <v xml:space="preserve"> = ,</v>
      </c>
      <c r="G739" s="3"/>
    </row>
    <row r="740" spans="1:7" hidden="1">
      <c r="A740" s="14" t="s">
        <v>346</v>
      </c>
      <c r="B740" s="17"/>
      <c r="C740" s="11"/>
      <c r="D740" s="3"/>
      <c r="E740" s="3" t="b">
        <f t="shared" si="33"/>
        <v>1</v>
      </c>
      <c r="F740" s="3" t="str">
        <f>_xlfn.CONCAT(D654," = ",C740,",")</f>
        <v xml:space="preserve"> = ,</v>
      </c>
      <c r="G740" s="3"/>
    </row>
    <row r="741" spans="1:7" hidden="1">
      <c r="A741" s="14" t="s">
        <v>375</v>
      </c>
      <c r="B741" s="17"/>
      <c r="C741" s="11"/>
      <c r="D741" s="3"/>
      <c r="E741" s="3" t="b">
        <f t="shared" si="33"/>
        <v>1</v>
      </c>
      <c r="F741" s="3" t="str">
        <f>_xlfn.CONCAT(D655," = ",C741,",")</f>
        <v xml:space="preserve"> = ,</v>
      </c>
      <c r="G741" s="3"/>
    </row>
    <row r="742" spans="1:7" hidden="1">
      <c r="A742" s="14" t="s">
        <v>519</v>
      </c>
      <c r="B742" s="17"/>
      <c r="C742" s="11"/>
      <c r="D742" s="3"/>
      <c r="E742" s="3" t="b">
        <f t="shared" si="33"/>
        <v>1</v>
      </c>
      <c r="F742" s="3" t="str">
        <f t="shared" ref="F742:F753" si="34">_xlfn.CONCAT(D541," = ",C742,",")</f>
        <v xml:space="preserve"> = ,</v>
      </c>
      <c r="G742" s="3"/>
    </row>
    <row r="743" spans="1:7" hidden="1">
      <c r="A743" s="14" t="s">
        <v>676</v>
      </c>
      <c r="B743" s="17"/>
      <c r="C743" s="11"/>
      <c r="D743" s="3"/>
      <c r="E743" s="3" t="b">
        <f t="shared" si="33"/>
        <v>1</v>
      </c>
      <c r="F743" s="3" t="str">
        <f t="shared" si="34"/>
        <v xml:space="preserve"> = ,</v>
      </c>
      <c r="G743" s="3"/>
    </row>
    <row r="744" spans="1:7" hidden="1">
      <c r="A744" s="14" t="s">
        <v>690</v>
      </c>
      <c r="B744" s="17"/>
      <c r="C744" s="11"/>
      <c r="D744" s="3"/>
      <c r="E744" s="3" t="b">
        <f t="shared" si="33"/>
        <v>1</v>
      </c>
      <c r="F744" s="3" t="str">
        <f t="shared" si="34"/>
        <v xml:space="preserve"> = ,</v>
      </c>
      <c r="G744" s="3"/>
    </row>
    <row r="745" spans="1:7" hidden="1">
      <c r="A745" s="14" t="s">
        <v>46</v>
      </c>
      <c r="B745" s="17"/>
      <c r="C745" s="11"/>
      <c r="D745" s="3"/>
      <c r="E745" s="3" t="b">
        <f t="shared" si="33"/>
        <v>1</v>
      </c>
      <c r="F745" s="3" t="str">
        <f t="shared" si="34"/>
        <v xml:space="preserve"> = ,</v>
      </c>
      <c r="G745" s="3"/>
    </row>
    <row r="746" spans="1:7" hidden="1">
      <c r="A746" s="14" t="s">
        <v>697</v>
      </c>
      <c r="B746" s="17"/>
      <c r="C746" s="11"/>
      <c r="D746" s="3"/>
      <c r="E746" s="3" t="b">
        <f t="shared" si="33"/>
        <v>1</v>
      </c>
      <c r="F746" s="3" t="str">
        <f t="shared" si="34"/>
        <v xml:space="preserve"> = ,</v>
      </c>
      <c r="G746" s="3"/>
    </row>
    <row r="747" spans="1:7" hidden="1">
      <c r="A747" s="14" t="s">
        <v>702</v>
      </c>
      <c r="B747" s="17"/>
      <c r="C747" s="11"/>
      <c r="D747" s="3"/>
      <c r="E747" s="3" t="b">
        <f t="shared" si="33"/>
        <v>1</v>
      </c>
      <c r="F747" s="3" t="str">
        <f t="shared" si="34"/>
        <v xml:space="preserve"> = ,</v>
      </c>
      <c r="G747" s="3"/>
    </row>
    <row r="748" spans="1:7" hidden="1">
      <c r="A748" s="14" t="s">
        <v>707</v>
      </c>
      <c r="B748" s="17"/>
      <c r="C748" s="11"/>
      <c r="D748" s="3"/>
      <c r="E748" s="3" t="b">
        <f t="shared" si="33"/>
        <v>1</v>
      </c>
      <c r="F748" s="3" t="str">
        <f t="shared" si="34"/>
        <v xml:space="preserve"> = ,</v>
      </c>
      <c r="G748" s="3"/>
    </row>
    <row r="749" spans="1:7" hidden="1">
      <c r="A749" s="14" t="s">
        <v>712</v>
      </c>
      <c r="B749" s="17"/>
      <c r="C749" s="11"/>
      <c r="D749" s="3"/>
      <c r="E749" s="3" t="b">
        <f t="shared" si="33"/>
        <v>1</v>
      </c>
      <c r="F749" s="3" t="str">
        <f t="shared" si="34"/>
        <v xml:space="preserve"> = ,</v>
      </c>
      <c r="G749" s="3"/>
    </row>
    <row r="750" spans="1:7" hidden="1">
      <c r="A750" s="14" t="s">
        <v>717</v>
      </c>
      <c r="B750" s="17"/>
      <c r="C750" s="11"/>
      <c r="D750" s="3"/>
      <c r="E750" s="3" t="b">
        <f t="shared" si="33"/>
        <v>1</v>
      </c>
      <c r="F750" s="3" t="str">
        <f t="shared" si="34"/>
        <v xml:space="preserve"> = ,</v>
      </c>
      <c r="G750" s="3"/>
    </row>
    <row r="751" spans="1:7" hidden="1">
      <c r="A751" s="14" t="s">
        <v>564</v>
      </c>
      <c r="B751" s="17"/>
      <c r="C751" s="11"/>
      <c r="D751" s="3"/>
      <c r="E751" s="3" t="b">
        <f t="shared" si="33"/>
        <v>1</v>
      </c>
      <c r="F751" s="3" t="str">
        <f t="shared" si="34"/>
        <v xml:space="preserve"> = ,</v>
      </c>
      <c r="G751" s="3"/>
    </row>
    <row r="752" spans="1:7" hidden="1">
      <c r="A752" s="14" t="s">
        <v>575</v>
      </c>
      <c r="B752" s="17"/>
      <c r="C752" s="11"/>
      <c r="D752" s="3"/>
      <c r="E752" s="3" t="b">
        <f t="shared" si="33"/>
        <v>1</v>
      </c>
      <c r="F752" s="3" t="str">
        <f t="shared" si="34"/>
        <v xml:space="preserve"> = ,</v>
      </c>
      <c r="G752" s="3"/>
    </row>
    <row r="753" spans="1:7" hidden="1">
      <c r="A753" s="14" t="s">
        <v>566</v>
      </c>
      <c r="B753" s="17"/>
      <c r="C753" s="11"/>
      <c r="D753" s="3"/>
      <c r="E753" s="3" t="b">
        <f t="shared" si="33"/>
        <v>1</v>
      </c>
      <c r="F753" s="3" t="str">
        <f t="shared" si="34"/>
        <v xml:space="preserve"> = ,</v>
      </c>
      <c r="G753" s="3"/>
    </row>
    <row r="754" spans="1:7" hidden="1">
      <c r="A754" s="14" t="s">
        <v>321</v>
      </c>
      <c r="B754" s="17"/>
      <c r="C754" s="11"/>
      <c r="E754" s="3" t="b">
        <f t="shared" si="33"/>
        <v>1</v>
      </c>
      <c r="F754" s="3" t="str">
        <f>_xlfn.CONCAT(D668," = ",C754,",")</f>
        <v xml:space="preserve"> = ,</v>
      </c>
      <c r="G754" s="3"/>
    </row>
    <row r="755" spans="1:7" hidden="1">
      <c r="A755" s="14" t="s">
        <v>347</v>
      </c>
      <c r="B755" s="17"/>
      <c r="C755" s="11"/>
      <c r="E755" s="3" t="b">
        <f t="shared" si="33"/>
        <v>1</v>
      </c>
      <c r="F755" s="3" t="str">
        <f>_xlfn.CONCAT(D669," = ",C755,",")</f>
        <v xml:space="preserve"> = ,</v>
      </c>
      <c r="G755" s="3"/>
    </row>
    <row r="756" spans="1:7" hidden="1">
      <c r="A756" s="14" t="s">
        <v>376</v>
      </c>
      <c r="B756" s="17"/>
      <c r="C756" s="11"/>
      <c r="E756" s="3" t="b">
        <f t="shared" si="33"/>
        <v>1</v>
      </c>
      <c r="F756" s="3" t="str">
        <f>_xlfn.CONCAT(D670," = ",C756,",")</f>
        <v xml:space="preserve"> = ,</v>
      </c>
      <c r="G756" s="3"/>
    </row>
    <row r="757" spans="1:7" hidden="1">
      <c r="A757" s="14" t="s">
        <v>416</v>
      </c>
      <c r="B757" s="17"/>
      <c r="C757" s="11"/>
      <c r="E757" s="3" t="b">
        <f t="shared" si="33"/>
        <v>1</v>
      </c>
      <c r="F757" s="3" t="str">
        <f>_xlfn.CONCAT(D671," = ",C757,",")</f>
        <v xml:space="preserve"> = ,</v>
      </c>
      <c r="G757" s="3"/>
    </row>
    <row r="758" spans="1:7" hidden="1">
      <c r="A758" s="14" t="s">
        <v>535</v>
      </c>
      <c r="B758" s="17"/>
      <c r="C758" s="11"/>
      <c r="E758" s="3" t="b">
        <f t="shared" si="33"/>
        <v>1</v>
      </c>
      <c r="F758" s="3" t="str">
        <f>_xlfn.CONCAT(D557," = ",C758,",")</f>
        <v xml:space="preserve"> = ,</v>
      </c>
      <c r="G758" s="3"/>
    </row>
    <row r="759" spans="1:7" hidden="1">
      <c r="A759" s="14" t="s">
        <v>404</v>
      </c>
      <c r="B759" s="17"/>
      <c r="C759" s="11"/>
      <c r="E759" s="3" t="b">
        <f t="shared" si="33"/>
        <v>1</v>
      </c>
      <c r="F759" s="3" t="str">
        <f>_xlfn.CONCAT(D673," = ",C759,",")</f>
        <v xml:space="preserve"> = ,</v>
      </c>
      <c r="G759" s="3"/>
    </row>
    <row r="760" spans="1:7" hidden="1">
      <c r="A760" s="14" t="s">
        <v>506</v>
      </c>
      <c r="B760" s="17"/>
      <c r="C760" s="11"/>
      <c r="E760" s="3" t="b">
        <f t="shared" si="33"/>
        <v>1</v>
      </c>
      <c r="F760" s="3" t="str">
        <f>_xlfn.CONCAT(D559," = ",C760,",")</f>
        <v xml:space="preserve"> = ,</v>
      </c>
      <c r="G760" s="3"/>
    </row>
    <row r="761" spans="1:7" hidden="1">
      <c r="A761" s="14" t="s">
        <v>348</v>
      </c>
      <c r="B761" s="17"/>
      <c r="C761" s="11"/>
      <c r="E761" s="3" t="b">
        <f t="shared" si="33"/>
        <v>1</v>
      </c>
      <c r="F761" s="3" t="str">
        <f>_xlfn.CONCAT(D675," = ",C761,",")</f>
        <v xml:space="preserve"> = ,</v>
      </c>
      <c r="G761" s="3"/>
    </row>
    <row r="762" spans="1:7" hidden="1">
      <c r="A762" s="14" t="s">
        <v>377</v>
      </c>
      <c r="B762" s="17"/>
      <c r="C762" s="11"/>
      <c r="E762" s="3" t="b">
        <f t="shared" si="33"/>
        <v>1</v>
      </c>
      <c r="F762" s="3" t="str">
        <f>_xlfn.CONCAT(D676," = ",C762,",")</f>
        <v xml:space="preserve"> = ,</v>
      </c>
      <c r="G762" s="3"/>
    </row>
    <row r="763" spans="1:7" hidden="1">
      <c r="A763" s="3" t="s">
        <v>3</v>
      </c>
      <c r="B763" s="11"/>
      <c r="C763" s="11"/>
      <c r="E763" s="3" t="b">
        <f t="shared" si="33"/>
        <v>1</v>
      </c>
      <c r="F763" s="3" t="str">
        <f>_xlfn.CONCAT(D562," = ",C763,",")</f>
        <v xml:space="preserve"> = ,</v>
      </c>
      <c r="G763" s="3"/>
    </row>
    <row r="764" spans="1:7" hidden="1">
      <c r="A764" s="14" t="s">
        <v>419</v>
      </c>
      <c r="B764" s="17"/>
      <c r="C764" s="11"/>
      <c r="E764" s="3" t="b">
        <f t="shared" si="33"/>
        <v>1</v>
      </c>
      <c r="F764" s="3" t="str">
        <f>_xlfn.CONCAT(D678," = ",C764,",")</f>
        <v xml:space="preserve"> = ,</v>
      </c>
      <c r="G764" s="3"/>
    </row>
    <row r="765" spans="1:7" hidden="1">
      <c r="A765" s="14" t="s">
        <v>722</v>
      </c>
      <c r="B765" s="17"/>
      <c r="C765" s="11"/>
      <c r="E765" s="3" t="b">
        <f t="shared" si="33"/>
        <v>1</v>
      </c>
      <c r="F765" s="3" t="str">
        <f>_xlfn.CONCAT(D564," = ",C765,",")</f>
        <v xml:space="preserve"> = ,</v>
      </c>
      <c r="G765" s="3"/>
    </row>
    <row r="766" spans="1:7" hidden="1">
      <c r="A766" s="14" t="s">
        <v>723</v>
      </c>
      <c r="B766" s="17"/>
      <c r="C766" s="11"/>
      <c r="E766" s="3" t="b">
        <f t="shared" si="33"/>
        <v>1</v>
      </c>
      <c r="F766" s="3" t="str">
        <f>_xlfn.CONCAT(D565," = ",C766,",")</f>
        <v xml:space="preserve"> = ,</v>
      </c>
      <c r="G766" s="3"/>
    </row>
    <row r="767" spans="1:7" hidden="1">
      <c r="A767" s="3" t="s">
        <v>27</v>
      </c>
      <c r="B767" s="18"/>
      <c r="C767" s="16"/>
      <c r="E767" s="3" t="b">
        <f>ISERROR(VLOOKUP(C767,$A$2:$A$1012,1,0))</f>
        <v>1</v>
      </c>
      <c r="F767" s="3" t="str">
        <f>_xlfn.CONCAT(D684," = ",C767,",")</f>
        <v xml:space="preserve"> = ,</v>
      </c>
      <c r="G767" s="3"/>
    </row>
    <row r="768" spans="1:7" hidden="1">
      <c r="A768" s="3" t="s">
        <v>22</v>
      </c>
      <c r="B768" s="11"/>
      <c r="C768" s="11"/>
      <c r="E768" s="3" t="b">
        <f>ISERROR(VLOOKUP(C767,$A$2:$A$1012,1,0))</f>
        <v>1</v>
      </c>
      <c r="F768" s="3" t="str">
        <f>_xlfn.CONCAT(D567," = ",C768,",")</f>
        <v xml:space="preserve"> = ,</v>
      </c>
      <c r="G768" s="3"/>
    </row>
    <row r="769" spans="1:7" hidden="1">
      <c r="A769" s="3" t="s">
        <v>23</v>
      </c>
      <c r="B769" s="11"/>
      <c r="C769" s="11"/>
      <c r="E769" s="3" t="b">
        <f>ISERROR(VLOOKUP(C768,$A$2:$A$1012,1,0))</f>
        <v>1</v>
      </c>
      <c r="F769" s="3" t="str">
        <f>_xlfn.CONCAT(D568," = ",C769,",")</f>
        <v xml:space="preserve"> = ,</v>
      </c>
      <c r="G769" s="3"/>
    </row>
    <row r="770" spans="1:7" hidden="1">
      <c r="A770" s="3" t="s">
        <v>24</v>
      </c>
      <c r="B770" s="11"/>
      <c r="C770" s="11"/>
      <c r="E770" s="3" t="b">
        <f>ISERROR(VLOOKUP(C769,$A$2:$A$1012,1,0))</f>
        <v>1</v>
      </c>
      <c r="F770" s="3" t="str">
        <f>_xlfn.CONCAT(D569," = ",C770,",")</f>
        <v xml:space="preserve"> = ,</v>
      </c>
      <c r="G770" s="3"/>
    </row>
    <row r="771" spans="1:7" hidden="1">
      <c r="A771" s="3" t="s">
        <v>25</v>
      </c>
      <c r="B771" s="11"/>
      <c r="C771" s="11"/>
      <c r="E771" s="3" t="b">
        <f>ISERROR(VLOOKUP(C770,$A$2:$A$1012,1,0))</f>
        <v>1</v>
      </c>
      <c r="F771" s="3" t="str">
        <f>_xlfn.CONCAT(D570," = ",C771,",")</f>
        <v xml:space="preserve"> = ,</v>
      </c>
      <c r="G771" s="3"/>
    </row>
    <row r="772" spans="1:7" hidden="1">
      <c r="A772" s="1"/>
      <c r="B772" s="12"/>
      <c r="C772" s="10"/>
      <c r="F772" s="3" t="str">
        <f>_xlfn.CONCAT(D772," = ",C772,",")</f>
        <v xml:space="preserve"> = ,</v>
      </c>
    </row>
    <row r="773" spans="1:7">
      <c r="A773" s="1"/>
      <c r="B773" s="1"/>
    </row>
    <row r="774" spans="1:7">
      <c r="A774" s="1"/>
      <c r="B774" s="1"/>
    </row>
    <row r="775" spans="1:7">
      <c r="A775" s="1"/>
      <c r="B775" s="1"/>
    </row>
    <row r="776" spans="1:7">
      <c r="A776" s="1"/>
      <c r="B776" s="1"/>
    </row>
    <row r="777" spans="1:7">
      <c r="A777" s="1"/>
      <c r="B777" s="1"/>
    </row>
    <row r="778" spans="1:7">
      <c r="A778" s="1"/>
      <c r="B778" s="1"/>
    </row>
    <row r="779" spans="1:7">
      <c r="A779" s="1"/>
      <c r="B779" s="1"/>
    </row>
    <row r="780" spans="1:7">
      <c r="A780" s="1"/>
      <c r="B780" s="1"/>
    </row>
    <row r="781" spans="1:7">
      <c r="A781" s="1"/>
      <c r="B781" s="1"/>
    </row>
    <row r="782" spans="1:7">
      <c r="A782" s="1"/>
      <c r="B782" s="1"/>
    </row>
    <row r="783" spans="1:7">
      <c r="A783" s="1"/>
      <c r="B783" s="1"/>
    </row>
    <row r="784" spans="1:7">
      <c r="A784" s="1"/>
      <c r="B784" s="1"/>
    </row>
    <row r="785" spans="1:2">
      <c r="A785" s="1"/>
      <c r="B785" s="1"/>
    </row>
    <row r="786" spans="1:2">
      <c r="A786" s="1"/>
      <c r="B786" s="1"/>
    </row>
    <row r="787" spans="1:2">
      <c r="A787" s="1"/>
      <c r="B787" s="1"/>
    </row>
    <row r="788" spans="1:2">
      <c r="A788" s="1"/>
      <c r="B788" s="1"/>
    </row>
    <row r="789" spans="1:2">
      <c r="A789" s="1"/>
      <c r="B789" s="1"/>
    </row>
    <row r="790" spans="1:2">
      <c r="A790" s="1"/>
      <c r="B790" s="1"/>
    </row>
    <row r="791" spans="1:2">
      <c r="A791" s="1"/>
      <c r="B791" s="1"/>
    </row>
    <row r="792" spans="1:2">
      <c r="A792" s="1"/>
      <c r="B792" s="1"/>
    </row>
    <row r="793" spans="1:2">
      <c r="A793" s="1"/>
      <c r="B793" s="1"/>
    </row>
    <row r="794" spans="1:2">
      <c r="A794" s="1"/>
      <c r="B794" s="1"/>
    </row>
    <row r="795" spans="1:2">
      <c r="A795" s="1"/>
      <c r="B795" s="1"/>
    </row>
    <row r="796" spans="1:2">
      <c r="A796" s="1"/>
      <c r="B796" s="1"/>
    </row>
    <row r="797" spans="1:2">
      <c r="A797" s="1"/>
      <c r="B797" s="1"/>
    </row>
    <row r="798" spans="1:2">
      <c r="A798" s="1"/>
      <c r="B798" s="1"/>
    </row>
    <row r="799" spans="1:2">
      <c r="A799" s="1"/>
      <c r="B799" s="1"/>
    </row>
    <row r="800" spans="1:2">
      <c r="A800" s="1"/>
      <c r="B800" s="1"/>
    </row>
    <row r="801" spans="1:2">
      <c r="A801" s="1"/>
      <c r="B801" s="1"/>
    </row>
    <row r="802" spans="1:2">
      <c r="A802" s="1"/>
      <c r="B802" s="1"/>
    </row>
    <row r="803" spans="1:2">
      <c r="A803" s="1"/>
      <c r="B803" s="1"/>
    </row>
    <row r="804" spans="1:2">
      <c r="A804" s="1"/>
      <c r="B804" s="1"/>
    </row>
    <row r="805" spans="1:2">
      <c r="A805" s="1"/>
      <c r="B805" s="1"/>
    </row>
    <row r="806" spans="1:2">
      <c r="A806" s="1"/>
      <c r="B806" s="1"/>
    </row>
    <row r="807" spans="1:2">
      <c r="A807" s="1"/>
      <c r="B807" s="1"/>
    </row>
    <row r="808" spans="1:2">
      <c r="A808" s="1"/>
      <c r="B808" s="1"/>
    </row>
    <row r="809" spans="1:2">
      <c r="A809" s="1"/>
      <c r="B809" s="1"/>
    </row>
    <row r="810" spans="1:2">
      <c r="A810" s="1"/>
      <c r="B810" s="1"/>
    </row>
    <row r="811" spans="1:2">
      <c r="A811" s="1"/>
      <c r="B811" s="1"/>
    </row>
    <row r="812" spans="1:2">
      <c r="A812" s="1"/>
      <c r="B812" s="1"/>
    </row>
    <row r="813" spans="1:2">
      <c r="A813" s="1"/>
      <c r="B813" s="1"/>
    </row>
    <row r="814" spans="1:2">
      <c r="A814" s="1"/>
      <c r="B814" s="1"/>
    </row>
    <row r="815" spans="1:2">
      <c r="A815" s="1"/>
      <c r="B815" s="1"/>
    </row>
    <row r="816" spans="1:2">
      <c r="A816" s="1"/>
      <c r="B816" s="1"/>
    </row>
    <row r="817" spans="1:2">
      <c r="A817" s="1"/>
      <c r="B817" s="1"/>
    </row>
    <row r="818" spans="1:2">
      <c r="A818" s="1"/>
      <c r="B818" s="1"/>
    </row>
    <row r="819" spans="1:2">
      <c r="A819" s="1"/>
      <c r="B819" s="1"/>
    </row>
    <row r="820" spans="1:2">
      <c r="A820" s="1"/>
      <c r="B820" s="1"/>
    </row>
    <row r="821" spans="1:2">
      <c r="A821" s="1"/>
      <c r="B821" s="1"/>
    </row>
    <row r="822" spans="1:2">
      <c r="A822" s="1"/>
      <c r="B822" s="1"/>
    </row>
    <row r="823" spans="1:2">
      <c r="A823" s="1"/>
      <c r="B823" s="1"/>
    </row>
    <row r="824" spans="1:2">
      <c r="A824" s="1"/>
      <c r="B824" s="1"/>
    </row>
    <row r="825" spans="1:2">
      <c r="A825" s="1"/>
      <c r="B825" s="1"/>
    </row>
    <row r="826" spans="1:2">
      <c r="A826" s="1"/>
      <c r="B826" s="1"/>
    </row>
    <row r="827" spans="1:2">
      <c r="A827" s="1"/>
      <c r="B827" s="1"/>
    </row>
    <row r="828" spans="1:2">
      <c r="A828" s="1"/>
      <c r="B828" s="1"/>
    </row>
    <row r="829" spans="1:2">
      <c r="A829" s="1"/>
      <c r="B829" s="1"/>
    </row>
    <row r="830" spans="1:2">
      <c r="A830" s="1"/>
      <c r="B830" s="1"/>
    </row>
    <row r="831" spans="1:2">
      <c r="A831" s="1"/>
      <c r="B831" s="1"/>
    </row>
    <row r="832" spans="1:2">
      <c r="A832" s="1"/>
      <c r="B832" s="1"/>
    </row>
    <row r="833" spans="1:2">
      <c r="A833" s="1"/>
      <c r="B833" s="1"/>
    </row>
    <row r="834" spans="1:2">
      <c r="A834" s="1"/>
      <c r="B834" s="1"/>
    </row>
    <row r="835" spans="1:2">
      <c r="A835" s="1"/>
      <c r="B835" s="1"/>
    </row>
    <row r="836" spans="1:2">
      <c r="A836" s="1"/>
      <c r="B836" s="1"/>
    </row>
    <row r="837" spans="1:2">
      <c r="A837" s="1"/>
      <c r="B837" s="1"/>
    </row>
    <row r="838" spans="1:2">
      <c r="A838" s="1"/>
      <c r="B838" s="1"/>
    </row>
    <row r="839" spans="1:2">
      <c r="A839" s="1"/>
      <c r="B839" s="1"/>
    </row>
    <row r="840" spans="1:2">
      <c r="A840" s="1"/>
      <c r="B840" s="1"/>
    </row>
    <row r="841" spans="1:2">
      <c r="A841" s="1"/>
      <c r="B841" s="1"/>
    </row>
    <row r="842" spans="1:2">
      <c r="A842" s="1"/>
      <c r="B842" s="1"/>
    </row>
    <row r="843" spans="1:2">
      <c r="A843" s="1"/>
      <c r="B843" s="1"/>
    </row>
    <row r="844" spans="1:2">
      <c r="A844" s="1"/>
      <c r="B844" s="1"/>
    </row>
    <row r="845" spans="1:2">
      <c r="A845" s="1"/>
      <c r="B845" s="1"/>
    </row>
    <row r="846" spans="1:2">
      <c r="A846" s="1"/>
      <c r="B846" s="1"/>
    </row>
    <row r="847" spans="1:2">
      <c r="A847" s="1"/>
      <c r="B847" s="1"/>
    </row>
    <row r="848" spans="1:2">
      <c r="A848" s="1"/>
      <c r="B848" s="1"/>
    </row>
    <row r="849" spans="1:2">
      <c r="A849" s="1"/>
      <c r="B849" s="1"/>
    </row>
    <row r="850" spans="1:2">
      <c r="A850" s="1"/>
      <c r="B850" s="1"/>
    </row>
    <row r="851" spans="1:2">
      <c r="A851" s="1"/>
      <c r="B851" s="1"/>
    </row>
    <row r="852" spans="1:2">
      <c r="A852" s="1"/>
      <c r="B852" s="1"/>
    </row>
    <row r="853" spans="1:2">
      <c r="A853" s="1"/>
      <c r="B853" s="1"/>
    </row>
    <row r="854" spans="1:2">
      <c r="A854" s="1"/>
      <c r="B854" s="1"/>
    </row>
    <row r="855" spans="1:2">
      <c r="A855" s="1"/>
      <c r="B855" s="1"/>
    </row>
    <row r="856" spans="1:2">
      <c r="A856" s="1"/>
      <c r="B856" s="1"/>
    </row>
    <row r="857" spans="1:2">
      <c r="A857" s="1"/>
      <c r="B857" s="1"/>
    </row>
    <row r="858" spans="1:2">
      <c r="A858" s="1"/>
      <c r="B858" s="1"/>
    </row>
    <row r="859" spans="1:2">
      <c r="A859" s="1"/>
      <c r="B859" s="1"/>
    </row>
    <row r="860" spans="1:2">
      <c r="A860" s="1"/>
      <c r="B860" s="1"/>
    </row>
    <row r="861" spans="1:2">
      <c r="A861" s="1"/>
      <c r="B861" s="1"/>
    </row>
    <row r="862" spans="1:2">
      <c r="A862" s="1"/>
      <c r="B862" s="1"/>
    </row>
    <row r="863" spans="1:2">
      <c r="A863" s="1"/>
      <c r="B863" s="1"/>
    </row>
    <row r="864" spans="1:2">
      <c r="A864" s="1"/>
      <c r="B864" s="1"/>
    </row>
    <row r="865" spans="1:2">
      <c r="A865" s="1"/>
      <c r="B865" s="1"/>
    </row>
    <row r="866" spans="1:2">
      <c r="A866" s="1"/>
      <c r="B866" s="1"/>
    </row>
    <row r="867" spans="1:2">
      <c r="A867" s="1"/>
      <c r="B867" s="1"/>
    </row>
    <row r="868" spans="1:2">
      <c r="A868" s="1"/>
      <c r="B868" s="1"/>
    </row>
    <row r="869" spans="1:2">
      <c r="A869" s="1"/>
      <c r="B869" s="1"/>
    </row>
    <row r="870" spans="1:2">
      <c r="A870" s="1"/>
      <c r="B870" s="1"/>
    </row>
    <row r="871" spans="1:2">
      <c r="A871" s="1"/>
      <c r="B871" s="1"/>
    </row>
    <row r="872" spans="1:2">
      <c r="A872" s="1"/>
      <c r="B872" s="1"/>
    </row>
    <row r="873" spans="1:2">
      <c r="A873" s="1"/>
      <c r="B873" s="1"/>
    </row>
    <row r="874" spans="1:2">
      <c r="A874" s="1"/>
      <c r="B874" s="1"/>
    </row>
    <row r="875" spans="1:2">
      <c r="A875" s="1"/>
      <c r="B875" s="1"/>
    </row>
    <row r="876" spans="1:2">
      <c r="A876" s="1"/>
      <c r="B876" s="1"/>
    </row>
    <row r="877" spans="1:2">
      <c r="A877" s="1"/>
      <c r="B877" s="1"/>
    </row>
    <row r="878" spans="1:2">
      <c r="A878" s="1"/>
      <c r="B878" s="1"/>
    </row>
    <row r="879" spans="1:2">
      <c r="A879" s="1"/>
      <c r="B879" s="1"/>
    </row>
    <row r="880" spans="1:2">
      <c r="A880" s="1"/>
      <c r="B880" s="1"/>
    </row>
    <row r="881" spans="1:2">
      <c r="A881" s="1"/>
      <c r="B881" s="1"/>
    </row>
    <row r="882" spans="1:2">
      <c r="A882" s="1"/>
      <c r="B882" s="1"/>
    </row>
    <row r="883" spans="1:2">
      <c r="A883" s="1"/>
      <c r="B883" s="1"/>
    </row>
    <row r="884" spans="1:2">
      <c r="A884" s="1"/>
      <c r="B884" s="1"/>
    </row>
    <row r="885" spans="1:2">
      <c r="A885" s="1"/>
      <c r="B885" s="1"/>
    </row>
    <row r="886" spans="1:2">
      <c r="A886" s="1"/>
      <c r="B886" s="1"/>
    </row>
    <row r="887" spans="1:2">
      <c r="A887" s="1"/>
      <c r="B887" s="1"/>
    </row>
    <row r="888" spans="1:2">
      <c r="A888" s="1"/>
      <c r="B888" s="1"/>
    </row>
    <row r="889" spans="1:2">
      <c r="A889" s="1"/>
      <c r="B889" s="1"/>
    </row>
    <row r="890" spans="1:2">
      <c r="A890" s="1"/>
      <c r="B890" s="1"/>
    </row>
    <row r="891" spans="1:2">
      <c r="A891" s="1"/>
      <c r="B891" s="1"/>
    </row>
    <row r="892" spans="1:2">
      <c r="A892" s="1"/>
      <c r="B892" s="1"/>
    </row>
    <row r="893" spans="1:2">
      <c r="A893" s="1"/>
      <c r="B893" s="1"/>
    </row>
    <row r="894" spans="1:2">
      <c r="A894" s="1"/>
      <c r="B894" s="1"/>
    </row>
    <row r="895" spans="1:2">
      <c r="A895" s="1"/>
      <c r="B895" s="1"/>
    </row>
    <row r="896" spans="1:2">
      <c r="A896" s="1"/>
      <c r="B896" s="1"/>
    </row>
    <row r="897" spans="1:2">
      <c r="A897" s="1"/>
      <c r="B897" s="1"/>
    </row>
    <row r="898" spans="1:2">
      <c r="A898" s="1"/>
      <c r="B898" s="1"/>
    </row>
    <row r="899" spans="1:2">
      <c r="A899" s="1"/>
      <c r="B899" s="1"/>
    </row>
    <row r="900" spans="1:2">
      <c r="A900" s="1"/>
      <c r="B900" s="1"/>
    </row>
    <row r="901" spans="1:2">
      <c r="A901" s="1"/>
      <c r="B901" s="1"/>
    </row>
    <row r="902" spans="1:2">
      <c r="A902" s="1"/>
      <c r="B902" s="1"/>
    </row>
    <row r="903" spans="1:2">
      <c r="A903" s="1"/>
      <c r="B903" s="1"/>
    </row>
    <row r="904" spans="1:2">
      <c r="A904" s="1"/>
      <c r="B904" s="1"/>
    </row>
    <row r="905" spans="1:2">
      <c r="A905" s="1"/>
      <c r="B905" s="1"/>
    </row>
    <row r="906" spans="1:2">
      <c r="A906" s="1"/>
      <c r="B906" s="1"/>
    </row>
    <row r="907" spans="1:2">
      <c r="A907" s="1"/>
      <c r="B907" s="1"/>
    </row>
    <row r="908" spans="1:2">
      <c r="A908" s="1"/>
      <c r="B908" s="1"/>
    </row>
    <row r="909" spans="1:2">
      <c r="A909" s="1"/>
      <c r="B909" s="1"/>
    </row>
    <row r="910" spans="1:2">
      <c r="A910" s="1"/>
      <c r="B910" s="1"/>
    </row>
    <row r="911" spans="1:2">
      <c r="A911" s="1"/>
      <c r="B911" s="1"/>
    </row>
    <row r="912" spans="1:2">
      <c r="A912" s="1"/>
      <c r="B912" s="1"/>
    </row>
    <row r="913" spans="1:2">
      <c r="A913" s="1"/>
      <c r="B913" s="1"/>
    </row>
    <row r="914" spans="1:2">
      <c r="A914" s="1"/>
      <c r="B914" s="1"/>
    </row>
    <row r="915" spans="1:2">
      <c r="A915" s="1"/>
      <c r="B915" s="1"/>
    </row>
    <row r="916" spans="1:2">
      <c r="A916" s="1"/>
      <c r="B916" s="1"/>
    </row>
    <row r="917" spans="1:2">
      <c r="A917" s="1"/>
      <c r="B917" s="1"/>
    </row>
    <row r="918" spans="1:2">
      <c r="A918" s="1"/>
      <c r="B918" s="1"/>
    </row>
    <row r="919" spans="1:2">
      <c r="A919" s="1"/>
      <c r="B919" s="1"/>
    </row>
    <row r="920" spans="1:2">
      <c r="A920" s="1"/>
      <c r="B920" s="1"/>
    </row>
    <row r="921" spans="1:2">
      <c r="A921" s="1"/>
      <c r="B921" s="1"/>
    </row>
    <row r="922" spans="1:2">
      <c r="A922" s="1"/>
      <c r="B922" s="1"/>
    </row>
    <row r="923" spans="1:2">
      <c r="A923" s="1"/>
      <c r="B923" s="1"/>
    </row>
    <row r="924" spans="1:2">
      <c r="A924" s="1"/>
      <c r="B924" s="1"/>
    </row>
    <row r="925" spans="1:2">
      <c r="A925" s="1"/>
      <c r="B925" s="1"/>
    </row>
    <row r="926" spans="1:2">
      <c r="A926" s="1"/>
      <c r="B926" s="1"/>
    </row>
    <row r="927" spans="1:2">
      <c r="A927" s="1"/>
      <c r="B927" s="1"/>
    </row>
  </sheetData>
  <autoFilter ref="A1:F772" xr:uid="{C2C242AC-44B6-904F-AAAE-648C71849E51}">
    <filterColumn colId="3">
      <customFilters>
        <customFilter operator="notEqual" val=" "/>
      </customFilters>
    </filterColumn>
    <sortState xmlns:xlrd2="http://schemas.microsoft.com/office/spreadsheetml/2017/richdata2" ref="A2:F771">
      <sortCondition ref="C1:C771"/>
    </sortState>
  </autoFilter>
  <dataValidations count="1">
    <dataValidation type="custom" allowBlank="1" showInputMessage="1" showErrorMessage="1" sqref="E1:E1048576" xr:uid="{1F74178F-0514-EF43-B57A-0F84612F3B57}">
      <formula1>"TRUE"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Usomi</vt:lpstr>
      <vt:lpstr>Sheet2</vt:lpstr>
      <vt:lpstr>For use</vt:lpstr>
      <vt:lpstr>Sheet7</vt:lpstr>
      <vt:lpstr>Sheet5</vt:lpstr>
      <vt:lpstr>Sparkx</vt:lpstr>
      <vt:lpstr>NFC</vt:lpstr>
      <vt:lpstr>AIF Rwanda</vt:lpstr>
      <vt:lpstr>Bulamu</vt:lpstr>
      <vt:lpstr>Mccornick</vt:lpstr>
      <vt:lpstr>Coscharis 19</vt:lpstr>
      <vt:lpstr>Alluvial 19</vt:lpstr>
      <vt:lpstr>Agri wallet</vt:lpstr>
      <vt:lpstr>Egranary</vt:lpstr>
      <vt:lpstr>Musoni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2021-10-14T07:41:54Z</dcterms:created>
  <dcterms:modified xsi:type="dcterms:W3CDTF">2021-12-06T15:41:42Z</dcterms:modified>
</cp:coreProperties>
</file>