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15\Documents\Scholar Ager\University of Neuchatel\Semester 3\Communicating and Visualizing Data\"/>
    </mc:Choice>
  </mc:AlternateContent>
  <xr:revisionPtr revIDLastSave="0" documentId="13_ncr:1_{5014FCF1-D64E-44AF-9885-5565990E0AAD}" xr6:coauthVersionLast="47" xr6:coauthVersionMax="47" xr10:uidLastSave="{00000000-0000-0000-0000-000000000000}"/>
  <bookViews>
    <workbookView xWindow="-108" yWindow="-108" windowWidth="23256" windowHeight="12456" xr2:uid="{068FF255-5EC1-41BD-B3D7-0600BE5D9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2" i="1"/>
  <c r="G193" i="1" l="1"/>
  <c r="G189" i="1"/>
  <c r="G190" i="1"/>
  <c r="G191" i="1"/>
  <c r="G19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2" i="1"/>
</calcChain>
</file>

<file path=xl/sharedStrings.xml><?xml version="1.0" encoding="utf-8"?>
<sst xmlns="http://schemas.openxmlformats.org/spreadsheetml/2006/main" count="586" uniqueCount="392">
  <si>
    <t>Company Name</t>
  </si>
  <si>
    <t>Ticker Symbol</t>
  </si>
  <si>
    <t>Abb Ltd</t>
  </si>
  <si>
    <t>ABBN</t>
  </si>
  <si>
    <t>Adecco Group AG</t>
  </si>
  <si>
    <t>ADEN</t>
  </si>
  <si>
    <t>Adval Tech Holding AG</t>
  </si>
  <si>
    <t>ADVN</t>
  </si>
  <si>
    <t>Addex Therapeutics Ltd</t>
  </si>
  <si>
    <t>ADXN</t>
  </si>
  <si>
    <t>Aevis Victoria SA</t>
  </si>
  <si>
    <t>AEVS</t>
  </si>
  <si>
    <t>Aluflexpack AG</t>
  </si>
  <si>
    <t>AFP</t>
  </si>
  <si>
    <t>Airesis SA</t>
  </si>
  <si>
    <t>AIRE</t>
  </si>
  <si>
    <t>Alcon AG</t>
  </si>
  <si>
    <t>ALC</t>
  </si>
  <si>
    <t>Allreal Holding AG</t>
  </si>
  <si>
    <t>ALLN</t>
  </si>
  <si>
    <t>Alpine Select AG</t>
  </si>
  <si>
    <t>ALPN</t>
  </si>
  <si>
    <t>Also Holding AG</t>
  </si>
  <si>
    <t>ALSN</t>
  </si>
  <si>
    <t>ams Osram AG</t>
  </si>
  <si>
    <t>AMS</t>
  </si>
  <si>
    <t>APG SGA SA</t>
  </si>
  <si>
    <t>APGN</t>
  </si>
  <si>
    <t>AP Alternative Portfolio AG</t>
  </si>
  <si>
    <t>APN</t>
  </si>
  <si>
    <t>Arbonia AG</t>
  </si>
  <si>
    <t>ARBN</t>
  </si>
  <si>
    <t>Arundel AG</t>
  </si>
  <si>
    <t>ARON</t>
  </si>
  <si>
    <t>Aryzta AG</t>
  </si>
  <si>
    <t>ARYN</t>
  </si>
  <si>
    <t>Ascom Holding AG</t>
  </si>
  <si>
    <t>ASCN</t>
  </si>
  <si>
    <t>Asmallworld AG</t>
  </si>
  <si>
    <t>ASWN</t>
  </si>
  <si>
    <t>Autoneum Holding AG</t>
  </si>
  <si>
    <t>AUTN</t>
  </si>
  <si>
    <t>Julius Baer Gruppe AG</t>
  </si>
  <si>
    <t>BAER</t>
  </si>
  <si>
    <t>Baloise Holding AG</t>
  </si>
  <si>
    <t>BALN</t>
  </si>
  <si>
    <t>Bachem Holding AG</t>
  </si>
  <si>
    <t>BANB</t>
  </si>
  <si>
    <t>Barry Callebaut AG</t>
  </si>
  <si>
    <t>BARN</t>
  </si>
  <si>
    <t>Bellevue Group AG</t>
  </si>
  <si>
    <t>BBN</t>
  </si>
  <si>
    <t>Banque Cantonale de Geneve</t>
  </si>
  <si>
    <t>BCGE</t>
  </si>
  <si>
    <t>Burckhardt Compression Holding AG</t>
  </si>
  <si>
    <t>BCHN</t>
  </si>
  <si>
    <t>Banque Cantonale Vaudoise</t>
  </si>
  <si>
    <t>BCVN</t>
  </si>
  <si>
    <t>Belimo Holding AG</t>
  </si>
  <si>
    <t>BEAN</t>
  </si>
  <si>
    <t>Bell Food Group AG</t>
  </si>
  <si>
    <t>BELL</t>
  </si>
  <si>
    <t>BB Biotech AG</t>
  </si>
  <si>
    <t>BION</t>
  </si>
  <si>
    <t>BKW AG</t>
  </si>
  <si>
    <t>BKW</t>
  </si>
  <si>
    <t>Basellandschaftliche Kantonalbank</t>
  </si>
  <si>
    <t>BLKB</t>
  </si>
  <si>
    <t>Bossard Holding AG</t>
  </si>
  <si>
    <t>BOSN</t>
  </si>
  <si>
    <t>Burkhalter Holding AG</t>
  </si>
  <si>
    <t>BRKN</t>
  </si>
  <si>
    <t>Basilea Pharmaceutica AG Allschwil</t>
  </si>
  <si>
    <t>BSLN</t>
  </si>
  <si>
    <t>Bucher Industries AG</t>
  </si>
  <si>
    <t>BUCN</t>
  </si>
  <si>
    <t>Bystronic AG</t>
  </si>
  <si>
    <t>BYS</t>
  </si>
  <si>
    <t>Calida Holding AG</t>
  </si>
  <si>
    <t>CALN</t>
  </si>
  <si>
    <t>Compagnie Financiere Richemont SA</t>
  </si>
  <si>
    <t>CFR</t>
  </si>
  <si>
    <t>Compagnie Financiere Tradition SA</t>
  </si>
  <si>
    <t>CFT</t>
  </si>
  <si>
    <t>Cicor Technologies Ltd</t>
  </si>
  <si>
    <t>CICN</t>
  </si>
  <si>
    <t>Clariant AG</t>
  </si>
  <si>
    <t>CLN</t>
  </si>
  <si>
    <t>Coltene Holding AG</t>
  </si>
  <si>
    <t>CLTN</t>
  </si>
  <si>
    <t>Crealogix Holding AG</t>
  </si>
  <si>
    <t>CLXN</t>
  </si>
  <si>
    <t>Cembra Money Bank AG</t>
  </si>
  <si>
    <t>CMBN</t>
  </si>
  <si>
    <t>Cosmo Pharmaceuticals NV</t>
  </si>
  <si>
    <t>COPN</t>
  </si>
  <si>
    <t>Comet Holding AG</t>
  </si>
  <si>
    <t>COTN</t>
  </si>
  <si>
    <t>Castle Private Equity AG</t>
  </si>
  <si>
    <t>CPEN</t>
  </si>
  <si>
    <t>CPH Chemie und Papier Holding AG</t>
  </si>
  <si>
    <t>CPHN</t>
  </si>
  <si>
    <t>Daetwyler Holding AG</t>
  </si>
  <si>
    <t>DAE</t>
  </si>
  <si>
    <t>Datacolor AG</t>
  </si>
  <si>
    <t>DCN</t>
  </si>
  <si>
    <t>Dottikon Es Holding AG</t>
  </si>
  <si>
    <t>DESN</t>
  </si>
  <si>
    <t>DKSH Holding AG</t>
  </si>
  <si>
    <t>DKSH</t>
  </si>
  <si>
    <t>DocMorris AG</t>
  </si>
  <si>
    <t>DOCM</t>
  </si>
  <si>
    <t>Dormakaba Holding AG</t>
  </si>
  <si>
    <t>DOKA</t>
  </si>
  <si>
    <t>Dufry AG</t>
  </si>
  <si>
    <t>DUFN</t>
  </si>
  <si>
    <t>Eeii AG</t>
  </si>
  <si>
    <t>EEII</t>
  </si>
  <si>
    <t>EFG International AG</t>
  </si>
  <si>
    <t>EFGN</t>
  </si>
  <si>
    <t>Emmi AG</t>
  </si>
  <si>
    <t>EMMN</t>
  </si>
  <si>
    <t>Ems Chemie Holding AG</t>
  </si>
  <si>
    <t>EMSN</t>
  </si>
  <si>
    <t>EPH European Property Holdings Plc</t>
  </si>
  <si>
    <t>EPH</t>
  </si>
  <si>
    <t>Edisun Power Europe AG</t>
  </si>
  <si>
    <t>ESUN</t>
  </si>
  <si>
    <t>Evolva Holding SA</t>
  </si>
  <si>
    <t>EVE</t>
  </si>
  <si>
    <t>Flughafen Zuerich AG</t>
  </si>
  <si>
    <t>FHZN</t>
  </si>
  <si>
    <t>Forbo Holding AG</t>
  </si>
  <si>
    <t>FORN</t>
  </si>
  <si>
    <t>Feintool International Holding AG</t>
  </si>
  <si>
    <t>FTON</t>
  </si>
  <si>
    <t>Galenica AG</t>
  </si>
  <si>
    <t>GALE</t>
  </si>
  <si>
    <t>GAM Holding AG</t>
  </si>
  <si>
    <t>GAM</t>
  </si>
  <si>
    <t>Carlo Gavazzi Holding AG</t>
  </si>
  <si>
    <t>GAV</t>
  </si>
  <si>
    <t>Geberit AG</t>
  </si>
  <si>
    <t>GEBN</t>
  </si>
  <si>
    <t>Georg Fischer AG</t>
  </si>
  <si>
    <t>GF</t>
  </si>
  <si>
    <t>Givaudan SA</t>
  </si>
  <si>
    <t>GIVN</t>
  </si>
  <si>
    <t>Gurit Holding AG</t>
  </si>
  <si>
    <t>GURN</t>
  </si>
  <si>
    <t>HBM Healthcare Investments AG</t>
  </si>
  <si>
    <t>HBMN</t>
  </si>
  <si>
    <t>Helvetia Holding AG</t>
  </si>
  <si>
    <t>HELN</t>
  </si>
  <si>
    <t>HIAG Immobilien Holding AG</t>
  </si>
  <si>
    <t>HIAG</t>
  </si>
  <si>
    <t>Highlight Event and Entertainment AG</t>
  </si>
  <si>
    <t>HLEE</t>
  </si>
  <si>
    <t>Hochdorf Holding AG</t>
  </si>
  <si>
    <t>HOCN</t>
  </si>
  <si>
    <t>Holcim AG</t>
  </si>
  <si>
    <t>HOLN</t>
  </si>
  <si>
    <t>Huber+Suhner AG</t>
  </si>
  <si>
    <t>HUBN</t>
  </si>
  <si>
    <t>Idorsia Ltd</t>
  </si>
  <si>
    <t>IDIA</t>
  </si>
  <si>
    <t>Inficon Holding AG</t>
  </si>
  <si>
    <t>IFCN</t>
  </si>
  <si>
    <t>Implenia AG</t>
  </si>
  <si>
    <t>IMPN</t>
  </si>
  <si>
    <t>Interroll Holding AG</t>
  </si>
  <si>
    <t>INRN</t>
  </si>
  <si>
    <t>Investis Holding SA</t>
  </si>
  <si>
    <t>IREN</t>
  </si>
  <si>
    <t>Intershop Holding AG</t>
  </si>
  <si>
    <t>ISN</t>
  </si>
  <si>
    <t>Jungfraubahn Holding AG</t>
  </si>
  <si>
    <t>JFN</t>
  </si>
  <si>
    <t>Kardex Holding AG</t>
  </si>
  <si>
    <t>KARN</t>
  </si>
  <si>
    <t>Keda Industrial Group Co Ltd</t>
  </si>
  <si>
    <t>KEDA</t>
  </si>
  <si>
    <t>Klingelnberg AG</t>
  </si>
  <si>
    <t>KLIN</t>
  </si>
  <si>
    <t>Kuehne und Nagel International AG</t>
  </si>
  <si>
    <t>KNIN</t>
  </si>
  <si>
    <t>Kinarus Therapeutics Holding AG</t>
  </si>
  <si>
    <t>KNRS</t>
  </si>
  <si>
    <t>Komax Holding AG</t>
  </si>
  <si>
    <t>KOMN</t>
  </si>
  <si>
    <t>Kudelski SA</t>
  </si>
  <si>
    <t>KUD</t>
  </si>
  <si>
    <t>Kuros Biosciences AG</t>
  </si>
  <si>
    <t>KURN</t>
  </si>
  <si>
    <t>Landis+Gyr Group AG</t>
  </si>
  <si>
    <t>LAND</t>
  </si>
  <si>
    <t>Leclanche SA</t>
  </si>
  <si>
    <t>LECN</t>
  </si>
  <si>
    <t>Lem Holding SA</t>
  </si>
  <si>
    <t>LEHN</t>
  </si>
  <si>
    <t>Leonteq AG</t>
  </si>
  <si>
    <t>LEON</t>
  </si>
  <si>
    <t>Chocoladefabriken Lindt &amp; Spruengli AG</t>
  </si>
  <si>
    <t>LISN</t>
  </si>
  <si>
    <t>Liechtensteinische Landesbank AG</t>
  </si>
  <si>
    <t>LLBN</t>
  </si>
  <si>
    <t>Lalique Group SA</t>
  </si>
  <si>
    <t>LLQ</t>
  </si>
  <si>
    <t>Lastminute.com NV</t>
  </si>
  <si>
    <t>LMN</t>
  </si>
  <si>
    <t>Logitech International SA</t>
  </si>
  <si>
    <t>LOGN</t>
  </si>
  <si>
    <t>Lonza Group AG</t>
  </si>
  <si>
    <t>LONN</t>
  </si>
  <si>
    <t>Luzerner Kantonalbank AG</t>
  </si>
  <si>
    <t>LUKN</t>
  </si>
  <si>
    <t>Meyer Burger Technology AG</t>
  </si>
  <si>
    <t>MBTN</t>
  </si>
  <si>
    <t>MCH Group AG</t>
  </si>
  <si>
    <t>MCHN</t>
  </si>
  <si>
    <t>Medartis Holding AG</t>
  </si>
  <si>
    <t>MED</t>
  </si>
  <si>
    <t>Metall Zug AG</t>
  </si>
  <si>
    <t>METN</t>
  </si>
  <si>
    <t>Mikron Holding AG</t>
  </si>
  <si>
    <t>MIKN</t>
  </si>
  <si>
    <t>Mobimo Holding AG</t>
  </si>
  <si>
    <t>MOBN</t>
  </si>
  <si>
    <t>Molecular Partners AG</t>
  </si>
  <si>
    <t>MOLN</t>
  </si>
  <si>
    <t>Medacta Group SA</t>
  </si>
  <si>
    <t>MOVE</t>
  </si>
  <si>
    <t>Mobilezone Holding AG</t>
  </si>
  <si>
    <t>MOZN</t>
  </si>
  <si>
    <t>Nestle SA</t>
  </si>
  <si>
    <t>NESN</t>
  </si>
  <si>
    <t>Novartis AG</t>
  </si>
  <si>
    <t>NOVN</t>
  </si>
  <si>
    <t>Newron Pharmaceuticals SpA</t>
  </si>
  <si>
    <t>NWRN</t>
  </si>
  <si>
    <t>Obseva SA</t>
  </si>
  <si>
    <t>OBSN</t>
  </si>
  <si>
    <t>Orascom Development Holding AG</t>
  </si>
  <si>
    <t>ODHN</t>
  </si>
  <si>
    <t>OC Oerlikon Corporation AG Pfaeffikon</t>
  </si>
  <si>
    <t>OERL</t>
  </si>
  <si>
    <t>Orell Fuessli AG</t>
  </si>
  <si>
    <t>OFN</t>
  </si>
  <si>
    <t>One Swiss Bank SA</t>
  </si>
  <si>
    <t>ONE</t>
  </si>
  <si>
    <t>Orior AG</t>
  </si>
  <si>
    <t>ORON</t>
  </si>
  <si>
    <t>Peach Property Group AG</t>
  </si>
  <si>
    <t>PEAN</t>
  </si>
  <si>
    <t>Private Equity Holding AG</t>
  </si>
  <si>
    <t>PEHN</t>
  </si>
  <si>
    <t>Partners Group Holding AG</t>
  </si>
  <si>
    <t>PGHN</t>
  </si>
  <si>
    <t>PIERER Mobility AG</t>
  </si>
  <si>
    <t>PKTM</t>
  </si>
  <si>
    <t>Phoenix Mecano AG</t>
  </si>
  <si>
    <t>PMN</t>
  </si>
  <si>
    <t>PolyPeptide Group AG</t>
  </si>
  <si>
    <t>PPGN</t>
  </si>
  <si>
    <t>PSP Swiss Property AG</t>
  </si>
  <si>
    <t>PSPN</t>
  </si>
  <si>
    <t>Romande Energie Holding SA</t>
  </si>
  <si>
    <t>REHN</t>
  </si>
  <si>
    <t>Rieter Holding AG</t>
  </si>
  <si>
    <t>RIEN</t>
  </si>
  <si>
    <t>Relief Therapeutics Holding SA</t>
  </si>
  <si>
    <t>RLF</t>
  </si>
  <si>
    <t>Roche Holding AG</t>
  </si>
  <si>
    <t>ROG</t>
  </si>
  <si>
    <t>Von Roll Holding AG</t>
  </si>
  <si>
    <t>ROL</t>
  </si>
  <si>
    <t>ENR Russia Invest SA</t>
  </si>
  <si>
    <t>RUS</t>
  </si>
  <si>
    <t>Schaffner Holding AG</t>
  </si>
  <si>
    <t>SAHN</t>
  </si>
  <si>
    <t>Santhera Pharmaceuticals Holding AG</t>
  </si>
  <si>
    <t>SANN</t>
  </si>
  <si>
    <t>Schindler Holding AG</t>
  </si>
  <si>
    <t>SCHP</t>
  </si>
  <si>
    <t>Swisscom AG</t>
  </si>
  <si>
    <t>SCMN</t>
  </si>
  <si>
    <t>Sandpiper Digital Payments AG</t>
  </si>
  <si>
    <t>SDPN</t>
  </si>
  <si>
    <t>Sensirion Holding AG</t>
  </si>
  <si>
    <t>SENS</t>
  </si>
  <si>
    <t>SFS Group AG</t>
  </si>
  <si>
    <t>SFSN</t>
  </si>
  <si>
    <t>Siegfried Holding AG</t>
  </si>
  <si>
    <t>SFZN</t>
  </si>
  <si>
    <t>St Galler Kantonalbank AG</t>
  </si>
  <si>
    <t>SGKN</t>
  </si>
  <si>
    <t>SGS SA</t>
  </si>
  <si>
    <t>SGSN</t>
  </si>
  <si>
    <t>SHL Telemedicine Ltd</t>
  </si>
  <si>
    <t>SHLTN</t>
  </si>
  <si>
    <t>SIG Group AG</t>
  </si>
  <si>
    <t>SIGN</t>
  </si>
  <si>
    <t>Sika AG</t>
  </si>
  <si>
    <t>SIKA</t>
  </si>
  <si>
    <t>Swiss Life Holding AG</t>
  </si>
  <si>
    <t>SLHN</t>
  </si>
  <si>
    <t>Schweizerische Nationalbank</t>
  </si>
  <si>
    <t>SNBN</t>
  </si>
  <si>
    <t>Sonova Holding AG</t>
  </si>
  <si>
    <t>SOON</t>
  </si>
  <si>
    <t>Spexis AG</t>
  </si>
  <si>
    <t>SPEX</t>
  </si>
  <si>
    <t>Swiss Prime Site AG</t>
  </si>
  <si>
    <t>SPSN</t>
  </si>
  <si>
    <t>Swissquote Group Holding SA</t>
  </si>
  <si>
    <t>SQN</t>
  </si>
  <si>
    <t>Stadler Rail AG</t>
  </si>
  <si>
    <t>SRAIL</t>
  </si>
  <si>
    <t>Swiss Re AG</t>
  </si>
  <si>
    <t>SREN</t>
  </si>
  <si>
    <t>Starrag Group Holding AG</t>
  </si>
  <si>
    <t>STGN</t>
  </si>
  <si>
    <t>Swiss Steel Holding AG</t>
  </si>
  <si>
    <t>STLN</t>
  </si>
  <si>
    <t>Straumann Holding AG</t>
  </si>
  <si>
    <t>STMN</t>
  </si>
  <si>
    <t>Sulzer AG</t>
  </si>
  <si>
    <t>SUN</t>
  </si>
  <si>
    <t>Softwareone Holding AG</t>
  </si>
  <si>
    <t>SWON</t>
  </si>
  <si>
    <t>Schweiter Technologies AG</t>
  </si>
  <si>
    <t>SWTQ</t>
  </si>
  <si>
    <t>Tecan Group AG</t>
  </si>
  <si>
    <t>TECN</t>
  </si>
  <si>
    <t>Temenos AG</t>
  </si>
  <si>
    <t>TEMN</t>
  </si>
  <si>
    <t>Tornos Holding AG</t>
  </si>
  <si>
    <t>TOHN</t>
  </si>
  <si>
    <t>TX Group AG</t>
  </si>
  <si>
    <t>TXGN</t>
  </si>
  <si>
    <t>UBS Group AG</t>
  </si>
  <si>
    <t>UBSG</t>
  </si>
  <si>
    <t>U Blox Holding AG</t>
  </si>
  <si>
    <t>UBXN</t>
  </si>
  <si>
    <t>Swatch Group AG</t>
  </si>
  <si>
    <t>UHR</t>
  </si>
  <si>
    <t>VAT Group AG</t>
  </si>
  <si>
    <t>VACN</t>
  </si>
  <si>
    <t>Varia US Properties AG</t>
  </si>
  <si>
    <t>VARN</t>
  </si>
  <si>
    <t>Valiant Holding AG</t>
  </si>
  <si>
    <t>VATN</t>
  </si>
  <si>
    <t>Vetropack Holding SA</t>
  </si>
  <si>
    <t>VETN</t>
  </si>
  <si>
    <t>Valartis Group AG</t>
  </si>
  <si>
    <t>VLRT</t>
  </si>
  <si>
    <t>Vontobel Holding AG</t>
  </si>
  <si>
    <t>VONN</t>
  </si>
  <si>
    <t>VP Bank AG</t>
  </si>
  <si>
    <t>VPBN</t>
  </si>
  <si>
    <t>VZ Holding AG</t>
  </si>
  <si>
    <t>VZN</t>
  </si>
  <si>
    <t>V-ZUG Holding AG</t>
  </si>
  <si>
    <t>VZUG</t>
  </si>
  <si>
    <t>Wisekey International Holding AG</t>
  </si>
  <si>
    <t>WIHN</t>
  </si>
  <si>
    <t>Ypsomed Holding AG</t>
  </si>
  <si>
    <t>YPSN</t>
  </si>
  <si>
    <t>Zehnder Group AG</t>
  </si>
  <si>
    <t>ZEHN</t>
  </si>
  <si>
    <t>Zueblin Immobilien Holding AG</t>
  </si>
  <si>
    <t>ZUBN</t>
  </si>
  <si>
    <t>Zug Estates Holding AG</t>
  </si>
  <si>
    <t>ZUGN</t>
  </si>
  <si>
    <t>Zurich Insurance Group AG</t>
  </si>
  <si>
    <t>ZURN</t>
  </si>
  <si>
    <t>Environmental</t>
  </si>
  <si>
    <t>Social</t>
  </si>
  <si>
    <t>Economic</t>
  </si>
  <si>
    <t>Sustainable</t>
  </si>
  <si>
    <t>Stock</t>
  </si>
  <si>
    <t>Market</t>
  </si>
  <si>
    <t>SIX Market</t>
  </si>
  <si>
    <t>SRI</t>
  </si>
  <si>
    <t>ESG Integration</t>
  </si>
  <si>
    <t>Negative Screening</t>
  </si>
  <si>
    <t>Thematic Approach</t>
  </si>
  <si>
    <t>Best in Class Approach</t>
  </si>
  <si>
    <t>Asset_Type</t>
  </si>
  <si>
    <t>Risky</t>
  </si>
  <si>
    <t>Statement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</si>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</sst>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wrapText="1"/>
    </xf>
    <xf numFmtId="164" fontId="0" fillId="7" borderId="0" xfId="0" applyNumberFormat="1" applyFill="1" applyAlignment="1">
      <alignment wrapText="1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A04C-B347-4395-9BB3-D16AEDD2E982}">
  <dimension ref="A1:J193"/>
  <sheetViews>
    <sheetView tabSelected="1" zoomScale="72" workbookViewId="0">
      <selection activeCell="G180" sqref="G180"/>
    </sheetView>
  </sheetViews>
  <sheetFormatPr defaultRowHeight="14.4" x14ac:dyDescent="0.3"/>
  <cols>
    <col min="1" max="1" width="24.77734375" style="1" customWidth="1"/>
    <col min="2" max="2" width="15.109375" customWidth="1"/>
    <col min="3" max="3" width="20.5546875" style="1" customWidth="1"/>
    <col min="4" max="4" width="20.6640625" style="1" customWidth="1"/>
    <col min="5" max="5" width="20.33203125" style="1" customWidth="1"/>
    <col min="6" max="6" width="22.33203125" style="7" customWidth="1"/>
    <col min="7" max="7" width="17.6640625" style="7" customWidth="1"/>
    <col min="8" max="9" width="20.109375" style="7" customWidth="1"/>
    <col min="10" max="10" width="16.33203125" customWidth="1"/>
  </cols>
  <sheetData>
    <row r="1" spans="1:10" x14ac:dyDescent="0.3">
      <c r="A1" s="2" t="s">
        <v>0</v>
      </c>
      <c r="B1" s="3" t="s">
        <v>1</v>
      </c>
      <c r="C1" s="4" t="s">
        <v>376</v>
      </c>
      <c r="D1" s="5" t="s">
        <v>377</v>
      </c>
      <c r="E1" s="6" t="s">
        <v>378</v>
      </c>
      <c r="F1" s="8" t="s">
        <v>388</v>
      </c>
      <c r="G1" s="8" t="s">
        <v>379</v>
      </c>
      <c r="H1" s="8" t="s">
        <v>389</v>
      </c>
      <c r="I1" s="8" t="s">
        <v>391</v>
      </c>
      <c r="J1" s="8" t="s">
        <v>390</v>
      </c>
    </row>
    <row r="2" spans="1:10" x14ac:dyDescent="0.3">
      <c r="A2" s="1" t="s">
        <v>2</v>
      </c>
      <c r="B2" t="s">
        <v>3</v>
      </c>
      <c r="C2" s="1">
        <v>1.967616857019163</v>
      </c>
      <c r="D2" s="1">
        <v>1.5440240182715239</v>
      </c>
      <c r="E2" s="1">
        <v>0.49637330749906533</v>
      </c>
      <c r="F2" s="7" t="s">
        <v>380</v>
      </c>
      <c r="G2" s="7">
        <f>IF(AND(C2&gt;=1.05, D2&gt;=0.83, E2&gt;=0), 1,0)</f>
        <v>1</v>
      </c>
      <c r="H2" s="7">
        <f>IF(AND(C2&lt;=-0.3, D2&lt;=-0.68, E2&lt;-1), -1,0)</f>
        <v>0</v>
      </c>
      <c r="I2" s="7">
        <f>G2+H2</f>
        <v>1</v>
      </c>
      <c r="J2" t="str">
        <f>IF(I2=1, "Sustainable", IF(I2=0, "Acceptable", IF(I2=-1, "At Risk", "Other")))</f>
        <v>Sustainable</v>
      </c>
    </row>
    <row r="3" spans="1:10" x14ac:dyDescent="0.3">
      <c r="A3" s="1" t="s">
        <v>4</v>
      </c>
      <c r="B3" t="s">
        <v>5</v>
      </c>
      <c r="C3" s="1">
        <v>0.18678734463273511</v>
      </c>
      <c r="D3" s="1">
        <v>0.95090049508118257</v>
      </c>
      <c r="E3" s="1">
        <v>0.87779737876579189</v>
      </c>
      <c r="F3" s="7" t="s">
        <v>380</v>
      </c>
      <c r="G3" s="7">
        <f t="shared" ref="G3:G66" si="0">IF(AND(C3&gt;=1.05, D3&gt;=0.83, E3&gt;=0), 1,0)</f>
        <v>0</v>
      </c>
      <c r="H3" s="7">
        <f t="shared" ref="H3:H66" si="1">IF(AND(C3&lt;=-0.3, D3&lt;=-0.68, E3&lt;-1), -1,0)</f>
        <v>0</v>
      </c>
      <c r="I3" s="7">
        <f t="shared" ref="I3:I66" si="2">G3+H3</f>
        <v>0</v>
      </c>
      <c r="J3" t="str">
        <f t="shared" ref="J3:J66" si="3">IF(I3=1, "Sustainable", IF(I3=0, "Acceptable", IF(I3=-1, "At Risk", "Other")))</f>
        <v>Acceptable</v>
      </c>
    </row>
    <row r="4" spans="1:10" x14ac:dyDescent="0.3">
      <c r="A4" s="1" t="s">
        <v>6</v>
      </c>
      <c r="B4" t="s">
        <v>7</v>
      </c>
      <c r="C4" s="1">
        <v>-0.48001044157637279</v>
      </c>
      <c r="D4" s="1">
        <v>-0.20113017406006323</v>
      </c>
      <c r="E4" s="1">
        <v>-1.3545059085344235</v>
      </c>
      <c r="F4" s="7" t="s">
        <v>380</v>
      </c>
      <c r="G4" s="7">
        <f t="shared" si="0"/>
        <v>0</v>
      </c>
      <c r="H4" s="7">
        <f t="shared" si="1"/>
        <v>0</v>
      </c>
      <c r="I4" s="7">
        <f t="shared" si="2"/>
        <v>0</v>
      </c>
      <c r="J4" t="str">
        <f t="shared" si="3"/>
        <v>Acceptable</v>
      </c>
    </row>
    <row r="5" spans="1:10" x14ac:dyDescent="0.3">
      <c r="A5" s="1" t="s">
        <v>8</v>
      </c>
      <c r="B5" t="s">
        <v>9</v>
      </c>
      <c r="C5" s="1">
        <v>-1.3124949340365997</v>
      </c>
      <c r="D5" s="1">
        <v>-1.3743319031940409</v>
      </c>
      <c r="E5" s="1">
        <v>1.7605241365456736</v>
      </c>
      <c r="F5" s="7" t="s">
        <v>380</v>
      </c>
      <c r="G5" s="7">
        <f t="shared" si="0"/>
        <v>0</v>
      </c>
      <c r="H5" s="7">
        <f t="shared" si="1"/>
        <v>0</v>
      </c>
      <c r="I5" s="7">
        <f t="shared" si="2"/>
        <v>0</v>
      </c>
      <c r="J5" t="str">
        <f t="shared" si="3"/>
        <v>Acceptable</v>
      </c>
    </row>
    <row r="6" spans="1:10" x14ac:dyDescent="0.3">
      <c r="A6" s="1" t="s">
        <v>10</v>
      </c>
      <c r="B6" t="s">
        <v>11</v>
      </c>
      <c r="C6" s="1">
        <v>-1.3124949340365997</v>
      </c>
      <c r="D6" s="1">
        <v>-1.4165109604441763</v>
      </c>
      <c r="E6" s="1">
        <v>-1.3143806303987426</v>
      </c>
      <c r="F6" s="7" t="s">
        <v>380</v>
      </c>
      <c r="G6" s="7">
        <f t="shared" si="0"/>
        <v>0</v>
      </c>
      <c r="H6" s="7">
        <f t="shared" si="1"/>
        <v>-1</v>
      </c>
      <c r="I6" s="7">
        <f t="shared" si="2"/>
        <v>-1</v>
      </c>
      <c r="J6" t="str">
        <f t="shared" si="3"/>
        <v>At Risk</v>
      </c>
    </row>
    <row r="7" spans="1:10" x14ac:dyDescent="0.3">
      <c r="A7" s="1" t="s">
        <v>12</v>
      </c>
      <c r="B7" t="s">
        <v>13</v>
      </c>
      <c r="C7" s="1">
        <v>7.5890354731469351E-2</v>
      </c>
      <c r="D7" s="1">
        <v>-0.77389312745327687</v>
      </c>
      <c r="E7" s="1">
        <v>-0.74907819335762005</v>
      </c>
      <c r="F7" s="7" t="s">
        <v>380</v>
      </c>
      <c r="G7" s="7">
        <f t="shared" si="0"/>
        <v>0</v>
      </c>
      <c r="H7" s="7">
        <f t="shared" si="1"/>
        <v>0</v>
      </c>
      <c r="I7" s="7">
        <f t="shared" si="2"/>
        <v>0</v>
      </c>
      <c r="J7" t="str">
        <f t="shared" si="3"/>
        <v>Acceptable</v>
      </c>
    </row>
    <row r="8" spans="1:10" x14ac:dyDescent="0.3">
      <c r="A8" s="1" t="s">
        <v>14</v>
      </c>
      <c r="B8" t="s">
        <v>15</v>
      </c>
      <c r="C8" s="1">
        <v>-1.3124949340365997</v>
      </c>
      <c r="D8" s="1">
        <v>-1.7141817187157771</v>
      </c>
      <c r="E8" s="1">
        <v>-0.80829682692084914</v>
      </c>
      <c r="F8" s="7" t="s">
        <v>380</v>
      </c>
      <c r="G8" s="7">
        <f t="shared" si="0"/>
        <v>0</v>
      </c>
      <c r="H8" s="7">
        <f t="shared" si="1"/>
        <v>0</v>
      </c>
      <c r="I8" s="7">
        <f t="shared" si="2"/>
        <v>0</v>
      </c>
      <c r="J8" t="str">
        <f t="shared" si="3"/>
        <v>Acceptable</v>
      </c>
    </row>
    <row r="9" spans="1:10" x14ac:dyDescent="0.3">
      <c r="A9" s="1" t="s">
        <v>16</v>
      </c>
      <c r="B9" t="s">
        <v>17</v>
      </c>
      <c r="C9" s="1">
        <v>0.97009264619654345</v>
      </c>
      <c r="D9" s="1">
        <v>0.95244911632500695</v>
      </c>
      <c r="E9" s="1">
        <v>-0.18271440111999415</v>
      </c>
      <c r="F9" s="7" t="s">
        <v>380</v>
      </c>
      <c r="G9" s="7">
        <f t="shared" si="0"/>
        <v>0</v>
      </c>
      <c r="H9" s="7">
        <f t="shared" si="1"/>
        <v>0</v>
      </c>
      <c r="I9" s="7">
        <f t="shared" si="2"/>
        <v>0</v>
      </c>
      <c r="J9" t="str">
        <f t="shared" si="3"/>
        <v>Acceptable</v>
      </c>
    </row>
    <row r="10" spans="1:10" x14ac:dyDescent="0.3">
      <c r="A10" s="1" t="s">
        <v>18</v>
      </c>
      <c r="B10" t="s">
        <v>19</v>
      </c>
      <c r="C10" s="1">
        <v>-0.29759051969606776</v>
      </c>
      <c r="D10" s="1">
        <v>8.066122447967003E-2</v>
      </c>
      <c r="E10" s="1">
        <v>-0.69703977955529284</v>
      </c>
      <c r="F10" s="7" t="s">
        <v>380</v>
      </c>
      <c r="G10" s="7">
        <f t="shared" si="0"/>
        <v>0</v>
      </c>
      <c r="H10" s="7">
        <f t="shared" si="1"/>
        <v>0</v>
      </c>
      <c r="I10" s="7">
        <f t="shared" si="2"/>
        <v>0</v>
      </c>
      <c r="J10" t="str">
        <f t="shared" si="3"/>
        <v>Acceptable</v>
      </c>
    </row>
    <row r="11" spans="1:10" x14ac:dyDescent="0.3">
      <c r="A11" s="1" t="s">
        <v>20</v>
      </c>
      <c r="B11" t="s">
        <v>21</v>
      </c>
      <c r="C11" s="1">
        <v>-1.3124949340365997</v>
      </c>
      <c r="D11" s="1">
        <v>-1.602716337420109</v>
      </c>
      <c r="E11" s="1">
        <v>-1.0160977123997228</v>
      </c>
      <c r="F11" s="7" t="s">
        <v>380</v>
      </c>
      <c r="G11" s="7">
        <f t="shared" si="0"/>
        <v>0</v>
      </c>
      <c r="H11" s="7">
        <f t="shared" si="1"/>
        <v>-1</v>
      </c>
      <c r="I11" s="7">
        <f t="shared" si="2"/>
        <v>-1</v>
      </c>
      <c r="J11" t="str">
        <f t="shared" si="3"/>
        <v>At Risk</v>
      </c>
    </row>
    <row r="12" spans="1:10" x14ac:dyDescent="0.3">
      <c r="A12" s="1" t="s">
        <v>22</v>
      </c>
      <c r="B12" t="s">
        <v>23</v>
      </c>
      <c r="C12" s="1">
        <v>-0.38932785817983212</v>
      </c>
      <c r="D12" s="1">
        <v>-0.35483774141923519</v>
      </c>
      <c r="E12" s="1">
        <v>0.13062548202567278</v>
      </c>
      <c r="F12" s="7" t="s">
        <v>380</v>
      </c>
      <c r="G12" s="7">
        <f t="shared" si="0"/>
        <v>0</v>
      </c>
      <c r="H12" s="7">
        <f t="shared" si="1"/>
        <v>0</v>
      </c>
      <c r="I12" s="7">
        <f t="shared" si="2"/>
        <v>0</v>
      </c>
      <c r="J12" t="str">
        <f t="shared" si="3"/>
        <v>Acceptable</v>
      </c>
    </row>
    <row r="13" spans="1:10" x14ac:dyDescent="0.3">
      <c r="A13" s="1" t="s">
        <v>24</v>
      </c>
      <c r="B13" t="s">
        <v>25</v>
      </c>
      <c r="C13" s="1">
        <v>0.31371591546034633</v>
      </c>
      <c r="D13" s="1">
        <v>1.0568698429137831</v>
      </c>
      <c r="E13" s="1">
        <v>2.3090464889173106</v>
      </c>
      <c r="F13" s="7" t="s">
        <v>380</v>
      </c>
      <c r="G13" s="7">
        <f t="shared" si="0"/>
        <v>0</v>
      </c>
      <c r="H13" s="7">
        <f t="shared" si="1"/>
        <v>0</v>
      </c>
      <c r="I13" s="7">
        <f t="shared" si="2"/>
        <v>0</v>
      </c>
      <c r="J13" t="str">
        <f t="shared" si="3"/>
        <v>Acceptable</v>
      </c>
    </row>
    <row r="14" spans="1:10" x14ac:dyDescent="0.3">
      <c r="A14" s="1" t="s">
        <v>26</v>
      </c>
      <c r="B14" t="s">
        <v>27</v>
      </c>
      <c r="C14" s="1">
        <v>-0.14342287442035842</v>
      </c>
      <c r="D14" s="1">
        <v>-0.70871042593887501</v>
      </c>
      <c r="E14" s="1">
        <v>-0.2682246131246448</v>
      </c>
      <c r="F14" s="7" t="s">
        <v>380</v>
      </c>
      <c r="G14" s="7">
        <f t="shared" si="0"/>
        <v>0</v>
      </c>
      <c r="H14" s="7">
        <f t="shared" si="1"/>
        <v>0</v>
      </c>
      <c r="I14" s="7">
        <f t="shared" si="2"/>
        <v>0</v>
      </c>
      <c r="J14" t="str">
        <f t="shared" si="3"/>
        <v>Acceptable</v>
      </c>
    </row>
    <row r="15" spans="1:10" x14ac:dyDescent="0.3">
      <c r="A15" s="1" t="s">
        <v>28</v>
      </c>
      <c r="B15" t="s">
        <v>29</v>
      </c>
      <c r="C15" s="1">
        <v>-1.3124949340365997</v>
      </c>
      <c r="D15" s="1">
        <v>-1.3700670768597156</v>
      </c>
      <c r="E15" s="1">
        <v>-1.3219771713542932</v>
      </c>
      <c r="F15" s="7" t="s">
        <v>380</v>
      </c>
      <c r="G15" s="7">
        <f t="shared" si="0"/>
        <v>0</v>
      </c>
      <c r="H15" s="7">
        <f t="shared" si="1"/>
        <v>-1</v>
      </c>
      <c r="I15" s="7">
        <f t="shared" si="2"/>
        <v>-1</v>
      </c>
      <c r="J15" t="str">
        <f t="shared" si="3"/>
        <v>At Risk</v>
      </c>
    </row>
    <row r="16" spans="1:10" x14ac:dyDescent="0.3">
      <c r="A16" s="1" t="s">
        <v>30</v>
      </c>
      <c r="B16" t="s">
        <v>31</v>
      </c>
      <c r="C16" s="1">
        <v>0.73019275001565043</v>
      </c>
      <c r="D16" s="1">
        <v>1.1031252006167298</v>
      </c>
      <c r="E16" s="1">
        <v>1.1340353903728027</v>
      </c>
      <c r="F16" s="7" t="s">
        <v>380</v>
      </c>
      <c r="G16" s="7">
        <f t="shared" si="0"/>
        <v>0</v>
      </c>
      <c r="H16" s="7">
        <f t="shared" si="1"/>
        <v>0</v>
      </c>
      <c r="I16" s="7">
        <f t="shared" si="2"/>
        <v>0</v>
      </c>
      <c r="J16" t="str">
        <f t="shared" si="3"/>
        <v>Acceptable</v>
      </c>
    </row>
    <row r="17" spans="1:10" x14ac:dyDescent="0.3">
      <c r="A17" s="1" t="s">
        <v>32</v>
      </c>
      <c r="B17" t="s">
        <v>33</v>
      </c>
      <c r="C17" s="1">
        <v>-1.3124949340365997</v>
      </c>
      <c r="D17" s="1">
        <v>-1.5581062814034738</v>
      </c>
      <c r="E17" s="1">
        <v>-7.9807773585527722E-2</v>
      </c>
      <c r="F17" s="7" t="s">
        <v>380</v>
      </c>
      <c r="G17" s="7">
        <f t="shared" si="0"/>
        <v>0</v>
      </c>
      <c r="H17" s="7">
        <f t="shared" si="1"/>
        <v>0</v>
      </c>
      <c r="I17" s="7">
        <f t="shared" si="2"/>
        <v>0</v>
      </c>
      <c r="J17" t="str">
        <f t="shared" si="3"/>
        <v>Acceptable</v>
      </c>
    </row>
    <row r="18" spans="1:10" x14ac:dyDescent="0.3">
      <c r="A18" s="1" t="s">
        <v>34</v>
      </c>
      <c r="B18" t="s">
        <v>35</v>
      </c>
      <c r="C18" s="1">
        <v>0.13432161704822224</v>
      </c>
      <c r="D18" s="1">
        <v>0.39768074542549037</v>
      </c>
      <c r="E18" s="1">
        <v>1.418368832317499</v>
      </c>
      <c r="F18" s="7" t="s">
        <v>380</v>
      </c>
      <c r="G18" s="7">
        <f t="shared" si="0"/>
        <v>0</v>
      </c>
      <c r="H18" s="7">
        <f t="shared" si="1"/>
        <v>0</v>
      </c>
      <c r="I18" s="7">
        <f t="shared" si="2"/>
        <v>0</v>
      </c>
      <c r="J18" t="str">
        <f t="shared" si="3"/>
        <v>Acceptable</v>
      </c>
    </row>
    <row r="19" spans="1:10" x14ac:dyDescent="0.3">
      <c r="A19" s="1" t="s">
        <v>36</v>
      </c>
      <c r="B19" t="s">
        <v>37</v>
      </c>
      <c r="C19" s="1">
        <v>7.8448398904956779E-2</v>
      </c>
      <c r="D19" s="1">
        <v>0.43128248323956975</v>
      </c>
      <c r="E19" s="1">
        <v>0.51455968375542938</v>
      </c>
      <c r="F19" s="7" t="s">
        <v>380</v>
      </c>
      <c r="G19" s="7">
        <f t="shared" si="0"/>
        <v>0</v>
      </c>
      <c r="H19" s="7">
        <f t="shared" si="1"/>
        <v>0</v>
      </c>
      <c r="I19" s="7">
        <f t="shared" si="2"/>
        <v>0</v>
      </c>
      <c r="J19" t="str">
        <f t="shared" si="3"/>
        <v>Acceptable</v>
      </c>
    </row>
    <row r="20" spans="1:10" x14ac:dyDescent="0.3">
      <c r="A20" s="1" t="s">
        <v>38</v>
      </c>
      <c r="B20" t="s">
        <v>39</v>
      </c>
      <c r="C20" s="1">
        <v>-1.3124949340365997</v>
      </c>
      <c r="D20" s="1">
        <v>-1.3795439407317853</v>
      </c>
      <c r="E20" s="1">
        <v>0.7602137397115698</v>
      </c>
      <c r="F20" s="7" t="s">
        <v>380</v>
      </c>
      <c r="G20" s="7">
        <f t="shared" si="0"/>
        <v>0</v>
      </c>
      <c r="H20" s="7">
        <f t="shared" si="1"/>
        <v>0</v>
      </c>
      <c r="I20" s="7">
        <f t="shared" si="2"/>
        <v>0</v>
      </c>
      <c r="J20" t="str">
        <f t="shared" si="3"/>
        <v>Acceptable</v>
      </c>
    </row>
    <row r="21" spans="1:10" x14ac:dyDescent="0.3">
      <c r="A21" s="1" t="s">
        <v>40</v>
      </c>
      <c r="B21" t="s">
        <v>41</v>
      </c>
      <c r="C21" s="1">
        <v>1.0845330498802228</v>
      </c>
      <c r="D21" s="1">
        <v>1.2020536540922566</v>
      </c>
      <c r="E21" s="1">
        <v>2.3423826640636345</v>
      </c>
      <c r="F21" s="7" t="s">
        <v>380</v>
      </c>
      <c r="G21" s="7">
        <f t="shared" si="0"/>
        <v>1</v>
      </c>
      <c r="H21" s="7">
        <f t="shared" si="1"/>
        <v>0</v>
      </c>
      <c r="I21" s="7">
        <f t="shared" si="2"/>
        <v>1</v>
      </c>
      <c r="J21" t="str">
        <f t="shared" si="3"/>
        <v>Sustainable</v>
      </c>
    </row>
    <row r="22" spans="1:10" x14ac:dyDescent="0.3">
      <c r="A22" s="1" t="s">
        <v>42</v>
      </c>
      <c r="B22" t="s">
        <v>43</v>
      </c>
      <c r="C22" s="1">
        <v>1.3364471229650474</v>
      </c>
      <c r="D22" s="1">
        <v>0.73897441017621035</v>
      </c>
      <c r="E22" s="1">
        <v>1.0470708184349142</v>
      </c>
      <c r="F22" s="7" t="s">
        <v>380</v>
      </c>
      <c r="G22" s="7">
        <f t="shared" si="0"/>
        <v>0</v>
      </c>
      <c r="H22" s="7">
        <f t="shared" si="1"/>
        <v>0</v>
      </c>
      <c r="I22" s="7">
        <f t="shared" si="2"/>
        <v>0</v>
      </c>
      <c r="J22" t="str">
        <f t="shared" si="3"/>
        <v>Acceptable</v>
      </c>
    </row>
    <row r="23" spans="1:10" x14ac:dyDescent="0.3">
      <c r="A23" s="1" t="s">
        <v>44</v>
      </c>
      <c r="B23" t="s">
        <v>45</v>
      </c>
      <c r="C23" s="1">
        <v>0.20607960801897854</v>
      </c>
      <c r="D23" s="1">
        <v>-0.51827519444613768</v>
      </c>
      <c r="E23" s="1">
        <v>0.23498480858340334</v>
      </c>
      <c r="F23" s="7" t="s">
        <v>380</v>
      </c>
      <c r="G23" s="7">
        <f t="shared" si="0"/>
        <v>0</v>
      </c>
      <c r="H23" s="7">
        <f t="shared" si="1"/>
        <v>0</v>
      </c>
      <c r="I23" s="7">
        <f t="shared" si="2"/>
        <v>0</v>
      </c>
      <c r="J23" t="str">
        <f t="shared" si="3"/>
        <v>Acceptable</v>
      </c>
    </row>
    <row r="24" spans="1:10" x14ac:dyDescent="0.3">
      <c r="A24" s="1" t="s">
        <v>46</v>
      </c>
      <c r="B24" t="s">
        <v>47</v>
      </c>
      <c r="C24" s="1">
        <v>0.47675132874612214</v>
      </c>
      <c r="D24" s="1">
        <v>0.44043016879647962</v>
      </c>
      <c r="E24" s="1">
        <v>5.194019729154465E-2</v>
      </c>
      <c r="F24" s="7" t="s">
        <v>380</v>
      </c>
      <c r="G24" s="7">
        <f t="shared" si="0"/>
        <v>0</v>
      </c>
      <c r="H24" s="7">
        <f t="shared" si="1"/>
        <v>0</v>
      </c>
      <c r="I24" s="7">
        <f t="shared" si="2"/>
        <v>0</v>
      </c>
      <c r="J24" t="str">
        <f t="shared" si="3"/>
        <v>Acceptable</v>
      </c>
    </row>
    <row r="25" spans="1:10" x14ac:dyDescent="0.3">
      <c r="A25" s="1" t="s">
        <v>48</v>
      </c>
      <c r="B25" t="s">
        <v>49</v>
      </c>
      <c r="C25" s="1">
        <v>1.1180788495190341</v>
      </c>
      <c r="D25" s="1">
        <v>1.340895055577328</v>
      </c>
      <c r="E25" s="1">
        <v>-0.42032868843602833</v>
      </c>
      <c r="F25" s="7" t="s">
        <v>380</v>
      </c>
      <c r="G25" s="7">
        <f t="shared" si="0"/>
        <v>0</v>
      </c>
      <c r="H25" s="7">
        <f t="shared" si="1"/>
        <v>0</v>
      </c>
      <c r="I25" s="7">
        <f t="shared" si="2"/>
        <v>0</v>
      </c>
      <c r="J25" t="str">
        <f t="shared" si="3"/>
        <v>Acceptable</v>
      </c>
    </row>
    <row r="26" spans="1:10" x14ac:dyDescent="0.3">
      <c r="A26" s="1" t="s">
        <v>50</v>
      </c>
      <c r="B26" t="s">
        <v>51</v>
      </c>
      <c r="C26" s="1">
        <v>-0.65368859203823615</v>
      </c>
      <c r="D26" s="1">
        <v>-0.70745762082867514</v>
      </c>
      <c r="E26" s="1">
        <v>-0.14331421521704121</v>
      </c>
      <c r="F26" s="7" t="s">
        <v>380</v>
      </c>
      <c r="G26" s="7">
        <f t="shared" si="0"/>
        <v>0</v>
      </c>
      <c r="H26" s="7">
        <f t="shared" si="1"/>
        <v>0</v>
      </c>
      <c r="I26" s="7">
        <f t="shared" si="2"/>
        <v>0</v>
      </c>
      <c r="J26" t="str">
        <f t="shared" si="3"/>
        <v>Acceptable</v>
      </c>
    </row>
    <row r="27" spans="1:10" ht="28.8" x14ac:dyDescent="0.3">
      <c r="A27" s="1" t="s">
        <v>52</v>
      </c>
      <c r="B27" t="s">
        <v>53</v>
      </c>
      <c r="C27" s="1">
        <v>5.2896068159574018E-2</v>
      </c>
      <c r="D27" s="1">
        <v>-1.0803746631730278</v>
      </c>
      <c r="E27" s="1">
        <v>-1.2887857638921609</v>
      </c>
      <c r="F27" s="7" t="s">
        <v>380</v>
      </c>
      <c r="G27" s="7">
        <f t="shared" si="0"/>
        <v>0</v>
      </c>
      <c r="H27" s="7">
        <f t="shared" si="1"/>
        <v>0</v>
      </c>
      <c r="I27" s="7">
        <f t="shared" si="2"/>
        <v>0</v>
      </c>
      <c r="J27" t="str">
        <f t="shared" si="3"/>
        <v>Acceptable</v>
      </c>
    </row>
    <row r="28" spans="1:10" ht="28.8" x14ac:dyDescent="0.3">
      <c r="A28" s="1" t="s">
        <v>54</v>
      </c>
      <c r="B28" t="s">
        <v>55</v>
      </c>
      <c r="C28" s="1">
        <v>-1.2991502222715451E-2</v>
      </c>
      <c r="D28" s="1">
        <v>0.30264586533970689</v>
      </c>
      <c r="E28" s="1">
        <v>0.7814030257588136</v>
      </c>
      <c r="F28" s="7" t="s">
        <v>380</v>
      </c>
      <c r="G28" s="7">
        <f t="shared" si="0"/>
        <v>0</v>
      </c>
      <c r="H28" s="7">
        <f t="shared" si="1"/>
        <v>0</v>
      </c>
      <c r="I28" s="7">
        <f t="shared" si="2"/>
        <v>0</v>
      </c>
      <c r="J28" t="str">
        <f t="shared" si="3"/>
        <v>Acceptable</v>
      </c>
    </row>
    <row r="29" spans="1:10" x14ac:dyDescent="0.3">
      <c r="A29" s="1" t="s">
        <v>56</v>
      </c>
      <c r="B29" t="s">
        <v>57</v>
      </c>
      <c r="C29" s="1">
        <v>0.58595905476189836</v>
      </c>
      <c r="D29" s="1">
        <v>1.3423771232877497</v>
      </c>
      <c r="E29" s="1">
        <v>-1.1304852227324067</v>
      </c>
      <c r="F29" s="7" t="s">
        <v>380</v>
      </c>
      <c r="G29" s="7">
        <f t="shared" si="0"/>
        <v>0</v>
      </c>
      <c r="H29" s="7">
        <f t="shared" si="1"/>
        <v>0</v>
      </c>
      <c r="I29" s="7">
        <f t="shared" si="2"/>
        <v>0</v>
      </c>
      <c r="J29" t="str">
        <f t="shared" si="3"/>
        <v>Acceptable</v>
      </c>
    </row>
    <row r="30" spans="1:10" x14ac:dyDescent="0.3">
      <c r="A30" s="1" t="s">
        <v>58</v>
      </c>
      <c r="B30" t="s">
        <v>59</v>
      </c>
      <c r="C30" s="1">
        <v>0.1826491884197681</v>
      </c>
      <c r="D30" s="1">
        <v>1.0523408634693099</v>
      </c>
      <c r="E30" s="1">
        <v>0.64351891636320213</v>
      </c>
      <c r="F30" s="7" t="s">
        <v>380</v>
      </c>
      <c r="G30" s="7">
        <f t="shared" si="0"/>
        <v>0</v>
      </c>
      <c r="H30" s="7">
        <f t="shared" si="1"/>
        <v>0</v>
      </c>
      <c r="I30" s="7">
        <f t="shared" si="2"/>
        <v>0</v>
      </c>
      <c r="J30" t="str">
        <f t="shared" si="3"/>
        <v>Acceptable</v>
      </c>
    </row>
    <row r="31" spans="1:10" x14ac:dyDescent="0.3">
      <c r="A31" s="1" t="s">
        <v>60</v>
      </c>
      <c r="B31" t="s">
        <v>61</v>
      </c>
      <c r="C31" s="1">
        <v>1.0861478949227426</v>
      </c>
      <c r="D31" s="1">
        <v>-0.36885483815318926</v>
      </c>
      <c r="E31" s="1">
        <v>-0.98957334695085208</v>
      </c>
      <c r="F31" s="7" t="s">
        <v>380</v>
      </c>
      <c r="G31" s="7">
        <f t="shared" si="0"/>
        <v>0</v>
      </c>
      <c r="H31" s="7">
        <f t="shared" si="1"/>
        <v>0</v>
      </c>
      <c r="I31" s="7">
        <f t="shared" si="2"/>
        <v>0</v>
      </c>
      <c r="J31" t="str">
        <f t="shared" si="3"/>
        <v>Acceptable</v>
      </c>
    </row>
    <row r="32" spans="1:10" x14ac:dyDescent="0.3">
      <c r="A32" s="1" t="s">
        <v>62</v>
      </c>
      <c r="B32" t="s">
        <v>63</v>
      </c>
      <c r="C32" s="1">
        <v>-7.5650869665820117E-2</v>
      </c>
      <c r="D32" s="1">
        <v>-0.92712837745137688</v>
      </c>
      <c r="E32" s="1">
        <v>0.20399223622005289</v>
      </c>
      <c r="F32" s="7" t="s">
        <v>380</v>
      </c>
      <c r="G32" s="7">
        <f t="shared" si="0"/>
        <v>0</v>
      </c>
      <c r="H32" s="7">
        <f t="shared" si="1"/>
        <v>0</v>
      </c>
      <c r="I32" s="7">
        <f t="shared" si="2"/>
        <v>0</v>
      </c>
      <c r="J32" t="str">
        <f t="shared" si="3"/>
        <v>Acceptable</v>
      </c>
    </row>
    <row r="33" spans="1:10" x14ac:dyDescent="0.3">
      <c r="A33" s="1" t="s">
        <v>64</v>
      </c>
      <c r="B33" t="s">
        <v>65</v>
      </c>
      <c r="C33" s="1">
        <v>-0.24718150861006846</v>
      </c>
      <c r="D33" s="1">
        <v>-0.52999109891804708</v>
      </c>
      <c r="E33" s="1">
        <v>-0.90637671145597776</v>
      </c>
      <c r="F33" s="7" t="s">
        <v>380</v>
      </c>
      <c r="G33" s="7">
        <f t="shared" si="0"/>
        <v>0</v>
      </c>
      <c r="H33" s="7">
        <f t="shared" si="1"/>
        <v>0</v>
      </c>
      <c r="I33" s="7">
        <f t="shared" si="2"/>
        <v>0</v>
      </c>
      <c r="J33" t="str">
        <f t="shared" si="3"/>
        <v>Acceptable</v>
      </c>
    </row>
    <row r="34" spans="1:10" ht="28.8" x14ac:dyDescent="0.3">
      <c r="A34" s="1" t="s">
        <v>66</v>
      </c>
      <c r="B34" t="s">
        <v>67</v>
      </c>
      <c r="C34" s="1">
        <v>0.76463950578350626</v>
      </c>
      <c r="D34" s="1">
        <v>0.2494245652928779</v>
      </c>
      <c r="E34" s="1">
        <v>-1.3890743307305364</v>
      </c>
      <c r="F34" s="7" t="s">
        <v>380</v>
      </c>
      <c r="G34" s="7">
        <f t="shared" si="0"/>
        <v>0</v>
      </c>
      <c r="H34" s="7">
        <f t="shared" si="1"/>
        <v>0</v>
      </c>
      <c r="I34" s="7">
        <f t="shared" si="2"/>
        <v>0</v>
      </c>
      <c r="J34" t="str">
        <f t="shared" si="3"/>
        <v>Acceptable</v>
      </c>
    </row>
    <row r="35" spans="1:10" x14ac:dyDescent="0.3">
      <c r="A35" s="1" t="s">
        <v>68</v>
      </c>
      <c r="B35" t="s">
        <v>69</v>
      </c>
      <c r="C35" s="1">
        <v>-0.8256077497890002</v>
      </c>
      <c r="D35" s="1">
        <v>0.15576589849414105</v>
      </c>
      <c r="E35" s="1">
        <v>1.2122670853667912</v>
      </c>
      <c r="F35" s="7" t="s">
        <v>380</v>
      </c>
      <c r="G35" s="7">
        <f t="shared" si="0"/>
        <v>0</v>
      </c>
      <c r="H35" s="7">
        <f t="shared" si="1"/>
        <v>0</v>
      </c>
      <c r="I35" s="7">
        <f t="shared" si="2"/>
        <v>0</v>
      </c>
      <c r="J35" t="str">
        <f t="shared" si="3"/>
        <v>Acceptable</v>
      </c>
    </row>
    <row r="36" spans="1:10" x14ac:dyDescent="0.3">
      <c r="A36" s="1" t="s">
        <v>70</v>
      </c>
      <c r="B36" t="s">
        <v>71</v>
      </c>
      <c r="C36" s="1">
        <v>-0.39872245715347326</v>
      </c>
      <c r="D36" s="1">
        <v>-0.51312883000445086</v>
      </c>
      <c r="E36" s="1">
        <v>-0.43384787568054739</v>
      </c>
      <c r="F36" s="7" t="s">
        <v>380</v>
      </c>
      <c r="G36" s="7">
        <f t="shared" si="0"/>
        <v>0</v>
      </c>
      <c r="H36" s="7">
        <f t="shared" si="1"/>
        <v>0</v>
      </c>
      <c r="I36" s="7">
        <f t="shared" si="2"/>
        <v>0</v>
      </c>
      <c r="J36" t="str">
        <f t="shared" si="3"/>
        <v>Acceptable</v>
      </c>
    </row>
    <row r="37" spans="1:10" ht="28.8" x14ac:dyDescent="0.3">
      <c r="A37" s="1" t="s">
        <v>72</v>
      </c>
      <c r="B37" t="s">
        <v>73</v>
      </c>
      <c r="C37" s="1">
        <v>-1.3124949340365997</v>
      </c>
      <c r="D37" s="1">
        <v>-0.49493354679267859</v>
      </c>
      <c r="E37" s="1">
        <v>0.3474187020108046</v>
      </c>
      <c r="F37" s="7" t="s">
        <v>380</v>
      </c>
      <c r="G37" s="7">
        <f t="shared" si="0"/>
        <v>0</v>
      </c>
      <c r="H37" s="7">
        <f t="shared" si="1"/>
        <v>0</v>
      </c>
      <c r="I37" s="7">
        <f t="shared" si="2"/>
        <v>0</v>
      </c>
      <c r="J37" t="str">
        <f t="shared" si="3"/>
        <v>Acceptable</v>
      </c>
    </row>
    <row r="38" spans="1:10" x14ac:dyDescent="0.3">
      <c r="A38" s="1" t="s">
        <v>74</v>
      </c>
      <c r="B38" t="s">
        <v>75</v>
      </c>
      <c r="C38" s="1">
        <v>0.86629861281818776</v>
      </c>
      <c r="D38" s="1">
        <v>-0.10860934945969</v>
      </c>
      <c r="E38" s="1">
        <v>4.1311560810413102E-2</v>
      </c>
      <c r="F38" s="7" t="s">
        <v>380</v>
      </c>
      <c r="G38" s="7">
        <f t="shared" si="0"/>
        <v>0</v>
      </c>
      <c r="H38" s="7">
        <f t="shared" si="1"/>
        <v>0</v>
      </c>
      <c r="I38" s="7">
        <f t="shared" si="2"/>
        <v>0</v>
      </c>
      <c r="J38" t="str">
        <f t="shared" si="3"/>
        <v>Acceptable</v>
      </c>
    </row>
    <row r="39" spans="1:10" x14ac:dyDescent="0.3">
      <c r="A39" s="1" t="s">
        <v>76</v>
      </c>
      <c r="B39" t="s">
        <v>77</v>
      </c>
      <c r="C39" s="1">
        <v>0.20157351092391329</v>
      </c>
      <c r="D39" s="1">
        <v>0.88585771882764963</v>
      </c>
      <c r="E39" s="1">
        <v>0.40474496932414544</v>
      </c>
      <c r="F39" s="7" t="s">
        <v>380</v>
      </c>
      <c r="G39" s="7">
        <f t="shared" si="0"/>
        <v>0</v>
      </c>
      <c r="H39" s="7">
        <f t="shared" si="1"/>
        <v>0</v>
      </c>
      <c r="I39" s="7">
        <f t="shared" si="2"/>
        <v>0</v>
      </c>
      <c r="J39" t="str">
        <f t="shared" si="3"/>
        <v>Acceptable</v>
      </c>
    </row>
    <row r="40" spans="1:10" x14ac:dyDescent="0.3">
      <c r="A40" s="1" t="s">
        <v>78</v>
      </c>
      <c r="B40" t="s">
        <v>79</v>
      </c>
      <c r="C40" s="1">
        <v>9.0187083711959215E-2</v>
      </c>
      <c r="D40" s="1">
        <v>-0.36598637985279342</v>
      </c>
      <c r="E40" s="1">
        <v>-0.33988778979154993</v>
      </c>
      <c r="F40" s="7" t="s">
        <v>380</v>
      </c>
      <c r="G40" s="7">
        <f t="shared" si="0"/>
        <v>0</v>
      </c>
      <c r="H40" s="7">
        <f t="shared" si="1"/>
        <v>0</v>
      </c>
      <c r="I40" s="7">
        <f t="shared" si="2"/>
        <v>0</v>
      </c>
      <c r="J40" t="str">
        <f t="shared" si="3"/>
        <v>Acceptable</v>
      </c>
    </row>
    <row r="41" spans="1:10" ht="28.8" x14ac:dyDescent="0.3">
      <c r="A41" s="1" t="s">
        <v>80</v>
      </c>
      <c r="B41" t="s">
        <v>81</v>
      </c>
      <c r="C41" s="1">
        <v>1.0630527182495404</v>
      </c>
      <c r="D41" s="1">
        <v>1.1555150835248342</v>
      </c>
      <c r="E41" s="1">
        <v>0.86783777343898205</v>
      </c>
      <c r="F41" s="7" t="s">
        <v>380</v>
      </c>
      <c r="G41" s="7">
        <f t="shared" si="0"/>
        <v>1</v>
      </c>
      <c r="H41" s="7">
        <f t="shared" si="1"/>
        <v>0</v>
      </c>
      <c r="I41" s="7">
        <f t="shared" si="2"/>
        <v>1</v>
      </c>
      <c r="J41" t="str">
        <f t="shared" si="3"/>
        <v>Sustainable</v>
      </c>
    </row>
    <row r="42" spans="1:10" ht="28.8" x14ac:dyDescent="0.3">
      <c r="A42" s="1" t="s">
        <v>82</v>
      </c>
      <c r="B42" t="s">
        <v>83</v>
      </c>
      <c r="C42" s="1">
        <v>-1.2486691382045496</v>
      </c>
      <c r="D42" s="1">
        <v>-0.33828849869753941</v>
      </c>
      <c r="E42" s="1">
        <v>-1.2040307828432635</v>
      </c>
      <c r="F42" s="7" t="s">
        <v>380</v>
      </c>
      <c r="G42" s="7">
        <f t="shared" si="0"/>
        <v>0</v>
      </c>
      <c r="H42" s="7">
        <f t="shared" si="1"/>
        <v>0</v>
      </c>
      <c r="I42" s="7">
        <f t="shared" si="2"/>
        <v>0</v>
      </c>
      <c r="J42" t="str">
        <f t="shared" si="3"/>
        <v>Acceptable</v>
      </c>
    </row>
    <row r="43" spans="1:10" x14ac:dyDescent="0.3">
      <c r="A43" s="1" t="s">
        <v>84</v>
      </c>
      <c r="B43" t="s">
        <v>85</v>
      </c>
      <c r="C43" s="1">
        <v>-0.38283876255122073</v>
      </c>
      <c r="D43" s="1">
        <v>-0.63012543439038682</v>
      </c>
      <c r="E43" s="1">
        <v>-6.8891449352433382E-2</v>
      </c>
      <c r="F43" s="7" t="s">
        <v>380</v>
      </c>
      <c r="G43" s="7">
        <f t="shared" si="0"/>
        <v>0</v>
      </c>
      <c r="H43" s="7">
        <f t="shared" si="1"/>
        <v>0</v>
      </c>
      <c r="I43" s="7">
        <f t="shared" si="2"/>
        <v>0</v>
      </c>
      <c r="J43" t="str">
        <f t="shared" si="3"/>
        <v>Acceptable</v>
      </c>
    </row>
    <row r="44" spans="1:10" x14ac:dyDescent="0.3">
      <c r="A44" s="1" t="s">
        <v>86</v>
      </c>
      <c r="B44" t="s">
        <v>87</v>
      </c>
      <c r="C44" s="1">
        <v>1.003754494700116</v>
      </c>
      <c r="D44" s="1">
        <v>1.5626590975054471</v>
      </c>
      <c r="E44" s="1">
        <v>0.20648347520050256</v>
      </c>
      <c r="F44" s="7" t="s">
        <v>380</v>
      </c>
      <c r="G44" s="7">
        <f t="shared" si="0"/>
        <v>0</v>
      </c>
      <c r="H44" s="7">
        <f t="shared" si="1"/>
        <v>0</v>
      </c>
      <c r="I44" s="7">
        <f t="shared" si="2"/>
        <v>0</v>
      </c>
      <c r="J44" t="str">
        <f t="shared" si="3"/>
        <v>Acceptable</v>
      </c>
    </row>
    <row r="45" spans="1:10" x14ac:dyDescent="0.3">
      <c r="A45" s="1" t="s">
        <v>88</v>
      </c>
      <c r="B45" t="s">
        <v>89</v>
      </c>
      <c r="C45" s="1">
        <v>-0.11474506517163632</v>
      </c>
      <c r="D45" s="1">
        <v>0.41769446377820152</v>
      </c>
      <c r="E45" s="1">
        <v>-5.0951668127247898E-2</v>
      </c>
      <c r="F45" s="7" t="s">
        <v>380</v>
      </c>
      <c r="G45" s="7">
        <f t="shared" si="0"/>
        <v>0</v>
      </c>
      <c r="H45" s="7">
        <f t="shared" si="1"/>
        <v>0</v>
      </c>
      <c r="I45" s="7">
        <f t="shared" si="2"/>
        <v>0</v>
      </c>
      <c r="J45" t="str">
        <f t="shared" si="3"/>
        <v>Acceptable</v>
      </c>
    </row>
    <row r="46" spans="1:10" x14ac:dyDescent="0.3">
      <c r="A46" s="1" t="s">
        <v>90</v>
      </c>
      <c r="B46" t="s">
        <v>91</v>
      </c>
      <c r="C46" s="1">
        <v>-1.3124949340365997</v>
      </c>
      <c r="D46" s="1">
        <v>-0.91578133449036792</v>
      </c>
      <c r="E46" s="1">
        <v>-0.25900969909149035</v>
      </c>
      <c r="F46" s="7" t="s">
        <v>380</v>
      </c>
      <c r="G46" s="7">
        <f t="shared" si="0"/>
        <v>0</v>
      </c>
      <c r="H46" s="7">
        <f t="shared" si="1"/>
        <v>0</v>
      </c>
      <c r="I46" s="7">
        <f t="shared" si="2"/>
        <v>0</v>
      </c>
      <c r="J46" t="str">
        <f t="shared" si="3"/>
        <v>Acceptable</v>
      </c>
    </row>
    <row r="47" spans="1:10" x14ac:dyDescent="0.3">
      <c r="A47" s="1" t="s">
        <v>92</v>
      </c>
      <c r="B47" t="s">
        <v>93</v>
      </c>
      <c r="C47" s="1">
        <v>-0.35901604541464693</v>
      </c>
      <c r="D47" s="1">
        <v>0.68798720652958101</v>
      </c>
      <c r="E47" s="1">
        <v>-0.54844156159486057</v>
      </c>
      <c r="F47" s="7" t="s">
        <v>380</v>
      </c>
      <c r="G47" s="7">
        <f t="shared" si="0"/>
        <v>0</v>
      </c>
      <c r="H47" s="7">
        <f t="shared" si="1"/>
        <v>0</v>
      </c>
      <c r="I47" s="7">
        <f t="shared" si="2"/>
        <v>0</v>
      </c>
      <c r="J47" t="str">
        <f t="shared" si="3"/>
        <v>Acceptable</v>
      </c>
    </row>
    <row r="48" spans="1:10" x14ac:dyDescent="0.3">
      <c r="A48" s="1" t="s">
        <v>94</v>
      </c>
      <c r="B48" t="s">
        <v>95</v>
      </c>
      <c r="C48" s="1">
        <v>-1.3124949340365997</v>
      </c>
      <c r="D48" s="1">
        <v>-0.54770551701239922</v>
      </c>
      <c r="E48" s="1">
        <v>0.50467486837742737</v>
      </c>
      <c r="F48" s="7" t="s">
        <v>380</v>
      </c>
      <c r="G48" s="7">
        <f t="shared" si="0"/>
        <v>0</v>
      </c>
      <c r="H48" s="7">
        <f t="shared" si="1"/>
        <v>0</v>
      </c>
      <c r="I48" s="7">
        <f t="shared" si="2"/>
        <v>0</v>
      </c>
      <c r="J48" t="str">
        <f t="shared" si="3"/>
        <v>Acceptable</v>
      </c>
    </row>
    <row r="49" spans="1:10" x14ac:dyDescent="0.3">
      <c r="A49" s="1" t="s">
        <v>96</v>
      </c>
      <c r="B49" t="s">
        <v>97</v>
      </c>
      <c r="C49" s="1">
        <v>6.0728138706280105E-2</v>
      </c>
      <c r="D49" s="1">
        <v>0.70401368938634301</v>
      </c>
      <c r="E49" s="1">
        <v>1.3549690304917832</v>
      </c>
      <c r="F49" s="7" t="s">
        <v>380</v>
      </c>
      <c r="G49" s="7">
        <f t="shared" si="0"/>
        <v>0</v>
      </c>
      <c r="H49" s="7">
        <f t="shared" si="1"/>
        <v>0</v>
      </c>
      <c r="I49" s="7">
        <f t="shared" si="2"/>
        <v>0</v>
      </c>
      <c r="J49" t="str">
        <f t="shared" si="3"/>
        <v>Acceptable</v>
      </c>
    </row>
    <row r="50" spans="1:10" x14ac:dyDescent="0.3">
      <c r="A50" s="1" t="s">
        <v>98</v>
      </c>
      <c r="B50" t="s">
        <v>99</v>
      </c>
      <c r="C50" s="1">
        <v>-1.3124949340365997</v>
      </c>
      <c r="D50" s="1">
        <v>-1.3700670768597156</v>
      </c>
      <c r="E50" s="1">
        <v>-0.94548064764635242</v>
      </c>
      <c r="F50" s="7" t="s">
        <v>380</v>
      </c>
      <c r="G50" s="7">
        <f t="shared" si="0"/>
        <v>0</v>
      </c>
      <c r="H50" s="7">
        <f t="shared" si="1"/>
        <v>0</v>
      </c>
      <c r="I50" s="7">
        <f t="shared" si="2"/>
        <v>0</v>
      </c>
      <c r="J50" t="str">
        <f t="shared" si="3"/>
        <v>Acceptable</v>
      </c>
    </row>
    <row r="51" spans="1:10" ht="28.8" x14ac:dyDescent="0.3">
      <c r="A51" s="1" t="s">
        <v>100</v>
      </c>
      <c r="B51" t="s">
        <v>101</v>
      </c>
      <c r="C51" s="1">
        <v>-0.96098938980487281</v>
      </c>
      <c r="D51" s="1">
        <v>-0.76848991806732636</v>
      </c>
      <c r="E51" s="1">
        <v>-1.2576522546467388</v>
      </c>
      <c r="F51" s="7" t="s">
        <v>380</v>
      </c>
      <c r="G51" s="7">
        <f t="shared" si="0"/>
        <v>0</v>
      </c>
      <c r="H51" s="7">
        <f t="shared" si="1"/>
        <v>-1</v>
      </c>
      <c r="I51" s="7">
        <f t="shared" si="2"/>
        <v>-1</v>
      </c>
      <c r="J51" t="str">
        <f t="shared" si="3"/>
        <v>At Risk</v>
      </c>
    </row>
    <row r="52" spans="1:10" x14ac:dyDescent="0.3">
      <c r="A52" s="1" t="s">
        <v>102</v>
      </c>
      <c r="B52" t="s">
        <v>103</v>
      </c>
      <c r="C52" s="1">
        <v>5.1465854031977502E-2</v>
      </c>
      <c r="D52" s="1">
        <v>0.41565825771968917</v>
      </c>
      <c r="E52" s="1">
        <v>1.069849452191532</v>
      </c>
      <c r="F52" s="7" t="s">
        <v>380</v>
      </c>
      <c r="G52" s="7">
        <f t="shared" si="0"/>
        <v>0</v>
      </c>
      <c r="H52" s="7">
        <f t="shared" si="1"/>
        <v>0</v>
      </c>
      <c r="I52" s="7">
        <f t="shared" si="2"/>
        <v>0</v>
      </c>
      <c r="J52" t="str">
        <f t="shared" si="3"/>
        <v>Acceptable</v>
      </c>
    </row>
    <row r="53" spans="1:10" x14ac:dyDescent="0.3">
      <c r="A53" s="1" t="s">
        <v>104</v>
      </c>
      <c r="B53" t="s">
        <v>105</v>
      </c>
      <c r="C53" s="1">
        <v>-0.86040045561927558</v>
      </c>
      <c r="D53" s="1">
        <v>0.91174353519650086</v>
      </c>
      <c r="E53" s="1">
        <v>-1.0342899069027336</v>
      </c>
      <c r="F53" s="7" t="s">
        <v>380</v>
      </c>
      <c r="G53" s="7">
        <f t="shared" si="0"/>
        <v>0</v>
      </c>
      <c r="H53" s="7">
        <f t="shared" si="1"/>
        <v>0</v>
      </c>
      <c r="I53" s="7">
        <f t="shared" si="2"/>
        <v>0</v>
      </c>
      <c r="J53" t="str">
        <f t="shared" si="3"/>
        <v>Acceptable</v>
      </c>
    </row>
    <row r="54" spans="1:10" x14ac:dyDescent="0.3">
      <c r="A54" s="1" t="s">
        <v>106</v>
      </c>
      <c r="B54" t="s">
        <v>107</v>
      </c>
      <c r="C54" s="1">
        <v>-1.3124949340365997</v>
      </c>
      <c r="D54" s="1">
        <v>-1.4109816714712731</v>
      </c>
      <c r="E54" s="1">
        <v>0.900940890653947</v>
      </c>
      <c r="F54" s="7" t="s">
        <v>380</v>
      </c>
      <c r="G54" s="7">
        <f t="shared" si="0"/>
        <v>0</v>
      </c>
      <c r="H54" s="7">
        <f t="shared" si="1"/>
        <v>0</v>
      </c>
      <c r="I54" s="7">
        <f t="shared" si="2"/>
        <v>0</v>
      </c>
      <c r="J54" t="str">
        <f t="shared" si="3"/>
        <v>Acceptable</v>
      </c>
    </row>
    <row r="55" spans="1:10" x14ac:dyDescent="0.3">
      <c r="A55" s="1" t="s">
        <v>108</v>
      </c>
      <c r="B55" t="s">
        <v>109</v>
      </c>
      <c r="C55" s="1">
        <v>0.69517466621176094</v>
      </c>
      <c r="D55" s="1">
        <v>1.4115648216937042</v>
      </c>
      <c r="E55" s="1">
        <v>-0.9578905329337658</v>
      </c>
      <c r="F55" s="7" t="s">
        <v>380</v>
      </c>
      <c r="G55" s="7">
        <f t="shared" si="0"/>
        <v>0</v>
      </c>
      <c r="H55" s="7">
        <f t="shared" si="1"/>
        <v>0</v>
      </c>
      <c r="I55" s="7">
        <f t="shared" si="2"/>
        <v>0</v>
      </c>
      <c r="J55" t="str">
        <f t="shared" si="3"/>
        <v>Acceptable</v>
      </c>
    </row>
    <row r="56" spans="1:10" x14ac:dyDescent="0.3">
      <c r="A56" s="1" t="s">
        <v>110</v>
      </c>
      <c r="B56" t="s">
        <v>111</v>
      </c>
      <c r="C56" s="1">
        <v>-4.8918137103427489E-2</v>
      </c>
      <c r="D56" s="1">
        <v>-0.33381428409951547</v>
      </c>
      <c r="E56" s="1">
        <v>-0.18377894146168766</v>
      </c>
      <c r="F56" s="7" t="s">
        <v>380</v>
      </c>
      <c r="G56" s="7">
        <f t="shared" si="0"/>
        <v>0</v>
      </c>
      <c r="H56" s="7">
        <f t="shared" si="1"/>
        <v>0</v>
      </c>
      <c r="I56" s="7">
        <f t="shared" si="2"/>
        <v>0</v>
      </c>
      <c r="J56" t="str">
        <f t="shared" si="3"/>
        <v>Acceptable</v>
      </c>
    </row>
    <row r="57" spans="1:10" x14ac:dyDescent="0.3">
      <c r="A57" s="1" t="s">
        <v>112</v>
      </c>
      <c r="B57" t="s">
        <v>113</v>
      </c>
      <c r="C57" s="1">
        <v>1.6903109842281967</v>
      </c>
      <c r="D57" s="1">
        <v>1.7198228187784601</v>
      </c>
      <c r="E57" s="1">
        <v>0.71794026171714909</v>
      </c>
      <c r="F57" s="7" t="s">
        <v>380</v>
      </c>
      <c r="G57" s="7">
        <f t="shared" si="0"/>
        <v>1</v>
      </c>
      <c r="H57" s="7">
        <f t="shared" si="1"/>
        <v>0</v>
      </c>
      <c r="I57" s="7">
        <f t="shared" si="2"/>
        <v>1</v>
      </c>
      <c r="J57" t="str">
        <f t="shared" si="3"/>
        <v>Sustainable</v>
      </c>
    </row>
    <row r="58" spans="1:10" x14ac:dyDescent="0.3">
      <c r="A58" s="1" t="s">
        <v>114</v>
      </c>
      <c r="B58" t="s">
        <v>115</v>
      </c>
      <c r="C58" s="1">
        <v>0.41684095817957323</v>
      </c>
      <c r="D58" s="1">
        <v>0.22371496423198023</v>
      </c>
      <c r="E58" s="1">
        <v>1.0199064902230865</v>
      </c>
      <c r="F58" s="7" t="s">
        <v>380</v>
      </c>
      <c r="G58" s="7">
        <f t="shared" si="0"/>
        <v>0</v>
      </c>
      <c r="H58" s="7">
        <f t="shared" si="1"/>
        <v>0</v>
      </c>
      <c r="I58" s="7">
        <f t="shared" si="2"/>
        <v>0</v>
      </c>
      <c r="J58" t="str">
        <f t="shared" si="3"/>
        <v>Acceptable</v>
      </c>
    </row>
    <row r="59" spans="1:10" x14ac:dyDescent="0.3">
      <c r="A59" s="1" t="s">
        <v>116</v>
      </c>
      <c r="B59" t="s">
        <v>117</v>
      </c>
      <c r="C59" s="1">
        <v>-1.3124949340365997</v>
      </c>
      <c r="D59" s="1">
        <v>-1.6621041529924478</v>
      </c>
      <c r="E59" s="1">
        <v>-3.8023602831871492E-2</v>
      </c>
      <c r="F59" s="7" t="s">
        <v>380</v>
      </c>
      <c r="G59" s="7">
        <f t="shared" si="0"/>
        <v>0</v>
      </c>
      <c r="H59" s="7">
        <f t="shared" si="1"/>
        <v>0</v>
      </c>
      <c r="I59" s="7">
        <f t="shared" si="2"/>
        <v>0</v>
      </c>
      <c r="J59" t="str">
        <f t="shared" si="3"/>
        <v>Acceptable</v>
      </c>
    </row>
    <row r="60" spans="1:10" x14ac:dyDescent="0.3">
      <c r="A60" s="1" t="s">
        <v>118</v>
      </c>
      <c r="B60" t="s">
        <v>119</v>
      </c>
      <c r="C60" s="1">
        <v>-0.45214684758287499</v>
      </c>
      <c r="D60" s="1">
        <v>-0.52845909202081176</v>
      </c>
      <c r="E60" s="1">
        <v>-0.32347958650263847</v>
      </c>
      <c r="F60" s="7" t="s">
        <v>380</v>
      </c>
      <c r="G60" s="7">
        <f t="shared" si="0"/>
        <v>0</v>
      </c>
      <c r="H60" s="7">
        <f t="shared" si="1"/>
        <v>0</v>
      </c>
      <c r="I60" s="7">
        <f t="shared" si="2"/>
        <v>0</v>
      </c>
      <c r="J60" t="str">
        <f t="shared" si="3"/>
        <v>Acceptable</v>
      </c>
    </row>
    <row r="61" spans="1:10" x14ac:dyDescent="0.3">
      <c r="A61" s="1" t="s">
        <v>120</v>
      </c>
      <c r="B61" t="s">
        <v>121</v>
      </c>
      <c r="C61" s="1">
        <v>1.1784772332424627</v>
      </c>
      <c r="D61" s="1">
        <v>0.19376690081779527</v>
      </c>
      <c r="E61" s="1">
        <v>-0.3901981019069331</v>
      </c>
      <c r="F61" s="7" t="s">
        <v>380</v>
      </c>
      <c r="G61" s="7">
        <f t="shared" si="0"/>
        <v>0</v>
      </c>
      <c r="H61" s="7">
        <f t="shared" si="1"/>
        <v>0</v>
      </c>
      <c r="I61" s="7">
        <f t="shared" si="2"/>
        <v>0</v>
      </c>
      <c r="J61" t="str">
        <f t="shared" si="3"/>
        <v>Acceptable</v>
      </c>
    </row>
    <row r="62" spans="1:10" x14ac:dyDescent="0.3">
      <c r="A62" s="1" t="s">
        <v>122</v>
      </c>
      <c r="B62" t="s">
        <v>123</v>
      </c>
      <c r="C62" s="1">
        <v>-0.15716220681861595</v>
      </c>
      <c r="D62" s="1">
        <v>0.10637701468489537</v>
      </c>
      <c r="E62" s="1">
        <v>0.32575623210109206</v>
      </c>
      <c r="F62" s="7" t="s">
        <v>380</v>
      </c>
      <c r="G62" s="7">
        <f t="shared" si="0"/>
        <v>0</v>
      </c>
      <c r="H62" s="7">
        <f t="shared" si="1"/>
        <v>0</v>
      </c>
      <c r="I62" s="7">
        <f t="shared" si="2"/>
        <v>0</v>
      </c>
      <c r="J62" t="str">
        <f t="shared" si="3"/>
        <v>Acceptable</v>
      </c>
    </row>
    <row r="63" spans="1:10" ht="28.8" x14ac:dyDescent="0.3">
      <c r="A63" s="1" t="s">
        <v>124</v>
      </c>
      <c r="B63" t="s">
        <v>125</v>
      </c>
      <c r="C63" s="1">
        <v>-1.3124949340365997</v>
      </c>
      <c r="D63" s="1">
        <v>-1.1474065141113956</v>
      </c>
      <c r="E63" s="1">
        <v>-1.4314614904431497</v>
      </c>
      <c r="F63" s="7" t="s">
        <v>380</v>
      </c>
      <c r="G63" s="7">
        <f t="shared" si="0"/>
        <v>0</v>
      </c>
      <c r="H63" s="7">
        <f t="shared" si="1"/>
        <v>-1</v>
      </c>
      <c r="I63" s="7">
        <f t="shared" si="2"/>
        <v>-1</v>
      </c>
      <c r="J63" t="str">
        <f t="shared" si="3"/>
        <v>At Risk</v>
      </c>
    </row>
    <row r="64" spans="1:10" x14ac:dyDescent="0.3">
      <c r="A64" s="1" t="s">
        <v>126</v>
      </c>
      <c r="B64" t="s">
        <v>127</v>
      </c>
      <c r="C64" s="1">
        <v>-1.3124949340365997</v>
      </c>
      <c r="D64" s="1">
        <v>-1.3841014800913352</v>
      </c>
      <c r="E64" s="1">
        <v>-0.48089191151004257</v>
      </c>
      <c r="F64" s="7" t="s">
        <v>380</v>
      </c>
      <c r="G64" s="7">
        <f t="shared" si="0"/>
        <v>0</v>
      </c>
      <c r="H64" s="7">
        <f t="shared" si="1"/>
        <v>0</v>
      </c>
      <c r="I64" s="7">
        <f t="shared" si="2"/>
        <v>0</v>
      </c>
      <c r="J64" t="str">
        <f t="shared" si="3"/>
        <v>Acceptable</v>
      </c>
    </row>
    <row r="65" spans="1:10" x14ac:dyDescent="0.3">
      <c r="A65" s="1" t="s">
        <v>128</v>
      </c>
      <c r="B65" t="s">
        <v>129</v>
      </c>
      <c r="C65" s="1">
        <v>-1.1439394782104877</v>
      </c>
      <c r="D65" s="1">
        <v>-1.2639902004470958</v>
      </c>
      <c r="E65" s="1">
        <v>-0.31999783553472166</v>
      </c>
      <c r="F65" s="7" t="s">
        <v>380</v>
      </c>
      <c r="G65" s="7">
        <f t="shared" si="0"/>
        <v>0</v>
      </c>
      <c r="H65" s="7">
        <f t="shared" si="1"/>
        <v>0</v>
      </c>
      <c r="I65" s="7">
        <f t="shared" si="2"/>
        <v>0</v>
      </c>
      <c r="J65" t="str">
        <f t="shared" si="3"/>
        <v>Acceptable</v>
      </c>
    </row>
    <row r="66" spans="1:10" x14ac:dyDescent="0.3">
      <c r="A66" s="1" t="s">
        <v>130</v>
      </c>
      <c r="B66" t="s">
        <v>131</v>
      </c>
      <c r="C66" s="1">
        <v>0.14801694574700516</v>
      </c>
      <c r="D66" s="1">
        <v>0.20116212396925462</v>
      </c>
      <c r="E66" s="1">
        <v>2.2229625577600814E-2</v>
      </c>
      <c r="F66" s="7" t="s">
        <v>380</v>
      </c>
      <c r="G66" s="7">
        <f t="shared" si="0"/>
        <v>0</v>
      </c>
      <c r="H66" s="7">
        <f t="shared" si="1"/>
        <v>0</v>
      </c>
      <c r="I66" s="7">
        <f t="shared" si="2"/>
        <v>0</v>
      </c>
      <c r="J66" t="str">
        <f t="shared" si="3"/>
        <v>Acceptable</v>
      </c>
    </row>
    <row r="67" spans="1:10" x14ac:dyDescent="0.3">
      <c r="A67" s="1" t="s">
        <v>132</v>
      </c>
      <c r="B67" t="s">
        <v>133</v>
      </c>
      <c r="C67" s="1">
        <v>0.1538456278974622</v>
      </c>
      <c r="D67" s="1">
        <v>0.63690421726775359</v>
      </c>
      <c r="E67" s="1">
        <v>0.21359457393095935</v>
      </c>
      <c r="F67" s="7" t="s">
        <v>380</v>
      </c>
      <c r="G67" s="7">
        <f t="shared" ref="G67:G130" si="4">IF(AND(C67&gt;=1.05, D67&gt;=0.83, E67&gt;=0), 1,0)</f>
        <v>0</v>
      </c>
      <c r="H67" s="7">
        <f t="shared" ref="H67:H130" si="5">IF(AND(C67&lt;=-0.3, D67&lt;=-0.68, E67&lt;-1), -1,0)</f>
        <v>0</v>
      </c>
      <c r="I67" s="7">
        <f t="shared" ref="I67:I130" si="6">G67+H67</f>
        <v>0</v>
      </c>
      <c r="J67" t="str">
        <f t="shared" ref="J67:J130" si="7">IF(I67=1, "Sustainable", IF(I67=0, "Acceptable", IF(I67=-1, "At Risk", "Other")))</f>
        <v>Acceptable</v>
      </c>
    </row>
    <row r="68" spans="1:10" ht="28.8" x14ac:dyDescent="0.3">
      <c r="A68" s="1" t="s">
        <v>134</v>
      </c>
      <c r="B68" t="s">
        <v>135</v>
      </c>
      <c r="C68" s="1">
        <v>0.56497887228361887</v>
      </c>
      <c r="D68" s="1">
        <v>0.15155009969970326</v>
      </c>
      <c r="E68" s="1">
        <v>0.85348057426846535</v>
      </c>
      <c r="F68" s="7" t="s">
        <v>380</v>
      </c>
      <c r="G68" s="7">
        <f t="shared" si="4"/>
        <v>0</v>
      </c>
      <c r="H68" s="7">
        <f t="shared" si="5"/>
        <v>0</v>
      </c>
      <c r="I68" s="7">
        <f t="shared" si="6"/>
        <v>0</v>
      </c>
      <c r="J68" t="str">
        <f t="shared" si="7"/>
        <v>Acceptable</v>
      </c>
    </row>
    <row r="69" spans="1:10" x14ac:dyDescent="0.3">
      <c r="A69" s="1" t="s">
        <v>136</v>
      </c>
      <c r="B69" t="s">
        <v>137</v>
      </c>
      <c r="C69" s="1">
        <v>0.92290036633955375</v>
      </c>
      <c r="D69" s="1">
        <v>0.60294705400044502</v>
      </c>
      <c r="E69" s="1">
        <v>-0.85892344133537069</v>
      </c>
      <c r="F69" s="7" t="s">
        <v>380</v>
      </c>
      <c r="G69" s="7">
        <f t="shared" si="4"/>
        <v>0</v>
      </c>
      <c r="H69" s="7">
        <f t="shared" si="5"/>
        <v>0</v>
      </c>
      <c r="I69" s="7">
        <f t="shared" si="6"/>
        <v>0</v>
      </c>
      <c r="J69" t="str">
        <f t="shared" si="7"/>
        <v>Acceptable</v>
      </c>
    </row>
    <row r="70" spans="1:10" x14ac:dyDescent="0.3">
      <c r="A70" s="1" t="s">
        <v>138</v>
      </c>
      <c r="B70" t="s">
        <v>139</v>
      </c>
      <c r="C70" s="1">
        <v>0.60232087640180032</v>
      </c>
      <c r="D70" s="1">
        <v>1.1747437381153465</v>
      </c>
      <c r="E70" s="1">
        <v>1.11442389806007</v>
      </c>
      <c r="F70" s="7" t="s">
        <v>380</v>
      </c>
      <c r="G70" s="7">
        <f t="shared" si="4"/>
        <v>0</v>
      </c>
      <c r="H70" s="7">
        <f t="shared" si="5"/>
        <v>0</v>
      </c>
      <c r="I70" s="7">
        <f t="shared" si="6"/>
        <v>0</v>
      </c>
      <c r="J70" t="str">
        <f t="shared" si="7"/>
        <v>Acceptable</v>
      </c>
    </row>
    <row r="71" spans="1:10" x14ac:dyDescent="0.3">
      <c r="A71" s="1" t="s">
        <v>140</v>
      </c>
      <c r="B71" t="s">
        <v>141</v>
      </c>
      <c r="C71" s="1">
        <v>-1.3124949340365997</v>
      </c>
      <c r="D71" s="1">
        <v>-1.4836391454239322</v>
      </c>
      <c r="E71" s="1">
        <v>-0.55763241415779785</v>
      </c>
      <c r="F71" s="7" t="s">
        <v>380</v>
      </c>
      <c r="G71" s="7">
        <f t="shared" si="4"/>
        <v>0</v>
      </c>
      <c r="H71" s="7">
        <f t="shared" si="5"/>
        <v>0</v>
      </c>
      <c r="I71" s="7">
        <f t="shared" si="6"/>
        <v>0</v>
      </c>
      <c r="J71" t="str">
        <f t="shared" si="7"/>
        <v>Acceptable</v>
      </c>
    </row>
    <row r="72" spans="1:10" x14ac:dyDescent="0.3">
      <c r="A72" s="1" t="s">
        <v>142</v>
      </c>
      <c r="B72" t="s">
        <v>143</v>
      </c>
      <c r="C72" s="1">
        <v>1.7393713573221117</v>
      </c>
      <c r="D72" s="1">
        <v>1.7027389159932702</v>
      </c>
      <c r="E72" s="1">
        <v>0.29696917437311837</v>
      </c>
      <c r="F72" s="7" t="s">
        <v>380</v>
      </c>
      <c r="G72" s="7">
        <f t="shared" si="4"/>
        <v>1</v>
      </c>
      <c r="H72" s="7">
        <f t="shared" si="5"/>
        <v>0</v>
      </c>
      <c r="I72" s="7">
        <f t="shared" si="6"/>
        <v>1</v>
      </c>
      <c r="J72" t="str">
        <f t="shared" si="7"/>
        <v>Sustainable</v>
      </c>
    </row>
    <row r="73" spans="1:10" x14ac:dyDescent="0.3">
      <c r="A73" s="1" t="s">
        <v>144</v>
      </c>
      <c r="B73" t="s">
        <v>145</v>
      </c>
      <c r="C73" s="1">
        <v>1.5968747278214774</v>
      </c>
      <c r="D73" s="1">
        <v>1.5709343380061325</v>
      </c>
      <c r="E73" s="1">
        <v>0.79357384373931861</v>
      </c>
      <c r="F73" s="7" t="s">
        <v>380</v>
      </c>
      <c r="G73" s="7">
        <f t="shared" si="4"/>
        <v>1</v>
      </c>
      <c r="H73" s="7">
        <f t="shared" si="5"/>
        <v>0</v>
      </c>
      <c r="I73" s="7">
        <f t="shared" si="6"/>
        <v>1</v>
      </c>
      <c r="J73" t="str">
        <f t="shared" si="7"/>
        <v>Sustainable</v>
      </c>
    </row>
    <row r="74" spans="1:10" x14ac:dyDescent="0.3">
      <c r="A74" s="1" t="s">
        <v>146</v>
      </c>
      <c r="B74" t="s">
        <v>147</v>
      </c>
      <c r="C74" s="1">
        <v>1.1350893464139891</v>
      </c>
      <c r="D74" s="1">
        <v>0.97095294700509183</v>
      </c>
      <c r="E74" s="1">
        <v>-0.15131746359785256</v>
      </c>
      <c r="F74" s="7" t="s">
        <v>380</v>
      </c>
      <c r="G74" s="7">
        <f t="shared" si="4"/>
        <v>0</v>
      </c>
      <c r="H74" s="7">
        <f t="shared" si="5"/>
        <v>0</v>
      </c>
      <c r="I74" s="7">
        <f t="shared" si="6"/>
        <v>0</v>
      </c>
      <c r="J74" t="str">
        <f t="shared" si="7"/>
        <v>Acceptable</v>
      </c>
    </row>
    <row r="75" spans="1:10" x14ac:dyDescent="0.3">
      <c r="A75" s="1" t="s">
        <v>148</v>
      </c>
      <c r="B75" t="s">
        <v>149</v>
      </c>
      <c r="C75" s="1">
        <v>1.3774691137133441</v>
      </c>
      <c r="D75" s="1">
        <v>1.5151366870182323</v>
      </c>
      <c r="E75" s="1">
        <v>0.95442543771587141</v>
      </c>
      <c r="F75" s="7" t="s">
        <v>380</v>
      </c>
      <c r="G75" s="7">
        <f t="shared" si="4"/>
        <v>1</v>
      </c>
      <c r="H75" s="7">
        <f t="shared" si="5"/>
        <v>0</v>
      </c>
      <c r="I75" s="7">
        <f t="shared" si="6"/>
        <v>1</v>
      </c>
      <c r="J75" t="str">
        <f t="shared" si="7"/>
        <v>Sustainable</v>
      </c>
    </row>
    <row r="76" spans="1:10" ht="28.8" x14ac:dyDescent="0.3">
      <c r="A76" s="1" t="s">
        <v>150</v>
      </c>
      <c r="B76" t="s">
        <v>151</v>
      </c>
      <c r="C76" s="1">
        <v>-1.3124949340365997</v>
      </c>
      <c r="D76" s="1">
        <v>-1.4955937631879088</v>
      </c>
      <c r="E76" s="1">
        <v>-0.31611363112532376</v>
      </c>
      <c r="F76" s="7" t="s">
        <v>380</v>
      </c>
      <c r="G76" s="7">
        <f t="shared" si="4"/>
        <v>0</v>
      </c>
      <c r="H76" s="7">
        <f t="shared" si="5"/>
        <v>0</v>
      </c>
      <c r="I76" s="7">
        <f t="shared" si="6"/>
        <v>0</v>
      </c>
      <c r="J76" t="str">
        <f t="shared" si="7"/>
        <v>Acceptable</v>
      </c>
    </row>
    <row r="77" spans="1:10" x14ac:dyDescent="0.3">
      <c r="A77" s="1" t="s">
        <v>152</v>
      </c>
      <c r="B77" t="s">
        <v>153</v>
      </c>
      <c r="C77" s="1">
        <v>0.40964272638202831</v>
      </c>
      <c r="D77" s="1">
        <v>0.62736565438018987</v>
      </c>
      <c r="E77" s="1">
        <v>0.25021238541386415</v>
      </c>
      <c r="F77" s="7" t="s">
        <v>380</v>
      </c>
      <c r="G77" s="7">
        <f t="shared" si="4"/>
        <v>0</v>
      </c>
      <c r="H77" s="7">
        <f t="shared" si="5"/>
        <v>0</v>
      </c>
      <c r="I77" s="7">
        <f t="shared" si="6"/>
        <v>0</v>
      </c>
      <c r="J77" t="str">
        <f t="shared" si="7"/>
        <v>Acceptable</v>
      </c>
    </row>
    <row r="78" spans="1:10" x14ac:dyDescent="0.3">
      <c r="A78" s="1" t="s">
        <v>154</v>
      </c>
      <c r="B78" t="s">
        <v>155</v>
      </c>
      <c r="C78" s="1">
        <v>3.9513054195740707E-2</v>
      </c>
      <c r="D78" s="1">
        <v>-0.18131743288020355</v>
      </c>
      <c r="E78" s="1">
        <v>-1.035135181360243</v>
      </c>
      <c r="F78" s="7" t="s">
        <v>380</v>
      </c>
      <c r="G78" s="7">
        <f t="shared" si="4"/>
        <v>0</v>
      </c>
      <c r="H78" s="7">
        <f t="shared" si="5"/>
        <v>0</v>
      </c>
      <c r="I78" s="7">
        <f t="shared" si="6"/>
        <v>0</v>
      </c>
      <c r="J78" t="str">
        <f t="shared" si="7"/>
        <v>Acceptable</v>
      </c>
    </row>
    <row r="79" spans="1:10" ht="28.8" x14ac:dyDescent="0.3">
      <c r="A79" s="1" t="s">
        <v>156</v>
      </c>
      <c r="B79" t="s">
        <v>157</v>
      </c>
      <c r="C79" s="1">
        <v>-1.3124949340365997</v>
      </c>
      <c r="D79" s="1">
        <v>-1.7726857699135707</v>
      </c>
      <c r="E79" s="1">
        <v>-1.7222791293753286</v>
      </c>
      <c r="F79" s="7" t="s">
        <v>380</v>
      </c>
      <c r="G79" s="7">
        <f t="shared" si="4"/>
        <v>0</v>
      </c>
      <c r="H79" s="7">
        <f t="shared" si="5"/>
        <v>-1</v>
      </c>
      <c r="I79" s="7">
        <f t="shared" si="6"/>
        <v>-1</v>
      </c>
      <c r="J79" t="str">
        <f t="shared" si="7"/>
        <v>At Risk</v>
      </c>
    </row>
    <row r="80" spans="1:10" x14ac:dyDescent="0.3">
      <c r="A80" s="1" t="s">
        <v>158</v>
      </c>
      <c r="B80" t="s">
        <v>159</v>
      </c>
      <c r="C80" s="1">
        <v>-0.68113367179704831</v>
      </c>
      <c r="D80" s="1">
        <v>-0.58111101004305221</v>
      </c>
      <c r="E80" s="1">
        <v>0.90365840421935206</v>
      </c>
      <c r="F80" s="7" t="s">
        <v>380</v>
      </c>
      <c r="G80" s="7">
        <f t="shared" si="4"/>
        <v>0</v>
      </c>
      <c r="H80" s="7">
        <f t="shared" si="5"/>
        <v>0</v>
      </c>
      <c r="I80" s="7">
        <f t="shared" si="6"/>
        <v>0</v>
      </c>
      <c r="J80" t="str">
        <f t="shared" si="7"/>
        <v>Acceptable</v>
      </c>
    </row>
    <row r="81" spans="1:10" x14ac:dyDescent="0.3">
      <c r="A81" s="1" t="s">
        <v>160</v>
      </c>
      <c r="B81" t="s">
        <v>161</v>
      </c>
      <c r="C81" s="1">
        <v>1.1846647863631989</v>
      </c>
      <c r="D81" s="1">
        <v>0.92315727597710495</v>
      </c>
      <c r="E81" s="1">
        <v>0.64712927389733998</v>
      </c>
      <c r="F81" s="7" t="s">
        <v>380</v>
      </c>
      <c r="G81" s="7">
        <f t="shared" si="4"/>
        <v>1</v>
      </c>
      <c r="H81" s="7">
        <f t="shared" si="5"/>
        <v>0</v>
      </c>
      <c r="I81" s="7">
        <f t="shared" si="6"/>
        <v>1</v>
      </c>
      <c r="J81" t="str">
        <f t="shared" si="7"/>
        <v>Sustainable</v>
      </c>
    </row>
    <row r="82" spans="1:10" x14ac:dyDescent="0.3">
      <c r="A82" s="1" t="s">
        <v>162</v>
      </c>
      <c r="B82" t="s">
        <v>163</v>
      </c>
      <c r="C82" s="1">
        <v>0.33647801235952984</v>
      </c>
      <c r="D82" s="1">
        <v>1.1454331805779738</v>
      </c>
      <c r="E82" s="1">
        <v>0.30813075503248388</v>
      </c>
      <c r="F82" s="7" t="s">
        <v>380</v>
      </c>
      <c r="G82" s="7">
        <f t="shared" si="4"/>
        <v>0</v>
      </c>
      <c r="H82" s="7">
        <f t="shared" si="5"/>
        <v>0</v>
      </c>
      <c r="I82" s="7">
        <f t="shared" si="6"/>
        <v>0</v>
      </c>
      <c r="J82" t="str">
        <f t="shared" si="7"/>
        <v>Acceptable</v>
      </c>
    </row>
    <row r="83" spans="1:10" x14ac:dyDescent="0.3">
      <c r="A83" s="1" t="s">
        <v>164</v>
      </c>
      <c r="B83" t="s">
        <v>165</v>
      </c>
      <c r="C83" s="1">
        <v>1.6113265593263009</v>
      </c>
      <c r="D83" s="1">
        <v>1.1484099166850865</v>
      </c>
      <c r="E83" s="1">
        <v>0.21160597586891555</v>
      </c>
      <c r="F83" s="7" t="s">
        <v>380</v>
      </c>
      <c r="G83" s="7">
        <f t="shared" si="4"/>
        <v>1</v>
      </c>
      <c r="H83" s="7">
        <f t="shared" si="5"/>
        <v>0</v>
      </c>
      <c r="I83" s="7">
        <f t="shared" si="6"/>
        <v>1</v>
      </c>
      <c r="J83" t="str">
        <f t="shared" si="7"/>
        <v>Sustainable</v>
      </c>
    </row>
    <row r="84" spans="1:10" x14ac:dyDescent="0.3">
      <c r="A84" s="1" t="s">
        <v>166</v>
      </c>
      <c r="B84" t="s">
        <v>167</v>
      </c>
      <c r="C84" s="1">
        <v>0.53888781640918026</v>
      </c>
      <c r="D84" s="1">
        <v>7.0171142483602357E-3</v>
      </c>
      <c r="E84" s="1">
        <v>0.35944830331219602</v>
      </c>
      <c r="F84" s="7" t="s">
        <v>380</v>
      </c>
      <c r="G84" s="7">
        <f t="shared" si="4"/>
        <v>0</v>
      </c>
      <c r="H84" s="7">
        <f t="shared" si="5"/>
        <v>0</v>
      </c>
      <c r="I84" s="7">
        <f t="shared" si="6"/>
        <v>0</v>
      </c>
      <c r="J84" t="str">
        <f t="shared" si="7"/>
        <v>Acceptable</v>
      </c>
    </row>
    <row r="85" spans="1:10" x14ac:dyDescent="0.3">
      <c r="A85" s="1" t="s">
        <v>168</v>
      </c>
      <c r="B85" t="s">
        <v>169</v>
      </c>
      <c r="C85" s="1">
        <v>1.0286002094532249</v>
      </c>
      <c r="D85" s="1">
        <v>0.51492471857849853</v>
      </c>
      <c r="E85" s="1">
        <v>-0.13878297886631671</v>
      </c>
      <c r="F85" s="7" t="s">
        <v>380</v>
      </c>
      <c r="G85" s="7">
        <f t="shared" si="4"/>
        <v>0</v>
      </c>
      <c r="H85" s="7">
        <f t="shared" si="5"/>
        <v>0</v>
      </c>
      <c r="I85" s="7">
        <f t="shared" si="6"/>
        <v>0</v>
      </c>
      <c r="J85" t="str">
        <f t="shared" si="7"/>
        <v>Acceptable</v>
      </c>
    </row>
    <row r="86" spans="1:10" x14ac:dyDescent="0.3">
      <c r="A86" s="1" t="s">
        <v>170</v>
      </c>
      <c r="B86" t="s">
        <v>171</v>
      </c>
      <c r="C86" s="1">
        <v>-0.19974625349484854</v>
      </c>
      <c r="D86" s="1">
        <v>0.98088828076189483</v>
      </c>
      <c r="E86" s="1">
        <v>1.0210568709975605</v>
      </c>
      <c r="F86" s="7" t="s">
        <v>380</v>
      </c>
      <c r="G86" s="7">
        <f t="shared" si="4"/>
        <v>0</v>
      </c>
      <c r="H86" s="7">
        <f t="shared" si="5"/>
        <v>0</v>
      </c>
      <c r="I86" s="7">
        <f t="shared" si="6"/>
        <v>0</v>
      </c>
      <c r="J86" t="str">
        <f t="shared" si="7"/>
        <v>Acceptable</v>
      </c>
    </row>
    <row r="87" spans="1:10" x14ac:dyDescent="0.3">
      <c r="A87" s="1" t="s">
        <v>172</v>
      </c>
      <c r="B87" t="s">
        <v>173</v>
      </c>
      <c r="C87" s="1">
        <v>-0.98243812350891158</v>
      </c>
      <c r="D87" s="1">
        <v>-0.92757022327010941</v>
      </c>
      <c r="E87" s="1">
        <v>-1.1900952359469605</v>
      </c>
      <c r="F87" s="7" t="s">
        <v>380</v>
      </c>
      <c r="G87" s="7">
        <f t="shared" si="4"/>
        <v>0</v>
      </c>
      <c r="H87" s="7">
        <f t="shared" si="5"/>
        <v>-1</v>
      </c>
      <c r="I87" s="7">
        <f t="shared" si="6"/>
        <v>-1</v>
      </c>
      <c r="J87" t="str">
        <f t="shared" si="7"/>
        <v>At Risk</v>
      </c>
    </row>
    <row r="88" spans="1:10" x14ac:dyDescent="0.3">
      <c r="A88" s="1" t="s">
        <v>174</v>
      </c>
      <c r="B88" t="s">
        <v>175</v>
      </c>
      <c r="C88" s="1">
        <v>-0.68439126532002581</v>
      </c>
      <c r="D88" s="1">
        <v>-0.22848322372638091</v>
      </c>
      <c r="E88" s="1">
        <v>-0.85807346720689981</v>
      </c>
      <c r="F88" s="7" t="s">
        <v>380</v>
      </c>
      <c r="G88" s="7">
        <f t="shared" si="4"/>
        <v>0</v>
      </c>
      <c r="H88" s="7">
        <f t="shared" si="5"/>
        <v>0</v>
      </c>
      <c r="I88" s="7">
        <f t="shared" si="6"/>
        <v>0</v>
      </c>
      <c r="J88" t="str">
        <f t="shared" si="7"/>
        <v>Acceptable</v>
      </c>
    </row>
    <row r="89" spans="1:10" x14ac:dyDescent="0.3">
      <c r="A89" s="1" t="s">
        <v>176</v>
      </c>
      <c r="B89" t="s">
        <v>177</v>
      </c>
      <c r="C89" s="1">
        <v>-0.8848276216808606</v>
      </c>
      <c r="D89" s="1">
        <v>-0.52631904960014997</v>
      </c>
      <c r="E89" s="1">
        <v>0.20902829823512425</v>
      </c>
      <c r="F89" s="7" t="s">
        <v>380</v>
      </c>
      <c r="G89" s="7">
        <f t="shared" si="4"/>
        <v>0</v>
      </c>
      <c r="H89" s="7">
        <f t="shared" si="5"/>
        <v>0</v>
      </c>
      <c r="I89" s="7">
        <f t="shared" si="6"/>
        <v>0</v>
      </c>
      <c r="J89" t="str">
        <f t="shared" si="7"/>
        <v>Acceptable</v>
      </c>
    </row>
    <row r="90" spans="1:10" x14ac:dyDescent="0.3">
      <c r="A90" s="1" t="s">
        <v>178</v>
      </c>
      <c r="B90" t="s">
        <v>179</v>
      </c>
      <c r="C90" s="1">
        <v>-0.47535578097352138</v>
      </c>
      <c r="D90" s="1">
        <v>5.9755939379287741E-2</v>
      </c>
      <c r="E90" s="1">
        <v>0.86557911776128582</v>
      </c>
      <c r="F90" s="7" t="s">
        <v>380</v>
      </c>
      <c r="G90" s="7">
        <f t="shared" si="4"/>
        <v>0</v>
      </c>
      <c r="H90" s="7">
        <f t="shared" si="5"/>
        <v>0</v>
      </c>
      <c r="I90" s="7">
        <f t="shared" si="6"/>
        <v>0</v>
      </c>
      <c r="J90" t="str">
        <f t="shared" si="7"/>
        <v>Acceptable</v>
      </c>
    </row>
    <row r="91" spans="1:10" x14ac:dyDescent="0.3">
      <c r="A91" s="1" t="s">
        <v>180</v>
      </c>
      <c r="B91" t="s">
        <v>181</v>
      </c>
      <c r="C91" s="1">
        <v>-0.24880719034486623</v>
      </c>
      <c r="D91" s="1">
        <v>-0.42815613386473939</v>
      </c>
      <c r="E91" s="1">
        <v>-9.7567531259870627E-3</v>
      </c>
      <c r="F91" s="7" t="s">
        <v>380</v>
      </c>
      <c r="G91" s="7">
        <f t="shared" si="4"/>
        <v>0</v>
      </c>
      <c r="H91" s="7">
        <f t="shared" si="5"/>
        <v>0</v>
      </c>
      <c r="I91" s="7">
        <f t="shared" si="6"/>
        <v>0</v>
      </c>
      <c r="J91" t="str">
        <f t="shared" si="7"/>
        <v>Acceptable</v>
      </c>
    </row>
    <row r="92" spans="1:10" x14ac:dyDescent="0.3">
      <c r="A92" s="1" t="s">
        <v>182</v>
      </c>
      <c r="B92" t="s">
        <v>183</v>
      </c>
      <c r="C92" s="1">
        <v>-1.3124949340365997</v>
      </c>
      <c r="D92" s="1">
        <v>-1.0527502579611023</v>
      </c>
      <c r="E92" s="1">
        <v>0.84278108249390993</v>
      </c>
      <c r="F92" s="7" t="s">
        <v>380</v>
      </c>
      <c r="G92" s="7">
        <f t="shared" si="4"/>
        <v>0</v>
      </c>
      <c r="H92" s="7">
        <f t="shared" si="5"/>
        <v>0</v>
      </c>
      <c r="I92" s="7">
        <f t="shared" si="6"/>
        <v>0</v>
      </c>
      <c r="J92" t="str">
        <f t="shared" si="7"/>
        <v>Acceptable</v>
      </c>
    </row>
    <row r="93" spans="1:10" ht="28.8" x14ac:dyDescent="0.3">
      <c r="A93" s="1" t="s">
        <v>184</v>
      </c>
      <c r="B93" t="s">
        <v>185</v>
      </c>
      <c r="C93" s="1">
        <v>1.2882776340438542</v>
      </c>
      <c r="D93" s="1">
        <v>0.93572109690748717</v>
      </c>
      <c r="E93" s="1">
        <v>0.44253412655959401</v>
      </c>
      <c r="F93" s="7" t="s">
        <v>380</v>
      </c>
      <c r="G93" s="7">
        <f t="shared" si="4"/>
        <v>1</v>
      </c>
      <c r="H93" s="7">
        <f t="shared" si="5"/>
        <v>0</v>
      </c>
      <c r="I93" s="7">
        <f t="shared" si="6"/>
        <v>1</v>
      </c>
      <c r="J93" t="str">
        <f t="shared" si="7"/>
        <v>Sustainable</v>
      </c>
    </row>
    <row r="94" spans="1:10" ht="28.8" x14ac:dyDescent="0.3">
      <c r="A94" s="1" t="s">
        <v>186</v>
      </c>
      <c r="B94" t="s">
        <v>187</v>
      </c>
      <c r="C94" s="1">
        <v>-1.3124949340365997</v>
      </c>
      <c r="D94" s="1">
        <v>-1.7594708402699548</v>
      </c>
      <c r="E94" s="1">
        <v>3.2354099714153639</v>
      </c>
      <c r="F94" s="7" t="s">
        <v>380</v>
      </c>
      <c r="G94" s="7">
        <f t="shared" si="4"/>
        <v>0</v>
      </c>
      <c r="H94" s="7">
        <f t="shared" si="5"/>
        <v>0</v>
      </c>
      <c r="I94" s="7">
        <f t="shared" si="6"/>
        <v>0</v>
      </c>
      <c r="J94" t="str">
        <f t="shared" si="7"/>
        <v>Acceptable</v>
      </c>
    </row>
    <row r="95" spans="1:10" x14ac:dyDescent="0.3">
      <c r="A95" s="1" t="s">
        <v>188</v>
      </c>
      <c r="B95" t="s">
        <v>189</v>
      </c>
      <c r="C95" s="1">
        <v>-0.59080090566047327</v>
      </c>
      <c r="D95" s="1">
        <v>-0.53902611974322778</v>
      </c>
      <c r="E95" s="1">
        <v>-0.17054608572775334</v>
      </c>
      <c r="F95" s="7" t="s">
        <v>380</v>
      </c>
      <c r="G95" s="7">
        <f t="shared" si="4"/>
        <v>0</v>
      </c>
      <c r="H95" s="7">
        <f t="shared" si="5"/>
        <v>0</v>
      </c>
      <c r="I95" s="7">
        <f t="shared" si="6"/>
        <v>0</v>
      </c>
      <c r="J95" t="str">
        <f t="shared" si="7"/>
        <v>Acceptable</v>
      </c>
    </row>
    <row r="96" spans="1:10" x14ac:dyDescent="0.3">
      <c r="A96" s="1" t="s">
        <v>190</v>
      </c>
      <c r="B96" t="s">
        <v>191</v>
      </c>
      <c r="C96" s="1">
        <v>-0.37959073995490344</v>
      </c>
      <c r="D96" s="1">
        <v>-1.0095416251266616</v>
      </c>
      <c r="E96" s="1">
        <v>0.11073450365870777</v>
      </c>
      <c r="F96" s="7" t="s">
        <v>380</v>
      </c>
      <c r="G96" s="7">
        <f t="shared" si="4"/>
        <v>0</v>
      </c>
      <c r="H96" s="7">
        <f t="shared" si="5"/>
        <v>0</v>
      </c>
      <c r="I96" s="7">
        <f t="shared" si="6"/>
        <v>0</v>
      </c>
      <c r="J96" t="str">
        <f t="shared" si="7"/>
        <v>Acceptable</v>
      </c>
    </row>
    <row r="97" spans="1:10" x14ac:dyDescent="0.3">
      <c r="A97" s="1" t="s">
        <v>192</v>
      </c>
      <c r="B97" t="s">
        <v>193</v>
      </c>
      <c r="C97" s="1">
        <v>-1.3124949340365997</v>
      </c>
      <c r="D97" s="1">
        <v>-0.73340503534905277</v>
      </c>
      <c r="E97" s="1">
        <v>0.13927298800696736</v>
      </c>
      <c r="F97" s="7" t="s">
        <v>380</v>
      </c>
      <c r="G97" s="7">
        <f t="shared" si="4"/>
        <v>0</v>
      </c>
      <c r="H97" s="7">
        <f t="shared" si="5"/>
        <v>0</v>
      </c>
      <c r="I97" s="7">
        <f t="shared" si="6"/>
        <v>0</v>
      </c>
      <c r="J97" t="str">
        <f t="shared" si="7"/>
        <v>Acceptable</v>
      </c>
    </row>
    <row r="98" spans="1:10" x14ac:dyDescent="0.3">
      <c r="A98" s="1" t="s">
        <v>194</v>
      </c>
      <c r="B98" t="s">
        <v>195</v>
      </c>
      <c r="C98" s="1">
        <v>0.98908875520912654</v>
      </c>
      <c r="D98" s="1">
        <v>0.84058294734623562</v>
      </c>
      <c r="E98" s="1">
        <v>0.63257825076196672</v>
      </c>
      <c r="F98" s="7" t="s">
        <v>380</v>
      </c>
      <c r="G98" s="7">
        <f t="shared" si="4"/>
        <v>0</v>
      </c>
      <c r="H98" s="7">
        <f t="shared" si="5"/>
        <v>0</v>
      </c>
      <c r="I98" s="7">
        <f t="shared" si="6"/>
        <v>0</v>
      </c>
      <c r="J98" t="str">
        <f t="shared" si="7"/>
        <v>Acceptable</v>
      </c>
    </row>
    <row r="99" spans="1:10" x14ac:dyDescent="0.3">
      <c r="A99" s="1" t="s">
        <v>196</v>
      </c>
      <c r="B99" t="s">
        <v>197</v>
      </c>
      <c r="C99" s="1">
        <v>-1.0013132738968928</v>
      </c>
      <c r="D99" s="1">
        <v>-1.2219416317061014</v>
      </c>
      <c r="E99" s="1">
        <v>0.7138612595671745</v>
      </c>
      <c r="F99" s="7" t="s">
        <v>380</v>
      </c>
      <c r="G99" s="7">
        <f t="shared" si="4"/>
        <v>0</v>
      </c>
      <c r="H99" s="7">
        <f t="shared" si="5"/>
        <v>0</v>
      </c>
      <c r="I99" s="7">
        <f t="shared" si="6"/>
        <v>0</v>
      </c>
      <c r="J99" t="str">
        <f t="shared" si="7"/>
        <v>Acceptable</v>
      </c>
    </row>
    <row r="100" spans="1:10" x14ac:dyDescent="0.3">
      <c r="A100" s="1" t="s">
        <v>198</v>
      </c>
      <c r="B100" t="s">
        <v>199</v>
      </c>
      <c r="C100" s="1">
        <v>0.57305156113418976</v>
      </c>
      <c r="D100" s="1">
        <v>5.1785431001213696E-2</v>
      </c>
      <c r="E100" s="1">
        <v>0.40584615345744313</v>
      </c>
      <c r="F100" s="7" t="s">
        <v>380</v>
      </c>
      <c r="G100" s="7">
        <f t="shared" si="4"/>
        <v>0</v>
      </c>
      <c r="H100" s="7">
        <f t="shared" si="5"/>
        <v>0</v>
      </c>
      <c r="I100" s="7">
        <f t="shared" si="6"/>
        <v>0</v>
      </c>
      <c r="J100" t="str">
        <f t="shared" si="7"/>
        <v>Acceptable</v>
      </c>
    </row>
    <row r="101" spans="1:10" x14ac:dyDescent="0.3">
      <c r="A101" s="1" t="s">
        <v>200</v>
      </c>
      <c r="B101" t="s">
        <v>201</v>
      </c>
      <c r="C101" s="1">
        <v>0.71881440540628794</v>
      </c>
      <c r="D101" s="1">
        <v>3.4297412498465803E-2</v>
      </c>
      <c r="E101" s="1">
        <v>-0.36454835917779921</v>
      </c>
      <c r="F101" s="7" t="s">
        <v>380</v>
      </c>
      <c r="G101" s="7">
        <f t="shared" si="4"/>
        <v>0</v>
      </c>
      <c r="H101" s="7">
        <f t="shared" si="5"/>
        <v>0</v>
      </c>
      <c r="I101" s="7">
        <f t="shared" si="6"/>
        <v>0</v>
      </c>
      <c r="J101" t="str">
        <f t="shared" si="7"/>
        <v>Acceptable</v>
      </c>
    </row>
    <row r="102" spans="1:10" ht="28.8" x14ac:dyDescent="0.3">
      <c r="A102" s="1" t="s">
        <v>202</v>
      </c>
      <c r="B102" t="s">
        <v>203</v>
      </c>
      <c r="C102" s="1">
        <v>1.3027717298980412</v>
      </c>
      <c r="D102" s="1">
        <v>1.4218922546264061</v>
      </c>
      <c r="E102" s="1">
        <v>-0.37630314337216902</v>
      </c>
      <c r="F102" s="7" t="s">
        <v>380</v>
      </c>
      <c r="G102" s="7">
        <f t="shared" si="4"/>
        <v>0</v>
      </c>
      <c r="H102" s="7">
        <f t="shared" si="5"/>
        <v>0</v>
      </c>
      <c r="I102" s="7">
        <f t="shared" si="6"/>
        <v>0</v>
      </c>
      <c r="J102" t="str">
        <f t="shared" si="7"/>
        <v>Acceptable</v>
      </c>
    </row>
    <row r="103" spans="1:10" ht="28.8" x14ac:dyDescent="0.3">
      <c r="A103" s="1" t="s">
        <v>204</v>
      </c>
      <c r="B103" t="s">
        <v>205</v>
      </c>
      <c r="C103" s="1">
        <v>1.2340471490769997</v>
      </c>
      <c r="D103" s="1">
        <v>0.53596833422174517</v>
      </c>
      <c r="E103" s="1">
        <v>-0.97725403021054957</v>
      </c>
      <c r="F103" s="7" t="s">
        <v>380</v>
      </c>
      <c r="G103" s="7">
        <f t="shared" si="4"/>
        <v>0</v>
      </c>
      <c r="H103" s="7">
        <f t="shared" si="5"/>
        <v>0</v>
      </c>
      <c r="I103" s="7">
        <f t="shared" si="6"/>
        <v>0</v>
      </c>
      <c r="J103" t="str">
        <f t="shared" si="7"/>
        <v>Acceptable</v>
      </c>
    </row>
    <row r="104" spans="1:10" x14ac:dyDescent="0.3">
      <c r="A104" s="1" t="s">
        <v>206</v>
      </c>
      <c r="B104" t="s">
        <v>207</v>
      </c>
      <c r="C104" s="1">
        <v>-0.23495598909379106</v>
      </c>
      <c r="D104" s="1">
        <v>-0.73453611750628756</v>
      </c>
      <c r="E104" s="1">
        <v>-0.13509283904769218</v>
      </c>
      <c r="F104" s="7" t="s">
        <v>380</v>
      </c>
      <c r="G104" s="7">
        <f t="shared" si="4"/>
        <v>0</v>
      </c>
      <c r="H104" s="7">
        <f t="shared" si="5"/>
        <v>0</v>
      </c>
      <c r="I104" s="7">
        <f t="shared" si="6"/>
        <v>0</v>
      </c>
      <c r="J104" t="str">
        <f t="shared" si="7"/>
        <v>Acceptable</v>
      </c>
    </row>
    <row r="105" spans="1:10" x14ac:dyDescent="0.3">
      <c r="A105" s="1" t="s">
        <v>208</v>
      </c>
      <c r="B105" t="s">
        <v>209</v>
      </c>
      <c r="C105" s="1">
        <v>-1.0081698051621333</v>
      </c>
      <c r="D105" s="1">
        <v>-0.12162273152126198</v>
      </c>
      <c r="E105" s="1">
        <v>1.9275306725733357</v>
      </c>
      <c r="F105" s="7" t="s">
        <v>380</v>
      </c>
      <c r="G105" s="7">
        <f t="shared" si="4"/>
        <v>0</v>
      </c>
      <c r="H105" s="7">
        <f t="shared" si="5"/>
        <v>0</v>
      </c>
      <c r="I105" s="7">
        <f t="shared" si="6"/>
        <v>0</v>
      </c>
      <c r="J105" t="str">
        <f t="shared" si="7"/>
        <v>Acceptable</v>
      </c>
    </row>
    <row r="106" spans="1:10" x14ac:dyDescent="0.3">
      <c r="A106" s="1" t="s">
        <v>210</v>
      </c>
      <c r="B106" t="s">
        <v>211</v>
      </c>
      <c r="C106" s="1">
        <v>0.83582034733825317</v>
      </c>
      <c r="D106" s="1">
        <v>1.2253055961550536</v>
      </c>
      <c r="E106" s="1">
        <v>-0.22941994386631037</v>
      </c>
      <c r="F106" s="7" t="s">
        <v>380</v>
      </c>
      <c r="G106" s="7">
        <f t="shared" si="4"/>
        <v>0</v>
      </c>
      <c r="H106" s="7">
        <f t="shared" si="5"/>
        <v>0</v>
      </c>
      <c r="I106" s="7">
        <f t="shared" si="6"/>
        <v>0</v>
      </c>
      <c r="J106" t="str">
        <f t="shared" si="7"/>
        <v>Acceptable</v>
      </c>
    </row>
    <row r="107" spans="1:10" x14ac:dyDescent="0.3">
      <c r="A107" s="1" t="s">
        <v>212</v>
      </c>
      <c r="B107" t="s">
        <v>213</v>
      </c>
      <c r="C107" s="1">
        <v>1.3393568793716801</v>
      </c>
      <c r="D107" s="1">
        <v>1.6344537585238115</v>
      </c>
      <c r="E107" s="1">
        <v>0.1765471541347054</v>
      </c>
      <c r="F107" s="7" t="s">
        <v>380</v>
      </c>
      <c r="G107" s="7">
        <f t="shared" si="4"/>
        <v>1</v>
      </c>
      <c r="H107" s="7">
        <f t="shared" si="5"/>
        <v>0</v>
      </c>
      <c r="I107" s="7">
        <f t="shared" si="6"/>
        <v>1</v>
      </c>
      <c r="J107" t="str">
        <f t="shared" si="7"/>
        <v>Sustainable</v>
      </c>
    </row>
    <row r="108" spans="1:10" x14ac:dyDescent="0.3">
      <c r="A108" s="1" t="s">
        <v>214</v>
      </c>
      <c r="B108" t="s">
        <v>215</v>
      </c>
      <c r="C108" s="1">
        <v>-1.3124949340365997</v>
      </c>
      <c r="D108" s="1">
        <v>-1.6535871449347304</v>
      </c>
      <c r="E108" s="1">
        <v>-1.2925447170831963</v>
      </c>
      <c r="F108" s="7" t="s">
        <v>380</v>
      </c>
      <c r="G108" s="7">
        <f t="shared" si="4"/>
        <v>0</v>
      </c>
      <c r="H108" s="7">
        <f t="shared" si="5"/>
        <v>-1</v>
      </c>
      <c r="I108" s="7">
        <f t="shared" si="6"/>
        <v>-1</v>
      </c>
      <c r="J108" t="str">
        <f t="shared" si="7"/>
        <v>At Risk</v>
      </c>
    </row>
    <row r="109" spans="1:10" ht="28.8" x14ac:dyDescent="0.3">
      <c r="A109" s="1" t="s">
        <v>216</v>
      </c>
      <c r="B109" t="s">
        <v>217</v>
      </c>
      <c r="C109" s="1">
        <v>0.63516675547339785</v>
      </c>
      <c r="D109" s="1">
        <v>7.9778309418033003E-2</v>
      </c>
      <c r="E109" s="1">
        <v>3.2898149043351204</v>
      </c>
      <c r="F109" s="7" t="s">
        <v>380</v>
      </c>
      <c r="G109" s="7">
        <f t="shared" si="4"/>
        <v>0</v>
      </c>
      <c r="H109" s="7">
        <f t="shared" si="5"/>
        <v>0</v>
      </c>
      <c r="I109" s="7">
        <f t="shared" si="6"/>
        <v>0</v>
      </c>
      <c r="J109" t="str">
        <f t="shared" si="7"/>
        <v>Acceptable</v>
      </c>
    </row>
    <row r="110" spans="1:10" x14ac:dyDescent="0.3">
      <c r="A110" s="1" t="s">
        <v>218</v>
      </c>
      <c r="B110" t="s">
        <v>219</v>
      </c>
      <c r="C110" s="1">
        <v>-0.47867399881317535</v>
      </c>
      <c r="D110" s="1">
        <v>-0.2316965120220347</v>
      </c>
      <c r="E110" s="1">
        <v>0.55218399649503436</v>
      </c>
      <c r="F110" s="7" t="s">
        <v>380</v>
      </c>
      <c r="G110" s="7">
        <f t="shared" si="4"/>
        <v>0</v>
      </c>
      <c r="H110" s="7">
        <f t="shared" si="5"/>
        <v>0</v>
      </c>
      <c r="I110" s="7">
        <f t="shared" si="6"/>
        <v>0</v>
      </c>
      <c r="J110" t="str">
        <f t="shared" si="7"/>
        <v>Acceptable</v>
      </c>
    </row>
    <row r="111" spans="1:10" x14ac:dyDescent="0.3">
      <c r="A111" s="1" t="s">
        <v>220</v>
      </c>
      <c r="B111" t="s">
        <v>221</v>
      </c>
      <c r="C111" s="1">
        <v>-0.22553268871931811</v>
      </c>
      <c r="D111" s="1">
        <v>0.57944378338038427</v>
      </c>
      <c r="E111" s="1">
        <v>0.55466197337121825</v>
      </c>
      <c r="F111" s="7" t="s">
        <v>380</v>
      </c>
      <c r="G111" s="7">
        <f t="shared" si="4"/>
        <v>0</v>
      </c>
      <c r="H111" s="7">
        <f t="shared" si="5"/>
        <v>0</v>
      </c>
      <c r="I111" s="7">
        <f t="shared" si="6"/>
        <v>0</v>
      </c>
      <c r="J111" t="str">
        <f t="shared" si="7"/>
        <v>Acceptable</v>
      </c>
    </row>
    <row r="112" spans="1:10" x14ac:dyDescent="0.3">
      <c r="A112" s="1" t="s">
        <v>222</v>
      </c>
      <c r="B112" t="s">
        <v>223</v>
      </c>
      <c r="C112" s="1">
        <v>5.1026886781629879E-2</v>
      </c>
      <c r="D112" s="1">
        <v>-0.83250211889776971</v>
      </c>
      <c r="E112" s="1">
        <v>0.87147836024141057</v>
      </c>
      <c r="F112" s="7" t="s">
        <v>380</v>
      </c>
      <c r="G112" s="7">
        <f t="shared" si="4"/>
        <v>0</v>
      </c>
      <c r="H112" s="7">
        <f t="shared" si="5"/>
        <v>0</v>
      </c>
      <c r="I112" s="7">
        <f t="shared" si="6"/>
        <v>0</v>
      </c>
      <c r="J112" t="str">
        <f t="shared" si="7"/>
        <v>Acceptable</v>
      </c>
    </row>
    <row r="113" spans="1:10" x14ac:dyDescent="0.3">
      <c r="A113" s="1" t="s">
        <v>224</v>
      </c>
      <c r="B113" t="s">
        <v>225</v>
      </c>
      <c r="C113" s="1">
        <v>-0.90086144429666259</v>
      </c>
      <c r="D113" s="1">
        <v>-0.98142166445809176</v>
      </c>
      <c r="E113" s="1">
        <v>0.303065553589764</v>
      </c>
      <c r="F113" s="7" t="s">
        <v>380</v>
      </c>
      <c r="G113" s="7">
        <f t="shared" si="4"/>
        <v>0</v>
      </c>
      <c r="H113" s="7">
        <f t="shared" si="5"/>
        <v>0</v>
      </c>
      <c r="I113" s="7">
        <f t="shared" si="6"/>
        <v>0</v>
      </c>
      <c r="J113" t="str">
        <f t="shared" si="7"/>
        <v>Acceptable</v>
      </c>
    </row>
    <row r="114" spans="1:10" x14ac:dyDescent="0.3">
      <c r="A114" s="1" t="s">
        <v>226</v>
      </c>
      <c r="B114" t="s">
        <v>227</v>
      </c>
      <c r="C114" s="1">
        <v>1.0011774246899343</v>
      </c>
      <c r="D114" s="1">
        <v>1.034856118023431</v>
      </c>
      <c r="E114" s="1">
        <v>-0.75276212077698712</v>
      </c>
      <c r="F114" s="7" t="s">
        <v>380</v>
      </c>
      <c r="G114" s="7">
        <f t="shared" si="4"/>
        <v>0</v>
      </c>
      <c r="H114" s="7">
        <f t="shared" si="5"/>
        <v>0</v>
      </c>
      <c r="I114" s="7">
        <f t="shared" si="6"/>
        <v>0</v>
      </c>
      <c r="J114" t="str">
        <f t="shared" si="7"/>
        <v>Acceptable</v>
      </c>
    </row>
    <row r="115" spans="1:10" x14ac:dyDescent="0.3">
      <c r="A115" s="1" t="s">
        <v>228</v>
      </c>
      <c r="B115" t="s">
        <v>229</v>
      </c>
      <c r="C115" s="1">
        <v>-1.3124949340365997</v>
      </c>
      <c r="D115" s="1">
        <v>0.90514383880377369</v>
      </c>
      <c r="E115" s="1">
        <v>-1.5420089383024713</v>
      </c>
      <c r="F115" s="7" t="s">
        <v>380</v>
      </c>
      <c r="G115" s="7">
        <f t="shared" si="4"/>
        <v>0</v>
      </c>
      <c r="H115" s="7">
        <f t="shared" si="5"/>
        <v>0</v>
      </c>
      <c r="I115" s="7">
        <f t="shared" si="6"/>
        <v>0</v>
      </c>
      <c r="J115" t="str">
        <f t="shared" si="7"/>
        <v>Acceptable</v>
      </c>
    </row>
    <row r="116" spans="1:10" x14ac:dyDescent="0.3">
      <c r="A116" s="1" t="s">
        <v>230</v>
      </c>
      <c r="B116" t="s">
        <v>231</v>
      </c>
      <c r="C116" s="1">
        <v>0.93843903946863305</v>
      </c>
      <c r="D116" s="1">
        <v>0.96844645622966952</v>
      </c>
      <c r="E116" s="1">
        <v>0.4755546292804379</v>
      </c>
      <c r="F116" s="7" t="s">
        <v>380</v>
      </c>
      <c r="G116" s="7">
        <f t="shared" si="4"/>
        <v>0</v>
      </c>
      <c r="H116" s="7">
        <f t="shared" si="5"/>
        <v>0</v>
      </c>
      <c r="I116" s="7">
        <f t="shared" si="6"/>
        <v>0</v>
      </c>
      <c r="J116" t="str">
        <f t="shared" si="7"/>
        <v>Acceptable</v>
      </c>
    </row>
    <row r="117" spans="1:10" x14ac:dyDescent="0.3">
      <c r="A117" s="1" t="s">
        <v>232</v>
      </c>
      <c r="B117" t="s">
        <v>233</v>
      </c>
      <c r="C117" s="1">
        <v>3.434328113023713E-2</v>
      </c>
      <c r="D117" s="1">
        <v>-0.68200410458671079</v>
      </c>
      <c r="E117" s="1">
        <v>-0.49313555804756704</v>
      </c>
      <c r="F117" s="7" t="s">
        <v>380</v>
      </c>
      <c r="G117" s="7">
        <f t="shared" si="4"/>
        <v>0</v>
      </c>
      <c r="H117" s="7">
        <f t="shared" si="5"/>
        <v>0</v>
      </c>
      <c r="I117" s="7">
        <f t="shared" si="6"/>
        <v>0</v>
      </c>
      <c r="J117" t="str">
        <f t="shared" si="7"/>
        <v>Acceptable</v>
      </c>
    </row>
    <row r="118" spans="1:10" x14ac:dyDescent="0.3">
      <c r="A118" s="1" t="s">
        <v>234</v>
      </c>
      <c r="B118" t="s">
        <v>235</v>
      </c>
      <c r="C118" s="1">
        <v>1.7122048826007135</v>
      </c>
      <c r="D118" s="1">
        <v>1.5305212616855242</v>
      </c>
      <c r="E118" s="1">
        <v>-0.39805363690196621</v>
      </c>
      <c r="F118" s="7" t="s">
        <v>380</v>
      </c>
      <c r="G118" s="7">
        <f t="shared" si="4"/>
        <v>0</v>
      </c>
      <c r="H118" s="7">
        <f t="shared" si="5"/>
        <v>0</v>
      </c>
      <c r="I118" s="7">
        <f t="shared" si="6"/>
        <v>0</v>
      </c>
      <c r="J118" t="str">
        <f t="shared" si="7"/>
        <v>Acceptable</v>
      </c>
    </row>
    <row r="119" spans="1:10" x14ac:dyDescent="0.3">
      <c r="A119" s="1" t="s">
        <v>236</v>
      </c>
      <c r="B119" t="s">
        <v>237</v>
      </c>
      <c r="C119" s="1">
        <v>1.5659939606282978</v>
      </c>
      <c r="D119" s="1">
        <v>1.6866221456780111</v>
      </c>
      <c r="E119" s="1">
        <v>-0.1430839805533993</v>
      </c>
      <c r="F119" s="7" t="s">
        <v>380</v>
      </c>
      <c r="G119" s="7">
        <f t="shared" si="4"/>
        <v>0</v>
      </c>
      <c r="H119" s="7">
        <f t="shared" si="5"/>
        <v>0</v>
      </c>
      <c r="I119" s="7">
        <f t="shared" si="6"/>
        <v>0</v>
      </c>
      <c r="J119" t="str">
        <f t="shared" si="7"/>
        <v>Acceptable</v>
      </c>
    </row>
    <row r="120" spans="1:10" ht="28.8" x14ac:dyDescent="0.3">
      <c r="A120" s="1" t="s">
        <v>238</v>
      </c>
      <c r="B120" t="s">
        <v>239</v>
      </c>
      <c r="C120" s="1">
        <v>-1.0245390434548935</v>
      </c>
      <c r="D120" s="1">
        <v>-1.2581993463875847</v>
      </c>
      <c r="E120" s="1">
        <v>0.2900820154919575</v>
      </c>
      <c r="F120" s="7" t="s">
        <v>380</v>
      </c>
      <c r="G120" s="7">
        <f t="shared" si="4"/>
        <v>0</v>
      </c>
      <c r="H120" s="7">
        <f t="shared" si="5"/>
        <v>0</v>
      </c>
      <c r="I120" s="7">
        <f t="shared" si="6"/>
        <v>0</v>
      </c>
      <c r="J120" t="str">
        <f t="shared" si="7"/>
        <v>Acceptable</v>
      </c>
    </row>
    <row r="121" spans="1:10" x14ac:dyDescent="0.3">
      <c r="A121" s="1" t="s">
        <v>240</v>
      </c>
      <c r="B121" t="s">
        <v>241</v>
      </c>
      <c r="C121" s="1">
        <v>-1.3124949340365997</v>
      </c>
      <c r="D121" s="1">
        <v>-1.0937561866096437</v>
      </c>
      <c r="E121" s="1">
        <v>0.12726129781464135</v>
      </c>
      <c r="F121" s="7" t="s">
        <v>380</v>
      </c>
      <c r="G121" s="7">
        <f t="shared" si="4"/>
        <v>0</v>
      </c>
      <c r="H121" s="7">
        <f t="shared" si="5"/>
        <v>0</v>
      </c>
      <c r="I121" s="7">
        <f t="shared" si="6"/>
        <v>0</v>
      </c>
      <c r="J121" t="str">
        <f t="shared" si="7"/>
        <v>Acceptable</v>
      </c>
    </row>
    <row r="122" spans="1:10" ht="28.8" x14ac:dyDescent="0.3">
      <c r="A122" s="1" t="s">
        <v>242</v>
      </c>
      <c r="B122" t="s">
        <v>243</v>
      </c>
      <c r="C122" s="1">
        <v>-1.0685236484645346</v>
      </c>
      <c r="D122" s="1">
        <v>-1.0232730390303133</v>
      </c>
      <c r="E122" s="1">
        <v>0.12532301671517873</v>
      </c>
      <c r="F122" s="7" t="s">
        <v>380</v>
      </c>
      <c r="G122" s="7">
        <f t="shared" si="4"/>
        <v>0</v>
      </c>
      <c r="H122" s="7">
        <f t="shared" si="5"/>
        <v>0</v>
      </c>
      <c r="I122" s="7">
        <f t="shared" si="6"/>
        <v>0</v>
      </c>
      <c r="J122" t="str">
        <f t="shared" si="7"/>
        <v>Acceptable</v>
      </c>
    </row>
    <row r="123" spans="1:10" ht="28.8" x14ac:dyDescent="0.3">
      <c r="A123" s="1" t="s">
        <v>244</v>
      </c>
      <c r="B123" t="s">
        <v>245</v>
      </c>
      <c r="C123" s="1">
        <v>1.4843792165849645</v>
      </c>
      <c r="D123" s="1">
        <v>0.9529618733710794</v>
      </c>
      <c r="E123" s="1">
        <v>0.70353381783501334</v>
      </c>
      <c r="F123" s="7" t="s">
        <v>380</v>
      </c>
      <c r="G123" s="7">
        <f t="shared" si="4"/>
        <v>1</v>
      </c>
      <c r="H123" s="7">
        <f t="shared" si="5"/>
        <v>0</v>
      </c>
      <c r="I123" s="7">
        <f t="shared" si="6"/>
        <v>1</v>
      </c>
      <c r="J123" t="str">
        <f t="shared" si="7"/>
        <v>Sustainable</v>
      </c>
    </row>
    <row r="124" spans="1:10" x14ac:dyDescent="0.3">
      <c r="A124" s="1" t="s">
        <v>246</v>
      </c>
      <c r="B124" t="s">
        <v>247</v>
      </c>
      <c r="C124" s="1">
        <v>-0.47510457214892021</v>
      </c>
      <c r="D124" s="1">
        <v>-0.41178365505463771</v>
      </c>
      <c r="E124" s="1">
        <v>-1.1370917756941537</v>
      </c>
      <c r="F124" s="7" t="s">
        <v>380</v>
      </c>
      <c r="G124" s="7">
        <f t="shared" si="4"/>
        <v>0</v>
      </c>
      <c r="H124" s="7">
        <f t="shared" si="5"/>
        <v>0</v>
      </c>
      <c r="I124" s="7">
        <f t="shared" si="6"/>
        <v>0</v>
      </c>
      <c r="J124" t="str">
        <f t="shared" si="7"/>
        <v>Acceptable</v>
      </c>
    </row>
    <row r="125" spans="1:10" x14ac:dyDescent="0.3">
      <c r="A125" s="1" t="s">
        <v>248</v>
      </c>
      <c r="B125" t="s">
        <v>249</v>
      </c>
      <c r="C125" s="1">
        <v>-1.2629197999700961</v>
      </c>
      <c r="D125" s="1">
        <v>-1.3164338970646778</v>
      </c>
      <c r="E125" s="1">
        <v>0.502830093261601</v>
      </c>
      <c r="F125" s="7" t="s">
        <v>380</v>
      </c>
      <c r="G125" s="7">
        <f t="shared" si="4"/>
        <v>0</v>
      </c>
      <c r="H125" s="7">
        <f t="shared" si="5"/>
        <v>0</v>
      </c>
      <c r="I125" s="7">
        <f t="shared" si="6"/>
        <v>0</v>
      </c>
      <c r="J125" t="str">
        <f t="shared" si="7"/>
        <v>Acceptable</v>
      </c>
    </row>
    <row r="126" spans="1:10" x14ac:dyDescent="0.3">
      <c r="A126" s="1" t="s">
        <v>250</v>
      </c>
      <c r="B126" t="s">
        <v>251</v>
      </c>
      <c r="C126" s="1">
        <v>0.66320707207011864</v>
      </c>
      <c r="D126" s="1">
        <v>0.42146209228705067</v>
      </c>
      <c r="E126" s="1">
        <v>-0.2308822887027504</v>
      </c>
      <c r="F126" s="7" t="s">
        <v>380</v>
      </c>
      <c r="G126" s="7">
        <f t="shared" si="4"/>
        <v>0</v>
      </c>
      <c r="H126" s="7">
        <f t="shared" si="5"/>
        <v>0</v>
      </c>
      <c r="I126" s="7">
        <f t="shared" si="6"/>
        <v>0</v>
      </c>
      <c r="J126" t="str">
        <f t="shared" si="7"/>
        <v>Acceptable</v>
      </c>
    </row>
    <row r="127" spans="1:10" x14ac:dyDescent="0.3">
      <c r="A127" s="1" t="s">
        <v>252</v>
      </c>
      <c r="B127" t="s">
        <v>253</v>
      </c>
      <c r="C127" s="1">
        <v>-0.98243812350891158</v>
      </c>
      <c r="D127" s="1">
        <v>0.15858319726178627</v>
      </c>
      <c r="E127" s="1">
        <v>0.69598399731830296</v>
      </c>
      <c r="F127" s="7" t="s">
        <v>380</v>
      </c>
      <c r="G127" s="7">
        <f t="shared" si="4"/>
        <v>0</v>
      </c>
      <c r="H127" s="7">
        <f t="shared" si="5"/>
        <v>0</v>
      </c>
      <c r="I127" s="7">
        <f t="shared" si="6"/>
        <v>0</v>
      </c>
      <c r="J127" t="str">
        <f t="shared" si="7"/>
        <v>Acceptable</v>
      </c>
    </row>
    <row r="128" spans="1:10" x14ac:dyDescent="0.3">
      <c r="A128" s="1" t="s">
        <v>254</v>
      </c>
      <c r="B128" t="s">
        <v>255</v>
      </c>
      <c r="C128" s="1">
        <v>-1.3124949340365997</v>
      </c>
      <c r="D128" s="1">
        <v>-1.7195717084230553</v>
      </c>
      <c r="E128" s="1">
        <v>-0.86940068722900798</v>
      </c>
      <c r="F128" s="7" t="s">
        <v>380</v>
      </c>
      <c r="G128" s="7">
        <f t="shared" si="4"/>
        <v>0</v>
      </c>
      <c r="H128" s="7">
        <f t="shared" si="5"/>
        <v>0</v>
      </c>
      <c r="I128" s="7">
        <f t="shared" si="6"/>
        <v>0</v>
      </c>
      <c r="J128" t="str">
        <f t="shared" si="7"/>
        <v>Acceptable</v>
      </c>
    </row>
    <row r="129" spans="1:10" x14ac:dyDescent="0.3">
      <c r="A129" s="1" t="s">
        <v>256</v>
      </c>
      <c r="B129" t="s">
        <v>257</v>
      </c>
      <c r="C129" s="1">
        <v>1.3945379488909859</v>
      </c>
      <c r="D129" s="1">
        <v>1.0312087323700725</v>
      </c>
      <c r="E129" s="1">
        <v>1.0126556875367858</v>
      </c>
      <c r="F129" s="7" t="s">
        <v>380</v>
      </c>
      <c r="G129" s="7">
        <f t="shared" si="4"/>
        <v>1</v>
      </c>
      <c r="H129" s="7">
        <f t="shared" si="5"/>
        <v>0</v>
      </c>
      <c r="I129" s="7">
        <f t="shared" si="6"/>
        <v>1</v>
      </c>
      <c r="J129" t="str">
        <f t="shared" si="7"/>
        <v>Sustainable</v>
      </c>
    </row>
    <row r="130" spans="1:10" x14ac:dyDescent="0.3">
      <c r="A130" s="1" t="s">
        <v>258</v>
      </c>
      <c r="B130" t="s">
        <v>259</v>
      </c>
      <c r="C130" s="1">
        <v>1.4429403987167335</v>
      </c>
      <c r="D130" s="1">
        <v>0.29699674922972408</v>
      </c>
      <c r="E130" s="1">
        <v>0.37384896432592996</v>
      </c>
      <c r="F130" s="7" t="s">
        <v>380</v>
      </c>
      <c r="G130" s="7">
        <f t="shared" si="4"/>
        <v>0</v>
      </c>
      <c r="H130" s="7">
        <f t="shared" si="5"/>
        <v>0</v>
      </c>
      <c r="I130" s="7">
        <f t="shared" si="6"/>
        <v>0</v>
      </c>
      <c r="J130" t="str">
        <f t="shared" si="7"/>
        <v>Acceptable</v>
      </c>
    </row>
    <row r="131" spans="1:10" x14ac:dyDescent="0.3">
      <c r="A131" s="1" t="s">
        <v>260</v>
      </c>
      <c r="B131" t="s">
        <v>261</v>
      </c>
      <c r="C131" s="1">
        <v>-0.87724451239985102</v>
      </c>
      <c r="D131" s="1">
        <v>-0.83045689620937913</v>
      </c>
      <c r="E131" s="1">
        <v>-0.66342059207314275</v>
      </c>
      <c r="F131" s="7" t="s">
        <v>380</v>
      </c>
      <c r="G131" s="7">
        <f t="shared" ref="G131:G193" si="8">IF(AND(C131&gt;=1.05, D131&gt;=0.83, E131&gt;=0), 1,0)</f>
        <v>0</v>
      </c>
      <c r="H131" s="7">
        <f t="shared" ref="H131:H193" si="9">IF(AND(C131&lt;=-0.3, D131&lt;=-0.68, E131&lt;-1), -1,0)</f>
        <v>0</v>
      </c>
      <c r="I131" s="7">
        <f t="shared" ref="I131:I193" si="10">G131+H131</f>
        <v>0</v>
      </c>
      <c r="J131" t="str">
        <f t="shared" ref="J131:J193" si="11">IF(I131=1, "Sustainable", IF(I131=0, "Acceptable", IF(I131=-1, "At Risk", "Other")))</f>
        <v>Acceptable</v>
      </c>
    </row>
    <row r="132" spans="1:10" x14ac:dyDescent="0.3">
      <c r="A132" s="1" t="s">
        <v>262</v>
      </c>
      <c r="B132" t="s">
        <v>263</v>
      </c>
      <c r="C132" s="1">
        <v>-0.48442753001995692</v>
      </c>
      <c r="D132" s="1">
        <v>0.3358131706839263</v>
      </c>
      <c r="E132" s="1">
        <v>0.23958675760294249</v>
      </c>
      <c r="F132" s="7" t="s">
        <v>380</v>
      </c>
      <c r="G132" s="7">
        <f t="shared" si="8"/>
        <v>0</v>
      </c>
      <c r="H132" s="7">
        <f t="shared" si="9"/>
        <v>0</v>
      </c>
      <c r="I132" s="7">
        <f t="shared" si="10"/>
        <v>0</v>
      </c>
      <c r="J132" t="str">
        <f t="shared" si="11"/>
        <v>Acceptable</v>
      </c>
    </row>
    <row r="133" spans="1:10" x14ac:dyDescent="0.3">
      <c r="A133" s="1" t="s">
        <v>264</v>
      </c>
      <c r="B133" t="s">
        <v>265</v>
      </c>
      <c r="C133" s="1">
        <v>0.84364909736223082</v>
      </c>
      <c r="D133" s="1">
        <v>0.59249179668638574</v>
      </c>
      <c r="E133" s="1">
        <v>-0.67943112156496099</v>
      </c>
      <c r="F133" s="7" t="s">
        <v>380</v>
      </c>
      <c r="G133" s="7">
        <f t="shared" si="8"/>
        <v>0</v>
      </c>
      <c r="H133" s="7">
        <f t="shared" si="9"/>
        <v>0</v>
      </c>
      <c r="I133" s="7">
        <f t="shared" si="10"/>
        <v>0</v>
      </c>
      <c r="J133" t="str">
        <f t="shared" si="11"/>
        <v>Acceptable</v>
      </c>
    </row>
    <row r="134" spans="1:10" x14ac:dyDescent="0.3">
      <c r="A134" s="1" t="s">
        <v>266</v>
      </c>
      <c r="B134" t="s">
        <v>267</v>
      </c>
      <c r="C134" s="1">
        <v>0.3772599640916201</v>
      </c>
      <c r="D134" s="1">
        <v>-0.62112779733629353</v>
      </c>
      <c r="E134" s="1">
        <v>-1.241417473692781</v>
      </c>
      <c r="F134" s="7" t="s">
        <v>380</v>
      </c>
      <c r="G134" s="7">
        <f t="shared" si="8"/>
        <v>0</v>
      </c>
      <c r="H134" s="7">
        <f t="shared" si="9"/>
        <v>0</v>
      </c>
      <c r="I134" s="7">
        <f t="shared" si="10"/>
        <v>0</v>
      </c>
      <c r="J134" t="str">
        <f t="shared" si="11"/>
        <v>Acceptable</v>
      </c>
    </row>
    <row r="135" spans="1:10" x14ac:dyDescent="0.3">
      <c r="A135" s="1" t="s">
        <v>268</v>
      </c>
      <c r="B135" t="s">
        <v>269</v>
      </c>
      <c r="C135" s="1">
        <v>0.33997640033834586</v>
      </c>
      <c r="D135" s="1">
        <v>1.4453771016903172</v>
      </c>
      <c r="E135" s="1">
        <v>0.45235172431648496</v>
      </c>
      <c r="F135" s="7" t="s">
        <v>380</v>
      </c>
      <c r="G135" s="7">
        <f t="shared" si="8"/>
        <v>0</v>
      </c>
      <c r="H135" s="7">
        <f t="shared" si="9"/>
        <v>0</v>
      </c>
      <c r="I135" s="7">
        <f t="shared" si="10"/>
        <v>0</v>
      </c>
      <c r="J135" t="str">
        <f t="shared" si="11"/>
        <v>Acceptable</v>
      </c>
    </row>
    <row r="136" spans="1:10" ht="28.8" x14ac:dyDescent="0.3">
      <c r="A136" s="1" t="s">
        <v>270</v>
      </c>
      <c r="B136" t="s">
        <v>271</v>
      </c>
      <c r="C136" s="1">
        <v>-1.3124949340365997</v>
      </c>
      <c r="D136" s="1">
        <v>-1.0701865649142803</v>
      </c>
      <c r="E136" s="1">
        <v>-0.98256945739250712</v>
      </c>
      <c r="F136" s="7" t="s">
        <v>380</v>
      </c>
      <c r="G136" s="7">
        <f t="shared" si="8"/>
        <v>0</v>
      </c>
      <c r="H136" s="7">
        <f t="shared" si="9"/>
        <v>0</v>
      </c>
      <c r="I136" s="7">
        <f t="shared" si="10"/>
        <v>0</v>
      </c>
      <c r="J136" t="str">
        <f t="shared" si="11"/>
        <v>Acceptable</v>
      </c>
    </row>
    <row r="137" spans="1:10" x14ac:dyDescent="0.3">
      <c r="A137" s="1" t="s">
        <v>272</v>
      </c>
      <c r="B137" t="s">
        <v>273</v>
      </c>
      <c r="C137" s="1">
        <v>1.8069002301829022</v>
      </c>
      <c r="D137" s="1">
        <v>1.8681878222398285</v>
      </c>
      <c r="E137" s="1">
        <v>-0.4773830323985967</v>
      </c>
      <c r="F137" s="7" t="s">
        <v>380</v>
      </c>
      <c r="G137" s="7">
        <f t="shared" si="8"/>
        <v>0</v>
      </c>
      <c r="H137" s="7">
        <f t="shared" si="9"/>
        <v>0</v>
      </c>
      <c r="I137" s="7">
        <f t="shared" si="10"/>
        <v>0</v>
      </c>
      <c r="J137" t="str">
        <f t="shared" si="11"/>
        <v>Acceptable</v>
      </c>
    </row>
    <row r="138" spans="1:10" x14ac:dyDescent="0.3">
      <c r="A138" s="1" t="s">
        <v>274</v>
      </c>
      <c r="B138" t="s">
        <v>275</v>
      </c>
      <c r="C138" s="1">
        <v>0.28742518311091508</v>
      </c>
      <c r="D138" s="1">
        <v>0.13979921981346632</v>
      </c>
      <c r="E138" s="1">
        <v>-9.5987001060464289E-2</v>
      </c>
      <c r="F138" s="7" t="s">
        <v>380</v>
      </c>
      <c r="G138" s="7">
        <f t="shared" si="8"/>
        <v>0</v>
      </c>
      <c r="H138" s="7">
        <f t="shared" si="9"/>
        <v>0</v>
      </c>
      <c r="I138" s="7">
        <f t="shared" si="10"/>
        <v>0</v>
      </c>
      <c r="J138" t="str">
        <f t="shared" si="11"/>
        <v>Acceptable</v>
      </c>
    </row>
    <row r="139" spans="1:10" x14ac:dyDescent="0.3">
      <c r="A139" s="1" t="s">
        <v>276</v>
      </c>
      <c r="B139" t="s">
        <v>277</v>
      </c>
      <c r="C139" s="1">
        <v>-1.3124949340365997</v>
      </c>
      <c r="D139" s="1">
        <v>-1.7141817187157771</v>
      </c>
      <c r="E139" s="1">
        <v>7.2191031916927231E-2</v>
      </c>
      <c r="F139" s="7" t="s">
        <v>380</v>
      </c>
      <c r="G139" s="7">
        <f t="shared" si="8"/>
        <v>0</v>
      </c>
      <c r="H139" s="7">
        <f t="shared" si="9"/>
        <v>0</v>
      </c>
      <c r="I139" s="7">
        <f t="shared" si="10"/>
        <v>0</v>
      </c>
      <c r="J139" t="str">
        <f t="shared" si="11"/>
        <v>Acceptable</v>
      </c>
    </row>
    <row r="140" spans="1:10" x14ac:dyDescent="0.3">
      <c r="A140" s="1" t="s">
        <v>278</v>
      </c>
      <c r="B140" t="s">
        <v>279</v>
      </c>
      <c r="C140" s="1">
        <v>-0.97390328069526133</v>
      </c>
      <c r="D140" s="1">
        <v>-0.83373051767159112</v>
      </c>
      <c r="E140" s="1">
        <v>-0.96254103038746008</v>
      </c>
      <c r="F140" s="7" t="s">
        <v>380</v>
      </c>
      <c r="G140" s="7">
        <f t="shared" si="8"/>
        <v>0</v>
      </c>
      <c r="H140" s="7">
        <f t="shared" si="9"/>
        <v>0</v>
      </c>
      <c r="I140" s="7">
        <f t="shared" si="10"/>
        <v>0</v>
      </c>
      <c r="J140" t="str">
        <f t="shared" si="11"/>
        <v>Acceptable</v>
      </c>
    </row>
    <row r="141" spans="1:10" ht="28.8" x14ac:dyDescent="0.3">
      <c r="A141" s="1" t="s">
        <v>280</v>
      </c>
      <c r="B141" t="s">
        <v>281</v>
      </c>
      <c r="C141" s="1">
        <v>-1.3124949340365997</v>
      </c>
      <c r="D141" s="1">
        <v>-1.6568591998365934</v>
      </c>
      <c r="E141" s="1">
        <v>-0.2354615144990046</v>
      </c>
      <c r="F141" s="7" t="s">
        <v>380</v>
      </c>
      <c r="G141" s="7">
        <f t="shared" si="8"/>
        <v>0</v>
      </c>
      <c r="H141" s="7">
        <f t="shared" si="9"/>
        <v>0</v>
      </c>
      <c r="I141" s="7">
        <f t="shared" si="10"/>
        <v>0</v>
      </c>
      <c r="J141" t="str">
        <f t="shared" si="11"/>
        <v>Acceptable</v>
      </c>
    </row>
    <row r="142" spans="1:10" x14ac:dyDescent="0.3">
      <c r="A142" s="1" t="s">
        <v>282</v>
      </c>
      <c r="B142" t="s">
        <v>283</v>
      </c>
      <c r="C142" s="1">
        <v>0.16578134176393208</v>
      </c>
      <c r="D142" s="1">
        <v>0.28793774078906931</v>
      </c>
      <c r="E142" s="1">
        <v>0.11730081632648397</v>
      </c>
      <c r="F142" s="7" t="s">
        <v>380</v>
      </c>
      <c r="G142" s="7">
        <f t="shared" si="8"/>
        <v>0</v>
      </c>
      <c r="H142" s="7">
        <f t="shared" si="9"/>
        <v>0</v>
      </c>
      <c r="I142" s="7">
        <f t="shared" si="10"/>
        <v>0</v>
      </c>
      <c r="J142" t="str">
        <f t="shared" si="11"/>
        <v>Acceptable</v>
      </c>
    </row>
    <row r="143" spans="1:10" x14ac:dyDescent="0.3">
      <c r="A143" s="1" t="s">
        <v>284</v>
      </c>
      <c r="B143" t="s">
        <v>285</v>
      </c>
      <c r="C143" s="1">
        <v>1.6018653174616211</v>
      </c>
      <c r="D143" s="1">
        <v>0.70930149162092759</v>
      </c>
      <c r="E143" s="1">
        <v>-1.0069278339762389</v>
      </c>
      <c r="F143" s="7" t="s">
        <v>380</v>
      </c>
      <c r="G143" s="7">
        <f t="shared" si="8"/>
        <v>0</v>
      </c>
      <c r="H143" s="7">
        <f t="shared" si="9"/>
        <v>0</v>
      </c>
      <c r="I143" s="7">
        <f t="shared" si="10"/>
        <v>0</v>
      </c>
      <c r="J143" t="str">
        <f t="shared" si="11"/>
        <v>Acceptable</v>
      </c>
    </row>
    <row r="144" spans="1:10" ht="28.8" x14ac:dyDescent="0.3">
      <c r="A144" s="1" t="s">
        <v>286</v>
      </c>
      <c r="B144" t="s">
        <v>287</v>
      </c>
      <c r="C144" s="1">
        <v>-1.3124949340365997</v>
      </c>
      <c r="D144" s="1">
        <v>-1.7674571006777673</v>
      </c>
      <c r="E144" s="1">
        <v>-3.1086064074308482</v>
      </c>
      <c r="F144" s="7" t="s">
        <v>380</v>
      </c>
      <c r="G144" s="7">
        <f t="shared" si="8"/>
        <v>0</v>
      </c>
      <c r="H144" s="7">
        <f t="shared" si="9"/>
        <v>-1</v>
      </c>
      <c r="I144" s="7">
        <f t="shared" si="10"/>
        <v>-1</v>
      </c>
      <c r="J144" t="str">
        <f t="shared" si="11"/>
        <v>At Risk</v>
      </c>
    </row>
    <row r="145" spans="1:10" x14ac:dyDescent="0.3">
      <c r="A145" s="1" t="s">
        <v>288</v>
      </c>
      <c r="B145" t="s">
        <v>289</v>
      </c>
      <c r="C145" s="1">
        <v>-0.11105445104971334</v>
      </c>
      <c r="D145" s="1">
        <v>0.21366415435990865</v>
      </c>
      <c r="E145" s="1">
        <v>0.44824169175067419</v>
      </c>
      <c r="F145" s="7" t="s">
        <v>380</v>
      </c>
      <c r="G145" s="7">
        <f t="shared" si="8"/>
        <v>0</v>
      </c>
      <c r="H145" s="7">
        <f t="shared" si="9"/>
        <v>0</v>
      </c>
      <c r="I145" s="7">
        <f t="shared" si="10"/>
        <v>0</v>
      </c>
      <c r="J145" t="str">
        <f t="shared" si="11"/>
        <v>Acceptable</v>
      </c>
    </row>
    <row r="146" spans="1:10" x14ac:dyDescent="0.3">
      <c r="A146" s="1" t="s">
        <v>290</v>
      </c>
      <c r="B146" t="s">
        <v>291</v>
      </c>
      <c r="C146" s="1">
        <v>-0.55426197929291576</v>
      </c>
      <c r="D146" s="1">
        <v>0.20547959895039589</v>
      </c>
      <c r="E146" s="1">
        <v>0.65937338404159862</v>
      </c>
      <c r="F146" s="7" t="s">
        <v>380</v>
      </c>
      <c r="G146" s="7">
        <f t="shared" si="8"/>
        <v>0</v>
      </c>
      <c r="H146" s="7">
        <f t="shared" si="9"/>
        <v>0</v>
      </c>
      <c r="I146" s="7">
        <f t="shared" si="10"/>
        <v>0</v>
      </c>
      <c r="J146" t="str">
        <f t="shared" si="11"/>
        <v>Acceptable</v>
      </c>
    </row>
    <row r="147" spans="1:10" x14ac:dyDescent="0.3">
      <c r="A147" s="1" t="s">
        <v>292</v>
      </c>
      <c r="B147" t="s">
        <v>293</v>
      </c>
      <c r="C147" s="1">
        <v>0.79777618068721345</v>
      </c>
      <c r="D147" s="1">
        <v>1.0401589235695812</v>
      </c>
      <c r="E147" s="1">
        <v>-8.2640151948874641E-2</v>
      </c>
      <c r="F147" s="7" t="s">
        <v>380</v>
      </c>
      <c r="G147" s="7">
        <f t="shared" si="8"/>
        <v>0</v>
      </c>
      <c r="H147" s="7">
        <f t="shared" si="9"/>
        <v>0</v>
      </c>
      <c r="I147" s="7">
        <f t="shared" si="10"/>
        <v>0</v>
      </c>
      <c r="J147" t="str">
        <f t="shared" si="11"/>
        <v>Acceptable</v>
      </c>
    </row>
    <row r="148" spans="1:10" x14ac:dyDescent="0.3">
      <c r="A148" s="1" t="s">
        <v>294</v>
      </c>
      <c r="B148" t="s">
        <v>295</v>
      </c>
      <c r="C148" s="1">
        <v>-1.3124949340365997</v>
      </c>
      <c r="D148" s="1">
        <v>-1.668726395695467</v>
      </c>
      <c r="E148" s="1">
        <v>-0.82950196490326078</v>
      </c>
      <c r="F148" s="7" t="s">
        <v>380</v>
      </c>
      <c r="G148" s="7">
        <f t="shared" si="8"/>
        <v>0</v>
      </c>
      <c r="H148" s="7">
        <f t="shared" si="9"/>
        <v>0</v>
      </c>
      <c r="I148" s="7">
        <f t="shared" si="10"/>
        <v>0</v>
      </c>
      <c r="J148" t="str">
        <f t="shared" si="11"/>
        <v>Acceptable</v>
      </c>
    </row>
    <row r="149" spans="1:10" x14ac:dyDescent="0.3">
      <c r="A149" s="1" t="s">
        <v>296</v>
      </c>
      <c r="B149" t="s">
        <v>297</v>
      </c>
      <c r="C149" s="1">
        <v>1.1700962190380595</v>
      </c>
      <c r="D149" s="1">
        <v>1.5710302907221938</v>
      </c>
      <c r="E149" s="1">
        <v>7.4193718659417957E-2</v>
      </c>
      <c r="F149" s="7" t="s">
        <v>380</v>
      </c>
      <c r="G149" s="7">
        <f t="shared" si="8"/>
        <v>1</v>
      </c>
      <c r="H149" s="7">
        <f t="shared" si="9"/>
        <v>0</v>
      </c>
      <c r="I149" s="7">
        <f t="shared" si="10"/>
        <v>1</v>
      </c>
      <c r="J149" t="str">
        <f t="shared" si="11"/>
        <v>Sustainable</v>
      </c>
    </row>
    <row r="150" spans="1:10" x14ac:dyDescent="0.3">
      <c r="A150" s="1" t="s">
        <v>298</v>
      </c>
      <c r="B150" t="s">
        <v>299</v>
      </c>
      <c r="C150" s="1">
        <v>-1.3124949340365997</v>
      </c>
      <c r="D150" s="1">
        <v>-1.1372240406460843</v>
      </c>
      <c r="E150" s="1">
        <v>-0.64991393096748884</v>
      </c>
      <c r="F150" s="7" t="s">
        <v>380</v>
      </c>
      <c r="G150" s="7">
        <f t="shared" si="8"/>
        <v>0</v>
      </c>
      <c r="H150" s="7">
        <f t="shared" si="9"/>
        <v>0</v>
      </c>
      <c r="I150" s="7">
        <f t="shared" si="10"/>
        <v>0</v>
      </c>
      <c r="J150" t="str">
        <f t="shared" si="11"/>
        <v>Acceptable</v>
      </c>
    </row>
    <row r="151" spans="1:10" x14ac:dyDescent="0.3">
      <c r="A151" s="1" t="s">
        <v>300</v>
      </c>
      <c r="B151" t="s">
        <v>301</v>
      </c>
      <c r="C151" s="1">
        <v>1.8498382829429887</v>
      </c>
      <c r="D151" s="1">
        <v>1.3690358827678029</v>
      </c>
      <c r="E151" s="1">
        <v>-0.2581423371208163</v>
      </c>
      <c r="F151" s="7" t="s">
        <v>380</v>
      </c>
      <c r="G151" s="7">
        <f t="shared" si="8"/>
        <v>0</v>
      </c>
      <c r="H151" s="7">
        <f t="shared" si="9"/>
        <v>0</v>
      </c>
      <c r="I151" s="7">
        <f t="shared" si="10"/>
        <v>0</v>
      </c>
      <c r="J151" t="str">
        <f t="shared" si="11"/>
        <v>Acceptable</v>
      </c>
    </row>
    <row r="152" spans="1:10" x14ac:dyDescent="0.3">
      <c r="A152" s="1" t="s">
        <v>302</v>
      </c>
      <c r="B152" t="s">
        <v>303</v>
      </c>
      <c r="C152" s="1">
        <v>1.726930961686894</v>
      </c>
      <c r="D152" s="1">
        <v>0.92822107213589966</v>
      </c>
      <c r="E152" s="1">
        <v>0.44221973875327847</v>
      </c>
      <c r="F152" s="7" t="s">
        <v>380</v>
      </c>
      <c r="G152" s="7">
        <f t="shared" si="8"/>
        <v>1</v>
      </c>
      <c r="H152" s="7">
        <f t="shared" si="9"/>
        <v>0</v>
      </c>
      <c r="I152" s="7">
        <f t="shared" si="10"/>
        <v>1</v>
      </c>
      <c r="J152" t="str">
        <f t="shared" si="11"/>
        <v>Sustainable</v>
      </c>
    </row>
    <row r="153" spans="1:10" x14ac:dyDescent="0.3">
      <c r="A153" s="1" t="s">
        <v>304</v>
      </c>
      <c r="B153" t="s">
        <v>305</v>
      </c>
      <c r="C153" s="1">
        <v>1.920290583799533</v>
      </c>
      <c r="D153" s="1">
        <v>0.88940908877459579</v>
      </c>
      <c r="E153" s="1">
        <v>0.72734789504209996</v>
      </c>
      <c r="F153" s="7" t="s">
        <v>380</v>
      </c>
      <c r="G153" s="7">
        <f t="shared" si="8"/>
        <v>1</v>
      </c>
      <c r="H153" s="7">
        <f t="shared" si="9"/>
        <v>0</v>
      </c>
      <c r="I153" s="7">
        <f t="shared" si="10"/>
        <v>1</v>
      </c>
      <c r="J153" t="str">
        <f t="shared" si="11"/>
        <v>Sustainable</v>
      </c>
    </row>
    <row r="154" spans="1:10" ht="28.8" x14ac:dyDescent="0.3">
      <c r="A154" s="1" t="s">
        <v>306</v>
      </c>
      <c r="B154" t="s">
        <v>307</v>
      </c>
      <c r="C154" s="1">
        <v>-0.56568954798024706</v>
      </c>
      <c r="D154" s="1">
        <v>-0.4583014271319073</v>
      </c>
      <c r="E154" s="1">
        <v>-0.27234064682693548</v>
      </c>
      <c r="F154" s="7" t="s">
        <v>380</v>
      </c>
      <c r="G154" s="7">
        <f t="shared" si="8"/>
        <v>0</v>
      </c>
      <c r="H154" s="7">
        <f t="shared" si="9"/>
        <v>0</v>
      </c>
      <c r="I154" s="7">
        <f t="shared" si="10"/>
        <v>0</v>
      </c>
      <c r="J154" t="str">
        <f t="shared" si="11"/>
        <v>Acceptable</v>
      </c>
    </row>
    <row r="155" spans="1:10" x14ac:dyDescent="0.3">
      <c r="A155" s="1" t="s">
        <v>308</v>
      </c>
      <c r="B155" t="s">
        <v>309</v>
      </c>
      <c r="C155" s="1">
        <v>1.2323653876563545</v>
      </c>
      <c r="D155" s="1">
        <v>1.6600258121919451</v>
      </c>
      <c r="E155" s="1">
        <v>0.33599284902415405</v>
      </c>
      <c r="F155" s="7" t="s">
        <v>380</v>
      </c>
      <c r="G155" s="7">
        <f t="shared" si="8"/>
        <v>1</v>
      </c>
      <c r="H155" s="7">
        <f t="shared" si="9"/>
        <v>0</v>
      </c>
      <c r="I155" s="7">
        <f t="shared" si="10"/>
        <v>1</v>
      </c>
      <c r="J155" t="str">
        <f t="shared" si="11"/>
        <v>Sustainable</v>
      </c>
    </row>
    <row r="156" spans="1:10" x14ac:dyDescent="0.3">
      <c r="A156" s="1" t="s">
        <v>310</v>
      </c>
      <c r="B156" t="s">
        <v>311</v>
      </c>
      <c r="C156" s="1">
        <v>-1.3124949340365997</v>
      </c>
      <c r="D156" s="1">
        <v>-1.2942901844665122</v>
      </c>
      <c r="E156" s="1">
        <v>-0.2715634701976366</v>
      </c>
      <c r="F156" s="7" t="s">
        <v>380</v>
      </c>
      <c r="G156" s="7">
        <f t="shared" si="8"/>
        <v>0</v>
      </c>
      <c r="H156" s="7">
        <f t="shared" si="9"/>
        <v>0</v>
      </c>
      <c r="I156" s="7">
        <f t="shared" si="10"/>
        <v>0</v>
      </c>
      <c r="J156" t="str">
        <f t="shared" si="11"/>
        <v>Acceptable</v>
      </c>
    </row>
    <row r="157" spans="1:10" x14ac:dyDescent="0.3">
      <c r="A157" s="1" t="s">
        <v>312</v>
      </c>
      <c r="B157" t="s">
        <v>313</v>
      </c>
      <c r="C157" s="1">
        <v>0.39871607506600032</v>
      </c>
      <c r="D157" s="1">
        <v>0.67694308191433927</v>
      </c>
      <c r="E157" s="1">
        <v>-0.54881435176659077</v>
      </c>
      <c r="F157" s="7" t="s">
        <v>380</v>
      </c>
      <c r="G157" s="7">
        <f t="shared" si="8"/>
        <v>0</v>
      </c>
      <c r="H157" s="7">
        <f t="shared" si="9"/>
        <v>0</v>
      </c>
      <c r="I157" s="7">
        <f t="shared" si="10"/>
        <v>0</v>
      </c>
      <c r="J157" t="str">
        <f t="shared" si="11"/>
        <v>Acceptable</v>
      </c>
    </row>
    <row r="158" spans="1:10" ht="28.8" x14ac:dyDescent="0.3">
      <c r="A158" s="1" t="s">
        <v>314</v>
      </c>
      <c r="B158" t="s">
        <v>315</v>
      </c>
      <c r="C158" s="1">
        <v>-0.77727244244365823</v>
      </c>
      <c r="D158" s="1">
        <v>0.11879630498047808</v>
      </c>
      <c r="E158" s="1">
        <v>1.0138804317212704</v>
      </c>
      <c r="F158" s="7" t="s">
        <v>380</v>
      </c>
      <c r="G158" s="7">
        <f t="shared" si="8"/>
        <v>0</v>
      </c>
      <c r="H158" s="7">
        <f t="shared" si="9"/>
        <v>0</v>
      </c>
      <c r="I158" s="7">
        <f t="shared" si="10"/>
        <v>0</v>
      </c>
      <c r="J158" t="str">
        <f t="shared" si="11"/>
        <v>Acceptable</v>
      </c>
    </row>
    <row r="159" spans="1:10" x14ac:dyDescent="0.3">
      <c r="A159" s="1" t="s">
        <v>316</v>
      </c>
      <c r="B159" t="s">
        <v>317</v>
      </c>
      <c r="C159" s="1">
        <v>0.27996825056849073</v>
      </c>
      <c r="D159" s="1">
        <v>-0.28996933889548954</v>
      </c>
      <c r="E159" s="1">
        <v>-0.69233602601014999</v>
      </c>
      <c r="F159" s="7" t="s">
        <v>380</v>
      </c>
      <c r="G159" s="7">
        <f t="shared" si="8"/>
        <v>0</v>
      </c>
      <c r="H159" s="7">
        <f t="shared" si="9"/>
        <v>0</v>
      </c>
      <c r="I159" s="7">
        <f t="shared" si="10"/>
        <v>0</v>
      </c>
      <c r="J159" t="str">
        <f t="shared" si="11"/>
        <v>Acceptable</v>
      </c>
    </row>
    <row r="160" spans="1:10" x14ac:dyDescent="0.3">
      <c r="A160" s="1" t="s">
        <v>318</v>
      </c>
      <c r="B160" t="s">
        <v>319</v>
      </c>
      <c r="C160" s="1">
        <v>0.98491062212932479</v>
      </c>
      <c r="D160" s="1">
        <v>1.2235729064751462</v>
      </c>
      <c r="E160" s="1">
        <v>-0.11246463273207076</v>
      </c>
      <c r="F160" s="7" t="s">
        <v>380</v>
      </c>
      <c r="G160" s="7">
        <f t="shared" si="8"/>
        <v>0</v>
      </c>
      <c r="H160" s="7">
        <f t="shared" si="9"/>
        <v>0</v>
      </c>
      <c r="I160" s="7">
        <f t="shared" si="10"/>
        <v>0</v>
      </c>
      <c r="J160" t="str">
        <f t="shared" si="11"/>
        <v>Acceptable</v>
      </c>
    </row>
    <row r="161" spans="1:10" x14ac:dyDescent="0.3">
      <c r="A161" s="1" t="s">
        <v>320</v>
      </c>
      <c r="B161" t="s">
        <v>321</v>
      </c>
      <c r="C161" s="1">
        <v>-0.39172720703606811</v>
      </c>
      <c r="D161" s="1">
        <v>0.20904428021391161</v>
      </c>
      <c r="E161" s="1">
        <v>-0.34006026062297739</v>
      </c>
      <c r="F161" s="7" t="s">
        <v>380</v>
      </c>
      <c r="G161" s="7">
        <f t="shared" si="8"/>
        <v>0</v>
      </c>
      <c r="H161" s="7">
        <f t="shared" si="9"/>
        <v>0</v>
      </c>
      <c r="I161" s="7">
        <f t="shared" si="10"/>
        <v>0</v>
      </c>
      <c r="J161" t="str">
        <f t="shared" si="11"/>
        <v>Acceptable</v>
      </c>
    </row>
    <row r="162" spans="1:10" x14ac:dyDescent="0.3">
      <c r="A162" s="1" t="s">
        <v>322</v>
      </c>
      <c r="B162" t="s">
        <v>323</v>
      </c>
      <c r="C162" s="1">
        <v>0.31149837277007542</v>
      </c>
      <c r="D162" s="1">
        <v>-7.5213057327720337E-2</v>
      </c>
      <c r="E162" s="1">
        <v>0.92089839078328806</v>
      </c>
      <c r="F162" s="7" t="s">
        <v>380</v>
      </c>
      <c r="G162" s="7">
        <f t="shared" si="8"/>
        <v>0</v>
      </c>
      <c r="H162" s="7">
        <f t="shared" si="9"/>
        <v>0</v>
      </c>
      <c r="I162" s="7">
        <f t="shared" si="10"/>
        <v>0</v>
      </c>
      <c r="J162" t="str">
        <f t="shared" si="11"/>
        <v>Acceptable</v>
      </c>
    </row>
    <row r="163" spans="1:10" x14ac:dyDescent="0.3">
      <c r="A163" s="1" t="s">
        <v>324</v>
      </c>
      <c r="B163" t="s">
        <v>325</v>
      </c>
      <c r="C163" s="1">
        <v>0.42562722111193996</v>
      </c>
      <c r="D163" s="1">
        <v>0.94340816006762351</v>
      </c>
      <c r="E163" s="1">
        <v>0.38576083297089392</v>
      </c>
      <c r="F163" s="7" t="s">
        <v>380</v>
      </c>
      <c r="G163" s="7">
        <f t="shared" si="8"/>
        <v>0</v>
      </c>
      <c r="H163" s="7">
        <f t="shared" si="9"/>
        <v>0</v>
      </c>
      <c r="I163" s="7">
        <f t="shared" si="10"/>
        <v>0</v>
      </c>
      <c r="J163" t="str">
        <f t="shared" si="11"/>
        <v>Acceptable</v>
      </c>
    </row>
    <row r="164" spans="1:10" x14ac:dyDescent="0.3">
      <c r="A164" s="1" t="s">
        <v>326</v>
      </c>
      <c r="B164" t="s">
        <v>327</v>
      </c>
      <c r="C164" s="1">
        <v>1.5832283793376676</v>
      </c>
      <c r="D164" s="1">
        <v>0.95833787960005412</v>
      </c>
      <c r="E164" s="1">
        <v>1.5020270435338665</v>
      </c>
      <c r="F164" s="7" t="s">
        <v>380</v>
      </c>
      <c r="G164" s="7">
        <f t="shared" si="8"/>
        <v>1</v>
      </c>
      <c r="H164" s="7">
        <f t="shared" si="9"/>
        <v>0</v>
      </c>
      <c r="I164" s="7">
        <f t="shared" si="10"/>
        <v>1</v>
      </c>
      <c r="J164" t="str">
        <f t="shared" si="11"/>
        <v>Sustainable</v>
      </c>
    </row>
    <row r="165" spans="1:10" x14ac:dyDescent="0.3">
      <c r="A165" s="1" t="s">
        <v>328</v>
      </c>
      <c r="B165" t="s">
        <v>329</v>
      </c>
      <c r="C165" s="1">
        <v>-0.71060004972160795</v>
      </c>
      <c r="D165" s="1">
        <v>0.93607799823195836</v>
      </c>
      <c r="E165" s="1">
        <v>0.53883237264691752</v>
      </c>
      <c r="F165" s="7" t="s">
        <v>380</v>
      </c>
      <c r="G165" s="7">
        <f t="shared" si="8"/>
        <v>0</v>
      </c>
      <c r="H165" s="7">
        <f t="shared" si="9"/>
        <v>0</v>
      </c>
      <c r="I165" s="7">
        <f t="shared" si="10"/>
        <v>0</v>
      </c>
      <c r="J165" t="str">
        <f t="shared" si="11"/>
        <v>Acceptable</v>
      </c>
    </row>
    <row r="166" spans="1:10" x14ac:dyDescent="0.3">
      <c r="A166" s="1" t="s">
        <v>330</v>
      </c>
      <c r="B166" t="s">
        <v>331</v>
      </c>
      <c r="C166" s="1">
        <v>-0.56140565464413117</v>
      </c>
      <c r="D166" s="1">
        <v>0.15824521238623593</v>
      </c>
      <c r="E166" s="1">
        <v>0.43843036327535967</v>
      </c>
      <c r="F166" s="7" t="s">
        <v>380</v>
      </c>
      <c r="G166" s="7">
        <f t="shared" si="8"/>
        <v>0</v>
      </c>
      <c r="H166" s="7">
        <f t="shared" si="9"/>
        <v>0</v>
      </c>
      <c r="I166" s="7">
        <f t="shared" si="10"/>
        <v>0</v>
      </c>
      <c r="J166" t="str">
        <f t="shared" si="11"/>
        <v>Acceptable</v>
      </c>
    </row>
    <row r="167" spans="1:10" x14ac:dyDescent="0.3">
      <c r="A167" s="1" t="s">
        <v>332</v>
      </c>
      <c r="B167" t="s">
        <v>333</v>
      </c>
      <c r="C167" s="1">
        <v>0.15248470480501419</v>
      </c>
      <c r="D167" s="1">
        <v>0.77397369194154508</v>
      </c>
      <c r="E167" s="1">
        <v>-0.379405426718461</v>
      </c>
      <c r="F167" s="7" t="s">
        <v>380</v>
      </c>
      <c r="G167" s="7">
        <f t="shared" si="8"/>
        <v>0</v>
      </c>
      <c r="H167" s="7">
        <f t="shared" si="9"/>
        <v>0</v>
      </c>
      <c r="I167" s="7">
        <f t="shared" si="10"/>
        <v>0</v>
      </c>
      <c r="J167" t="str">
        <f t="shared" si="11"/>
        <v>Acceptable</v>
      </c>
    </row>
    <row r="168" spans="1:10" x14ac:dyDescent="0.3">
      <c r="A168" s="1" t="s">
        <v>334</v>
      </c>
      <c r="B168" t="s">
        <v>335</v>
      </c>
      <c r="C168" s="1">
        <v>0.47281249049085561</v>
      </c>
      <c r="D168" s="1">
        <v>1.4799931554125043</v>
      </c>
      <c r="E168" s="1">
        <v>0.94160052959249851</v>
      </c>
      <c r="F168" s="7" t="s">
        <v>380</v>
      </c>
      <c r="G168" s="7">
        <f t="shared" si="8"/>
        <v>0</v>
      </c>
      <c r="H168" s="7">
        <f t="shared" si="9"/>
        <v>0</v>
      </c>
      <c r="I168" s="7">
        <f t="shared" si="10"/>
        <v>0</v>
      </c>
      <c r="J168" t="str">
        <f t="shared" si="11"/>
        <v>Acceptable</v>
      </c>
    </row>
    <row r="169" spans="1:10" x14ac:dyDescent="0.3">
      <c r="A169" s="1" t="s">
        <v>336</v>
      </c>
      <c r="B169" t="s">
        <v>337</v>
      </c>
      <c r="C169" s="1">
        <v>-1.3124949340365997</v>
      </c>
      <c r="D169" s="1">
        <v>-1.0331133548614264</v>
      </c>
      <c r="E169" s="1">
        <v>0.79187745562503919</v>
      </c>
      <c r="F169" s="7" t="s">
        <v>380</v>
      </c>
      <c r="G169" s="7">
        <f t="shared" si="8"/>
        <v>0</v>
      </c>
      <c r="H169" s="7">
        <f t="shared" si="9"/>
        <v>0</v>
      </c>
      <c r="I169" s="7">
        <f t="shared" si="10"/>
        <v>0</v>
      </c>
      <c r="J169" t="str">
        <f t="shared" si="11"/>
        <v>Acceptable</v>
      </c>
    </row>
    <row r="170" spans="1:10" x14ac:dyDescent="0.3">
      <c r="A170" s="1" t="s">
        <v>338</v>
      </c>
      <c r="B170" t="s">
        <v>339</v>
      </c>
      <c r="C170" s="1">
        <v>-8.7335606018289394E-2</v>
      </c>
      <c r="D170" s="1">
        <v>0.17171552658293987</v>
      </c>
      <c r="E170" s="1">
        <v>-0.78047937066927597</v>
      </c>
      <c r="F170" s="7" t="s">
        <v>380</v>
      </c>
      <c r="G170" s="7">
        <f t="shared" si="8"/>
        <v>0</v>
      </c>
      <c r="H170" s="7">
        <f t="shared" si="9"/>
        <v>0</v>
      </c>
      <c r="I170" s="7">
        <f t="shared" si="10"/>
        <v>0</v>
      </c>
      <c r="J170" t="str">
        <f t="shared" si="11"/>
        <v>Acceptable</v>
      </c>
    </row>
    <row r="171" spans="1:10" x14ac:dyDescent="0.3">
      <c r="A171" s="1" t="s">
        <v>340</v>
      </c>
      <c r="B171" t="s">
        <v>341</v>
      </c>
      <c r="C171" s="1">
        <v>1.9475003772515536</v>
      </c>
      <c r="D171" s="1">
        <v>1.3689225660136319</v>
      </c>
      <c r="E171" s="1">
        <v>7.2191031916927231E-2</v>
      </c>
      <c r="F171" s="7" t="s">
        <v>380</v>
      </c>
      <c r="G171" s="7">
        <f t="shared" si="8"/>
        <v>1</v>
      </c>
      <c r="H171" s="7">
        <f t="shared" si="9"/>
        <v>0</v>
      </c>
      <c r="I171" s="7">
        <f t="shared" si="10"/>
        <v>1</v>
      </c>
      <c r="J171" t="str">
        <f t="shared" si="11"/>
        <v>Sustainable</v>
      </c>
    </row>
    <row r="172" spans="1:10" x14ac:dyDescent="0.3">
      <c r="A172" s="1" t="s">
        <v>342</v>
      </c>
      <c r="B172" t="s">
        <v>343</v>
      </c>
      <c r="C172" s="1">
        <v>-0.10791479649965102</v>
      </c>
      <c r="D172" s="1">
        <v>-0.50592629722025106</v>
      </c>
      <c r="E172" s="1">
        <v>0.39736851003917889</v>
      </c>
      <c r="F172" s="7" t="s">
        <v>380</v>
      </c>
      <c r="G172" s="7">
        <f t="shared" si="8"/>
        <v>0</v>
      </c>
      <c r="H172" s="7">
        <f t="shared" si="9"/>
        <v>0</v>
      </c>
      <c r="I172" s="7">
        <f t="shared" si="10"/>
        <v>0</v>
      </c>
      <c r="J172" t="str">
        <f t="shared" si="11"/>
        <v>Acceptable</v>
      </c>
    </row>
    <row r="173" spans="1:10" x14ac:dyDescent="0.3">
      <c r="A173" s="1" t="s">
        <v>344</v>
      </c>
      <c r="B173" t="s">
        <v>345</v>
      </c>
      <c r="C173" s="1">
        <v>1.7774839257031652</v>
      </c>
      <c r="D173" s="1">
        <v>0.89912204348895319</v>
      </c>
      <c r="E173" s="1">
        <v>0.12270435430930531</v>
      </c>
      <c r="F173" s="7" t="s">
        <v>380</v>
      </c>
      <c r="G173" s="7">
        <f t="shared" si="8"/>
        <v>1</v>
      </c>
      <c r="H173" s="7">
        <f t="shared" si="9"/>
        <v>0</v>
      </c>
      <c r="I173" s="7">
        <f t="shared" si="10"/>
        <v>1</v>
      </c>
      <c r="J173" t="str">
        <f t="shared" si="11"/>
        <v>Sustainable</v>
      </c>
    </row>
    <row r="174" spans="1:10" x14ac:dyDescent="0.3">
      <c r="A174" s="1" t="s">
        <v>346</v>
      </c>
      <c r="B174" t="s">
        <v>347</v>
      </c>
      <c r="C174" s="1">
        <v>-0.29110892623248813</v>
      </c>
      <c r="D174" s="1">
        <v>-0.1738785130673508</v>
      </c>
      <c r="E174" s="1">
        <v>1.2561100969444143</v>
      </c>
      <c r="F174" s="7" t="s">
        <v>380</v>
      </c>
      <c r="G174" s="7">
        <f t="shared" si="8"/>
        <v>0</v>
      </c>
      <c r="H174" s="7">
        <f t="shared" si="9"/>
        <v>0</v>
      </c>
      <c r="I174" s="7">
        <f t="shared" si="10"/>
        <v>0</v>
      </c>
      <c r="J174" t="str">
        <f t="shared" si="11"/>
        <v>Acceptable</v>
      </c>
    </row>
    <row r="175" spans="1:10" x14ac:dyDescent="0.3">
      <c r="A175" s="1" t="s">
        <v>348</v>
      </c>
      <c r="B175" t="s">
        <v>349</v>
      </c>
      <c r="C175" s="1">
        <v>-2.3156636174552127E-2</v>
      </c>
      <c r="D175" s="1">
        <v>-1.2293879629908826</v>
      </c>
      <c r="E175" s="1">
        <v>-0.73680992574799875</v>
      </c>
      <c r="F175" s="7" t="s">
        <v>380</v>
      </c>
      <c r="G175" s="7">
        <f t="shared" si="8"/>
        <v>0</v>
      </c>
      <c r="H175" s="7">
        <f t="shared" si="9"/>
        <v>0</v>
      </c>
      <c r="I175" s="7">
        <f t="shared" si="10"/>
        <v>0</v>
      </c>
      <c r="J175" t="str">
        <f t="shared" si="11"/>
        <v>Acceptable</v>
      </c>
    </row>
    <row r="176" spans="1:10" x14ac:dyDescent="0.3">
      <c r="A176" s="1" t="s">
        <v>350</v>
      </c>
      <c r="B176" t="s">
        <v>351</v>
      </c>
      <c r="C176" s="1">
        <v>-0.16961423987870855</v>
      </c>
      <c r="D176" s="1">
        <v>-0.2206322505713445</v>
      </c>
      <c r="E176" s="1">
        <v>-0.47485020944782097</v>
      </c>
      <c r="F176" s="7" t="s">
        <v>380</v>
      </c>
      <c r="G176" s="7">
        <f t="shared" si="8"/>
        <v>0</v>
      </c>
      <c r="H176" s="7">
        <f t="shared" si="9"/>
        <v>0</v>
      </c>
      <c r="I176" s="7">
        <f t="shared" si="10"/>
        <v>0</v>
      </c>
      <c r="J176" t="str">
        <f t="shared" si="11"/>
        <v>Acceptable</v>
      </c>
    </row>
    <row r="177" spans="1:10" x14ac:dyDescent="0.3">
      <c r="A177" s="1" t="s">
        <v>352</v>
      </c>
      <c r="B177" t="s">
        <v>353</v>
      </c>
      <c r="C177" s="1">
        <v>6.3981545352450986E-2</v>
      </c>
      <c r="D177" s="1">
        <v>0.64104240936866419</v>
      </c>
      <c r="E177" s="1">
        <v>6.9102891918409765E-2</v>
      </c>
      <c r="F177" s="7" t="s">
        <v>380</v>
      </c>
      <c r="G177" s="7">
        <f t="shared" si="8"/>
        <v>0</v>
      </c>
      <c r="H177" s="7">
        <f t="shared" si="9"/>
        <v>0</v>
      </c>
      <c r="I177" s="7">
        <f t="shared" si="10"/>
        <v>0</v>
      </c>
      <c r="J177" t="str">
        <f t="shared" si="11"/>
        <v>Acceptable</v>
      </c>
    </row>
    <row r="178" spans="1:10" x14ac:dyDescent="0.3">
      <c r="A178" s="1" t="s">
        <v>354</v>
      </c>
      <c r="B178" t="s">
        <v>355</v>
      </c>
      <c r="C178" s="1">
        <v>-1.1762885050862062</v>
      </c>
      <c r="D178" s="1">
        <v>-1.1206647533752059</v>
      </c>
      <c r="E178" s="1">
        <v>-1.1217596342182206</v>
      </c>
      <c r="F178" s="7" t="s">
        <v>380</v>
      </c>
      <c r="G178" s="7">
        <f t="shared" si="8"/>
        <v>0</v>
      </c>
      <c r="H178" s="7">
        <f t="shared" si="9"/>
        <v>-1</v>
      </c>
      <c r="I178" s="7">
        <f t="shared" si="10"/>
        <v>-1</v>
      </c>
      <c r="J178" t="str">
        <f t="shared" si="11"/>
        <v>At Risk</v>
      </c>
    </row>
    <row r="179" spans="1:10" x14ac:dyDescent="0.3">
      <c r="A179" s="1" t="s">
        <v>356</v>
      </c>
      <c r="B179" t="s">
        <v>357</v>
      </c>
      <c r="C179" s="1">
        <v>1.3513017921558905</v>
      </c>
      <c r="D179" s="1">
        <v>0.1904979987014809</v>
      </c>
      <c r="E179" s="1">
        <v>0.680845545424696</v>
      </c>
      <c r="F179" s="7" t="s">
        <v>380</v>
      </c>
      <c r="G179" s="7">
        <f t="shared" si="8"/>
        <v>0</v>
      </c>
      <c r="H179" s="7">
        <f t="shared" si="9"/>
        <v>0</v>
      </c>
      <c r="I179" s="7">
        <f t="shared" si="10"/>
        <v>0</v>
      </c>
      <c r="J179" t="str">
        <f t="shared" si="11"/>
        <v>Acceptable</v>
      </c>
    </row>
    <row r="180" spans="1:10" x14ac:dyDescent="0.3">
      <c r="A180" s="1" t="s">
        <v>358</v>
      </c>
      <c r="B180" t="s">
        <v>359</v>
      </c>
      <c r="C180" s="1">
        <v>0.53062751639103356</v>
      </c>
      <c r="D180" s="1">
        <v>0.61382527504918238</v>
      </c>
      <c r="E180" s="1">
        <v>-0.73071243037742839</v>
      </c>
      <c r="F180" s="7" t="s">
        <v>380</v>
      </c>
      <c r="G180" s="7">
        <f t="shared" si="8"/>
        <v>0</v>
      </c>
      <c r="H180" s="7">
        <f t="shared" si="9"/>
        <v>0</v>
      </c>
      <c r="I180" s="7">
        <f t="shared" si="10"/>
        <v>0</v>
      </c>
      <c r="J180" t="str">
        <f t="shared" si="11"/>
        <v>Acceptable</v>
      </c>
    </row>
    <row r="181" spans="1:10" x14ac:dyDescent="0.3">
      <c r="A181" s="1" t="s">
        <v>360</v>
      </c>
      <c r="B181" t="s">
        <v>361</v>
      </c>
      <c r="C181" s="1">
        <v>-1.3124949340365997</v>
      </c>
      <c r="D181" s="1">
        <v>-1.0891183052305122</v>
      </c>
      <c r="E181" s="1">
        <v>-0.78491824085681927</v>
      </c>
      <c r="F181" s="7" t="s">
        <v>380</v>
      </c>
      <c r="G181" s="7">
        <f t="shared" si="8"/>
        <v>0</v>
      </c>
      <c r="H181" s="7">
        <f t="shared" si="9"/>
        <v>0</v>
      </c>
      <c r="I181" s="7">
        <f t="shared" si="10"/>
        <v>0</v>
      </c>
      <c r="J181" t="str">
        <f t="shared" si="11"/>
        <v>Acceptable</v>
      </c>
    </row>
    <row r="182" spans="1:10" x14ac:dyDescent="0.3">
      <c r="A182" s="1" t="s">
        <v>362</v>
      </c>
      <c r="B182" t="s">
        <v>363</v>
      </c>
      <c r="C182" s="1">
        <v>1.2180980553889333</v>
      </c>
      <c r="D182" s="1">
        <v>-7.9188422318553234E-2</v>
      </c>
      <c r="E182" s="1">
        <v>0.14169200940768115</v>
      </c>
      <c r="F182" s="7" t="s">
        <v>380</v>
      </c>
      <c r="G182" s="7">
        <f t="shared" si="8"/>
        <v>0</v>
      </c>
      <c r="H182" s="7">
        <f t="shared" si="9"/>
        <v>0</v>
      </c>
      <c r="I182" s="7">
        <f t="shared" si="10"/>
        <v>0</v>
      </c>
      <c r="J182" t="str">
        <f t="shared" si="11"/>
        <v>Acceptable</v>
      </c>
    </row>
    <row r="183" spans="1:10" ht="28.8" x14ac:dyDescent="0.3">
      <c r="A183" s="1" t="s">
        <v>364</v>
      </c>
      <c r="B183" t="s">
        <v>365</v>
      </c>
      <c r="C183" s="1">
        <v>-1.2520576745071124</v>
      </c>
      <c r="D183" s="1">
        <v>-1.3684862029654663</v>
      </c>
      <c r="E183" s="1">
        <v>2.4373883446967946</v>
      </c>
      <c r="F183" s="7" t="s">
        <v>380</v>
      </c>
      <c r="G183" s="7">
        <f t="shared" si="8"/>
        <v>0</v>
      </c>
      <c r="H183" s="7">
        <f t="shared" si="9"/>
        <v>0</v>
      </c>
      <c r="I183" s="7">
        <f t="shared" si="10"/>
        <v>0</v>
      </c>
      <c r="J183" t="str">
        <f t="shared" si="11"/>
        <v>Acceptable</v>
      </c>
    </row>
    <row r="184" spans="1:10" x14ac:dyDescent="0.3">
      <c r="A184" s="1" t="s">
        <v>366</v>
      </c>
      <c r="B184" t="s">
        <v>367</v>
      </c>
      <c r="C184" s="1">
        <v>0.65153096292522894</v>
      </c>
      <c r="D184" s="1">
        <v>0.25672048772930839</v>
      </c>
      <c r="E184" s="1">
        <v>0.10373203613026427</v>
      </c>
      <c r="F184" s="7" t="s">
        <v>380</v>
      </c>
      <c r="G184" s="7">
        <f t="shared" si="8"/>
        <v>0</v>
      </c>
      <c r="H184" s="7">
        <f t="shared" si="9"/>
        <v>0</v>
      </c>
      <c r="I184" s="7">
        <f t="shared" si="10"/>
        <v>0</v>
      </c>
      <c r="J184" t="str">
        <f t="shared" si="11"/>
        <v>Acceptable</v>
      </c>
    </row>
    <row r="185" spans="1:10" x14ac:dyDescent="0.3">
      <c r="A185" s="1" t="s">
        <v>368</v>
      </c>
      <c r="B185" t="s">
        <v>369</v>
      </c>
      <c r="C185" s="1">
        <v>-0.59257471982300824</v>
      </c>
      <c r="D185" s="1">
        <v>-0.47485389445886506</v>
      </c>
      <c r="E185" s="1">
        <v>0.59751759277984295</v>
      </c>
      <c r="F185" s="7" t="s">
        <v>380</v>
      </c>
      <c r="G185" s="7">
        <f t="shared" si="8"/>
        <v>0</v>
      </c>
      <c r="H185" s="7">
        <f t="shared" si="9"/>
        <v>0</v>
      </c>
      <c r="I185" s="7">
        <f t="shared" si="10"/>
        <v>0</v>
      </c>
      <c r="J185" t="str">
        <f t="shared" si="11"/>
        <v>Acceptable</v>
      </c>
    </row>
    <row r="186" spans="1:10" ht="28.8" x14ac:dyDescent="0.3">
      <c r="A186" s="1" t="s">
        <v>370</v>
      </c>
      <c r="B186" t="s">
        <v>371</v>
      </c>
      <c r="C186" s="1">
        <v>-1.3124949340365997</v>
      </c>
      <c r="D186" s="1">
        <v>-1.6167171531381457</v>
      </c>
      <c r="E186" s="1">
        <v>-1.2452266555299285</v>
      </c>
      <c r="F186" s="7" t="s">
        <v>380</v>
      </c>
      <c r="G186" s="7">
        <f t="shared" si="8"/>
        <v>0</v>
      </c>
      <c r="H186" s="7">
        <f t="shared" si="9"/>
        <v>-1</v>
      </c>
      <c r="I186" s="7">
        <f t="shared" si="10"/>
        <v>-1</v>
      </c>
      <c r="J186" t="str">
        <f t="shared" si="11"/>
        <v>At Risk</v>
      </c>
    </row>
    <row r="187" spans="1:10" x14ac:dyDescent="0.3">
      <c r="A187" s="1" t="s">
        <v>372</v>
      </c>
      <c r="B187" t="s">
        <v>373</v>
      </c>
      <c r="C187" s="1">
        <v>0.69320991228261397</v>
      </c>
      <c r="D187" s="1">
        <v>-0.22629036896421401</v>
      </c>
      <c r="E187" s="1">
        <v>-0.6694973588206744</v>
      </c>
      <c r="F187" s="7" t="s">
        <v>380</v>
      </c>
      <c r="G187" s="7">
        <f t="shared" si="8"/>
        <v>0</v>
      </c>
      <c r="H187" s="7">
        <f t="shared" si="9"/>
        <v>0</v>
      </c>
      <c r="I187" s="7">
        <f t="shared" si="10"/>
        <v>0</v>
      </c>
      <c r="J187" t="str">
        <f t="shared" si="11"/>
        <v>Acceptable</v>
      </c>
    </row>
    <row r="188" spans="1:10" x14ac:dyDescent="0.3">
      <c r="A188" s="1" t="s">
        <v>374</v>
      </c>
      <c r="B188" t="s">
        <v>375</v>
      </c>
      <c r="C188" s="1">
        <v>1.7737263339328246</v>
      </c>
      <c r="D188" s="1">
        <v>1.6445836453049021</v>
      </c>
      <c r="E188" s="1">
        <v>-0.24372907057988</v>
      </c>
      <c r="F188" s="7" t="s">
        <v>380</v>
      </c>
      <c r="G188" s="7">
        <f t="shared" si="8"/>
        <v>0</v>
      </c>
      <c r="H188" s="7">
        <f t="shared" si="9"/>
        <v>0</v>
      </c>
      <c r="I188" s="7">
        <f t="shared" si="10"/>
        <v>0</v>
      </c>
      <c r="J188" t="str">
        <f t="shared" si="11"/>
        <v>Acceptable</v>
      </c>
    </row>
    <row r="189" spans="1:10" s="12" customFormat="1" x14ac:dyDescent="0.3">
      <c r="A189" s="9" t="s">
        <v>382</v>
      </c>
      <c r="B189" s="9" t="s">
        <v>382</v>
      </c>
      <c r="C189" s="10">
        <v>0</v>
      </c>
      <c r="D189" s="10">
        <v>0</v>
      </c>
      <c r="E189" s="10">
        <v>0</v>
      </c>
      <c r="F189" s="11" t="s">
        <v>381</v>
      </c>
      <c r="G189" s="11">
        <f t="shared" si="8"/>
        <v>0</v>
      </c>
      <c r="H189" s="11">
        <f t="shared" si="9"/>
        <v>0</v>
      </c>
      <c r="I189" s="11">
        <f t="shared" si="10"/>
        <v>0</v>
      </c>
      <c r="J189" s="12" t="str">
        <f t="shared" si="11"/>
        <v>Acceptable</v>
      </c>
    </row>
    <row r="190" spans="1:10" x14ac:dyDescent="0.3">
      <c r="A190" s="1" t="s">
        <v>384</v>
      </c>
      <c r="B190" s="1" t="s">
        <v>384</v>
      </c>
      <c r="C190" s="1">
        <v>1.3221524033711831</v>
      </c>
      <c r="D190" s="1">
        <v>1.3584190569982937</v>
      </c>
      <c r="E190" s="1">
        <v>-0.11083512082480547</v>
      </c>
      <c r="F190" s="7" t="s">
        <v>383</v>
      </c>
      <c r="G190" s="7">
        <f t="shared" si="8"/>
        <v>0</v>
      </c>
      <c r="H190" s="7">
        <f t="shared" si="9"/>
        <v>0</v>
      </c>
      <c r="I190" s="7">
        <f t="shared" si="10"/>
        <v>0</v>
      </c>
      <c r="J190" t="str">
        <f t="shared" si="11"/>
        <v>Acceptable</v>
      </c>
    </row>
    <row r="191" spans="1:10" ht="28.8" x14ac:dyDescent="0.3">
      <c r="A191" s="1" t="s">
        <v>385</v>
      </c>
      <c r="B191" s="1" t="s">
        <v>385</v>
      </c>
      <c r="C191" s="1">
        <v>1.3556596028159247</v>
      </c>
      <c r="D191" s="1">
        <v>1.2767538007752914</v>
      </c>
      <c r="E191" s="1">
        <v>0.22486893694944657</v>
      </c>
      <c r="F191" s="7" t="s">
        <v>383</v>
      </c>
      <c r="G191" s="7">
        <f t="shared" si="8"/>
        <v>1</v>
      </c>
      <c r="H191" s="7">
        <f t="shared" si="9"/>
        <v>0</v>
      </c>
      <c r="I191" s="7">
        <f t="shared" si="10"/>
        <v>1</v>
      </c>
      <c r="J191" t="str">
        <f t="shared" si="11"/>
        <v>Sustainable</v>
      </c>
    </row>
    <row r="192" spans="1:10" ht="28.8" x14ac:dyDescent="0.3">
      <c r="A192" s="1" t="s">
        <v>386</v>
      </c>
      <c r="B192" s="1" t="s">
        <v>386</v>
      </c>
      <c r="C192" s="1">
        <v>1.6559203556581743</v>
      </c>
      <c r="D192" s="1">
        <v>1.4845612637086629</v>
      </c>
      <c r="E192" s="1">
        <v>8.8102142812124029E-2</v>
      </c>
      <c r="F192" s="7" t="s">
        <v>383</v>
      </c>
      <c r="G192" s="7">
        <f t="shared" si="8"/>
        <v>1</v>
      </c>
      <c r="H192" s="7">
        <f t="shared" si="9"/>
        <v>0</v>
      </c>
      <c r="I192" s="7">
        <f t="shared" si="10"/>
        <v>1</v>
      </c>
      <c r="J192" t="str">
        <f t="shared" si="11"/>
        <v>Sustainable</v>
      </c>
    </row>
    <row r="193" spans="1:10" ht="28.8" x14ac:dyDescent="0.3">
      <c r="A193" s="1" t="s">
        <v>387</v>
      </c>
      <c r="B193" s="1" t="s">
        <v>387</v>
      </c>
      <c r="C193" s="1">
        <v>1.475473652015294</v>
      </c>
      <c r="D193" s="1">
        <v>1.3547187330316279</v>
      </c>
      <c r="E193" s="1">
        <v>0.34766059410517608</v>
      </c>
      <c r="F193" s="7" t="s">
        <v>383</v>
      </c>
      <c r="G193" s="7">
        <f t="shared" si="8"/>
        <v>1</v>
      </c>
      <c r="H193" s="7">
        <f t="shared" si="9"/>
        <v>0</v>
      </c>
      <c r="I193" s="7">
        <f t="shared" si="10"/>
        <v>1</v>
      </c>
      <c r="J193" t="str">
        <f t="shared" si="11"/>
        <v>Sustainable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 Sean</dc:creator>
  <cp:lastModifiedBy>Anum Sean</cp:lastModifiedBy>
  <dcterms:created xsi:type="dcterms:W3CDTF">2023-10-27T13:45:33Z</dcterms:created>
  <dcterms:modified xsi:type="dcterms:W3CDTF">2023-12-08T00:52:18Z</dcterms:modified>
</cp:coreProperties>
</file>