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/school/phy224/pylab3/"/>
    </mc:Choice>
  </mc:AlternateContent>
  <xr:revisionPtr revIDLastSave="0" documentId="13_ncr:1_{68EC73C7-9E27-CE4A-9573-8D147A03F441}" xr6:coauthVersionLast="45" xr6:coauthVersionMax="45" xr10:uidLastSave="{00000000-0000-0000-0000-000000000000}"/>
  <bookViews>
    <workbookView xWindow="380" yWindow="460" windowWidth="28040" windowHeight="17040" xr2:uid="{E61F3CB2-3CDD-3C4F-8FA3-526821CC892D}"/>
  </bookViews>
  <sheets>
    <sheet name="Sheet1" sheetId="1" r:id="rId1"/>
  </sheets>
  <definedNames>
    <definedName name="_xlchart.v1.0" hidden="1">Sheet1!$D$1</definedName>
    <definedName name="_xlchart.v1.1" hidden="1">Sheet1!$D$2:$D$21</definedName>
    <definedName name="_xlchart.v1.2" hidden="1">Sheet1!$G$1</definedName>
    <definedName name="_xlchart.v1.3" hidden="1">Sheet1!$G$2:$G$21</definedName>
    <definedName name="_xlchart.v2.4" hidden="1">Sheet1!$D$1</definedName>
    <definedName name="_xlchart.v2.5" hidden="1">Sheet1!$D$2:$D$21</definedName>
    <definedName name="_xlchart.v2.6" hidden="1">Sheet1!$G$1</definedName>
    <definedName name="_xlchart.v2.7" hidden="1">Sheet1!$G$2:$G$21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1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<sst xmlns="http://schemas.openxmlformats.org/spreadsheetml/2006/main" count="7" uniqueCount="7">
  <si>
    <t>Voltage</t>
  </si>
  <si>
    <t>Current</t>
  </si>
  <si>
    <t>Current Setting</t>
  </si>
  <si>
    <t>Voltage Setting</t>
  </si>
  <si>
    <t>Column1</t>
  </si>
  <si>
    <t>Current Uncertainty</t>
  </si>
  <si>
    <t>Voltage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</si>
</sst>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Sheet1!$D$2:$D$21</c:f>
              <c:numCache>
                <c:formatCode>General</c:formatCode>
                <c:ptCount val="20"/>
                <c:pt idx="0">
                  <c:v>1.319</c:v>
                </c:pt>
                <c:pt idx="1">
                  <c:v>2.0099999999999998</c:v>
                </c:pt>
                <c:pt idx="2">
                  <c:v>3.37</c:v>
                </c:pt>
                <c:pt idx="3">
                  <c:v>5.28</c:v>
                </c:pt>
                <c:pt idx="4">
                  <c:v>7.14</c:v>
                </c:pt>
                <c:pt idx="5">
                  <c:v>8.3000000000000007</c:v>
                </c:pt>
                <c:pt idx="6">
                  <c:v>8.35</c:v>
                </c:pt>
                <c:pt idx="7">
                  <c:v>9.25</c:v>
                </c:pt>
                <c:pt idx="8">
                  <c:v>10.17</c:v>
                </c:pt>
                <c:pt idx="9">
                  <c:v>12.08</c:v>
                </c:pt>
                <c:pt idx="10">
                  <c:v>12.89</c:v>
                </c:pt>
                <c:pt idx="11">
                  <c:v>14.94</c:v>
                </c:pt>
                <c:pt idx="12">
                  <c:v>16.87</c:v>
                </c:pt>
                <c:pt idx="13">
                  <c:v>17.920000000000002</c:v>
                </c:pt>
                <c:pt idx="14">
                  <c:v>19.88</c:v>
                </c:pt>
                <c:pt idx="15">
                  <c:v>20.8</c:v>
                </c:pt>
                <c:pt idx="16">
                  <c:v>21.8</c:v>
                </c:pt>
                <c:pt idx="17">
                  <c:v>23.1</c:v>
                </c:pt>
                <c:pt idx="18">
                  <c:v>23.8</c:v>
                </c:pt>
                <c:pt idx="19">
                  <c:v>24.9</c:v>
                </c:pt>
              </c:numCache>
            </c:numRef>
          </c:xVal>
          <c:yVal>
            <c:numRef>
              <c:f>Sheet1!$G$2:$G$21</c:f>
              <c:numCache>
                <c:formatCode>General</c:formatCode>
                <c:ptCount val="20"/>
                <c:pt idx="0">
                  <c:v>171.07652399481194</c:v>
                </c:pt>
                <c:pt idx="1">
                  <c:v>211.35646687697161</c:v>
                </c:pt>
                <c:pt idx="2">
                  <c:v>274.87765089722677</c:v>
                </c:pt>
                <c:pt idx="3">
                  <c:v>333.75474083438689</c:v>
                </c:pt>
                <c:pt idx="4">
                  <c:v>378.17796610169489</c:v>
                </c:pt>
                <c:pt idx="5">
                  <c:v>402.91262135922329</c:v>
                </c:pt>
                <c:pt idx="6">
                  <c:v>395.73459715639808</c:v>
                </c:pt>
                <c:pt idx="7">
                  <c:v>422.3744292237443</c:v>
                </c:pt>
                <c:pt idx="8">
                  <c:v>436.48068669527896</c:v>
                </c:pt>
                <c:pt idx="9">
                  <c:v>468.21705426356584</c:v>
                </c:pt>
                <c:pt idx="10">
                  <c:v>479.18215613382904</c:v>
                </c:pt>
                <c:pt idx="11">
                  <c:v>508.16326530612241</c:v>
                </c:pt>
                <c:pt idx="12">
                  <c:v>533.8607594936708</c:v>
                </c:pt>
                <c:pt idx="13">
                  <c:v>546.34146341463429</c:v>
                </c:pt>
                <c:pt idx="14">
                  <c:v>569.6275071633238</c:v>
                </c:pt>
                <c:pt idx="15">
                  <c:v>581.00558659217882</c:v>
                </c:pt>
                <c:pt idx="16">
                  <c:v>592.39130434782612</c:v>
                </c:pt>
                <c:pt idx="17">
                  <c:v>606.29921259842524</c:v>
                </c:pt>
                <c:pt idx="18">
                  <c:v>614.98708010335906</c:v>
                </c:pt>
                <c:pt idx="19">
                  <c:v>624.06015037593988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B-8C4E-A854-726E74295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729440"/>
        <c:axId val="1928526304"/>
      </c:scatterChart>
      <c:valAx>
        <c:axId val="19287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26304"/>
        <c:crosses val="autoZero"/>
        <c:crossBetween val="midCat"/>
      </c:valAx>
      <c:valAx>
        <c:axId val="19285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7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286151</xdr:colOff>
      <xdr:row>2</xdr:row>
      <xdr:rowOff>111406</xdr:rowOff>
    </xdr:from>
    <xdr:to>
      <xdr:col>12</xdr:col>
      <xdr:colOff>718594</xdr:colOff>
      <xdr:row>16</xdr:row>
      <xdr:rowOff>41315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9DE26-3AAC-A941-B348-22BA8D78E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E16EF4-6CEF-5344-A9DA-BF2AF8C462A3}" name="Table1" displayName="Table1" ref="A1:G21" totalsRowShown="0">
  <autoFilter ref="A1:G21" xr:uid="{33A3AD5B-0E6A-774C-833F-011FCF0DB1EC}"/>
  <sortState xmlns:xlrd2="http://schemas.microsoft.com/office/spreadsheetml/2017/richdata2" ref="A2:E21">
    <sortCondition ref="D1:D21"/>
  </sortState>
  <tableColumns count="7">
    <tableColumn id="1" xr3:uid="{55E92BA2-3D5B-284D-8E6E-C6ECC8E6BBDC}" name="Current"/>
    <tableColumn id="2" xr3:uid="{4708B7B6-10FF-7E42-A302-E629093735F7}" name="Current Setting"/>
    <tableColumn id="5" xr3:uid="{DB2E3046-BDF0-EC48-9AAA-5896BBFFF6C2}" name="Current Uncertainty" dataDxfId="1">
      <calculatedColumnFormula>MAX(IF(B2=2, 0.001, IF(B2=20, 0.01, IF(B2=200, 0.1))), 0.0075*A2)</calculatedColumnFormula>
    </tableColumn>
    <tableColumn id="3" xr3:uid="{95F9C1AA-1D70-B540-8754-46AB8C7C4450}" name="Voltage"/>
    <tableColumn id="4" xr3:uid="{617160B7-3B79-2E4D-87B9-BED96290EF58}" name="Voltage Setting"/>
    <tableColumn id="6" xr3:uid="{7842EFA3-3948-5547-A798-5B73CDDE3753}" name="Voltage Uncertainty">
      <calculatedColumnFormula>MAX(IF(E2=2, 0.001, IF(E2=20, 0.01, IF(E2=200, 0.1))), 0.0025*D2)</calculatedColumnFormula>
    </tableColumn>
    <tableColumn id="7" xr3:uid="{92CF0C96-0A65-F74D-BD65-1D5E17AB30AD}" name="Column1" dataDxfId="0">
      <calculatedColumnFormula>Table1[[#This Row],[Voltage]]/Table1[[#This Row],[Current]]*1000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1DF85-05FA-3D4D-9F7E-56D64F427BD6}">
  <dimension ref="A1:G21"/>
  <sheetViews>
    <sheetView tabSelected="1" topLeftCell="E1" zoomScale="158" zoomScaleNormal="158" workbookViewId="0">
      <selection activeCell="J3" sqref="J3"/>
    </sheetView>
  </sheetViews>
  <sheetFormatPr baseColWidth="10" defaultRowHeight="16" x14ac:dyDescent="0.2"/>
  <cols>
    <col min="2" max="2" width="14.1640625" customWidth="1"/>
    <col min="3" max="3" width="21.6640625" customWidth="1"/>
    <col min="4" max="4" width="9.33203125" customWidth="1"/>
    <col min="6" max="6" width="17.83203125" customWidth="1"/>
  </cols>
  <sheetData>
    <row r="1" spans="1:7" x14ac:dyDescent="0.2">
      <c r="A1" t="s">
        <v>1</v>
      </c>
      <c r="B1" t="s">
        <v>2</v>
      </c>
      <c r="C1" t="s">
        <v>5</v>
      </c>
      <c r="D1" t="s">
        <v>0</v>
      </c>
      <c r="E1" t="s">
        <v>3</v>
      </c>
      <c r="F1" t="s">
        <v>6</v>
      </c>
      <c r="G1" t="s">
        <v>4</v>
      </c>
    </row>
    <row r="2" spans="1:7" x14ac:dyDescent="0.2">
      <c r="A2">
        <v>7.71</v>
      </c>
      <c r="B2">
        <v>20</v>
      </c>
      <c r="C2">
        <f t="shared" ref="C2:C21" si="0">MAX(IF(B2=2, 0.001, IF(B2=20, 0.01, IF(B2=200, 0.1))), 0.0075*A2)</f>
        <v>5.7824999999999994E-2</v>
      </c>
      <c r="D2">
        <v>1.319</v>
      </c>
      <c r="E2">
        <v>2</v>
      </c>
      <c r="F2">
        <f>MAX(IF(E2=2, 0.001, IF(E2=20, 0.01, IF(E2=200, 0.1))), 0.0025*D2)</f>
        <v>3.2975000000000001E-3</v>
      </c>
      <c r="G2">
        <f>Table1[[#This Row],[Voltage]]/Table1[[#This Row],[Current]]*1000</f>
        <v>171.07652399481194</v>
      </c>
    </row>
    <row r="3" spans="1:7" x14ac:dyDescent="0.2">
      <c r="A3">
        <v>9.51</v>
      </c>
      <c r="B3">
        <v>20</v>
      </c>
      <c r="C3">
        <f t="shared" si="0"/>
        <v>7.1325E-2</v>
      </c>
      <c r="D3">
        <v>2.0099999999999998</v>
      </c>
      <c r="E3">
        <v>20</v>
      </c>
      <c r="F3">
        <f t="shared" ref="F3:F21" si="1">MAX(IF(E3=2, 0.001, IF(E3=20, 0.01, IF(E3=200, 0.1))), 0.0025*D3)</f>
        <v>0.01</v>
      </c>
      <c r="G3">
        <f>Table1[[#This Row],[Voltage]]/Table1[[#This Row],[Current]]*1000</f>
        <v>211.35646687697161</v>
      </c>
    </row>
    <row r="4" spans="1:7" x14ac:dyDescent="0.2">
      <c r="A4">
        <v>12.26</v>
      </c>
      <c r="B4">
        <v>20</v>
      </c>
      <c r="C4">
        <f t="shared" si="0"/>
        <v>9.194999999999999E-2</v>
      </c>
      <c r="D4">
        <v>3.37</v>
      </c>
      <c r="E4">
        <v>20</v>
      </c>
      <c r="F4">
        <f t="shared" si="1"/>
        <v>0.01</v>
      </c>
      <c r="G4">
        <f>Table1[[#This Row],[Voltage]]/Table1[[#This Row],[Current]]*1000</f>
        <v>274.87765089722677</v>
      </c>
    </row>
    <row r="5" spans="1:7" x14ac:dyDescent="0.2">
      <c r="A5">
        <v>15.82</v>
      </c>
      <c r="B5">
        <v>20</v>
      </c>
      <c r="C5">
        <f t="shared" si="0"/>
        <v>0.11864999999999999</v>
      </c>
      <c r="D5">
        <v>5.28</v>
      </c>
      <c r="E5">
        <v>20</v>
      </c>
      <c r="F5">
        <f t="shared" si="1"/>
        <v>1.3200000000000002E-2</v>
      </c>
      <c r="G5">
        <f>Table1[[#This Row],[Voltage]]/Table1[[#This Row],[Current]]*1000</f>
        <v>333.75474083438689</v>
      </c>
    </row>
    <row r="6" spans="1:7" x14ac:dyDescent="0.2">
      <c r="A6">
        <v>18.88</v>
      </c>
      <c r="B6">
        <v>20</v>
      </c>
      <c r="C6">
        <f t="shared" si="0"/>
        <v>0.14159999999999998</v>
      </c>
      <c r="D6">
        <v>7.14</v>
      </c>
      <c r="E6">
        <v>20</v>
      </c>
      <c r="F6">
        <f t="shared" si="1"/>
        <v>1.7850000000000001E-2</v>
      </c>
      <c r="G6">
        <f>Table1[[#This Row],[Voltage]]/Table1[[#This Row],[Current]]*1000</f>
        <v>378.17796610169489</v>
      </c>
    </row>
    <row r="7" spans="1:7" x14ac:dyDescent="0.2">
      <c r="A7">
        <v>20.6</v>
      </c>
      <c r="B7">
        <v>200</v>
      </c>
      <c r="C7">
        <f t="shared" si="0"/>
        <v>0.1545</v>
      </c>
      <c r="D7">
        <v>8.3000000000000007</v>
      </c>
      <c r="E7">
        <v>20</v>
      </c>
      <c r="F7">
        <f t="shared" si="1"/>
        <v>2.0750000000000001E-2</v>
      </c>
      <c r="G7">
        <f>Table1[[#This Row],[Voltage]]/Table1[[#This Row],[Current]]*1000</f>
        <v>402.91262135922329</v>
      </c>
    </row>
    <row r="8" spans="1:7" x14ac:dyDescent="0.2">
      <c r="A8">
        <v>21.1</v>
      </c>
      <c r="B8">
        <v>200</v>
      </c>
      <c r="C8">
        <f t="shared" si="0"/>
        <v>0.15825</v>
      </c>
      <c r="D8">
        <v>8.35</v>
      </c>
      <c r="E8">
        <v>20</v>
      </c>
      <c r="F8">
        <f t="shared" si="1"/>
        <v>2.0875000000000001E-2</v>
      </c>
      <c r="G8">
        <f>Table1[[#This Row],[Voltage]]/Table1[[#This Row],[Current]]*1000</f>
        <v>395.73459715639808</v>
      </c>
    </row>
    <row r="9" spans="1:7" x14ac:dyDescent="0.2">
      <c r="A9">
        <v>21.9</v>
      </c>
      <c r="B9">
        <v>200</v>
      </c>
      <c r="C9">
        <f t="shared" si="0"/>
        <v>0.16424999999999998</v>
      </c>
      <c r="D9">
        <v>9.25</v>
      </c>
      <c r="E9">
        <v>20</v>
      </c>
      <c r="F9">
        <f t="shared" si="1"/>
        <v>2.3125E-2</v>
      </c>
      <c r="G9">
        <f>Table1[[#This Row],[Voltage]]/Table1[[#This Row],[Current]]*1000</f>
        <v>422.3744292237443</v>
      </c>
    </row>
    <row r="10" spans="1:7" x14ac:dyDescent="0.2">
      <c r="A10">
        <v>23.3</v>
      </c>
      <c r="B10">
        <v>200</v>
      </c>
      <c r="C10">
        <f t="shared" si="0"/>
        <v>0.17474999999999999</v>
      </c>
      <c r="D10">
        <v>10.17</v>
      </c>
      <c r="E10">
        <v>20</v>
      </c>
      <c r="F10">
        <f t="shared" si="1"/>
        <v>2.5425E-2</v>
      </c>
      <c r="G10">
        <f>Table1[[#This Row],[Voltage]]/Table1[[#This Row],[Current]]*1000</f>
        <v>436.48068669527896</v>
      </c>
    </row>
    <row r="11" spans="1:7" x14ac:dyDescent="0.2">
      <c r="A11">
        <v>25.8</v>
      </c>
      <c r="B11">
        <v>200</v>
      </c>
      <c r="C11">
        <f t="shared" si="0"/>
        <v>0.19350000000000001</v>
      </c>
      <c r="D11">
        <v>12.08</v>
      </c>
      <c r="E11">
        <v>20</v>
      </c>
      <c r="F11">
        <f t="shared" si="1"/>
        <v>3.0200000000000001E-2</v>
      </c>
      <c r="G11">
        <f>Table1[[#This Row],[Voltage]]/Table1[[#This Row],[Current]]*1000</f>
        <v>468.21705426356584</v>
      </c>
    </row>
    <row r="12" spans="1:7" x14ac:dyDescent="0.2">
      <c r="A12">
        <v>26.9</v>
      </c>
      <c r="B12">
        <v>200</v>
      </c>
      <c r="C12">
        <f t="shared" si="0"/>
        <v>0.20174999999999998</v>
      </c>
      <c r="D12">
        <v>12.89</v>
      </c>
      <c r="E12">
        <v>20</v>
      </c>
      <c r="F12">
        <f t="shared" si="1"/>
        <v>3.2225000000000004E-2</v>
      </c>
      <c r="G12">
        <f>Table1[[#This Row],[Voltage]]/Table1[[#This Row],[Current]]*1000</f>
        <v>479.18215613382904</v>
      </c>
    </row>
    <row r="13" spans="1:7" x14ac:dyDescent="0.2">
      <c r="A13">
        <v>29.4</v>
      </c>
      <c r="B13">
        <v>200</v>
      </c>
      <c r="C13">
        <f t="shared" si="0"/>
        <v>0.22049999999999997</v>
      </c>
      <c r="D13">
        <v>14.94</v>
      </c>
      <c r="E13">
        <v>20</v>
      </c>
      <c r="F13">
        <f t="shared" si="1"/>
        <v>3.7350000000000001E-2</v>
      </c>
      <c r="G13">
        <f>Table1[[#This Row],[Voltage]]/Table1[[#This Row],[Current]]*1000</f>
        <v>508.16326530612241</v>
      </c>
    </row>
    <row r="14" spans="1:7" x14ac:dyDescent="0.2">
      <c r="A14">
        <v>31.6</v>
      </c>
      <c r="B14">
        <v>200</v>
      </c>
      <c r="C14">
        <f t="shared" si="0"/>
        <v>0.23699999999999999</v>
      </c>
      <c r="D14">
        <v>16.87</v>
      </c>
      <c r="E14">
        <v>20</v>
      </c>
      <c r="F14">
        <f t="shared" si="1"/>
        <v>4.2175000000000004E-2</v>
      </c>
      <c r="G14">
        <f>Table1[[#This Row],[Voltage]]/Table1[[#This Row],[Current]]*1000</f>
        <v>533.8607594936708</v>
      </c>
    </row>
    <row r="15" spans="1:7" x14ac:dyDescent="0.2">
      <c r="A15">
        <v>32.799999999999997</v>
      </c>
      <c r="B15">
        <v>200</v>
      </c>
      <c r="C15">
        <f t="shared" si="0"/>
        <v>0.24599999999999997</v>
      </c>
      <c r="D15">
        <v>17.920000000000002</v>
      </c>
      <c r="E15">
        <v>20</v>
      </c>
      <c r="F15">
        <f t="shared" si="1"/>
        <v>4.4800000000000006E-2</v>
      </c>
      <c r="G15">
        <f>Table1[[#This Row],[Voltage]]/Table1[[#This Row],[Current]]*1000</f>
        <v>546.34146341463429</v>
      </c>
    </row>
    <row r="16" spans="1:7" x14ac:dyDescent="0.2">
      <c r="A16">
        <v>34.9</v>
      </c>
      <c r="B16">
        <v>200</v>
      </c>
      <c r="C16">
        <f t="shared" si="0"/>
        <v>0.26174999999999998</v>
      </c>
      <c r="D16">
        <v>19.88</v>
      </c>
      <c r="E16">
        <v>20</v>
      </c>
      <c r="F16">
        <f t="shared" si="1"/>
        <v>4.9700000000000001E-2</v>
      </c>
      <c r="G16">
        <f>Table1[[#This Row],[Voltage]]/Table1[[#This Row],[Current]]*1000</f>
        <v>569.6275071633238</v>
      </c>
    </row>
    <row r="17" spans="1:7" x14ac:dyDescent="0.2">
      <c r="A17">
        <v>35.799999999999997</v>
      </c>
      <c r="B17">
        <v>200</v>
      </c>
      <c r="C17">
        <f t="shared" si="0"/>
        <v>0.26849999999999996</v>
      </c>
      <c r="D17">
        <v>20.8</v>
      </c>
      <c r="E17">
        <v>200</v>
      </c>
      <c r="F17">
        <f>MAX(IF(E17=2, 0.001, IF(E17=20, 0.01, IF(E17=200, 0.1))), 0.0025*D17)</f>
        <v>0.1</v>
      </c>
      <c r="G17">
        <f>Table1[[#This Row],[Voltage]]/Table1[[#This Row],[Current]]*1000</f>
        <v>581.00558659217882</v>
      </c>
    </row>
    <row r="18" spans="1:7" x14ac:dyDescent="0.2">
      <c r="A18">
        <v>36.799999999999997</v>
      </c>
      <c r="B18">
        <v>200</v>
      </c>
      <c r="C18">
        <f t="shared" si="0"/>
        <v>0.27599999999999997</v>
      </c>
      <c r="D18">
        <v>21.8</v>
      </c>
      <c r="E18">
        <v>200</v>
      </c>
      <c r="F18">
        <f t="shared" si="1"/>
        <v>0.1</v>
      </c>
      <c r="G18">
        <f>Table1[[#This Row],[Voltage]]/Table1[[#This Row],[Current]]*1000</f>
        <v>592.39130434782612</v>
      </c>
    </row>
    <row r="19" spans="1:7" x14ac:dyDescent="0.2">
      <c r="A19">
        <v>38.1</v>
      </c>
      <c r="B19">
        <v>200</v>
      </c>
      <c r="C19">
        <f t="shared" si="0"/>
        <v>0.28575</v>
      </c>
      <c r="D19">
        <v>23.1</v>
      </c>
      <c r="E19">
        <v>200</v>
      </c>
      <c r="F19">
        <f t="shared" si="1"/>
        <v>0.1</v>
      </c>
      <c r="G19">
        <f>Table1[[#This Row],[Voltage]]/Table1[[#This Row],[Current]]*1000</f>
        <v>606.29921259842524</v>
      </c>
    </row>
    <row r="20" spans="1:7" x14ac:dyDescent="0.2">
      <c r="A20">
        <v>38.700000000000003</v>
      </c>
      <c r="B20">
        <v>200</v>
      </c>
      <c r="C20">
        <f t="shared" si="0"/>
        <v>0.29025000000000001</v>
      </c>
      <c r="D20">
        <v>23.8</v>
      </c>
      <c r="E20">
        <v>200</v>
      </c>
      <c r="F20">
        <f t="shared" si="1"/>
        <v>0.1</v>
      </c>
      <c r="G20">
        <f>Table1[[#This Row],[Voltage]]/Table1[[#This Row],[Current]]*1000</f>
        <v>614.98708010335906</v>
      </c>
    </row>
    <row r="21" spans="1:7" x14ac:dyDescent="0.2">
      <c r="A21">
        <v>39.9</v>
      </c>
      <c r="B21">
        <v>200</v>
      </c>
      <c r="C21">
        <f t="shared" si="0"/>
        <v>0.29924999999999996</v>
      </c>
      <c r="D21">
        <v>24.9</v>
      </c>
      <c r="E21">
        <v>200</v>
      </c>
      <c r="F21">
        <f t="shared" si="1"/>
        <v>0.1</v>
      </c>
      <c r="G21">
        <f>Table1[[#This Row],[Voltage]]/Table1[[#This Row],[Current]]*1000</f>
        <v>624.06015037593988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2020-01-27T20:25:32Z</dcterms:created>
  <dcterms:modified xsi:type="dcterms:W3CDTF">2020-01-27T20:47:14Z</dcterms:modified>
</cp:coreProperties>
</file>