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<sst xmlns="http://schemas.openxmlformats.org/spreadsheetml/2006/main" count="12" uniqueCount="12">
  <si>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sb</t>
  </si>
  <si>
    <t xml:space="preserve">AVG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</si>
  <si>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</si>
  <si>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</si>
  <si>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</si>
  <si>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</si>
  <si>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</si>
  <si>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F</t>
  </si>
  <si>
    <t xml:space="preserve">wk</t>
  </si>
  <si>
    <t xml:space="preserve">H</t>
  </si>
  <si>
    <t xml:space="preserve">Pmax</t>
  </si>
  <si>
    <t xml:space="preserve">sys accl const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</si>
</sst>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Tabelle1!$A$13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Tabelle1!$B$5:$V$5</c:f>
              <c:numCache>
                <c:formatCode>General</c:formatCode>
                <c:ptCount val="21"/>
                <c:pt idx="0">
                  <c:v>615</c:v>
                </c:pt>
                <c:pt idx="1">
                  <c:v>250</c:v>
                </c:pt>
                <c:pt idx="2">
                  <c:v>231.6</c:v>
                </c:pt>
                <c:pt idx="3">
                  <c:v>158</c:v>
                </c:pt>
                <c:pt idx="4">
                  <c:v>145</c:v>
                </c:pt>
                <c:pt idx="5">
                  <c:v>131</c:v>
                </c:pt>
                <c:pt idx="6">
                  <c:v>125</c:v>
                </c:pt>
                <c:pt idx="7">
                  <c:v>115</c:v>
                </c:pt>
                <c:pt idx="8">
                  <c:v>100</c:v>
                </c:pt>
                <c:pt idx="9">
                  <c:v>86</c:v>
                </c:pt>
                <c:pt idx="10">
                  <c:v>75</c:v>
                </c:pt>
                <c:pt idx="11">
                  <c:v>54</c:v>
                </c:pt>
                <c:pt idx="12">
                  <c:v>40</c:v>
                </c:pt>
                <c:pt idx="13">
                  <c:v>35</c:v>
                </c:pt>
                <c:pt idx="14">
                  <c:v>25</c:v>
                </c:pt>
                <c:pt idx="15">
                  <c:v>17.5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Tabelle1!$B$13:$V$13</c:f>
              <c:numCache>
                <c:formatCode>General</c:formatCode>
                <c:ptCount val="21"/>
                <c:pt idx="0">
                  <c:v>5.1479674796748</c:v>
                </c:pt>
                <c:pt idx="1">
                  <c:v>6.412</c:v>
                </c:pt>
                <c:pt idx="2">
                  <c:v>3.39378238341969</c:v>
                </c:pt>
                <c:pt idx="3">
                  <c:v>3.17721518987342</c:v>
                </c:pt>
                <c:pt idx="4">
                  <c:v>3.23448275862069</c:v>
                </c:pt>
                <c:pt idx="5">
                  <c:v>3.49923664122137</c:v>
                </c:pt>
                <c:pt idx="6">
                  <c:v>3.13672</c:v>
                </c:pt>
                <c:pt idx="7">
                  <c:v>3.81739130434783</c:v>
                </c:pt>
                <c:pt idx="8">
                  <c:v>3.12</c:v>
                </c:pt>
                <c:pt idx="9">
                  <c:v>2.7093023255814</c:v>
                </c:pt>
                <c:pt idx="10">
                  <c:v>6.98666666666667</c:v>
                </c:pt>
                <c:pt idx="11">
                  <c:v>3.11111111111111</c:v>
                </c:pt>
                <c:pt idx="12">
                  <c:v>2.6975</c:v>
                </c:pt>
                <c:pt idx="13">
                  <c:v>7.25714285714286</c:v>
                </c:pt>
                <c:pt idx="14">
                  <c:v>7.32</c:v>
                </c:pt>
                <c:pt idx="15">
                  <c:v>6.68571428571429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  <c:smooth val="0"/>
        </c:ser>
        <c:axId val="68800595"/>
        <c:axId val="81582516"/>
      </c:scatterChart>
      <c:valAx>
        <c:axId val="688005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582516"/>
        <c:crosses val="autoZero"/>
        <c:crossBetween val="midCat"/>
      </c:valAx>
      <c:valAx>
        <c:axId val="815825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8005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wk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wk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Tabelle1!$B$5:$V$5</c:f>
              <c:numCache>
                <c:formatCode>General</c:formatCode>
                <c:ptCount val="21"/>
                <c:pt idx="0">
                  <c:v>615</c:v>
                </c:pt>
                <c:pt idx="1">
                  <c:v>250</c:v>
                </c:pt>
                <c:pt idx="2">
                  <c:v>231.6</c:v>
                </c:pt>
                <c:pt idx="3">
                  <c:v>158</c:v>
                </c:pt>
                <c:pt idx="4">
                  <c:v>145</c:v>
                </c:pt>
                <c:pt idx="5">
                  <c:v>131</c:v>
                </c:pt>
                <c:pt idx="6">
                  <c:v>125</c:v>
                </c:pt>
                <c:pt idx="7">
                  <c:v>115</c:v>
                </c:pt>
                <c:pt idx="8">
                  <c:v>100</c:v>
                </c:pt>
                <c:pt idx="9">
                  <c:v>86</c:v>
                </c:pt>
                <c:pt idx="10">
                  <c:v>75</c:v>
                </c:pt>
                <c:pt idx="11">
                  <c:v>54</c:v>
                </c:pt>
                <c:pt idx="12">
                  <c:v>40</c:v>
                </c:pt>
                <c:pt idx="13">
                  <c:v>35</c:v>
                </c:pt>
                <c:pt idx="14">
                  <c:v>25</c:v>
                </c:pt>
                <c:pt idx="15">
                  <c:v>17.5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Tabelle1!$B$12:$V$12</c:f>
              <c:numCache>
                <c:formatCode>General</c:formatCode>
                <c:ptCount val="21"/>
                <c:pt idx="0">
                  <c:v>3166</c:v>
                </c:pt>
                <c:pt idx="1">
                  <c:v>1603</c:v>
                </c:pt>
                <c:pt idx="2">
                  <c:v>786</c:v>
                </c:pt>
                <c:pt idx="3">
                  <c:v>502</c:v>
                </c:pt>
                <c:pt idx="4">
                  <c:v>469</c:v>
                </c:pt>
                <c:pt idx="5">
                  <c:v>458.4</c:v>
                </c:pt>
                <c:pt idx="6">
                  <c:v>392.09</c:v>
                </c:pt>
                <c:pt idx="7">
                  <c:v>439</c:v>
                </c:pt>
                <c:pt idx="8">
                  <c:v>312</c:v>
                </c:pt>
                <c:pt idx="9">
                  <c:v>233</c:v>
                </c:pt>
                <c:pt idx="10">
                  <c:v>524</c:v>
                </c:pt>
                <c:pt idx="11">
                  <c:v>168</c:v>
                </c:pt>
                <c:pt idx="12">
                  <c:v>107.9</c:v>
                </c:pt>
                <c:pt idx="13">
                  <c:v>254</c:v>
                </c:pt>
                <c:pt idx="14">
                  <c:v>183</c:v>
                </c:pt>
                <c:pt idx="15">
                  <c:v>117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  <c:smooth val="0"/>
        </c:ser>
        <c:axId val="28495487"/>
        <c:axId val="33734710"/>
      </c:scatterChart>
      <c:valAx>
        <c:axId val="284954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34710"/>
        <c:crosses val="autoZero"/>
        <c:crossBetween val="midCat"/>
      </c:valAx>
      <c:valAx>
        <c:axId val="337347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95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34</xdr:row>
      <xdr:rowOff>42840</xdr:rowOff>
    </xdr:from>
    <xdr:to>
      <xdr:col>9</xdr:col>
      <xdr:colOff>285480</xdr:colOff>
      <xdr:row>54</xdr:row>
      <xdr:rowOff>37800</xdr:rowOff>
    </xdr:to>
    <xdr:graphicFrame>
      <xdr:nvGraphicFramePr>
        <xdr:cNvPr id="0" name="Diagramm 1"/>
        <xdr:cNvGraphicFramePr/>
      </xdr:nvGraphicFramePr>
      <xdr:xfrm>
        <a:off x="85680" y="6519600"/>
        <a:ext cx="7111440" cy="38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209520</xdr:colOff>
      <xdr:row>31</xdr:row>
      <xdr:rowOff>4680</xdr:rowOff>
    </xdr:from>
    <xdr:to>
      <xdr:col>20</xdr:col>
      <xdr:colOff>209160</xdr:colOff>
      <xdr:row>45</xdr:row>
      <xdr:rowOff>80640</xdr:rowOff>
    </xdr:to>
    <xdr:graphicFrame>
      <xdr:nvGraphicFramePr>
        <xdr:cNvPr id="1" name="Diagramm 2"/>
        <xdr:cNvGraphicFramePr/>
      </xdr:nvGraphicFramePr>
      <xdr:xfrm>
        <a:off x="10886760" y="5910120"/>
        <a:ext cx="4518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W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1025" min="2" style="0" width="10.67"/>
  </cols>
  <sheetData>
    <row r="5" customFormat="false" ht="15" hidden="false" customHeight="false" outlineLevel="0" collapsed="false">
      <c r="A5" s="0" t="s">
        <v>0</v>
      </c>
      <c r="B5" s="0" t="n">
        <v>615</v>
      </c>
      <c r="C5" s="0" t="n">
        <v>250</v>
      </c>
      <c r="D5" s="0" t="n">
        <v>231.6</v>
      </c>
      <c r="E5" s="0" t="n">
        <v>158</v>
      </c>
      <c r="F5" s="0" t="n">
        <v>145</v>
      </c>
      <c r="G5" s="0" t="n">
        <v>131</v>
      </c>
      <c r="H5" s="0" t="n">
        <v>125</v>
      </c>
      <c r="I5" s="0" t="n">
        <v>115</v>
      </c>
      <c r="J5" s="0" t="n">
        <v>100</v>
      </c>
      <c r="K5" s="0" t="n">
        <v>86</v>
      </c>
      <c r="L5" s="0" t="n">
        <v>75</v>
      </c>
      <c r="M5" s="0" t="n">
        <v>54</v>
      </c>
      <c r="N5" s="0" t="n">
        <v>40</v>
      </c>
      <c r="O5" s="0" t="n">
        <v>35</v>
      </c>
      <c r="P5" s="0" t="n">
        <v>25</v>
      </c>
      <c r="Q5" s="0" t="n">
        <v>17.5</v>
      </c>
      <c r="W5" s="0" t="s">
        <v>1</v>
      </c>
    </row>
    <row r="6" customFormat="false" ht="15" hidden="false" customHeight="false" outlineLevel="0" collapsed="false">
      <c r="A6" s="0" t="s">
        <v>2</v>
      </c>
      <c r="B6" s="0" t="n">
        <v>36</v>
      </c>
      <c r="C6" s="0" t="n">
        <v>30</v>
      </c>
      <c r="D6" s="0" t="n">
        <v>124.47</v>
      </c>
      <c r="E6" s="0" t="n">
        <v>0</v>
      </c>
      <c r="F6" s="0" t="n">
        <v>65.3</v>
      </c>
      <c r="G6" s="0" t="n">
        <v>27.5</v>
      </c>
      <c r="H6" s="0" t="n">
        <v>31</v>
      </c>
      <c r="I6" s="0" t="n">
        <v>0</v>
      </c>
      <c r="J6" s="0" t="n">
        <v>52.1</v>
      </c>
      <c r="K6" s="0" t="n">
        <v>12</v>
      </c>
      <c r="L6" s="0" t="n">
        <v>20</v>
      </c>
      <c r="M6" s="0" t="n">
        <v>25.6</v>
      </c>
      <c r="N6" s="0" t="n">
        <v>0</v>
      </c>
      <c r="O6" s="0" t="n">
        <v>0</v>
      </c>
      <c r="P6" s="0" t="n">
        <v>16</v>
      </c>
      <c r="Q6" s="0" t="n">
        <v>16</v>
      </c>
      <c r="W6" s="1" t="n">
        <f aca="false">AVERAGE(B6:V6)</f>
        <v>28.498125</v>
      </c>
    </row>
    <row r="7" customFormat="false" ht="15" hidden="false" customHeight="false" outlineLevel="0" collapsed="false">
      <c r="A7" s="0" t="s">
        <v>3</v>
      </c>
      <c r="B7" s="0" t="n">
        <v>6</v>
      </c>
      <c r="C7" s="0" t="n">
        <v>3.5</v>
      </c>
      <c r="D7" s="0" t="n">
        <v>8.59</v>
      </c>
      <c r="E7" s="0" t="n">
        <v>0</v>
      </c>
      <c r="F7" s="0" t="n">
        <v>6.2</v>
      </c>
      <c r="G7" s="0" t="n">
        <v>3.24</v>
      </c>
      <c r="H7" s="0" t="n">
        <v>4.12</v>
      </c>
      <c r="I7" s="0" t="n">
        <v>0</v>
      </c>
      <c r="J7" s="0" t="n">
        <v>4.8</v>
      </c>
      <c r="K7" s="0" t="n">
        <v>3</v>
      </c>
      <c r="L7" s="0" t="n">
        <v>4</v>
      </c>
      <c r="M7" s="0" t="n">
        <v>2.8</v>
      </c>
      <c r="N7" s="0" t="n">
        <v>0</v>
      </c>
      <c r="O7" s="0" t="n">
        <v>0</v>
      </c>
      <c r="P7" s="0" t="n">
        <v>2.4</v>
      </c>
      <c r="Q7" s="0" t="n">
        <v>2.4</v>
      </c>
      <c r="W7" s="1" t="n">
        <f aca="false">AVERAGE(B7:V7)</f>
        <v>3.190625</v>
      </c>
    </row>
    <row r="8" customFormat="false" ht="15" hidden="false" customHeight="false" outlineLevel="0" collapsed="false">
      <c r="A8" s="0" t="s">
        <v>4</v>
      </c>
      <c r="B8" s="0" t="n">
        <v>0</v>
      </c>
      <c r="C8" s="0" t="n">
        <v>0.52</v>
      </c>
      <c r="D8" s="0" t="n">
        <v>0.25</v>
      </c>
      <c r="E8" s="0" t="n">
        <v>0</v>
      </c>
      <c r="F8" s="0" t="n">
        <v>0.5</v>
      </c>
      <c r="G8" s="0" t="n">
        <v>0.5</v>
      </c>
      <c r="H8" s="0" t="n">
        <v>0.393</v>
      </c>
      <c r="I8" s="0" t="n">
        <v>0</v>
      </c>
      <c r="J8" s="0" t="n">
        <v>0.5</v>
      </c>
      <c r="K8" s="0" t="n">
        <v>0.5</v>
      </c>
      <c r="L8" s="0" t="n">
        <v>0.5</v>
      </c>
      <c r="M8" s="0" t="n">
        <v>0.5</v>
      </c>
      <c r="N8" s="0" t="n">
        <v>0</v>
      </c>
      <c r="O8" s="0" t="n">
        <v>0.5</v>
      </c>
      <c r="P8" s="0" t="n">
        <v>0.92</v>
      </c>
      <c r="Q8" s="0" t="n">
        <v>0.92</v>
      </c>
      <c r="W8" s="1" t="n">
        <f aca="false">AVERAGE(B8:V8)</f>
        <v>0.4064375</v>
      </c>
    </row>
    <row r="9" customFormat="false" ht="15" hidden="false" customHeight="false" outlineLevel="0" collapsed="false">
      <c r="A9" s="0" t="s">
        <v>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W9" s="1" t="n">
        <f aca="false">AVERAGE(B9:V9)</f>
        <v>0</v>
      </c>
    </row>
    <row r="10" customFormat="false" ht="15" hidden="false" customHeight="false" outlineLevel="0" collapsed="false">
      <c r="A10" s="0" t="s">
        <v>6</v>
      </c>
      <c r="B10" s="0" t="n">
        <v>0</v>
      </c>
      <c r="C10" s="0" t="n">
        <v>0.415</v>
      </c>
      <c r="D10" s="0" t="n">
        <v>0.74</v>
      </c>
      <c r="E10" s="0" t="n">
        <v>0</v>
      </c>
      <c r="F10" s="0" t="n">
        <v>0.65</v>
      </c>
      <c r="G10" s="0" t="n">
        <v>0.52</v>
      </c>
      <c r="H10" s="0" t="n">
        <v>0.515</v>
      </c>
      <c r="I10" s="0" t="n">
        <v>0</v>
      </c>
      <c r="J10" s="0" t="n">
        <v>0.498</v>
      </c>
      <c r="K10" s="0" t="n">
        <v>1.545</v>
      </c>
      <c r="L10" s="0" t="n">
        <v>0.85</v>
      </c>
      <c r="M10" s="0" t="n">
        <v>0.35</v>
      </c>
      <c r="N10" s="0" t="n">
        <v>0.785</v>
      </c>
      <c r="O10" s="0" t="n">
        <v>0.43</v>
      </c>
      <c r="P10" s="0" t="n">
        <v>0.3</v>
      </c>
      <c r="Q10" s="0" t="n">
        <v>0.3</v>
      </c>
      <c r="W10" s="1" t="n">
        <f aca="false">AVERAGE(B10:V10)</f>
        <v>0.493625</v>
      </c>
    </row>
    <row r="11" customFormat="false" ht="15" hidden="false" customHeight="false" outlineLevel="0" collapsed="false">
      <c r="A11" s="0" t="s">
        <v>7</v>
      </c>
      <c r="B11" s="0" t="n">
        <v>-2</v>
      </c>
      <c r="C11" s="0" t="n">
        <v>-2</v>
      </c>
      <c r="D11" s="0" t="n">
        <v>-2</v>
      </c>
      <c r="E11" s="0" t="n">
        <v>-2</v>
      </c>
      <c r="F11" s="0" t="n">
        <v>-2</v>
      </c>
      <c r="G11" s="0" t="n">
        <v>-2</v>
      </c>
      <c r="H11" s="0" t="n">
        <v>-2</v>
      </c>
      <c r="I11" s="0" t="n">
        <v>-2</v>
      </c>
      <c r="J11" s="0" t="n">
        <v>-2</v>
      </c>
      <c r="K11" s="0" t="n">
        <v>-2</v>
      </c>
      <c r="L11" s="0" t="n">
        <v>-2</v>
      </c>
      <c r="M11" s="0" t="n">
        <v>-2</v>
      </c>
      <c r="N11" s="0" t="n">
        <v>-2</v>
      </c>
      <c r="O11" s="0" t="n">
        <v>-2</v>
      </c>
      <c r="P11" s="0" t="n">
        <v>-2</v>
      </c>
      <c r="Q11" s="0" t="n">
        <v>-2</v>
      </c>
      <c r="W11" s="1" t="n">
        <f aca="false">AVERAGE(B11:V11)</f>
        <v>-2</v>
      </c>
    </row>
    <row r="12" customFormat="false" ht="15" hidden="false" customHeight="false" outlineLevel="0" collapsed="false">
      <c r="A12" s="0" t="s">
        <v>8</v>
      </c>
      <c r="B12" s="0" t="n">
        <v>3166</v>
      </c>
      <c r="C12" s="0" t="n">
        <v>1603</v>
      </c>
      <c r="D12" s="0" t="n">
        <v>786</v>
      </c>
      <c r="E12" s="0" t="n">
        <v>502</v>
      </c>
      <c r="F12" s="0" t="n">
        <v>469</v>
      </c>
      <c r="G12" s="0" t="n">
        <v>458.4</v>
      </c>
      <c r="H12" s="0" t="n">
        <v>392.09</v>
      </c>
      <c r="I12" s="0" t="n">
        <v>439</v>
      </c>
      <c r="J12" s="0" t="n">
        <v>312</v>
      </c>
      <c r="K12" s="0" t="n">
        <v>233</v>
      </c>
      <c r="L12" s="0" t="n">
        <v>524</v>
      </c>
      <c r="M12" s="0" t="n">
        <v>168</v>
      </c>
      <c r="N12" s="0" t="n">
        <v>107.9</v>
      </c>
      <c r="O12" s="0" t="n">
        <v>254</v>
      </c>
      <c r="P12" s="0" t="n">
        <v>183</v>
      </c>
      <c r="Q12" s="0" t="n">
        <v>117</v>
      </c>
    </row>
    <row r="13" customFormat="false" ht="15" hidden="false" customHeight="false" outlineLevel="0" collapsed="false">
      <c r="A13" s="0" t="s">
        <v>9</v>
      </c>
      <c r="B13" s="0" t="n">
        <f aca="false">B12/B5</f>
        <v>5.1479674796748</v>
      </c>
      <c r="C13" s="0" t="n">
        <f aca="false">C12/C5</f>
        <v>6.412</v>
      </c>
      <c r="D13" s="0" t="n">
        <f aca="false">D12/D5</f>
        <v>3.39378238341969</v>
      </c>
      <c r="E13" s="0" t="n">
        <f aca="false">E12/E5</f>
        <v>3.17721518987342</v>
      </c>
      <c r="F13" s="0" t="n">
        <f aca="false">F12/F5</f>
        <v>3.23448275862069</v>
      </c>
      <c r="G13" s="0" t="n">
        <f aca="false">G12/G5</f>
        <v>3.49923664122137</v>
      </c>
      <c r="H13" s="0" t="n">
        <f aca="false">H12/H5</f>
        <v>3.13672</v>
      </c>
      <c r="I13" s="0" t="n">
        <f aca="false">I12/I5</f>
        <v>3.81739130434783</v>
      </c>
      <c r="J13" s="0" t="n">
        <f aca="false">J12/J5</f>
        <v>3.12</v>
      </c>
      <c r="K13" s="0" t="n">
        <f aca="false">K12/K5</f>
        <v>2.7093023255814</v>
      </c>
      <c r="L13" s="0" t="n">
        <f aca="false">L12/L5</f>
        <v>6.98666666666667</v>
      </c>
      <c r="M13" s="0" t="n">
        <f aca="false">M12/M5</f>
        <v>3.11111111111111</v>
      </c>
      <c r="N13" s="0" t="n">
        <f aca="false">N12/N5</f>
        <v>2.6975</v>
      </c>
      <c r="O13" s="0" t="n">
        <f aca="false">O12/O5</f>
        <v>7.25714285714286</v>
      </c>
      <c r="P13" s="0" t="n">
        <f aca="false">P12/P5</f>
        <v>7.32</v>
      </c>
      <c r="Q13" s="0" t="n">
        <f aca="false">Q12/Q5</f>
        <v>6.68571428571429</v>
      </c>
    </row>
    <row r="14" customFormat="false" ht="15" hidden="false" customHeight="false" outlineLevel="0" collapsed="false">
      <c r="A14" s="0" t="s">
        <v>10</v>
      </c>
      <c r="B14" s="0" t="n">
        <v>603.3</v>
      </c>
      <c r="C14" s="0" t="n">
        <v>250</v>
      </c>
      <c r="D14" s="0" t="n">
        <v>267</v>
      </c>
      <c r="E14" s="0" t="n">
        <v>155</v>
      </c>
      <c r="F14" s="0" t="n">
        <v>160</v>
      </c>
      <c r="G14" s="0" t="n">
        <v>120</v>
      </c>
      <c r="H14" s="0" t="n">
        <v>171</v>
      </c>
      <c r="I14" s="0" t="n">
        <v>115</v>
      </c>
      <c r="J14" s="0" t="n">
        <v>133</v>
      </c>
      <c r="K14" s="0" t="n">
        <v>86</v>
      </c>
      <c r="L14" s="0" t="n">
        <v>90</v>
      </c>
      <c r="M14" s="0" t="n">
        <v>52.5</v>
      </c>
      <c r="N14" s="0" t="n">
        <v>40</v>
      </c>
      <c r="O14" s="0" t="n">
        <v>40</v>
      </c>
      <c r="P14" s="0" t="n">
        <v>23.8</v>
      </c>
      <c r="Q14" s="0" t="n">
        <v>14</v>
      </c>
    </row>
    <row r="15" customFormat="false" ht="15" hidden="false" customHeight="false" outlineLevel="0" collapsed="false">
      <c r="A15" s="0" t="s">
        <v>11</v>
      </c>
      <c r="B15" s="0" t="n">
        <f aca="false">2*B12/315</f>
        <v>20.1015873015873</v>
      </c>
      <c r="C15" s="0" t="n">
        <f aca="false">2*C12/315</f>
        <v>10.1777777777778</v>
      </c>
      <c r="D15" s="0" t="n">
        <f aca="false">2*D12/315</f>
        <v>4.99047619047619</v>
      </c>
      <c r="E15" s="0" t="n">
        <f aca="false">2*E12/315</f>
        <v>3.18730158730159</v>
      </c>
      <c r="F15" s="0" t="n">
        <f aca="false">2*F12/315</f>
        <v>2.97777777777778</v>
      </c>
      <c r="G15" s="0" t="n">
        <f aca="false">2*G12/315</f>
        <v>2.91047619047619</v>
      </c>
      <c r="H15" s="0" t="n">
        <f aca="false">2*H12/315</f>
        <v>2.48946031746032</v>
      </c>
      <c r="I15" s="0" t="n">
        <f aca="false">2*I12/315</f>
        <v>2.78730158730159</v>
      </c>
      <c r="J15" s="0" t="n">
        <f aca="false">2*J12/315</f>
        <v>1.98095238095238</v>
      </c>
      <c r="K15" s="0" t="n">
        <f aca="false">2*K12/315</f>
        <v>1.47936507936508</v>
      </c>
      <c r="L15" s="0" t="n">
        <f aca="false">2*L12/315</f>
        <v>3.32698412698413</v>
      </c>
      <c r="M15" s="0" t="n">
        <f aca="false">2*M12/315</f>
        <v>1.06666666666667</v>
      </c>
      <c r="N15" s="0" t="n">
        <f aca="false">2*N12/315</f>
        <v>0.685079365079365</v>
      </c>
      <c r="O15" s="0" t="n">
        <f aca="false">2*O12/315</f>
        <v>1.61269841269841</v>
      </c>
      <c r="P15" s="0" t="n">
        <f aca="false">2*P12/315</f>
        <v>1.16190476190476</v>
      </c>
      <c r="Q15" s="0" t="n">
        <f aca="false">2*Q12/315</f>
        <v>0.742857142857143</v>
      </c>
    </row>
    <row r="18" customFormat="false" ht="15" hidden="false" customHeight="false" outlineLevel="0" collapsed="false">
      <c r="C18" s="2"/>
      <c r="D18" s="2"/>
      <c r="E18" s="2"/>
      <c r="F18" s="2"/>
      <c r="G18" s="2"/>
      <c r="H18" s="2"/>
      <c r="I18" s="2"/>
      <c r="J18" s="2"/>
    </row>
  </sheetData>
  <mergeCells count="1">
    <mergeCell ref="C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LibreOffice/6.1.2.1$Windows_X86_64 LibreOffice_project/65905a128db06ba48db947242809d14d3f9a93fe</Application>
  <Company>Next-Energy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2019-03-26T11:53:48Z</dcterms:created>
  <dc:creator>Rubio, Alejandro</dc:creator>
  <dc:description/>
  <dc:language>de-DE</dc:language>
  <cp:lastModifiedBy/>
  <dcterms:modified xsi:type="dcterms:W3CDTF">2019-04-08T16:02:00Z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Next-Energy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