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ocuments\Thesis PPRE\MATLAB_SIMULINK\A1_Simulation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8" i="1" l="1"/>
  <c r="S25" i="1"/>
  <c r="S26" i="1"/>
  <c r="S27" i="1"/>
  <c r="S24" i="1"/>
  <c r="AI12" i="1" l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U9" i="1"/>
  <c r="C39" i="1" l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C38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C31" i="1"/>
</calcChain>
</file>

<file path=xl/sharedStrings.xml><?xml version="1.0" encoding="utf-8"?>
<sst xmlns="http://schemas.openxmlformats.org/spreadsheetml/2006/main" count="39" uniqueCount="12">
  <si>
    <t>Inf</t>
  </si>
  <si>
    <t>RE</t>
  </si>
  <si>
    <t>UN</t>
  </si>
  <si>
    <t>Mech limit</t>
  </si>
  <si>
    <t>Power resp MW/s</t>
  </si>
  <si>
    <t>Power resp PU/s base 315MW</t>
  </si>
  <si>
    <t>D</t>
  </si>
  <si>
    <t>E</t>
  </si>
  <si>
    <t>H</t>
  </si>
  <si>
    <t>P</t>
  </si>
  <si>
    <t>Sb</t>
  </si>
  <si>
    <t>ROCOF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</si>
</sst>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Fill="1" applyBorder="1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0" xfId="0" applyFon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workbookViewId="0">
      <selection activeCell="M31" sqref="M31"/>
    </sheetView>
  </sheetViews>
  <sheetFormatPr defaultRowHeight="14.4" x14ac:dyDescent="0.3"/>
  <sheetData>
    <row r="1" spans="1:35" x14ac:dyDescent="0.3">
      <c r="C1">
        <v>0.05</v>
      </c>
      <c r="D1">
        <v>7.4999999999999997E-2</v>
      </c>
      <c r="E1">
        <v>0.1</v>
      </c>
      <c r="F1">
        <v>0.125</v>
      </c>
      <c r="G1">
        <v>0.15</v>
      </c>
      <c r="H1">
        <v>0.17499999999999999</v>
      </c>
      <c r="I1">
        <v>0.2</v>
      </c>
      <c r="J1">
        <v>0.22500000000000001</v>
      </c>
      <c r="K1">
        <v>0.25</v>
      </c>
      <c r="L1">
        <v>0.27500000000000002</v>
      </c>
      <c r="M1">
        <v>0.3</v>
      </c>
      <c r="N1">
        <v>0.32500000000000001</v>
      </c>
      <c r="O1">
        <v>0.35</v>
      </c>
      <c r="P1">
        <v>0.375</v>
      </c>
      <c r="Q1">
        <v>0.4</v>
      </c>
    </row>
    <row r="2" spans="1:35" x14ac:dyDescent="0.3">
      <c r="A2">
        <v>8.3400000000000002E-2</v>
      </c>
      <c r="B2">
        <v>14.008900000000001</v>
      </c>
      <c r="C2" s="1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>
        <v>2.0322711697927001</v>
      </c>
      <c r="J2" s="2">
        <v>1.62982193856316</v>
      </c>
      <c r="K2" s="2">
        <v>1.3636111950232499</v>
      </c>
      <c r="L2" s="2">
        <v>1.2022075230189599</v>
      </c>
      <c r="M2" s="16">
        <v>1.0686313504574301</v>
      </c>
      <c r="N2" s="2">
        <v>0.966922357115648</v>
      </c>
      <c r="O2" s="2">
        <v>0.88229217003160398</v>
      </c>
      <c r="P2" s="2">
        <v>0.80934733976281403</v>
      </c>
      <c r="Q2" s="3">
        <v>0.75132293258795102</v>
      </c>
      <c r="R2" t="s">
        <v>6</v>
      </c>
    </row>
    <row r="3" spans="1:35" x14ac:dyDescent="0.3">
      <c r="A3">
        <v>0.35</v>
      </c>
      <c r="B3">
        <v>8.68</v>
      </c>
      <c r="C3" s="4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>
        <v>1.36862773169382</v>
      </c>
      <c r="I3" s="5">
        <v>1.0719315171913599</v>
      </c>
      <c r="J3" s="5">
        <v>0.89761337094430504</v>
      </c>
      <c r="K3" s="5">
        <v>0.780986121121511</v>
      </c>
      <c r="L3" s="5">
        <v>0.69276092339848205</v>
      </c>
      <c r="M3" s="5">
        <v>0.62058094488937598</v>
      </c>
      <c r="N3" s="5">
        <v>0.56523005080615196</v>
      </c>
      <c r="O3" s="5">
        <v>0.52013156407542205</v>
      </c>
      <c r="P3" s="5">
        <v>0.48130647439770002</v>
      </c>
      <c r="Q3" s="6">
        <v>0.44754558531590199</v>
      </c>
      <c r="R3" t="s">
        <v>7</v>
      </c>
    </row>
    <row r="4" spans="1:35" x14ac:dyDescent="0.3">
      <c r="A4">
        <v>0.50800000000000001</v>
      </c>
      <c r="B4">
        <v>7.556</v>
      </c>
      <c r="C4" s="4" t="s">
        <v>0</v>
      </c>
      <c r="D4" s="5" t="s">
        <v>0</v>
      </c>
      <c r="E4" s="5" t="s">
        <v>0</v>
      </c>
      <c r="F4" s="5">
        <v>1.8544062876368199</v>
      </c>
      <c r="G4" s="5">
        <v>1.22221729910715</v>
      </c>
      <c r="H4" s="5">
        <v>0.97691710554153199</v>
      </c>
      <c r="I4" s="5">
        <v>0.822665647915378</v>
      </c>
      <c r="J4" s="5">
        <v>0.71186014888788995</v>
      </c>
      <c r="K4" s="5">
        <v>0.63229164525188897</v>
      </c>
      <c r="L4" s="5">
        <v>0.56790037331805199</v>
      </c>
      <c r="M4" s="5">
        <v>0.51636091736573597</v>
      </c>
      <c r="N4" s="5">
        <v>0.47462990236688701</v>
      </c>
      <c r="O4" s="5">
        <v>0.43897371562957999</v>
      </c>
      <c r="P4" s="5">
        <v>0.408153857684661</v>
      </c>
      <c r="Q4" s="6">
        <v>0.38152597555115603</v>
      </c>
      <c r="R4" t="s">
        <v>8</v>
      </c>
    </row>
    <row r="5" spans="1:35" x14ac:dyDescent="0.3">
      <c r="A5">
        <v>0.84</v>
      </c>
      <c r="B5">
        <v>2.7364999999999999</v>
      </c>
      <c r="C5" s="7" t="s">
        <v>0</v>
      </c>
      <c r="D5" s="8">
        <v>0.84558299763154499</v>
      </c>
      <c r="E5" s="8">
        <v>0.57311917305622295</v>
      </c>
      <c r="F5" s="8">
        <v>0.44616903085665499</v>
      </c>
      <c r="G5" s="8">
        <v>0.36863426768603802</v>
      </c>
      <c r="H5" s="8">
        <v>0.31430723946442302</v>
      </c>
      <c r="I5" s="8">
        <v>0.27456630551236899</v>
      </c>
      <c r="J5" s="8">
        <v>0.24373031359658801</v>
      </c>
      <c r="K5" s="8">
        <v>0.21917445014627501</v>
      </c>
      <c r="L5" s="8">
        <v>0.199191317806652</v>
      </c>
      <c r="M5" s="8">
        <v>0.182546001982134</v>
      </c>
      <c r="N5" s="8">
        <v>0.168466804126259</v>
      </c>
      <c r="O5" s="8">
        <v>0.15641473381412699</v>
      </c>
      <c r="P5" s="8">
        <v>0.14597921519927601</v>
      </c>
      <c r="Q5" s="9">
        <v>0.136848854241235</v>
      </c>
      <c r="R5" t="s">
        <v>9</v>
      </c>
    </row>
    <row r="7" spans="1:35" x14ac:dyDescent="0.3">
      <c r="D7" t="s">
        <v>1</v>
      </c>
      <c r="U7" t="s">
        <v>11</v>
      </c>
    </row>
    <row r="8" spans="1:35" x14ac:dyDescent="0.3">
      <c r="S8" t="s">
        <v>8</v>
      </c>
      <c r="T8" t="s">
        <v>10</v>
      </c>
      <c r="U8">
        <v>0.05</v>
      </c>
      <c r="V8">
        <v>7.4999999999999997E-2</v>
      </c>
      <c r="W8">
        <v>0.1</v>
      </c>
      <c r="X8">
        <v>0.125</v>
      </c>
      <c r="Y8">
        <v>0.15</v>
      </c>
      <c r="Z8">
        <v>0.17499999999999999</v>
      </c>
      <c r="AA8">
        <v>0.2</v>
      </c>
      <c r="AB8">
        <v>0.22500000000000001</v>
      </c>
      <c r="AC8">
        <v>0.25</v>
      </c>
      <c r="AD8">
        <v>0.27500000000000002</v>
      </c>
      <c r="AE8">
        <v>0.3</v>
      </c>
      <c r="AF8">
        <v>0.32500000000000001</v>
      </c>
      <c r="AG8">
        <v>0.35</v>
      </c>
      <c r="AH8">
        <v>0.375</v>
      </c>
      <c r="AI8">
        <v>0.4</v>
      </c>
    </row>
    <row r="9" spans="1:35" x14ac:dyDescent="0.3">
      <c r="A9">
        <v>8.3400000000000002E-2</v>
      </c>
      <c r="B9">
        <v>14.008900000000001</v>
      </c>
      <c r="C9" s="1">
        <v>8.3400000000000002E-2</v>
      </c>
      <c r="D9" s="2">
        <v>8.3400000000000002E-2</v>
      </c>
      <c r="E9" s="2">
        <v>8.3400000000000002E-2</v>
      </c>
      <c r="F9" s="2">
        <v>8.3400000000000002E-2</v>
      </c>
      <c r="G9" s="2">
        <v>8.3400000000000002E-2</v>
      </c>
      <c r="H9" s="2">
        <v>8.3400000000000002E-2</v>
      </c>
      <c r="I9" s="2">
        <v>8.3400000000000002E-2</v>
      </c>
      <c r="J9" s="2">
        <v>8.3400000000000002E-2</v>
      </c>
      <c r="K9" s="2">
        <v>8.3400000000000002E-2</v>
      </c>
      <c r="L9" s="2">
        <v>8.3400000000000002E-2</v>
      </c>
      <c r="M9" s="2">
        <v>8.3400000000000002E-2</v>
      </c>
      <c r="N9" s="2">
        <v>8.3400000000000002E-2</v>
      </c>
      <c r="O9" s="2">
        <v>8.3400000000000002E-2</v>
      </c>
      <c r="P9" s="2">
        <v>8.3400000000000002E-2</v>
      </c>
      <c r="Q9" s="3">
        <v>8.3400000000000002E-2</v>
      </c>
      <c r="S9" s="10">
        <v>2.6423952095808385</v>
      </c>
      <c r="T9">
        <v>835</v>
      </c>
      <c r="U9" s="11">
        <f>315*C16*50/(2*$S9*$T9)</f>
        <v>0.17845812182741116</v>
      </c>
      <c r="V9" s="14">
        <f t="shared" ref="V9:AI9" si="0">315*D16*50/(2*$S9*$T9)</f>
        <v>0.26768718274111675</v>
      </c>
      <c r="W9" s="14">
        <f t="shared" si="0"/>
        <v>0.35691624365482233</v>
      </c>
      <c r="X9" s="14">
        <f t="shared" si="0"/>
        <v>0.44614530456852791</v>
      </c>
      <c r="Y9" s="14">
        <f t="shared" si="0"/>
        <v>0.53537436548223349</v>
      </c>
      <c r="Z9" s="14">
        <f t="shared" si="0"/>
        <v>0.62460342639593902</v>
      </c>
      <c r="AA9" s="2">
        <f t="shared" si="0"/>
        <v>0.71383248730964466</v>
      </c>
      <c r="AB9" s="2">
        <f t="shared" si="0"/>
        <v>0.80306154822335019</v>
      </c>
      <c r="AC9" s="2">
        <f t="shared" si="0"/>
        <v>0.89229060913705582</v>
      </c>
      <c r="AD9" s="2">
        <f t="shared" si="0"/>
        <v>0.98151967005076135</v>
      </c>
      <c r="AE9" s="2">
        <f t="shared" si="0"/>
        <v>1.070748730964467</v>
      </c>
      <c r="AF9" s="2">
        <f t="shared" si="0"/>
        <v>1.1599777918781726</v>
      </c>
      <c r="AG9" s="2">
        <f t="shared" si="0"/>
        <v>1.249206852791878</v>
      </c>
      <c r="AH9" s="2">
        <f t="shared" si="0"/>
        <v>1.3384359137055837</v>
      </c>
      <c r="AI9" s="3">
        <f t="shared" si="0"/>
        <v>1.4276649746192893</v>
      </c>
    </row>
    <row r="10" spans="1:35" x14ac:dyDescent="0.3">
      <c r="A10">
        <v>0.35</v>
      </c>
      <c r="B10">
        <v>8.68</v>
      </c>
      <c r="C10" s="4">
        <v>0.35</v>
      </c>
      <c r="D10" s="5">
        <v>0.35</v>
      </c>
      <c r="E10" s="5">
        <v>0.35</v>
      </c>
      <c r="F10" s="5">
        <v>0.35</v>
      </c>
      <c r="G10" s="5">
        <v>0.35</v>
      </c>
      <c r="H10" s="5">
        <v>0.35</v>
      </c>
      <c r="I10" s="5">
        <v>0.35</v>
      </c>
      <c r="J10" s="5">
        <v>0.35</v>
      </c>
      <c r="K10" s="5">
        <v>0.35</v>
      </c>
      <c r="L10" s="5">
        <v>0.35</v>
      </c>
      <c r="M10" s="5">
        <v>0.35</v>
      </c>
      <c r="N10" s="5">
        <v>0.35</v>
      </c>
      <c r="O10" s="5">
        <v>0.35</v>
      </c>
      <c r="P10" s="5">
        <v>0.35</v>
      </c>
      <c r="Q10" s="6">
        <v>0.35</v>
      </c>
      <c r="S10" s="10">
        <v>2.31864406779661</v>
      </c>
      <c r="T10">
        <v>590</v>
      </c>
      <c r="U10" s="12">
        <f t="shared" ref="U10:U12" si="1">315*C17*50/(2*$S10*$T10)</f>
        <v>0.28782894736842107</v>
      </c>
      <c r="V10" s="15">
        <f t="shared" ref="V10:V12" si="2">315*D17*50/(2*$S10*$T10)</f>
        <v>0.43174342105263158</v>
      </c>
      <c r="W10" s="15">
        <f t="shared" ref="W10:W12" si="3">315*E17*50/(2*$S10*$T10)</f>
        <v>0.57565789473684215</v>
      </c>
      <c r="X10" s="15">
        <f t="shared" ref="X10:X12" si="4">315*F17*50/(2*$S10*$T10)</f>
        <v>0.71957236842105265</v>
      </c>
      <c r="Y10" s="15">
        <f t="shared" ref="Y10:Y12" si="5">315*G17*50/(2*$S10*$T10)</f>
        <v>0.86348684210526316</v>
      </c>
      <c r="Z10" s="5">
        <f t="shared" ref="Z10:Z12" si="6">315*H17*50/(2*$S10*$T10)</f>
        <v>1.0074013157894737</v>
      </c>
      <c r="AA10" s="5">
        <f t="shared" ref="AA10:AA12" si="7">315*I17*50/(2*$S10*$T10)</f>
        <v>1.1513157894736843</v>
      </c>
      <c r="AB10" s="5">
        <f t="shared" ref="AB10:AB12" si="8">315*J17*50/(2*$S10*$T10)</f>
        <v>1.2952302631578947</v>
      </c>
      <c r="AC10" s="5">
        <f t="shared" ref="AC10:AC12" si="9">315*K17*50/(2*$S10*$T10)</f>
        <v>1.4391447368421053</v>
      </c>
      <c r="AD10" s="5">
        <f t="shared" ref="AD10:AD12" si="10">315*L17*50/(2*$S10*$T10)</f>
        <v>1.5830592105263157</v>
      </c>
      <c r="AE10" s="5">
        <f t="shared" ref="AE10:AE12" si="11">315*M17*50/(2*$S10*$T10)</f>
        <v>1.7269736842105263</v>
      </c>
      <c r="AF10" s="5">
        <f t="shared" ref="AF10:AF12" si="12">315*N17*50/(2*$S10*$T10)</f>
        <v>1.8708881578947369</v>
      </c>
      <c r="AG10" s="5">
        <f t="shared" ref="AG10:AG12" si="13">315*O17*50/(2*$S10*$T10)</f>
        <v>2.0148026315789473</v>
      </c>
      <c r="AH10" s="5">
        <f t="shared" ref="AH10:AH12" si="14">315*P17*50/(2*$S10*$T10)</f>
        <v>2.158717105263158</v>
      </c>
      <c r="AI10" s="6">
        <f t="shared" ref="AI10:AI11" si="15">315*Q17*50/(2*$S10*$T10)</f>
        <v>2.3026315789473686</v>
      </c>
    </row>
    <row r="11" spans="1:35" x14ac:dyDescent="0.3">
      <c r="A11">
        <v>0.50800000000000001</v>
      </c>
      <c r="B11">
        <v>7.556</v>
      </c>
      <c r="C11" s="4">
        <v>0.50800000000000001</v>
      </c>
      <c r="D11" s="5">
        <v>0.50800000000000001</v>
      </c>
      <c r="E11" s="5">
        <v>0.50800000000000001</v>
      </c>
      <c r="F11" s="5">
        <v>0.50800000000000001</v>
      </c>
      <c r="G11" s="5">
        <v>0.50800000000000001</v>
      </c>
      <c r="H11" s="5">
        <v>0.50800000000000001</v>
      </c>
      <c r="I11" s="5">
        <v>0.50800000000000001</v>
      </c>
      <c r="J11" s="5">
        <v>0.50800000000000001</v>
      </c>
      <c r="K11" s="5">
        <v>0.50800000000000001</v>
      </c>
      <c r="L11" s="5">
        <v>0.50800000000000001</v>
      </c>
      <c r="M11" s="5">
        <v>0.50800000000000001</v>
      </c>
      <c r="N11" s="5">
        <v>0.50800000000000001</v>
      </c>
      <c r="O11" s="5">
        <v>0.50800000000000001</v>
      </c>
      <c r="P11" s="5">
        <v>0.50800000000000001</v>
      </c>
      <c r="Q11" s="6">
        <v>0.50800000000000001</v>
      </c>
      <c r="S11" s="10">
        <v>2.65625</v>
      </c>
      <c r="T11">
        <v>448</v>
      </c>
      <c r="U11" s="12">
        <f t="shared" si="1"/>
        <v>0.33088235294117646</v>
      </c>
      <c r="V11" s="15">
        <f t="shared" si="2"/>
        <v>0.49632352941176472</v>
      </c>
      <c r="W11" s="15">
        <f t="shared" si="3"/>
        <v>0.66176470588235292</v>
      </c>
      <c r="X11" s="5">
        <f t="shared" si="4"/>
        <v>0.82720588235294112</v>
      </c>
      <c r="Y11" s="5">
        <f t="shared" si="5"/>
        <v>0.99264705882352944</v>
      </c>
      <c r="Z11" s="5">
        <f t="shared" si="6"/>
        <v>1.1580882352941178</v>
      </c>
      <c r="AA11" s="5">
        <f t="shared" si="7"/>
        <v>1.3235294117647058</v>
      </c>
      <c r="AB11" s="5">
        <f t="shared" si="8"/>
        <v>1.4889705882352942</v>
      </c>
      <c r="AC11" s="5">
        <f t="shared" si="9"/>
        <v>1.6544117647058822</v>
      </c>
      <c r="AD11" s="5">
        <f t="shared" si="10"/>
        <v>1.8198529411764706</v>
      </c>
      <c r="AE11" s="5">
        <f t="shared" si="11"/>
        <v>1.9852941176470589</v>
      </c>
      <c r="AF11" s="5">
        <f t="shared" si="12"/>
        <v>2.1507352941176472</v>
      </c>
      <c r="AG11" s="5">
        <f t="shared" si="13"/>
        <v>2.3161764705882355</v>
      </c>
      <c r="AH11" s="5">
        <f t="shared" si="14"/>
        <v>2.4816176470588234</v>
      </c>
      <c r="AI11" s="6">
        <f t="shared" si="15"/>
        <v>2.6470588235294117</v>
      </c>
    </row>
    <row r="12" spans="1:35" x14ac:dyDescent="0.3">
      <c r="A12">
        <v>0.84</v>
      </c>
      <c r="B12">
        <v>2.7364999999999999</v>
      </c>
      <c r="C12" s="7">
        <v>0.84</v>
      </c>
      <c r="D12" s="8">
        <v>0.84</v>
      </c>
      <c r="E12" s="8">
        <v>0.84</v>
      </c>
      <c r="F12" s="8">
        <v>0.84</v>
      </c>
      <c r="G12" s="8">
        <v>0.84</v>
      </c>
      <c r="H12" s="8">
        <v>0.84</v>
      </c>
      <c r="I12" s="8">
        <v>0.84</v>
      </c>
      <c r="J12" s="8">
        <v>0.84</v>
      </c>
      <c r="K12" s="8">
        <v>0.84</v>
      </c>
      <c r="L12" s="8">
        <v>0.84</v>
      </c>
      <c r="M12" s="8">
        <v>0.84</v>
      </c>
      <c r="N12" s="8">
        <v>0.84</v>
      </c>
      <c r="O12" s="8">
        <v>0.84</v>
      </c>
      <c r="P12" s="8">
        <v>0.84</v>
      </c>
      <c r="Q12" s="9">
        <v>0.84</v>
      </c>
      <c r="S12" s="10">
        <v>2.9299796057104013</v>
      </c>
      <c r="T12">
        <v>147.1</v>
      </c>
      <c r="U12" s="13">
        <f t="shared" si="1"/>
        <v>0.91357308584686769</v>
      </c>
      <c r="V12" s="8">
        <f t="shared" si="2"/>
        <v>1.3703596287703017</v>
      </c>
      <c r="W12" s="8">
        <f t="shared" si="3"/>
        <v>1.8271461716937354</v>
      </c>
      <c r="X12" s="8">
        <f t="shared" si="4"/>
        <v>2.2839327146171695</v>
      </c>
      <c r="Y12" s="8">
        <f t="shared" si="5"/>
        <v>2.7407192575406034</v>
      </c>
      <c r="Z12" s="8">
        <f t="shared" si="6"/>
        <v>3.1975058004640373</v>
      </c>
      <c r="AA12" s="8">
        <f t="shared" si="7"/>
        <v>3.6542923433874708</v>
      </c>
      <c r="AB12" s="8">
        <f t="shared" si="8"/>
        <v>4.1110788863109047</v>
      </c>
      <c r="AC12" s="8">
        <f t="shared" si="9"/>
        <v>4.567865429234339</v>
      </c>
      <c r="AD12" s="8">
        <f t="shared" si="10"/>
        <v>5.0246519721577725</v>
      </c>
      <c r="AE12" s="8">
        <f t="shared" si="11"/>
        <v>5.4814385150812068</v>
      </c>
      <c r="AF12" s="8">
        <f t="shared" si="12"/>
        <v>5.9382250580046403</v>
      </c>
      <c r="AG12" s="8">
        <f t="shared" si="13"/>
        <v>6.3950116009280746</v>
      </c>
      <c r="AH12" s="8">
        <f t="shared" si="14"/>
        <v>6.8517981438515081</v>
      </c>
      <c r="AI12" s="9">
        <f>315*Q19*50/(2*$S12*$T12)</f>
        <v>7.3085846867749416</v>
      </c>
    </row>
    <row r="14" spans="1:35" x14ac:dyDescent="0.3">
      <c r="D14" t="s">
        <v>2</v>
      </c>
    </row>
    <row r="16" spans="1:35" x14ac:dyDescent="0.3">
      <c r="C16" s="1">
        <v>0.05</v>
      </c>
      <c r="D16" s="2">
        <v>7.4999999999999997E-2</v>
      </c>
      <c r="E16" s="2">
        <v>0.1</v>
      </c>
      <c r="F16" s="2">
        <v>0.125</v>
      </c>
      <c r="G16" s="2">
        <v>0.15</v>
      </c>
      <c r="H16" s="2">
        <v>0.17499999999999999</v>
      </c>
      <c r="I16" s="2">
        <v>0.2</v>
      </c>
      <c r="J16" s="2">
        <v>0.22500000000000001</v>
      </c>
      <c r="K16" s="2">
        <v>0.25</v>
      </c>
      <c r="L16" s="2">
        <v>0.27500000000000002</v>
      </c>
      <c r="M16" s="2">
        <v>0.3</v>
      </c>
      <c r="N16" s="2">
        <v>0.32500000000000001</v>
      </c>
      <c r="O16" s="2">
        <v>0.35</v>
      </c>
      <c r="P16" s="2">
        <v>0.375</v>
      </c>
      <c r="Q16" s="3">
        <v>0.4</v>
      </c>
    </row>
    <row r="17" spans="1:19" x14ac:dyDescent="0.3">
      <c r="C17" s="4">
        <v>0.05</v>
      </c>
      <c r="D17" s="5">
        <v>7.4999999999999997E-2</v>
      </c>
      <c r="E17" s="5">
        <v>0.1</v>
      </c>
      <c r="F17" s="5">
        <v>0.125</v>
      </c>
      <c r="G17" s="5">
        <v>0.15</v>
      </c>
      <c r="H17" s="5">
        <v>0.17499999999999999</v>
      </c>
      <c r="I17" s="5">
        <v>0.2</v>
      </c>
      <c r="J17" s="5">
        <v>0.22500000000000001</v>
      </c>
      <c r="K17" s="5">
        <v>0.25</v>
      </c>
      <c r="L17" s="5">
        <v>0.27500000000000002</v>
      </c>
      <c r="M17" s="5">
        <v>0.3</v>
      </c>
      <c r="N17" s="5">
        <v>0.32500000000000001</v>
      </c>
      <c r="O17" s="5">
        <v>0.35</v>
      </c>
      <c r="P17" s="5">
        <v>0.375</v>
      </c>
      <c r="Q17" s="6">
        <v>0.4</v>
      </c>
    </row>
    <row r="18" spans="1:19" x14ac:dyDescent="0.3">
      <c r="C18" s="4">
        <v>0.05</v>
      </c>
      <c r="D18" s="5">
        <v>7.4999999999999997E-2</v>
      </c>
      <c r="E18" s="5">
        <v>0.1</v>
      </c>
      <c r="F18" s="5">
        <v>0.125</v>
      </c>
      <c r="G18" s="5">
        <v>0.15</v>
      </c>
      <c r="H18" s="5">
        <v>0.17499999999999999</v>
      </c>
      <c r="I18" s="5">
        <v>0.2</v>
      </c>
      <c r="J18" s="5">
        <v>0.22500000000000001</v>
      </c>
      <c r="K18" s="5">
        <v>0.25</v>
      </c>
      <c r="L18" s="5">
        <v>0.27500000000000002</v>
      </c>
      <c r="M18" s="5">
        <v>0.3</v>
      </c>
      <c r="N18" s="5">
        <v>0.32500000000000001</v>
      </c>
      <c r="O18" s="5">
        <v>0.35</v>
      </c>
      <c r="P18" s="5">
        <v>0.375</v>
      </c>
      <c r="Q18" s="6">
        <v>0.4</v>
      </c>
    </row>
    <row r="19" spans="1:19" x14ac:dyDescent="0.3">
      <c r="C19" s="7">
        <v>0.05</v>
      </c>
      <c r="D19" s="8">
        <v>7.4999999999999997E-2</v>
      </c>
      <c r="E19" s="8">
        <v>0.1</v>
      </c>
      <c r="F19" s="8">
        <v>0.125</v>
      </c>
      <c r="G19" s="8">
        <v>0.15</v>
      </c>
      <c r="H19" s="8">
        <v>0.17499999999999999</v>
      </c>
      <c r="I19" s="8">
        <v>0.2</v>
      </c>
      <c r="J19" s="8">
        <v>0.22500000000000001</v>
      </c>
      <c r="K19" s="8">
        <v>0.25</v>
      </c>
      <c r="L19" s="8">
        <v>0.27500000000000002</v>
      </c>
      <c r="M19" s="8">
        <v>0.3</v>
      </c>
      <c r="N19" s="8">
        <v>0.32500000000000001</v>
      </c>
      <c r="O19" s="8">
        <v>0.35</v>
      </c>
      <c r="P19" s="8">
        <v>0.375</v>
      </c>
      <c r="Q19" s="9">
        <v>0.4</v>
      </c>
    </row>
    <row r="21" spans="1:19" x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>0.1</v>
      </c>
      <c r="F23">
        <v>0.125</v>
      </c>
      <c r="G23">
        <v>0.15</v>
      </c>
      <c r="H23">
        <v>0.17499999999999999</v>
      </c>
      <c r="I23">
        <v>0.2</v>
      </c>
      <c r="J23">
        <v>0.22500000000000001</v>
      </c>
      <c r="K23">
        <v>0.25</v>
      </c>
      <c r="L23">
        <v>0.27500000000000002</v>
      </c>
      <c r="M23">
        <v>0.3</v>
      </c>
      <c r="N23">
        <v>0.32500000000000001</v>
      </c>
      <c r="O23">
        <v>0.35</v>
      </c>
      <c r="P23">
        <v>0.375</v>
      </c>
      <c r="Q23">
        <v>0.4</v>
      </c>
    </row>
    <row r="24" spans="1:19" x14ac:dyDescent="0.3">
      <c r="A24">
        <v>8.3400000000000002E-2</v>
      </c>
      <c r="B24">
        <v>14.008900000000001</v>
      </c>
      <c r="C24" s="1">
        <v>3.2708617495068202</v>
      </c>
      <c r="D24" s="2">
        <v>3.2746773389645401</v>
      </c>
      <c r="E24" s="2">
        <v>3.2766535800961001</v>
      </c>
      <c r="F24" s="2">
        <v>3.2778344670416399</v>
      </c>
      <c r="G24" s="2">
        <v>3.2785981979403598</v>
      </c>
      <c r="H24" s="2">
        <v>3.2791163282046001</v>
      </c>
      <c r="I24" s="2">
        <v>3.27947824408982</v>
      </c>
      <c r="J24" s="2">
        <v>3.27992366074157</v>
      </c>
      <c r="K24" s="2">
        <v>3.28029545395554</v>
      </c>
      <c r="L24" s="2">
        <v>3.2805950545650799</v>
      </c>
      <c r="M24" s="2">
        <v>3.2808398977610498</v>
      </c>
      <c r="N24" s="2">
        <v>3.2657944414824698</v>
      </c>
      <c r="O24" s="2">
        <v>3.2668453327273999</v>
      </c>
      <c r="P24" s="2">
        <v>3.26777365901581</v>
      </c>
      <c r="Q24" s="3">
        <v>3.26860003303223</v>
      </c>
      <c r="R24" t="s">
        <v>6</v>
      </c>
      <c r="S24">
        <f>AVERAGE(C24:Q24)</f>
        <v>3.2751924959416683</v>
      </c>
    </row>
    <row r="25" spans="1:19" x14ac:dyDescent="0.3">
      <c r="A25">
        <v>0.35</v>
      </c>
      <c r="B25">
        <v>8.68</v>
      </c>
      <c r="C25" s="4">
        <v>2.3680853600920599</v>
      </c>
      <c r="D25" s="5">
        <v>2.3691380711507999</v>
      </c>
      <c r="E25" s="5">
        <v>2.36707028503114</v>
      </c>
      <c r="F25" s="5">
        <v>2.3665088497139601</v>
      </c>
      <c r="G25" s="5">
        <v>2.3686916750285101</v>
      </c>
      <c r="H25" s="5">
        <v>2.3659827135562801</v>
      </c>
      <c r="I25" s="5">
        <v>2.3669085260603402</v>
      </c>
      <c r="J25" s="5">
        <v>2.3668334370108699</v>
      </c>
      <c r="K25" s="5">
        <v>2.3681782171069599</v>
      </c>
      <c r="L25" s="5">
        <v>2.3680110267042598</v>
      </c>
      <c r="M25" s="5">
        <v>2.3679062696097302</v>
      </c>
      <c r="N25" s="5">
        <v>2.3678230145563499</v>
      </c>
      <c r="O25" s="5">
        <v>2.3677342275454301</v>
      </c>
      <c r="P25" s="5">
        <v>2.3676423016445201</v>
      </c>
      <c r="Q25" s="6">
        <v>2.36961762110659</v>
      </c>
      <c r="R25" t="s">
        <v>7</v>
      </c>
      <c r="S25">
        <f t="shared" ref="S25:S27" si="16">AVERAGE(C25:Q25)</f>
        <v>2.3677421063945201</v>
      </c>
    </row>
    <row r="26" spans="1:19" x14ac:dyDescent="0.3">
      <c r="A26">
        <v>0.50800000000000001</v>
      </c>
      <c r="B26">
        <v>7.556</v>
      </c>
      <c r="C26" s="4">
        <v>2.2320644267407301</v>
      </c>
      <c r="D26" s="5">
        <v>2.2303857608906901</v>
      </c>
      <c r="E26" s="5">
        <v>2.2320594928069899</v>
      </c>
      <c r="F26" s="5">
        <v>2.2298103487945999</v>
      </c>
      <c r="G26" s="5">
        <v>2.2297861441010798</v>
      </c>
      <c r="H26" s="5">
        <v>2.2332222990003698</v>
      </c>
      <c r="I26" s="5">
        <v>2.2327810224114901</v>
      </c>
      <c r="J26" s="5">
        <v>2.2321588903812302</v>
      </c>
      <c r="K26" s="5">
        <v>2.2314199108309198</v>
      </c>
      <c r="L26" s="5">
        <v>2.23061828999275</v>
      </c>
      <c r="M26" s="5">
        <v>2.2297952030803598</v>
      </c>
      <c r="N26" s="5">
        <v>2.2301377234495399</v>
      </c>
      <c r="O26" s="5">
        <v>2.23184297475744</v>
      </c>
      <c r="P26" s="5">
        <v>2.2319018186928599</v>
      </c>
      <c r="Q26" s="6">
        <v>2.2319585616575401</v>
      </c>
      <c r="R26" t="s">
        <v>8</v>
      </c>
      <c r="S26">
        <f t="shared" si="16"/>
        <v>2.2313295245059068</v>
      </c>
    </row>
    <row r="27" spans="1:19" x14ac:dyDescent="0.3">
      <c r="A27">
        <v>0.84</v>
      </c>
      <c r="B27">
        <v>2.7364999999999999</v>
      </c>
      <c r="C27" s="7">
        <v>1.2013335633856299</v>
      </c>
      <c r="D27" s="8">
        <v>1.1966777353314699</v>
      </c>
      <c r="E27" s="8">
        <v>1.2022309657127099</v>
      </c>
      <c r="F27" s="8">
        <v>1.20398225933665</v>
      </c>
      <c r="G27" s="8">
        <v>1.2035256082829899</v>
      </c>
      <c r="H27" s="8">
        <v>1.2024748514255199</v>
      </c>
      <c r="I27" s="8">
        <v>1.2013397540172299</v>
      </c>
      <c r="J27" s="8">
        <v>1.20021607283087</v>
      </c>
      <c r="K27" s="8">
        <v>1.1992587252393301</v>
      </c>
      <c r="L27" s="8">
        <v>1.1984760927326801</v>
      </c>
      <c r="M27" s="8">
        <v>1.1978542786797199</v>
      </c>
      <c r="N27" s="8">
        <v>1.1973731182413001</v>
      </c>
      <c r="O27" s="8">
        <v>1.1970121768006099</v>
      </c>
      <c r="P27" s="8">
        <v>1.19675286766796</v>
      </c>
      <c r="Q27" s="9">
        <v>1.1971602313390599</v>
      </c>
      <c r="R27" t="s">
        <v>9</v>
      </c>
      <c r="S27">
        <f t="shared" si="16"/>
        <v>1.1997112200682485</v>
      </c>
    </row>
    <row r="28" spans="1:19" x14ac:dyDescent="0.3">
      <c r="S28">
        <f>AVERAGE(S24:S27)</f>
        <v>2.2684938367275858</v>
      </c>
    </row>
    <row r="29" spans="1:19" x14ac:dyDescent="0.3">
      <c r="D29" t="s">
        <v>4</v>
      </c>
    </row>
    <row r="31" spans="1:19" x14ac:dyDescent="0.3">
      <c r="A31">
        <v>1</v>
      </c>
      <c r="C31" s="1" t="e">
        <f>($A$31-C2/C24)*C$23*315/C2</f>
        <v>#VALUE!</v>
      </c>
      <c r="D31" s="2" t="e">
        <f t="shared" ref="D31:Q31" si="17">($A$31-D2/D24)*D$23*315/D2</f>
        <v>#VALUE!</v>
      </c>
      <c r="E31" s="2" t="e">
        <f t="shared" si="17"/>
        <v>#VALUE!</v>
      </c>
      <c r="F31" s="2" t="e">
        <f t="shared" si="17"/>
        <v>#VALUE!</v>
      </c>
      <c r="G31" s="2" t="e">
        <f t="shared" si="17"/>
        <v>#VALUE!</v>
      </c>
      <c r="H31" s="2" t="e">
        <f t="shared" si="17"/>
        <v>#VALUE!</v>
      </c>
      <c r="I31" s="2">
        <f t="shared" si="17"/>
        <v>11.789427189670159</v>
      </c>
      <c r="J31" s="2">
        <f t="shared" si="17"/>
        <v>21.877610914176554</v>
      </c>
      <c r="K31" s="2">
        <f t="shared" si="17"/>
        <v>33.744082056274316</v>
      </c>
      <c r="L31" s="2">
        <f t="shared" si="17"/>
        <v>45.649676981376885</v>
      </c>
      <c r="M31" s="2">
        <f t="shared" si="17"/>
        <v>59.627269995840727</v>
      </c>
      <c r="N31" s="2">
        <f t="shared" si="17"/>
        <v>74.529511343673349</v>
      </c>
      <c r="O31" s="2">
        <f t="shared" si="17"/>
        <v>91.210452205733901</v>
      </c>
      <c r="P31" s="2">
        <f t="shared" si="17"/>
        <v>109.80246932417354</v>
      </c>
      <c r="Q31" s="3">
        <f t="shared" si="17"/>
        <v>129.15557119558983</v>
      </c>
      <c r="R31" t="s">
        <v>6</v>
      </c>
    </row>
    <row r="32" spans="1:19" x14ac:dyDescent="0.3">
      <c r="C32" s="4" t="e">
        <f t="shared" ref="C32:Q32" si="18">($A$31-C3/C25)*C$23*315/C3</f>
        <v>#VALUE!</v>
      </c>
      <c r="D32" s="5" t="e">
        <f t="shared" si="18"/>
        <v>#VALUE!</v>
      </c>
      <c r="E32" s="5" t="e">
        <f t="shared" si="18"/>
        <v>#VALUE!</v>
      </c>
      <c r="F32" s="5" t="e">
        <f t="shared" si="18"/>
        <v>#VALUE!</v>
      </c>
      <c r="G32" s="5" t="e">
        <f t="shared" si="18"/>
        <v>#VALUE!</v>
      </c>
      <c r="H32" s="5">
        <f t="shared" si="18"/>
        <v>16.978583740544543</v>
      </c>
      <c r="I32" s="5">
        <f t="shared" si="18"/>
        <v>32.15541307770647</v>
      </c>
      <c r="J32" s="5">
        <f t="shared" si="18"/>
        <v>49.014312313579303</v>
      </c>
      <c r="K32" s="5">
        <f t="shared" si="18"/>
        <v>67.580648721563605</v>
      </c>
      <c r="L32" s="5">
        <f t="shared" si="18"/>
        <v>88.461805331669339</v>
      </c>
      <c r="M32" s="5">
        <f t="shared" si="18"/>
        <v>112.36799613432902</v>
      </c>
      <c r="N32" s="5">
        <f t="shared" si="18"/>
        <v>137.88502604537661</v>
      </c>
      <c r="O32" s="5">
        <f t="shared" si="18"/>
        <v>165.4020987294287</v>
      </c>
      <c r="P32" s="5">
        <f t="shared" si="18"/>
        <v>195.53434029937648</v>
      </c>
      <c r="Q32" s="6">
        <f t="shared" si="18"/>
        <v>228.36243074610277</v>
      </c>
      <c r="R32" t="s">
        <v>7</v>
      </c>
    </row>
    <row r="33" spans="1:18" x14ac:dyDescent="0.3">
      <c r="C33" s="4" t="e">
        <f t="shared" ref="C33:Q33" si="19">($A$31-C4/C26)*C$23*315/C4</f>
        <v>#VALUE!</v>
      </c>
      <c r="D33" s="5" t="e">
        <f t="shared" si="19"/>
        <v>#VALUE!</v>
      </c>
      <c r="E33" s="5" t="e">
        <f t="shared" si="19"/>
        <v>#VALUE!</v>
      </c>
      <c r="F33" s="5">
        <f t="shared" si="19"/>
        <v>3.5747585655172407</v>
      </c>
      <c r="G33" s="5">
        <f t="shared" si="19"/>
        <v>17.468873675183403</v>
      </c>
      <c r="H33" s="5">
        <f t="shared" si="19"/>
        <v>31.743447228839933</v>
      </c>
      <c r="I33" s="5">
        <f t="shared" si="19"/>
        <v>48.364388617791249</v>
      </c>
      <c r="J33" s="5">
        <f t="shared" si="19"/>
        <v>67.81132358865834</v>
      </c>
      <c r="K33" s="5">
        <f t="shared" si="19"/>
        <v>89.255526255707991</v>
      </c>
      <c r="L33" s="5">
        <f t="shared" si="19"/>
        <v>113.70103319827008</v>
      </c>
      <c r="M33" s="5">
        <f t="shared" si="19"/>
        <v>140.63095333078056</v>
      </c>
      <c r="N33" s="5">
        <f t="shared" si="19"/>
        <v>169.78913802031369</v>
      </c>
      <c r="O33" s="5">
        <f t="shared" si="19"/>
        <v>201.75535300356077</v>
      </c>
      <c r="P33" s="5">
        <f t="shared" si="19"/>
        <v>236.48720538835175</v>
      </c>
      <c r="Q33" s="6">
        <f t="shared" si="19"/>
        <v>273.80008214826057</v>
      </c>
      <c r="R33" t="s">
        <v>8</v>
      </c>
    </row>
    <row r="34" spans="1:18" x14ac:dyDescent="0.3">
      <c r="C34" s="7" t="e">
        <f t="shared" ref="C34:Q34" si="20">($A$31-C5/C27)*C$23*315/C5</f>
        <v>#VALUE!</v>
      </c>
      <c r="D34" s="8">
        <f t="shared" si="20"/>
        <v>8.1971462675762599</v>
      </c>
      <c r="E34" s="8">
        <f t="shared" si="20"/>
        <v>28.761102674939412</v>
      </c>
      <c r="F34" s="8">
        <f t="shared" si="20"/>
        <v>55.547336482376821</v>
      </c>
      <c r="G34" s="8">
        <f t="shared" si="20"/>
        <v>88.916166382771578</v>
      </c>
      <c r="H34" s="8">
        <f t="shared" si="20"/>
        <v>129.54276066243949</v>
      </c>
      <c r="I34" s="8">
        <f t="shared" si="20"/>
        <v>177.01132124359154</v>
      </c>
      <c r="J34" s="8">
        <f t="shared" si="20"/>
        <v>231.74084948510961</v>
      </c>
      <c r="K34" s="8">
        <f t="shared" si="20"/>
        <v>293.63726556104336</v>
      </c>
      <c r="L34" s="8">
        <f t="shared" si="20"/>
        <v>362.60412324715656</v>
      </c>
      <c r="M34" s="8">
        <f t="shared" si="20"/>
        <v>438.78666520113222</v>
      </c>
      <c r="N34" s="8">
        <f t="shared" si="20"/>
        <v>522.1868201793859</v>
      </c>
      <c r="O34" s="8">
        <f t="shared" si="20"/>
        <v>612.75254572791005</v>
      </c>
      <c r="P34" s="8">
        <f t="shared" si="20"/>
        <v>710.48595111321401</v>
      </c>
      <c r="Q34" s="9">
        <f t="shared" si="20"/>
        <v>815.47475199847372</v>
      </c>
      <c r="R34" t="s">
        <v>9</v>
      </c>
    </row>
    <row r="36" spans="1:18" x14ac:dyDescent="0.3">
      <c r="D36" t="s">
        <v>5</v>
      </c>
    </row>
    <row r="37" spans="1:18" x14ac:dyDescent="0.3">
      <c r="C37">
        <v>0.05</v>
      </c>
      <c r="D37">
        <v>7.4999999999999997E-2</v>
      </c>
      <c r="E37">
        <v>0.1</v>
      </c>
      <c r="F37">
        <v>0.125</v>
      </c>
      <c r="G37">
        <v>0.15</v>
      </c>
      <c r="H37">
        <v>0.17499999999999999</v>
      </c>
      <c r="I37">
        <v>0.2</v>
      </c>
      <c r="J37">
        <v>0.22500000000000001</v>
      </c>
      <c r="K37">
        <v>0.25</v>
      </c>
      <c r="L37">
        <v>0.27500000000000002</v>
      </c>
      <c r="M37">
        <v>0.3</v>
      </c>
      <c r="N37">
        <v>0.32500000000000001</v>
      </c>
      <c r="O37">
        <v>0.35</v>
      </c>
      <c r="P37">
        <v>0.375</v>
      </c>
      <c r="Q37">
        <v>0.4</v>
      </c>
    </row>
    <row r="38" spans="1:18" x14ac:dyDescent="0.3">
      <c r="A38">
        <v>8.3400000000000002E-2</v>
      </c>
      <c r="B38">
        <v>14.008900000000001</v>
      </c>
      <c r="C38" s="1" t="e">
        <f>C31/315</f>
        <v>#VALUE!</v>
      </c>
      <c r="D38" s="2" t="e">
        <f t="shared" ref="D38:Q38" si="21">D31/315</f>
        <v>#VALUE!</v>
      </c>
      <c r="E38" s="2" t="e">
        <f t="shared" si="21"/>
        <v>#VALUE!</v>
      </c>
      <c r="F38" s="2" t="e">
        <f t="shared" si="21"/>
        <v>#VALUE!</v>
      </c>
      <c r="G38" s="2" t="e">
        <f t="shared" si="21"/>
        <v>#VALUE!</v>
      </c>
      <c r="H38" s="2" t="e">
        <f t="shared" si="21"/>
        <v>#VALUE!</v>
      </c>
      <c r="I38" s="2">
        <f t="shared" si="21"/>
        <v>3.7426752983079868E-2</v>
      </c>
      <c r="J38" s="2">
        <f t="shared" si="21"/>
        <v>6.9452733060877944E-2</v>
      </c>
      <c r="K38" s="2">
        <f t="shared" si="21"/>
        <v>0.10712407001991846</v>
      </c>
      <c r="L38" s="2">
        <f t="shared" si="21"/>
        <v>0.14491960946468851</v>
      </c>
      <c r="M38" s="2">
        <f t="shared" si="21"/>
        <v>0.1892929206217166</v>
      </c>
      <c r="N38" s="2">
        <f t="shared" si="21"/>
        <v>0.23660162331324872</v>
      </c>
      <c r="O38" s="2">
        <f t="shared" si="21"/>
        <v>0.28955699112931399</v>
      </c>
      <c r="P38" s="2">
        <f t="shared" si="21"/>
        <v>0.34857926769578901</v>
      </c>
      <c r="Q38" s="3">
        <f t="shared" si="21"/>
        <v>0.4100176863352058</v>
      </c>
      <c r="R38" t="s">
        <v>6</v>
      </c>
    </row>
    <row r="39" spans="1:18" x14ac:dyDescent="0.3">
      <c r="A39">
        <v>0.35</v>
      </c>
      <c r="B39">
        <v>8.68</v>
      </c>
      <c r="C39" s="4" t="e">
        <f t="shared" ref="C39:Q39" si="22">C32/315</f>
        <v>#VALUE!</v>
      </c>
      <c r="D39" s="5" t="e">
        <f t="shared" si="22"/>
        <v>#VALUE!</v>
      </c>
      <c r="E39" s="5" t="e">
        <f t="shared" si="22"/>
        <v>#VALUE!</v>
      </c>
      <c r="F39" s="5" t="e">
        <f t="shared" si="22"/>
        <v>#VALUE!</v>
      </c>
      <c r="G39" s="5" t="e">
        <f t="shared" si="22"/>
        <v>#VALUE!</v>
      </c>
      <c r="H39" s="5">
        <f t="shared" si="22"/>
        <v>5.3900265842998549E-2</v>
      </c>
      <c r="I39" s="5">
        <f t="shared" si="22"/>
        <v>0.1020806764371634</v>
      </c>
      <c r="J39" s="5">
        <f t="shared" si="22"/>
        <v>0.15560099147168033</v>
      </c>
      <c r="K39" s="5">
        <f t="shared" si="22"/>
        <v>0.21454174197321779</v>
      </c>
      <c r="L39" s="5">
        <f t="shared" si="22"/>
        <v>0.28083112803704552</v>
      </c>
      <c r="M39" s="5">
        <f t="shared" si="22"/>
        <v>0.35672379725183817</v>
      </c>
      <c r="N39" s="5">
        <f t="shared" si="22"/>
        <v>0.43773024141389399</v>
      </c>
      <c r="O39" s="5">
        <f t="shared" si="22"/>
        <v>0.52508602771247204</v>
      </c>
      <c r="P39" s="5">
        <f t="shared" si="22"/>
        <v>0.620743937458338</v>
      </c>
      <c r="Q39" s="6">
        <f t="shared" si="22"/>
        <v>0.72496009760667546</v>
      </c>
      <c r="R39" t="s">
        <v>7</v>
      </c>
    </row>
    <row r="40" spans="1:18" x14ac:dyDescent="0.3">
      <c r="A40">
        <v>0.50800000000000001</v>
      </c>
      <c r="B40">
        <v>7.556</v>
      </c>
      <c r="C40" s="4" t="e">
        <f t="shared" ref="C40:Q40" si="23">C33/315</f>
        <v>#VALUE!</v>
      </c>
      <c r="D40" s="5" t="e">
        <f t="shared" si="23"/>
        <v>#VALUE!</v>
      </c>
      <c r="E40" s="5" t="e">
        <f t="shared" si="23"/>
        <v>#VALUE!</v>
      </c>
      <c r="F40" s="5">
        <f t="shared" si="23"/>
        <v>1.1348439890530923E-2</v>
      </c>
      <c r="G40" s="5">
        <f t="shared" si="23"/>
        <v>5.545674182597906E-2</v>
      </c>
      <c r="H40" s="5">
        <f t="shared" si="23"/>
        <v>0.10077284834552359</v>
      </c>
      <c r="I40" s="5">
        <f t="shared" si="23"/>
        <v>0.15353774164378176</v>
      </c>
      <c r="J40" s="5">
        <f t="shared" si="23"/>
        <v>0.21527404313859791</v>
      </c>
      <c r="K40" s="5">
        <f t="shared" si="23"/>
        <v>0.28335087700224759</v>
      </c>
      <c r="L40" s="5">
        <f t="shared" si="23"/>
        <v>0.36095566094688913</v>
      </c>
      <c r="M40" s="5">
        <f t="shared" si="23"/>
        <v>0.44644747089136683</v>
      </c>
      <c r="N40" s="5">
        <f t="shared" si="23"/>
        <v>0.53901313657242444</v>
      </c>
      <c r="O40" s="5">
        <f t="shared" si="23"/>
        <v>0.64049318413828815</v>
      </c>
      <c r="P40" s="5">
        <f t="shared" si="23"/>
        <v>0.75075303297889451</v>
      </c>
      <c r="Q40" s="6">
        <f t="shared" si="23"/>
        <v>0.86920660999447796</v>
      </c>
      <c r="R40" t="s">
        <v>8</v>
      </c>
    </row>
    <row r="41" spans="1:18" x14ac:dyDescent="0.3">
      <c r="A41">
        <v>0.84</v>
      </c>
      <c r="B41">
        <v>2.7364999999999999</v>
      </c>
      <c r="C41" s="7" t="e">
        <f t="shared" ref="C41:Q41" si="24">C34/315</f>
        <v>#VALUE!</v>
      </c>
      <c r="D41" s="8">
        <f t="shared" si="24"/>
        <v>2.602268656373416E-2</v>
      </c>
      <c r="E41" s="8">
        <f t="shared" si="24"/>
        <v>9.1305087856950518E-2</v>
      </c>
      <c r="F41" s="8">
        <f t="shared" si="24"/>
        <v>0.17634075073770419</v>
      </c>
      <c r="G41" s="8">
        <f t="shared" si="24"/>
        <v>0.28227354407229072</v>
      </c>
      <c r="H41" s="8">
        <f t="shared" si="24"/>
        <v>0.41124685924583965</v>
      </c>
      <c r="I41" s="8">
        <f t="shared" si="24"/>
        <v>0.56194070236060811</v>
      </c>
      <c r="J41" s="8">
        <f t="shared" si="24"/>
        <v>0.73568523646066541</v>
      </c>
      <c r="K41" s="8">
        <f t="shared" si="24"/>
        <v>0.93218179543188373</v>
      </c>
      <c r="L41" s="8">
        <f t="shared" si="24"/>
        <v>1.1511242007846241</v>
      </c>
      <c r="M41" s="8">
        <f t="shared" si="24"/>
        <v>1.3929735403210546</v>
      </c>
      <c r="N41" s="8">
        <f t="shared" si="24"/>
        <v>1.6577359370774156</v>
      </c>
      <c r="O41" s="8">
        <f t="shared" si="24"/>
        <v>1.9452461769140001</v>
      </c>
      <c r="P41" s="8">
        <f t="shared" si="24"/>
        <v>2.2555109559149651</v>
      </c>
      <c r="Q41" s="9">
        <f t="shared" si="24"/>
        <v>2.5888087365030912</v>
      </c>
      <c r="R4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Rubio</dc:creator>
  <cp:lastModifiedBy>Alejandro Rubio</cp:lastModifiedBy>
  <dcterms:created xsi:type="dcterms:W3CDTF">2019-07-02T16:30:22Z</dcterms:created>
  <dcterms:modified xsi:type="dcterms:W3CDTF">2019-08-05T16:48:27Z</dcterms:modified>
</cp:coreProperties>
</file>