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3F9C616-60E5-4738-931A-B89E8C9AED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64" i="1" l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I167" i="1" l="1"/>
  <c r="I168" i="1"/>
  <c r="I169" i="1"/>
  <c r="I170" i="1"/>
  <c r="I171" i="1"/>
  <c r="I172" i="1"/>
  <c r="I173" i="1"/>
  <c r="H165" i="1" l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164" i="1"/>
  <c r="L306" i="1"/>
  <c r="K306" i="1"/>
  <c r="I306" i="1"/>
  <c r="G306" i="1"/>
  <c r="F306" i="1"/>
  <c r="L305" i="1"/>
  <c r="K305" i="1"/>
  <c r="I305" i="1"/>
  <c r="G305" i="1"/>
  <c r="F305" i="1"/>
  <c r="L304" i="1"/>
  <c r="K304" i="1"/>
  <c r="I304" i="1"/>
  <c r="G304" i="1"/>
  <c r="F304" i="1"/>
  <c r="L303" i="1"/>
  <c r="K303" i="1"/>
  <c r="I303" i="1"/>
  <c r="G303" i="1"/>
  <c r="F303" i="1"/>
  <c r="L302" i="1"/>
  <c r="K302" i="1"/>
  <c r="I302" i="1"/>
  <c r="G302" i="1"/>
  <c r="F302" i="1"/>
  <c r="L301" i="1"/>
  <c r="K301" i="1"/>
  <c r="I301" i="1"/>
  <c r="G301" i="1"/>
  <c r="F301" i="1"/>
  <c r="L300" i="1"/>
  <c r="K300" i="1"/>
  <c r="I300" i="1"/>
  <c r="G300" i="1"/>
  <c r="F300" i="1"/>
  <c r="L299" i="1"/>
  <c r="K299" i="1"/>
  <c r="I299" i="1"/>
  <c r="G299" i="1"/>
  <c r="F299" i="1"/>
  <c r="L298" i="1"/>
  <c r="K298" i="1"/>
  <c r="I298" i="1"/>
  <c r="G298" i="1"/>
  <c r="F298" i="1"/>
  <c r="L297" i="1"/>
  <c r="K297" i="1"/>
  <c r="I297" i="1"/>
  <c r="G297" i="1"/>
  <c r="F297" i="1"/>
  <c r="L296" i="1"/>
  <c r="K296" i="1"/>
  <c r="I296" i="1"/>
  <c r="G296" i="1"/>
  <c r="F296" i="1"/>
  <c r="L295" i="1"/>
  <c r="K295" i="1"/>
  <c r="I295" i="1"/>
  <c r="G295" i="1"/>
  <c r="F295" i="1"/>
  <c r="L294" i="1"/>
  <c r="K294" i="1"/>
  <c r="I294" i="1"/>
  <c r="G294" i="1"/>
  <c r="F294" i="1"/>
  <c r="L293" i="1"/>
  <c r="K293" i="1"/>
  <c r="I293" i="1"/>
  <c r="G293" i="1"/>
  <c r="F293" i="1"/>
  <c r="L292" i="1"/>
  <c r="K292" i="1"/>
  <c r="I292" i="1"/>
  <c r="G292" i="1"/>
  <c r="F292" i="1"/>
  <c r="L291" i="1"/>
  <c r="K291" i="1"/>
  <c r="I291" i="1"/>
  <c r="G291" i="1"/>
  <c r="F291" i="1"/>
  <c r="L290" i="1"/>
  <c r="K290" i="1"/>
  <c r="I290" i="1"/>
  <c r="G290" i="1"/>
  <c r="F290" i="1"/>
  <c r="L289" i="1"/>
  <c r="K289" i="1"/>
  <c r="I289" i="1"/>
  <c r="G289" i="1"/>
  <c r="F289" i="1"/>
  <c r="L288" i="1"/>
  <c r="K288" i="1"/>
  <c r="I288" i="1"/>
  <c r="G288" i="1"/>
  <c r="F288" i="1"/>
  <c r="L287" i="1"/>
  <c r="K287" i="1"/>
  <c r="I287" i="1"/>
  <c r="G287" i="1"/>
  <c r="F287" i="1"/>
  <c r="L286" i="1"/>
  <c r="K286" i="1"/>
  <c r="I286" i="1"/>
  <c r="G286" i="1"/>
  <c r="F286" i="1"/>
  <c r="L285" i="1"/>
  <c r="K285" i="1"/>
  <c r="I285" i="1"/>
  <c r="G285" i="1"/>
  <c r="F285" i="1"/>
  <c r="L284" i="1"/>
  <c r="K284" i="1"/>
  <c r="I284" i="1"/>
  <c r="G284" i="1"/>
  <c r="F284" i="1"/>
  <c r="L283" i="1"/>
  <c r="K283" i="1"/>
  <c r="I283" i="1"/>
  <c r="G283" i="1"/>
  <c r="F283" i="1"/>
  <c r="L282" i="1"/>
  <c r="K282" i="1"/>
  <c r="I282" i="1"/>
  <c r="G282" i="1"/>
  <c r="F282" i="1"/>
  <c r="L281" i="1"/>
  <c r="K281" i="1"/>
  <c r="I281" i="1"/>
  <c r="G281" i="1"/>
  <c r="F281" i="1"/>
  <c r="L280" i="1"/>
  <c r="K280" i="1"/>
  <c r="I280" i="1"/>
  <c r="G280" i="1"/>
  <c r="F280" i="1"/>
  <c r="L279" i="1"/>
  <c r="K279" i="1"/>
  <c r="I279" i="1"/>
  <c r="G279" i="1"/>
  <c r="F279" i="1"/>
  <c r="L278" i="1"/>
  <c r="K278" i="1"/>
  <c r="I278" i="1"/>
  <c r="G278" i="1"/>
  <c r="F278" i="1"/>
  <c r="L277" i="1"/>
  <c r="K277" i="1"/>
  <c r="I277" i="1"/>
  <c r="G277" i="1"/>
  <c r="F277" i="1"/>
  <c r="L276" i="1"/>
  <c r="K276" i="1"/>
  <c r="I276" i="1"/>
  <c r="G276" i="1"/>
  <c r="F276" i="1"/>
  <c r="L275" i="1"/>
  <c r="K275" i="1"/>
  <c r="I275" i="1"/>
  <c r="G275" i="1"/>
  <c r="F275" i="1"/>
  <c r="L274" i="1"/>
  <c r="K274" i="1"/>
  <c r="I274" i="1"/>
  <c r="G274" i="1"/>
  <c r="F274" i="1"/>
  <c r="L273" i="1"/>
  <c r="K273" i="1"/>
  <c r="I273" i="1"/>
  <c r="G273" i="1"/>
  <c r="F273" i="1"/>
  <c r="L272" i="1"/>
  <c r="K272" i="1"/>
  <c r="I272" i="1"/>
  <c r="G272" i="1"/>
  <c r="F272" i="1"/>
  <c r="L271" i="1"/>
  <c r="K271" i="1"/>
  <c r="I271" i="1"/>
  <c r="G271" i="1"/>
  <c r="F271" i="1"/>
  <c r="L270" i="1"/>
  <c r="K270" i="1"/>
  <c r="I270" i="1"/>
  <c r="G270" i="1"/>
  <c r="F270" i="1"/>
  <c r="L269" i="1"/>
  <c r="K269" i="1"/>
  <c r="I269" i="1"/>
  <c r="G269" i="1"/>
  <c r="F269" i="1"/>
  <c r="L268" i="1"/>
  <c r="K268" i="1"/>
  <c r="I268" i="1"/>
  <c r="G268" i="1"/>
  <c r="F268" i="1"/>
  <c r="L267" i="1"/>
  <c r="K267" i="1"/>
  <c r="I267" i="1"/>
  <c r="G267" i="1"/>
  <c r="F267" i="1"/>
  <c r="L266" i="1"/>
  <c r="K266" i="1"/>
  <c r="I266" i="1"/>
  <c r="G266" i="1"/>
  <c r="F266" i="1"/>
  <c r="L265" i="1"/>
  <c r="K265" i="1"/>
  <c r="I265" i="1"/>
  <c r="G265" i="1"/>
  <c r="F265" i="1"/>
  <c r="L264" i="1"/>
  <c r="K264" i="1"/>
  <c r="I264" i="1"/>
  <c r="G264" i="1"/>
  <c r="F264" i="1"/>
  <c r="L263" i="1"/>
  <c r="K263" i="1"/>
  <c r="I263" i="1"/>
  <c r="G263" i="1"/>
  <c r="F263" i="1"/>
  <c r="L262" i="1"/>
  <c r="K262" i="1"/>
  <c r="I262" i="1"/>
  <c r="G262" i="1"/>
  <c r="F262" i="1"/>
  <c r="L261" i="1"/>
  <c r="K261" i="1"/>
  <c r="I261" i="1"/>
  <c r="G261" i="1"/>
  <c r="F261" i="1"/>
  <c r="L260" i="1"/>
  <c r="K260" i="1"/>
  <c r="I260" i="1"/>
  <c r="G260" i="1"/>
  <c r="F260" i="1"/>
  <c r="L259" i="1"/>
  <c r="K259" i="1"/>
  <c r="I259" i="1"/>
  <c r="G259" i="1"/>
  <c r="F259" i="1"/>
  <c r="L258" i="1"/>
  <c r="K258" i="1"/>
  <c r="I258" i="1"/>
  <c r="G258" i="1"/>
  <c r="F258" i="1"/>
  <c r="L257" i="1"/>
  <c r="K257" i="1"/>
  <c r="I257" i="1"/>
  <c r="G257" i="1"/>
  <c r="F257" i="1"/>
  <c r="L256" i="1"/>
  <c r="K256" i="1"/>
  <c r="I256" i="1"/>
  <c r="G256" i="1"/>
  <c r="F256" i="1"/>
  <c r="L255" i="1"/>
  <c r="K255" i="1"/>
  <c r="I255" i="1"/>
  <c r="G255" i="1"/>
  <c r="F255" i="1"/>
  <c r="L254" i="1"/>
  <c r="K254" i="1"/>
  <c r="I254" i="1"/>
  <c r="G254" i="1"/>
  <c r="F254" i="1"/>
  <c r="L253" i="1"/>
  <c r="K253" i="1"/>
  <c r="I253" i="1"/>
  <c r="G253" i="1"/>
  <c r="F253" i="1"/>
  <c r="L252" i="1"/>
  <c r="K252" i="1"/>
  <c r="I252" i="1"/>
  <c r="G252" i="1"/>
  <c r="F252" i="1"/>
  <c r="L251" i="1"/>
  <c r="K251" i="1"/>
  <c r="I251" i="1"/>
  <c r="G251" i="1"/>
  <c r="F251" i="1"/>
  <c r="L250" i="1"/>
  <c r="K250" i="1"/>
  <c r="I250" i="1"/>
  <c r="G250" i="1"/>
  <c r="F250" i="1"/>
  <c r="L249" i="1"/>
  <c r="K249" i="1"/>
  <c r="I249" i="1"/>
  <c r="G249" i="1"/>
  <c r="F249" i="1"/>
  <c r="L248" i="1"/>
  <c r="K248" i="1"/>
  <c r="I248" i="1"/>
  <c r="G248" i="1"/>
  <c r="F248" i="1"/>
  <c r="L247" i="1"/>
  <c r="K247" i="1"/>
  <c r="I247" i="1"/>
  <c r="G247" i="1"/>
  <c r="F247" i="1"/>
  <c r="L246" i="1"/>
  <c r="K246" i="1"/>
  <c r="I246" i="1"/>
  <c r="G246" i="1"/>
  <c r="F246" i="1"/>
  <c r="L245" i="1"/>
  <c r="K245" i="1"/>
  <c r="I245" i="1"/>
  <c r="G245" i="1"/>
  <c r="F245" i="1"/>
  <c r="L244" i="1"/>
  <c r="K244" i="1"/>
  <c r="I244" i="1"/>
  <c r="G244" i="1"/>
  <c r="F244" i="1"/>
  <c r="L243" i="1"/>
  <c r="K243" i="1"/>
  <c r="I243" i="1"/>
  <c r="G243" i="1"/>
  <c r="F243" i="1"/>
  <c r="L242" i="1"/>
  <c r="K242" i="1"/>
  <c r="I242" i="1"/>
  <c r="G242" i="1"/>
  <c r="F242" i="1"/>
  <c r="L241" i="1"/>
  <c r="K241" i="1"/>
  <c r="I241" i="1"/>
  <c r="G241" i="1"/>
  <c r="F241" i="1"/>
  <c r="L240" i="1"/>
  <c r="K240" i="1"/>
  <c r="I240" i="1"/>
  <c r="G240" i="1"/>
  <c r="F240" i="1"/>
  <c r="L239" i="1"/>
  <c r="K239" i="1"/>
  <c r="I239" i="1"/>
  <c r="G239" i="1"/>
  <c r="F239" i="1"/>
  <c r="L238" i="1"/>
  <c r="K238" i="1"/>
  <c r="I238" i="1"/>
  <c r="G238" i="1"/>
  <c r="F238" i="1"/>
  <c r="L237" i="1"/>
  <c r="K237" i="1"/>
  <c r="I237" i="1"/>
  <c r="F237" i="1"/>
  <c r="L236" i="1"/>
  <c r="K236" i="1"/>
  <c r="I236" i="1"/>
  <c r="F236" i="1"/>
  <c r="L235" i="1"/>
  <c r="K235" i="1"/>
  <c r="I235" i="1"/>
  <c r="F235" i="1"/>
  <c r="L234" i="1"/>
  <c r="K234" i="1"/>
  <c r="I234" i="1"/>
  <c r="F234" i="1"/>
  <c r="L233" i="1"/>
  <c r="K233" i="1"/>
  <c r="I233" i="1"/>
  <c r="F233" i="1"/>
  <c r="L232" i="1"/>
  <c r="K232" i="1"/>
  <c r="I232" i="1"/>
  <c r="F232" i="1"/>
  <c r="L231" i="1"/>
  <c r="K231" i="1"/>
  <c r="I231" i="1"/>
  <c r="F231" i="1"/>
  <c r="L230" i="1"/>
  <c r="K230" i="1"/>
  <c r="I230" i="1"/>
  <c r="F230" i="1"/>
  <c r="L229" i="1"/>
  <c r="K229" i="1"/>
  <c r="I229" i="1"/>
  <c r="F229" i="1"/>
  <c r="L228" i="1"/>
  <c r="K228" i="1"/>
  <c r="I228" i="1"/>
  <c r="F228" i="1"/>
  <c r="L227" i="1"/>
  <c r="K227" i="1"/>
  <c r="I227" i="1"/>
  <c r="F227" i="1"/>
  <c r="L226" i="1"/>
  <c r="K226" i="1"/>
  <c r="I226" i="1"/>
  <c r="F226" i="1"/>
  <c r="L225" i="1"/>
  <c r="K225" i="1"/>
  <c r="I225" i="1"/>
  <c r="F225" i="1"/>
  <c r="L224" i="1"/>
  <c r="K224" i="1"/>
  <c r="I224" i="1"/>
  <c r="F224" i="1"/>
  <c r="L223" i="1"/>
  <c r="K223" i="1"/>
  <c r="I223" i="1"/>
  <c r="F223" i="1"/>
  <c r="L222" i="1"/>
  <c r="K222" i="1"/>
  <c r="I222" i="1"/>
  <c r="F222" i="1"/>
  <c r="L221" i="1"/>
  <c r="K221" i="1"/>
  <c r="I221" i="1"/>
  <c r="F221" i="1"/>
  <c r="L220" i="1"/>
  <c r="K220" i="1"/>
  <c r="I220" i="1"/>
  <c r="F220" i="1"/>
  <c r="L219" i="1"/>
  <c r="K219" i="1"/>
  <c r="I219" i="1"/>
  <c r="F219" i="1"/>
  <c r="L218" i="1"/>
  <c r="K218" i="1"/>
  <c r="I218" i="1"/>
  <c r="F218" i="1"/>
  <c r="L217" i="1"/>
  <c r="K217" i="1"/>
  <c r="I217" i="1"/>
  <c r="F217" i="1"/>
  <c r="L216" i="1"/>
  <c r="K216" i="1"/>
  <c r="I216" i="1"/>
  <c r="F216" i="1"/>
  <c r="L215" i="1"/>
  <c r="K215" i="1"/>
  <c r="I215" i="1"/>
  <c r="F215" i="1"/>
  <c r="L214" i="1"/>
  <c r="K214" i="1"/>
  <c r="I214" i="1"/>
  <c r="F214" i="1"/>
  <c r="L213" i="1"/>
  <c r="K213" i="1"/>
  <c r="I213" i="1"/>
  <c r="F213" i="1"/>
  <c r="L212" i="1"/>
  <c r="K212" i="1"/>
  <c r="I212" i="1"/>
  <c r="F212" i="1"/>
  <c r="L211" i="1"/>
  <c r="K211" i="1"/>
  <c r="I211" i="1"/>
  <c r="F211" i="1"/>
  <c r="L210" i="1"/>
  <c r="K210" i="1"/>
  <c r="I210" i="1"/>
  <c r="F210" i="1"/>
  <c r="L209" i="1"/>
  <c r="K209" i="1"/>
  <c r="I209" i="1"/>
  <c r="F209" i="1"/>
  <c r="L208" i="1"/>
  <c r="K208" i="1"/>
  <c r="I208" i="1"/>
  <c r="F208" i="1"/>
  <c r="L207" i="1"/>
  <c r="K207" i="1"/>
  <c r="I207" i="1"/>
  <c r="F207" i="1"/>
  <c r="L206" i="1"/>
  <c r="K206" i="1"/>
  <c r="I206" i="1"/>
  <c r="F206" i="1"/>
  <c r="L205" i="1"/>
  <c r="K205" i="1"/>
  <c r="I205" i="1"/>
  <c r="F205" i="1"/>
  <c r="L204" i="1"/>
  <c r="K204" i="1"/>
  <c r="I204" i="1"/>
  <c r="F204" i="1"/>
  <c r="L203" i="1"/>
  <c r="K203" i="1"/>
  <c r="I203" i="1"/>
  <c r="F203" i="1"/>
  <c r="L202" i="1"/>
  <c r="K202" i="1"/>
  <c r="I202" i="1"/>
  <c r="F202" i="1"/>
  <c r="L201" i="1"/>
  <c r="K201" i="1"/>
  <c r="I201" i="1"/>
  <c r="F201" i="1"/>
  <c r="L200" i="1"/>
  <c r="K200" i="1"/>
  <c r="I200" i="1"/>
  <c r="F200" i="1"/>
  <c r="L199" i="1"/>
  <c r="K199" i="1"/>
  <c r="I199" i="1"/>
  <c r="F199" i="1"/>
  <c r="L198" i="1"/>
  <c r="K198" i="1"/>
  <c r="I198" i="1"/>
  <c r="F198" i="1"/>
  <c r="L197" i="1"/>
  <c r="K197" i="1"/>
  <c r="I197" i="1"/>
  <c r="F197" i="1"/>
  <c r="L196" i="1"/>
  <c r="K196" i="1"/>
  <c r="I196" i="1"/>
  <c r="F196" i="1"/>
  <c r="L195" i="1"/>
  <c r="K195" i="1"/>
  <c r="I195" i="1"/>
  <c r="F195" i="1"/>
  <c r="L194" i="1"/>
  <c r="K194" i="1"/>
  <c r="I194" i="1"/>
  <c r="F194" i="1"/>
  <c r="L193" i="1"/>
  <c r="K193" i="1"/>
  <c r="I193" i="1"/>
  <c r="F193" i="1"/>
  <c r="L192" i="1"/>
  <c r="K192" i="1"/>
  <c r="I192" i="1"/>
  <c r="F192" i="1"/>
  <c r="L191" i="1"/>
  <c r="K191" i="1"/>
  <c r="I191" i="1"/>
  <c r="F191" i="1"/>
  <c r="L190" i="1"/>
  <c r="K190" i="1"/>
  <c r="I190" i="1"/>
  <c r="F190" i="1"/>
  <c r="L189" i="1"/>
  <c r="K189" i="1"/>
  <c r="I189" i="1"/>
  <c r="F189" i="1"/>
  <c r="L188" i="1"/>
  <c r="K188" i="1"/>
  <c r="I188" i="1"/>
  <c r="F188" i="1"/>
  <c r="L187" i="1"/>
  <c r="K187" i="1"/>
  <c r="I187" i="1"/>
  <c r="F187" i="1"/>
  <c r="L186" i="1"/>
  <c r="K186" i="1"/>
  <c r="I186" i="1"/>
  <c r="F186" i="1"/>
  <c r="L185" i="1"/>
  <c r="K185" i="1"/>
  <c r="I185" i="1"/>
  <c r="F185" i="1"/>
  <c r="L184" i="1"/>
  <c r="K184" i="1"/>
  <c r="I184" i="1"/>
  <c r="F184" i="1"/>
  <c r="L183" i="1"/>
  <c r="K183" i="1"/>
  <c r="I183" i="1"/>
  <c r="F183" i="1"/>
  <c r="L182" i="1"/>
  <c r="K182" i="1"/>
  <c r="I182" i="1"/>
  <c r="F182" i="1"/>
  <c r="L181" i="1"/>
  <c r="K181" i="1"/>
  <c r="I181" i="1"/>
  <c r="F181" i="1"/>
  <c r="L180" i="1"/>
  <c r="K180" i="1"/>
  <c r="I180" i="1"/>
  <c r="F180" i="1"/>
  <c r="L179" i="1"/>
  <c r="K179" i="1"/>
  <c r="I179" i="1"/>
  <c r="F179" i="1"/>
  <c r="L178" i="1"/>
  <c r="K178" i="1"/>
  <c r="I178" i="1"/>
  <c r="F178" i="1"/>
  <c r="L177" i="1"/>
  <c r="K177" i="1"/>
  <c r="I177" i="1"/>
  <c r="F177" i="1"/>
  <c r="L176" i="1"/>
  <c r="K176" i="1"/>
  <c r="I176" i="1"/>
  <c r="F176" i="1"/>
  <c r="L175" i="1"/>
  <c r="K175" i="1"/>
  <c r="I175" i="1"/>
  <c r="F175" i="1"/>
  <c r="L174" i="1"/>
  <c r="K174" i="1"/>
  <c r="I174" i="1"/>
  <c r="F174" i="1"/>
  <c r="L173" i="1"/>
  <c r="K173" i="1"/>
  <c r="F173" i="1"/>
  <c r="L172" i="1"/>
  <c r="K172" i="1"/>
  <c r="F172" i="1"/>
  <c r="L171" i="1"/>
  <c r="K171" i="1"/>
  <c r="F171" i="1"/>
  <c r="L170" i="1"/>
  <c r="K170" i="1"/>
  <c r="F170" i="1"/>
  <c r="L169" i="1"/>
  <c r="K169" i="1"/>
  <c r="F169" i="1"/>
  <c r="L168" i="1"/>
  <c r="K168" i="1"/>
  <c r="F168" i="1"/>
  <c r="L167" i="1"/>
  <c r="K167" i="1"/>
  <c r="F167" i="1"/>
  <c r="L166" i="1"/>
  <c r="K166" i="1"/>
  <c r="F166" i="1"/>
  <c r="L165" i="1"/>
  <c r="K165" i="1"/>
  <c r="F165" i="1"/>
  <c r="L164" i="1"/>
  <c r="K164" i="1"/>
  <c r="F164" i="1"/>
  <c r="M2" i="1"/>
  <c r="N2" i="1"/>
  <c r="M3" i="1"/>
  <c r="N3" i="1"/>
  <c r="M4" i="1"/>
  <c r="N4" i="1"/>
  <c r="M5" i="1"/>
  <c r="N5" i="1"/>
  <c r="H5" i="1" s="1"/>
  <c r="M6" i="1"/>
  <c r="N6" i="1"/>
  <c r="M7" i="1"/>
  <c r="N7" i="1"/>
  <c r="N8" i="1"/>
  <c r="M9" i="1"/>
  <c r="N9" i="1"/>
  <c r="M10" i="1"/>
  <c r="H10" i="1" s="1"/>
  <c r="N10" i="1"/>
  <c r="M11" i="1"/>
  <c r="N11" i="1"/>
  <c r="M12" i="1"/>
  <c r="N12" i="1"/>
  <c r="M13" i="1"/>
  <c r="N13" i="1"/>
  <c r="M14" i="1"/>
  <c r="H14" i="1" s="1"/>
  <c r="N14" i="1"/>
  <c r="M15" i="1"/>
  <c r="N15" i="1"/>
  <c r="M16" i="1"/>
  <c r="N16" i="1"/>
  <c r="M17" i="1"/>
  <c r="N17" i="1"/>
  <c r="M18" i="1"/>
  <c r="H18" i="1" s="1"/>
  <c r="N18" i="1"/>
  <c r="M19" i="1"/>
  <c r="N19" i="1"/>
  <c r="M20" i="1"/>
  <c r="N20" i="1"/>
  <c r="M21" i="1"/>
  <c r="N21" i="1"/>
  <c r="M22" i="1"/>
  <c r="H22" i="1" s="1"/>
  <c r="N22" i="1"/>
  <c r="M23" i="1"/>
  <c r="N23" i="1"/>
  <c r="M24" i="1"/>
  <c r="N24" i="1"/>
  <c r="M25" i="1"/>
  <c r="N25" i="1"/>
  <c r="M26" i="1"/>
  <c r="H26" i="1" s="1"/>
  <c r="N26" i="1"/>
  <c r="M27" i="1"/>
  <c r="N27" i="1"/>
  <c r="M28" i="1"/>
  <c r="N28" i="1"/>
  <c r="M29" i="1"/>
  <c r="N29" i="1"/>
  <c r="M30" i="1"/>
  <c r="H30" i="1" s="1"/>
  <c r="N30" i="1"/>
  <c r="M31" i="1"/>
  <c r="N31" i="1"/>
  <c r="M32" i="1"/>
  <c r="N32" i="1"/>
  <c r="M33" i="1"/>
  <c r="N33" i="1"/>
  <c r="M34" i="1"/>
  <c r="H34" i="1" s="1"/>
  <c r="N34" i="1"/>
  <c r="M35" i="1"/>
  <c r="N35" i="1"/>
  <c r="M36" i="1"/>
  <c r="N36" i="1"/>
  <c r="M37" i="1"/>
  <c r="N37" i="1"/>
  <c r="M38" i="1"/>
  <c r="H38" i="1" s="1"/>
  <c r="N38" i="1"/>
  <c r="M39" i="1"/>
  <c r="N39" i="1"/>
  <c r="M40" i="1"/>
  <c r="N40" i="1"/>
  <c r="M41" i="1"/>
  <c r="N41" i="1"/>
  <c r="M42" i="1"/>
  <c r="H42" i="1" s="1"/>
  <c r="N42" i="1"/>
  <c r="M43" i="1"/>
  <c r="N43" i="1"/>
  <c r="M44" i="1"/>
  <c r="N44" i="1"/>
  <c r="M45" i="1"/>
  <c r="N45" i="1"/>
  <c r="M46" i="1"/>
  <c r="H46" i="1" s="1"/>
  <c r="N46" i="1"/>
  <c r="M47" i="1"/>
  <c r="N47" i="1"/>
  <c r="M48" i="1"/>
  <c r="N48" i="1"/>
  <c r="M49" i="1"/>
  <c r="N49" i="1"/>
  <c r="M50" i="1"/>
  <c r="H50" i="1" s="1"/>
  <c r="N50" i="1"/>
  <c r="M51" i="1"/>
  <c r="N51" i="1"/>
  <c r="M52" i="1"/>
  <c r="N52" i="1"/>
  <c r="M53" i="1"/>
  <c r="N53" i="1"/>
  <c r="M54" i="1"/>
  <c r="H54" i="1" s="1"/>
  <c r="N54" i="1"/>
  <c r="M55" i="1"/>
  <c r="N55" i="1"/>
  <c r="M56" i="1"/>
  <c r="N56" i="1"/>
  <c r="M57" i="1"/>
  <c r="N57" i="1"/>
  <c r="M58" i="1"/>
  <c r="H58" i="1" s="1"/>
  <c r="N58" i="1"/>
  <c r="M59" i="1"/>
  <c r="N59" i="1"/>
  <c r="M60" i="1"/>
  <c r="N60" i="1"/>
  <c r="M61" i="1"/>
  <c r="N61" i="1"/>
  <c r="M62" i="1"/>
  <c r="H62" i="1" s="1"/>
  <c r="N62" i="1"/>
  <c r="M63" i="1"/>
  <c r="N63" i="1"/>
  <c r="M64" i="1"/>
  <c r="N64" i="1"/>
  <c r="M65" i="1"/>
  <c r="N65" i="1"/>
  <c r="M66" i="1"/>
  <c r="H66" i="1" s="1"/>
  <c r="N66" i="1"/>
  <c r="M67" i="1"/>
  <c r="N67" i="1"/>
  <c r="M68" i="1"/>
  <c r="N68" i="1"/>
  <c r="M69" i="1"/>
  <c r="N69" i="1"/>
  <c r="M70" i="1"/>
  <c r="H70" i="1" s="1"/>
  <c r="N70" i="1"/>
  <c r="M71" i="1"/>
  <c r="N71" i="1"/>
  <c r="M72" i="1"/>
  <c r="N72" i="1"/>
  <c r="M73" i="1"/>
  <c r="N73" i="1"/>
  <c r="M74" i="1"/>
  <c r="H74" i="1" s="1"/>
  <c r="N74" i="1"/>
  <c r="M75" i="1"/>
  <c r="N75" i="1"/>
  <c r="M76" i="1"/>
  <c r="N76" i="1"/>
  <c r="M77" i="1"/>
  <c r="N77" i="1"/>
  <c r="M78" i="1"/>
  <c r="H78" i="1" s="1"/>
  <c r="N78" i="1"/>
  <c r="M79" i="1"/>
  <c r="N79" i="1"/>
  <c r="M80" i="1"/>
  <c r="N80" i="1"/>
  <c r="M81" i="1"/>
  <c r="N81" i="1"/>
  <c r="M82" i="1"/>
  <c r="H82" i="1" s="1"/>
  <c r="N82" i="1"/>
  <c r="M83" i="1"/>
  <c r="N83" i="1"/>
  <c r="M84" i="1"/>
  <c r="N84" i="1"/>
  <c r="M85" i="1"/>
  <c r="N85" i="1"/>
  <c r="M86" i="1"/>
  <c r="H86" i="1" s="1"/>
  <c r="N86" i="1"/>
  <c r="M87" i="1"/>
  <c r="N87" i="1"/>
  <c r="M88" i="1"/>
  <c r="N88" i="1"/>
  <c r="M89" i="1"/>
  <c r="N89" i="1"/>
  <c r="M90" i="1"/>
  <c r="H90" i="1" s="1"/>
  <c r="N90" i="1"/>
  <c r="M91" i="1"/>
  <c r="N91" i="1"/>
  <c r="M92" i="1"/>
  <c r="N92" i="1"/>
  <c r="M93" i="1"/>
  <c r="N93" i="1"/>
  <c r="M94" i="1"/>
  <c r="H94" i="1" s="1"/>
  <c r="N94" i="1"/>
  <c r="M95" i="1"/>
  <c r="N95" i="1"/>
  <c r="M96" i="1"/>
  <c r="N96" i="1"/>
  <c r="M97" i="1"/>
  <c r="N97" i="1"/>
  <c r="M98" i="1"/>
  <c r="H98" i="1" s="1"/>
  <c r="N98" i="1"/>
  <c r="M99" i="1"/>
  <c r="N99" i="1"/>
  <c r="M100" i="1"/>
  <c r="N100" i="1"/>
  <c r="M101" i="1"/>
  <c r="N101" i="1"/>
  <c r="M102" i="1"/>
  <c r="H102" i="1" s="1"/>
  <c r="N102" i="1"/>
  <c r="M103" i="1"/>
  <c r="N103" i="1"/>
  <c r="M104" i="1"/>
  <c r="N104" i="1"/>
  <c r="M105" i="1"/>
  <c r="N105" i="1"/>
  <c r="M106" i="1"/>
  <c r="H106" i="1" s="1"/>
  <c r="N106" i="1"/>
  <c r="M107" i="1"/>
  <c r="N107" i="1"/>
  <c r="M108" i="1"/>
  <c r="N108" i="1"/>
  <c r="M109" i="1"/>
  <c r="N109" i="1"/>
  <c r="M110" i="1"/>
  <c r="H110" i="1" s="1"/>
  <c r="N110" i="1"/>
  <c r="M111" i="1"/>
  <c r="N111" i="1"/>
  <c r="M112" i="1"/>
  <c r="N112" i="1"/>
  <c r="M113" i="1"/>
  <c r="N113" i="1"/>
  <c r="M114" i="1"/>
  <c r="H114" i="1" s="1"/>
  <c r="N114" i="1"/>
  <c r="M115" i="1"/>
  <c r="N115" i="1"/>
  <c r="M116" i="1"/>
  <c r="N116" i="1"/>
  <c r="M117" i="1"/>
  <c r="N117" i="1"/>
  <c r="M118" i="1"/>
  <c r="H118" i="1" s="1"/>
  <c r="N118" i="1"/>
  <c r="M119" i="1"/>
  <c r="N119" i="1"/>
  <c r="M120" i="1"/>
  <c r="N120" i="1"/>
  <c r="M121" i="1"/>
  <c r="N121" i="1"/>
  <c r="M122" i="1"/>
  <c r="H122" i="1" s="1"/>
  <c r="N122" i="1"/>
  <c r="M123" i="1"/>
  <c r="N123" i="1"/>
  <c r="M124" i="1"/>
  <c r="N124" i="1"/>
  <c r="M125" i="1"/>
  <c r="N125" i="1"/>
  <c r="M126" i="1"/>
  <c r="H126" i="1" s="1"/>
  <c r="N126" i="1"/>
  <c r="M127" i="1"/>
  <c r="N127" i="1"/>
  <c r="M128" i="1"/>
  <c r="N128" i="1"/>
  <c r="M129" i="1"/>
  <c r="N129" i="1"/>
  <c r="M130" i="1"/>
  <c r="H130" i="1" s="1"/>
  <c r="N130" i="1"/>
  <c r="M131" i="1"/>
  <c r="N131" i="1"/>
  <c r="M132" i="1"/>
  <c r="N132" i="1"/>
  <c r="M133" i="1"/>
  <c r="N133" i="1"/>
  <c r="M134" i="1"/>
  <c r="H134" i="1" s="1"/>
  <c r="N134" i="1"/>
  <c r="M135" i="1"/>
  <c r="N135" i="1"/>
  <c r="M136" i="1"/>
  <c r="N136" i="1"/>
  <c r="M137" i="1"/>
  <c r="N137" i="1"/>
  <c r="M138" i="1"/>
  <c r="H138" i="1" s="1"/>
  <c r="N138" i="1"/>
  <c r="M139" i="1"/>
  <c r="N139" i="1"/>
  <c r="M140" i="1"/>
  <c r="N140" i="1"/>
  <c r="M141" i="1"/>
  <c r="N141" i="1"/>
  <c r="M142" i="1"/>
  <c r="H142" i="1" s="1"/>
  <c r="N142" i="1"/>
  <c r="M143" i="1"/>
  <c r="N143" i="1"/>
  <c r="M144" i="1"/>
  <c r="N144" i="1"/>
  <c r="M145" i="1"/>
  <c r="N145" i="1"/>
  <c r="F2" i="1"/>
  <c r="G2" i="1"/>
  <c r="K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322" i="1"/>
  <c r="K323" i="1"/>
  <c r="K1" i="1"/>
  <c r="G14" i="1"/>
  <c r="H3" i="1"/>
  <c r="H4" i="1"/>
  <c r="H6" i="1"/>
  <c r="H7" i="1"/>
  <c r="H8" i="1"/>
  <c r="H9" i="1"/>
  <c r="H11" i="1"/>
  <c r="H12" i="1"/>
  <c r="H13" i="1"/>
  <c r="H15" i="1"/>
  <c r="H16" i="1"/>
  <c r="H17" i="1"/>
  <c r="H19" i="1"/>
  <c r="H20" i="1"/>
  <c r="H21" i="1"/>
  <c r="H23" i="1"/>
  <c r="H24" i="1"/>
  <c r="H25" i="1"/>
  <c r="H27" i="1"/>
  <c r="H28" i="1"/>
  <c r="H29" i="1"/>
  <c r="H31" i="1"/>
  <c r="H32" i="1"/>
  <c r="H33" i="1"/>
  <c r="H35" i="1"/>
  <c r="H36" i="1"/>
  <c r="H37" i="1"/>
  <c r="H39" i="1"/>
  <c r="H40" i="1"/>
  <c r="H41" i="1"/>
  <c r="H43" i="1"/>
  <c r="H44" i="1"/>
  <c r="H45" i="1"/>
  <c r="H47" i="1"/>
  <c r="H48" i="1"/>
  <c r="H49" i="1"/>
  <c r="H51" i="1"/>
  <c r="H52" i="1"/>
  <c r="H53" i="1"/>
  <c r="H55" i="1"/>
  <c r="H56" i="1"/>
  <c r="H57" i="1"/>
  <c r="H59" i="1"/>
  <c r="H60" i="1"/>
  <c r="H61" i="1"/>
  <c r="H63" i="1"/>
  <c r="H64" i="1"/>
  <c r="H65" i="1"/>
  <c r="H67" i="1"/>
  <c r="H68" i="1"/>
  <c r="H69" i="1"/>
  <c r="H71" i="1"/>
  <c r="H72" i="1"/>
  <c r="H73" i="1"/>
  <c r="H75" i="1"/>
  <c r="H76" i="1"/>
  <c r="H77" i="1"/>
  <c r="H79" i="1"/>
  <c r="H80" i="1"/>
  <c r="H81" i="1"/>
  <c r="H83" i="1"/>
  <c r="H84" i="1"/>
  <c r="H85" i="1"/>
  <c r="H87" i="1"/>
  <c r="H88" i="1"/>
  <c r="H89" i="1"/>
  <c r="H91" i="1"/>
  <c r="H92" i="1"/>
  <c r="H93" i="1"/>
  <c r="H95" i="1"/>
  <c r="H96" i="1"/>
  <c r="H97" i="1"/>
  <c r="H99" i="1"/>
  <c r="H100" i="1"/>
  <c r="H101" i="1"/>
  <c r="H103" i="1"/>
  <c r="H104" i="1"/>
  <c r="H105" i="1"/>
  <c r="H107" i="1"/>
  <c r="H108" i="1"/>
  <c r="H109" i="1"/>
  <c r="H111" i="1"/>
  <c r="H112" i="1"/>
  <c r="H113" i="1"/>
  <c r="H115" i="1"/>
  <c r="H116" i="1"/>
  <c r="H117" i="1"/>
  <c r="H119" i="1"/>
  <c r="H120" i="1"/>
  <c r="H121" i="1"/>
  <c r="H123" i="1"/>
  <c r="H124" i="1"/>
  <c r="H125" i="1"/>
  <c r="H127" i="1"/>
  <c r="H128" i="1"/>
  <c r="H129" i="1"/>
  <c r="H131" i="1"/>
  <c r="H132" i="1"/>
  <c r="H133" i="1"/>
  <c r="H135" i="1"/>
  <c r="H136" i="1"/>
  <c r="H137" i="1"/>
  <c r="H139" i="1"/>
  <c r="H140" i="1"/>
  <c r="H141" i="1"/>
  <c r="H143" i="1"/>
  <c r="H144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2" i="1"/>
  <c r="F13" i="1"/>
  <c r="F14" i="1"/>
  <c r="F15" i="1"/>
  <c r="F16" i="1"/>
  <c r="F17" i="1"/>
  <c r="F3" i="1"/>
  <c r="F4" i="1"/>
  <c r="F5" i="1"/>
  <c r="F6" i="1"/>
  <c r="F7" i="1"/>
  <c r="F8" i="1"/>
  <c r="F9" i="1"/>
  <c r="F10" i="1"/>
  <c r="F11" i="1"/>
  <c r="G3" i="1"/>
  <c r="G4" i="1"/>
  <c r="G5" i="1"/>
  <c r="G6" i="1"/>
  <c r="G7" i="1"/>
  <c r="G8" i="1"/>
  <c r="G9" i="1"/>
  <c r="G10" i="1"/>
  <c r="G11" i="1"/>
  <c r="G12" i="1"/>
  <c r="G13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5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</calcChain>
</file>

<file path=xl/sharedStrings.xml><?xml version="1.0" encoding="utf-8"?>
<sst xmlns="http://schemas.openxmlformats.org/spreadsheetml/2006/main" count="1953" uniqueCount="343">
  <si>
    <t>41556.22</t>
  </si>
  <si>
    <t>2255.0</t>
  </si>
  <si>
    <t>26286.0</t>
  </si>
  <si>
    <t>6282.0</t>
  </si>
  <si>
    <t>13971.0</t>
  </si>
  <si>
    <t>14276.0</t>
  </si>
  <si>
    <t>6256.0</t>
  </si>
  <si>
    <t>12938.0</t>
  </si>
  <si>
    <t>17035.0</t>
  </si>
  <si>
    <t>7205.0</t>
  </si>
  <si>
    <t>33143.0</t>
  </si>
  <si>
    <t>45376.0</t>
  </si>
  <si>
    <t>18088.0</t>
  </si>
  <si>
    <t>6582.0</t>
  </si>
  <si>
    <t>16201.0</t>
  </si>
  <si>
    <t>8354.0</t>
  </si>
  <si>
    <t>19453.0</t>
  </si>
  <si>
    <t>16842.32</t>
  </si>
  <si>
    <t>22528.0</t>
  </si>
  <si>
    <t>13836.0</t>
  </si>
  <si>
    <t>49123.0</t>
  </si>
  <si>
    <t>33151.0</t>
  </si>
  <si>
    <t>15517.0</t>
  </si>
  <si>
    <t>14097.0</t>
  </si>
  <si>
    <t>19436.0</t>
  </si>
  <si>
    <t>5321.0</t>
  </si>
  <si>
    <t>10316.0</t>
  </si>
  <si>
    <t>11524.0</t>
  </si>
  <si>
    <t>18727.0</t>
  </si>
  <si>
    <t>6003.0</t>
  </si>
  <si>
    <t>42095.0</t>
  </si>
  <si>
    <t>10633.0</t>
  </si>
  <si>
    <t>13668.0</t>
  </si>
  <si>
    <t>16275.0</t>
  </si>
  <si>
    <t>78565.0</t>
  </si>
  <si>
    <t>2224.0</t>
  </si>
  <si>
    <t>4572.0</t>
  </si>
  <si>
    <t>6339.0</t>
  </si>
  <si>
    <t>30578.97</t>
  </si>
  <si>
    <t>8341.0</t>
  </si>
  <si>
    <t>8665.0</t>
  </si>
  <si>
    <t>27887.0</t>
  </si>
  <si>
    <t>5738.0</t>
  </si>
  <si>
    <t>5857.0</t>
  </si>
  <si>
    <t>17608.0</t>
  </si>
  <si>
    <t>14001.52</t>
  </si>
  <si>
    <t>39362.0</t>
  </si>
  <si>
    <t>5444.0</t>
  </si>
  <si>
    <t>8677.47</t>
  </si>
  <si>
    <t>8599.83</t>
  </si>
  <si>
    <t>15935.46</t>
  </si>
  <si>
    <t>24644.0</t>
  </si>
  <si>
    <t>19416.96</t>
  </si>
  <si>
    <t>25798.93</t>
  </si>
  <si>
    <t>4132.0</t>
  </si>
  <si>
    <t>14531.0</t>
  </si>
  <si>
    <t>31355.0</t>
  </si>
  <si>
    <t>7075.0</t>
  </si>
  <si>
    <t>21983.0</t>
  </si>
  <si>
    <t>32697.43</t>
  </si>
  <si>
    <t>8775.45</t>
  </si>
  <si>
    <t>12424.0</t>
  </si>
  <si>
    <t>14171.0</t>
  </si>
  <si>
    <t>14833.0</t>
  </si>
  <si>
    <t>29943.0</t>
  </si>
  <si>
    <t>4854.0</t>
  </si>
  <si>
    <t>6877.92</t>
  </si>
  <si>
    <t>6277.0</t>
  </si>
  <si>
    <t>22897.0</t>
  </si>
  <si>
    <t>13908.8</t>
  </si>
  <si>
    <t>34333.0</t>
  </si>
  <si>
    <t>18271.0</t>
  </si>
  <si>
    <t>16728.5</t>
  </si>
  <si>
    <t>26789.92</t>
  </si>
  <si>
    <t>6297.0</t>
  </si>
  <si>
    <t>30266.37</t>
  </si>
  <si>
    <t>32891.77</t>
  </si>
  <si>
    <t>11790.12</t>
  </si>
  <si>
    <t>18495.0</t>
  </si>
  <si>
    <t>8252.0</t>
  </si>
  <si>
    <t>12357.33</t>
  </si>
  <si>
    <t>12921.55</t>
  </si>
  <si>
    <t>11519.0</t>
  </si>
  <si>
    <t>12781.0</t>
  </si>
  <si>
    <t>38502.03</t>
  </si>
  <si>
    <t>9673.0</t>
  </si>
  <si>
    <t>11714.88</t>
  </si>
  <si>
    <t>30156.43</t>
  </si>
  <si>
    <t>37316.0</t>
  </si>
  <si>
    <t>12007.44</t>
  </si>
  <si>
    <t>21495.0</t>
  </si>
  <si>
    <t>15259.44</t>
  </si>
  <si>
    <t>5941.0</t>
  </si>
  <si>
    <t>5586.0</t>
  </si>
  <si>
    <t>9091.0</t>
  </si>
  <si>
    <t>6359.0</t>
  </si>
  <si>
    <t>8602.0</t>
  </si>
  <si>
    <t>15672.0</t>
  </si>
  <si>
    <t>5073.0</t>
  </si>
  <si>
    <t>SUBARU</t>
  </si>
  <si>
    <t>IMPREZA</t>
  </si>
  <si>
    <t>VOLKSWAGEN</t>
  </si>
  <si>
    <t>CC</t>
  </si>
  <si>
    <t>MERCEDES-BENZ</t>
  </si>
  <si>
    <t>SPRINTER</t>
  </si>
  <si>
    <t>BUICK</t>
  </si>
  <si>
    <t>CENTURY</t>
  </si>
  <si>
    <t>KYST</t>
  </si>
  <si>
    <t>TRAILER</t>
  </si>
  <si>
    <t>GREAT DANE TRAILER</t>
  </si>
  <si>
    <t>C-CLASS</t>
  </si>
  <si>
    <t>CHEVROLET</t>
  </si>
  <si>
    <t>MALIBU</t>
  </si>
  <si>
    <t>JEEP</t>
  </si>
  <si>
    <t>WRANGLER</t>
  </si>
  <si>
    <t>PORSCHE</t>
  </si>
  <si>
    <t>CAYENNE</t>
  </si>
  <si>
    <t>BOXSTER</t>
  </si>
  <si>
    <t>MAZDA</t>
  </si>
  <si>
    <t>ACURA</t>
  </si>
  <si>
    <t>INTEGRA</t>
  </si>
  <si>
    <t>BMW</t>
  </si>
  <si>
    <t>3 SERIES</t>
  </si>
  <si>
    <t>ARIM</t>
  </si>
  <si>
    <t>BF90A</t>
  </si>
  <si>
    <t>RAM</t>
  </si>
  <si>
    <t>HONDA</t>
  </si>
  <si>
    <t>ACCORD</t>
  </si>
  <si>
    <t>HYUNDAI</t>
  </si>
  <si>
    <t>SONATA</t>
  </si>
  <si>
    <t>TOYOTA</t>
  </si>
  <si>
    <t>RAV4</t>
  </si>
  <si>
    <t>LINCOLN</t>
  </si>
  <si>
    <t>MKX</t>
  </si>
  <si>
    <t>SILVERADO</t>
  </si>
  <si>
    <t>SONIC</t>
  </si>
  <si>
    <t>RENEGADE</t>
  </si>
  <si>
    <t>GMC</t>
  </si>
  <si>
    <t>ACADIA</t>
  </si>
  <si>
    <t>NISSAN</t>
  </si>
  <si>
    <t>SENTRA</t>
  </si>
  <si>
    <t>TESLA</t>
  </si>
  <si>
    <t>MODEL 3</t>
  </si>
  <si>
    <t>7 SERIES</t>
  </si>
  <si>
    <t>4RUNNER</t>
  </si>
  <si>
    <t>ODYSSEY</t>
  </si>
  <si>
    <t>WRX</t>
  </si>
  <si>
    <t>FORD</t>
  </si>
  <si>
    <t>FUSION</t>
  </si>
  <si>
    <t>ENCLAVE</t>
  </si>
  <si>
    <t>OUTBACK</t>
  </si>
  <si>
    <t>DODGE</t>
  </si>
  <si>
    <t>DURANGO</t>
  </si>
  <si>
    <t>COROLLA</t>
  </si>
  <si>
    <t>AVENGER</t>
  </si>
  <si>
    <t>KIA</t>
  </si>
  <si>
    <t>FORTE</t>
  </si>
  <si>
    <t>EXPRESS</t>
  </si>
  <si>
    <t>Z4</t>
  </si>
  <si>
    <t>GLB-CLASS</t>
  </si>
  <si>
    <t>F150</t>
  </si>
  <si>
    <t>OPTIMA</t>
  </si>
  <si>
    <t>FREIGHTLINER</t>
  </si>
  <si>
    <t>ALL OTHER</t>
  </si>
  <si>
    <t>ALTIMA</t>
  </si>
  <si>
    <t>EXPLORER</t>
  </si>
  <si>
    <t>300ZX</t>
  </si>
  <si>
    <t>TUNDRA</t>
  </si>
  <si>
    <t>CHRYSLER</t>
  </si>
  <si>
    <t>PACIFICA</t>
  </si>
  <si>
    <t>F450</t>
  </si>
  <si>
    <t>HIGHLANDER</t>
  </si>
  <si>
    <t>SEQUOIA</t>
  </si>
  <si>
    <t>IMPALA</t>
  </si>
  <si>
    <t>X6</t>
  </si>
  <si>
    <t>X5</t>
  </si>
  <si>
    <t>PILOT</t>
  </si>
  <si>
    <t>DAKOTA</t>
  </si>
  <si>
    <t>DUCATI</t>
  </si>
  <si>
    <t>600-799</t>
  </si>
  <si>
    <t>6 SERIES</t>
  </si>
  <si>
    <t>SANTA FE</t>
  </si>
  <si>
    <t>CAMRY</t>
  </si>
  <si>
    <t>TRANSIT CO</t>
  </si>
  <si>
    <t>500-CLASS</t>
  </si>
  <si>
    <t>MITSUBISHI</t>
  </si>
  <si>
    <t>LANCER</t>
  </si>
  <si>
    <t>KOMF</t>
  </si>
  <si>
    <t>MOTORHOME</t>
  </si>
  <si>
    <t>ECONOLINE</t>
  </si>
  <si>
    <t>TRAX</t>
  </si>
  <si>
    <t>CIVIC</t>
  </si>
  <si>
    <t>HARLEY-DAVIDSON</t>
  </si>
  <si>
    <t>FL</t>
  </si>
  <si>
    <t>TRAILBLAZE</t>
  </si>
  <si>
    <t>JOURNEY</t>
  </si>
  <si>
    <t>KICKS</t>
  </si>
  <si>
    <t>PRIUS</t>
  </si>
  <si>
    <t>BRONCO</t>
  </si>
  <si>
    <t>PONTIAC</t>
  </si>
  <si>
    <t>SOLSTICE</t>
  </si>
  <si>
    <t>AUDI</t>
  </si>
  <si>
    <t>Q5</t>
  </si>
  <si>
    <t>KENWORTH</t>
  </si>
  <si>
    <t>CHEROKEE</t>
  </si>
  <si>
    <t>INTERNATIONAL</t>
  </si>
  <si>
    <t>4000 SERIE</t>
  </si>
  <si>
    <t>S5/RS5</t>
  </si>
  <si>
    <t>MUSTANG</t>
  </si>
  <si>
    <t>CROSSTREK</t>
  </si>
  <si>
    <t>F350</t>
  </si>
  <si>
    <t>ESCAPE</t>
  </si>
  <si>
    <t>CMAX</t>
  </si>
  <si>
    <t>C/K5500</t>
  </si>
  <si>
    <t>FIAT</t>
  </si>
  <si>
    <t>PANAMERA</t>
  </si>
  <si>
    <t>ELANTRA</t>
  </si>
  <si>
    <t>GTI</t>
  </si>
  <si>
    <t>LEGACY</t>
  </si>
  <si>
    <t>TACOMA</t>
  </si>
  <si>
    <t>LEXUS</t>
  </si>
  <si>
    <t>LS460</t>
  </si>
  <si>
    <t>MONTECARLO</t>
  </si>
  <si>
    <t>F-150</t>
  </si>
  <si>
    <t>IS</t>
  </si>
  <si>
    <t>FRONTIER</t>
  </si>
  <si>
    <t>FOCUS</t>
  </si>
  <si>
    <t>JUKE</t>
  </si>
  <si>
    <t>QUEST</t>
  </si>
  <si>
    <t>IM</t>
  </si>
  <si>
    <t>SUIM</t>
  </si>
  <si>
    <t>Block out the haters with the fresh adidas® Originals Kaval Windbreaker Jacket. &lt;br&gt; Part of the Kaval Collection. &lt;br&gt; Regular fit is eased, but not sloppy, and perfect for any activity. &lt;br&gt; Plain-woven jacket specifically constructed for freedom of movement.</t>
  </si>
  <si>
    <t>SU</t>
  </si>
  <si>
    <t>VO</t>
  </si>
  <si>
    <t>ME</t>
  </si>
  <si>
    <t>BU</t>
  </si>
  <si>
    <t>KY</t>
  </si>
  <si>
    <t>GR</t>
  </si>
  <si>
    <t>CH</t>
  </si>
  <si>
    <t>JE</t>
  </si>
  <si>
    <t>PO</t>
  </si>
  <si>
    <t>MA</t>
  </si>
  <si>
    <t>AC</t>
  </si>
  <si>
    <t>BM</t>
  </si>
  <si>
    <t>AR</t>
  </si>
  <si>
    <t>RA</t>
  </si>
  <si>
    <t>HO</t>
  </si>
  <si>
    <t>HY</t>
  </si>
  <si>
    <t>TO</t>
  </si>
  <si>
    <t>LI</t>
  </si>
  <si>
    <t>GM</t>
  </si>
  <si>
    <t>NI</t>
  </si>
  <si>
    <t>TE</t>
  </si>
  <si>
    <t>FO</t>
  </si>
  <si>
    <t>DO</t>
  </si>
  <si>
    <t>KI</t>
  </si>
  <si>
    <t>FR</t>
  </si>
  <si>
    <t>DU</t>
  </si>
  <si>
    <t>MI</t>
  </si>
  <si>
    <t>KO</t>
  </si>
  <si>
    <t>HA</t>
  </si>
  <si>
    <t>AU</t>
  </si>
  <si>
    <t>KE</t>
  </si>
  <si>
    <t>IN</t>
  </si>
  <si>
    <t>FI</t>
  </si>
  <si>
    <t>LE</t>
  </si>
  <si>
    <t/>
  </si>
  <si>
    <t>SP</t>
  </si>
  <si>
    <t>CE</t>
  </si>
  <si>
    <t>TR</t>
  </si>
  <si>
    <t>C-</t>
  </si>
  <si>
    <t>WR</t>
  </si>
  <si>
    <t>CA</t>
  </si>
  <si>
    <t>BO</t>
  </si>
  <si>
    <t>3</t>
  </si>
  <si>
    <t xml:space="preserve">3 </t>
  </si>
  <si>
    <t>BF</t>
  </si>
  <si>
    <t>25</t>
  </si>
  <si>
    <t>SO</t>
  </si>
  <si>
    <t>MK</t>
  </si>
  <si>
    <t>SI</t>
  </si>
  <si>
    <t>RE</t>
  </si>
  <si>
    <t>SE</t>
  </si>
  <si>
    <t>MO</t>
  </si>
  <si>
    <t xml:space="preserve">7 </t>
  </si>
  <si>
    <t>4R</t>
  </si>
  <si>
    <t>OD</t>
  </si>
  <si>
    <t>FU</t>
  </si>
  <si>
    <t>EN</t>
  </si>
  <si>
    <t>OU</t>
  </si>
  <si>
    <t>CO</t>
  </si>
  <si>
    <t>AV</t>
  </si>
  <si>
    <t>EX</t>
  </si>
  <si>
    <t>GL</t>
  </si>
  <si>
    <t>F1</t>
  </si>
  <si>
    <t>OP</t>
  </si>
  <si>
    <t>AL</t>
  </si>
  <si>
    <t>30</t>
  </si>
  <si>
    <t>TU</t>
  </si>
  <si>
    <t>PA</t>
  </si>
  <si>
    <t>F4</t>
  </si>
  <si>
    <t>HI</t>
  </si>
  <si>
    <t>PI</t>
  </si>
  <si>
    <t>DA</t>
  </si>
  <si>
    <t>60</t>
  </si>
  <si>
    <t xml:space="preserve">6 </t>
  </si>
  <si>
    <t>SA</t>
  </si>
  <si>
    <t>50</t>
  </si>
  <si>
    <t>LA</t>
  </si>
  <si>
    <t>EC</t>
  </si>
  <si>
    <t>CI</t>
  </si>
  <si>
    <t>JO</t>
  </si>
  <si>
    <t>PR</t>
  </si>
  <si>
    <t>BR</t>
  </si>
  <si>
    <t>40</t>
  </si>
  <si>
    <t>S5</t>
  </si>
  <si>
    <t>MU</t>
  </si>
  <si>
    <t>CR</t>
  </si>
  <si>
    <t>F3</t>
  </si>
  <si>
    <t>ES</t>
  </si>
  <si>
    <t>CM</t>
  </si>
  <si>
    <t>C/</t>
  </si>
  <si>
    <t>EL</t>
  </si>
  <si>
    <t>GT</t>
  </si>
  <si>
    <t>TA</t>
  </si>
  <si>
    <t>LS</t>
  </si>
  <si>
    <t>F-</t>
  </si>
  <si>
    <t>JU</t>
  </si>
  <si>
    <t>QU</t>
  </si>
  <si>
    <t>product-1.jpg</t>
  </si>
  <si>
    <t>product-3.jpg</t>
  </si>
  <si>
    <t>product-5.jpg</t>
  </si>
  <si>
    <t>product-6.jpg</t>
  </si>
  <si>
    <t>product-4.jpg</t>
  </si>
  <si>
    <t>product-12.jpg</t>
  </si>
  <si>
    <t>product-18.jpg</t>
  </si>
  <si>
    <t>product-2.jpg</t>
  </si>
  <si>
    <t>product-8.jpg</t>
  </si>
  <si>
    <t>product-10.jpg</t>
  </si>
  <si>
    <t>product-14.jpg</t>
  </si>
  <si>
    <t>product-16.jpg</t>
  </si>
  <si>
    <t>product-7.jpg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</si>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</sst>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6FBC560C-74A1-4236-8C1E-1125D918B4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323"/>
  <sheetViews>
    <sheetView tabSelected="1" topLeftCell="A158" zoomScale="55" zoomScaleNormal="55" workbookViewId="0">
      <selection activeCell="H161" sqref="H161"/>
    </sheetView>
  </sheetViews>
  <sheetFormatPr defaultRowHeight="15" x14ac:dyDescent="0.25"/>
  <cols>
    <col min="2" max="2" width="23.42578125" bestFit="1" customWidth="1"/>
    <col min="3" max="3" width="17" bestFit="1" customWidth="1"/>
    <col min="4" max="4" width="34.7109375" bestFit="1" customWidth="1"/>
    <col min="8" max="8" width="7.7109375" bestFit="1" customWidth="1"/>
    <col min="9" max="9" width="11.140625" customWidth="1"/>
    <col min="10" max="10" width="6.7109375" customWidth="1"/>
    <col min="11" max="11" width="3.85546875" bestFit="1" customWidth="1"/>
    <col min="13" max="13" width="26.85546875" bestFit="1" customWidth="1"/>
    <col min="25" max="25" width="26.85546875" bestFit="1" customWidth="1"/>
  </cols>
  <sheetData>
    <row r="1" spans="2:34" x14ac:dyDescent="0.25">
      <c r="K1">
        <f ca="1">+RANDBETWEEN(0,13)</f>
        <v>2</v>
      </c>
    </row>
    <row r="2" spans="2:34" ht="30" x14ac:dyDescent="0.25">
      <c r="B2" s="1" t="s">
        <v>99</v>
      </c>
      <c r="C2" s="1" t="s">
        <v>100</v>
      </c>
      <c r="E2" t="s">
        <v>0</v>
      </c>
      <c r="F2">
        <f ca="1">RANDBETWEEN(6534,64825)</f>
        <v>15621</v>
      </c>
      <c r="G2">
        <f ca="1">RANDBETWEEN(1,40)</f>
        <v>6</v>
      </c>
      <c r="I2">
        <v>18</v>
      </c>
      <c r="J2" t="s">
        <v>231</v>
      </c>
      <c r="K2">
        <f t="shared" ref="K2:K65" ca="1" si="0">+RANDBETWEEN(0,13)</f>
        <v>4</v>
      </c>
      <c r="L2">
        <f ca="1">RANDBETWEEN(1,3)</f>
        <v>2</v>
      </c>
      <c r="M2" t="str">
        <f>MID(B2,1,2)</f>
        <v>SU</v>
      </c>
      <c r="N2" t="str">
        <f>MID(C2,1,2)</f>
        <v>IM</v>
      </c>
      <c r="Y2" t="s">
        <v>232</v>
      </c>
      <c r="Z2" t="s">
        <v>229</v>
      </c>
      <c r="AC2" s="3" t="s">
        <v>329</v>
      </c>
      <c r="AD2" s="3" t="s">
        <v>336</v>
      </c>
      <c r="AE2" s="3" t="b">
        <v>1</v>
      </c>
      <c r="AF2" s="3" t="b">
        <v>1</v>
      </c>
      <c r="AG2" s="3" t="b">
        <v>1</v>
      </c>
      <c r="AH2" s="3" t="s">
        <v>342</v>
      </c>
    </row>
    <row r="3" spans="2:34" ht="30" x14ac:dyDescent="0.25">
      <c r="B3" s="1" t="s">
        <v>101</v>
      </c>
      <c r="C3" s="1" t="s">
        <v>102</v>
      </c>
      <c r="D3" t="str">
        <f t="shared" ref="D3:D66" si="1">B3&amp;" "&amp;C3</f>
        <v>VOLKSWAGEN CC</v>
      </c>
      <c r="E3" t="s">
        <v>1</v>
      </c>
      <c r="F3">
        <f t="shared" ref="F3:F66" ca="1" si="2">RANDBETWEEN(6534,64825)</f>
        <v>37387</v>
      </c>
      <c r="G3">
        <f t="shared" ref="G3:G66" ca="1" si="3">RANDBETWEEN(1,40)</f>
        <v>28</v>
      </c>
      <c r="H3" t="str">
        <f t="shared" ref="H3:H66" si="4">_xlfn.CONCAT(M3,N3)</f>
        <v>VOCC</v>
      </c>
      <c r="I3">
        <v>19</v>
      </c>
      <c r="J3" t="s">
        <v>231</v>
      </c>
      <c r="K3">
        <f t="shared" ca="1" si="0"/>
        <v>1</v>
      </c>
      <c r="L3">
        <f t="shared" ref="L3:L66" ca="1" si="5">RANDBETWEEN(1,3)</f>
        <v>3</v>
      </c>
      <c r="M3" t="str">
        <f t="shared" ref="M3:M66" si="6">MID(B3,1,2)</f>
        <v>VO</v>
      </c>
      <c r="N3" t="str">
        <f t="shared" ref="N3:N66" si="7">MID(C3,1,2)</f>
        <v>CC</v>
      </c>
      <c r="Y3" t="s">
        <v>233</v>
      </c>
      <c r="Z3" t="s">
        <v>102</v>
      </c>
      <c r="AC3" s="3" t="s">
        <v>330</v>
      </c>
      <c r="AD3" s="3" t="s">
        <v>333</v>
      </c>
      <c r="AE3" s="3" t="b">
        <v>1</v>
      </c>
      <c r="AF3" s="3" t="b">
        <v>0</v>
      </c>
      <c r="AG3" s="3" t="b">
        <v>1</v>
      </c>
      <c r="AH3" s="3" t="s">
        <v>342</v>
      </c>
    </row>
    <row r="4" spans="2:34" ht="30" x14ac:dyDescent="0.25">
      <c r="B4" s="1" t="s">
        <v>103</v>
      </c>
      <c r="C4" s="1" t="s">
        <v>104</v>
      </c>
      <c r="D4" t="str">
        <f t="shared" si="1"/>
        <v>MERCEDES-BENZ SPRINTER</v>
      </c>
      <c r="E4" t="s">
        <v>2</v>
      </c>
      <c r="F4">
        <f t="shared" ca="1" si="2"/>
        <v>57049</v>
      </c>
      <c r="G4">
        <f t="shared" ca="1" si="3"/>
        <v>18</v>
      </c>
      <c r="H4" t="str">
        <f t="shared" si="4"/>
        <v>MESP</v>
      </c>
      <c r="I4">
        <v>20</v>
      </c>
      <c r="J4" t="s">
        <v>231</v>
      </c>
      <c r="K4">
        <f t="shared" ca="1" si="0"/>
        <v>9</v>
      </c>
      <c r="L4">
        <f t="shared" ca="1" si="5"/>
        <v>3</v>
      </c>
      <c r="M4" t="str">
        <f t="shared" si="6"/>
        <v>ME</v>
      </c>
      <c r="N4" t="str">
        <f t="shared" si="7"/>
        <v>SP</v>
      </c>
      <c r="Y4" t="s">
        <v>234</v>
      </c>
      <c r="Z4" t="s">
        <v>267</v>
      </c>
      <c r="AC4" s="3" t="s">
        <v>331</v>
      </c>
      <c r="AD4" s="3" t="s">
        <v>332</v>
      </c>
      <c r="AE4" s="3" t="b">
        <v>1</v>
      </c>
      <c r="AF4" s="3" t="b">
        <v>1</v>
      </c>
      <c r="AG4" s="3" t="b">
        <v>1</v>
      </c>
      <c r="AH4" s="3" t="s">
        <v>342</v>
      </c>
    </row>
    <row r="5" spans="2:34" ht="30" x14ac:dyDescent="0.25">
      <c r="B5" s="1" t="s">
        <v>105</v>
      </c>
      <c r="C5" s="1" t="s">
        <v>106</v>
      </c>
      <c r="D5" t="str">
        <f t="shared" si="1"/>
        <v>BUICK CENTURY</v>
      </c>
      <c r="E5" t="s">
        <v>3</v>
      </c>
      <c r="F5">
        <f t="shared" ca="1" si="2"/>
        <v>50011</v>
      </c>
      <c r="G5">
        <f t="shared" ca="1" si="3"/>
        <v>33</v>
      </c>
      <c r="H5" t="str">
        <f t="shared" si="4"/>
        <v>BUCE</v>
      </c>
      <c r="I5">
        <f>ROW(I21)</f>
        <v>21</v>
      </c>
      <c r="J5" t="s">
        <v>231</v>
      </c>
      <c r="K5">
        <f t="shared" ca="1" si="0"/>
        <v>4</v>
      </c>
      <c r="L5">
        <f t="shared" ca="1" si="5"/>
        <v>3</v>
      </c>
      <c r="M5" t="str">
        <f t="shared" si="6"/>
        <v>BU</v>
      </c>
      <c r="N5" t="str">
        <f t="shared" si="7"/>
        <v>CE</v>
      </c>
      <c r="Y5" t="s">
        <v>235</v>
      </c>
      <c r="Z5" t="s">
        <v>268</v>
      </c>
      <c r="AC5" s="3" t="s">
        <v>332</v>
      </c>
      <c r="AD5" s="3" t="s">
        <v>337</v>
      </c>
      <c r="AE5" s="3" t="b">
        <v>1</v>
      </c>
      <c r="AF5" s="3" t="b">
        <v>0</v>
      </c>
      <c r="AG5" s="3" t="b">
        <v>1</v>
      </c>
      <c r="AH5" s="3" t="s">
        <v>342</v>
      </c>
    </row>
    <row r="6" spans="2:34" ht="30" x14ac:dyDescent="0.25">
      <c r="B6" s="1" t="s">
        <v>107</v>
      </c>
      <c r="C6" s="1" t="s">
        <v>108</v>
      </c>
      <c r="D6" t="str">
        <f t="shared" si="1"/>
        <v>KYST TRAILER</v>
      </c>
      <c r="E6" t="s">
        <v>4</v>
      </c>
      <c r="F6">
        <f t="shared" ca="1" si="2"/>
        <v>33410</v>
      </c>
      <c r="G6">
        <f t="shared" ca="1" si="3"/>
        <v>21</v>
      </c>
      <c r="H6" t="str">
        <f t="shared" si="4"/>
        <v>KYTR</v>
      </c>
      <c r="I6">
        <f t="shared" ref="I6:I69" si="8">ROW(I22)</f>
        <v>22</v>
      </c>
      <c r="J6" t="s">
        <v>231</v>
      </c>
      <c r="K6">
        <f t="shared" ca="1" si="0"/>
        <v>9</v>
      </c>
      <c r="L6">
        <f t="shared" ca="1" si="5"/>
        <v>1</v>
      </c>
      <c r="M6" t="str">
        <f t="shared" si="6"/>
        <v>KY</v>
      </c>
      <c r="N6" t="str">
        <f t="shared" si="7"/>
        <v>TR</v>
      </c>
      <c r="Y6" t="s">
        <v>236</v>
      </c>
      <c r="Z6" t="s">
        <v>269</v>
      </c>
      <c r="AC6" s="3" t="s">
        <v>333</v>
      </c>
      <c r="AD6" s="3" t="s">
        <v>338</v>
      </c>
      <c r="AE6" s="3" t="b">
        <v>1</v>
      </c>
      <c r="AF6" s="3" t="b">
        <v>0</v>
      </c>
      <c r="AG6" s="3" t="b">
        <v>0</v>
      </c>
      <c r="AH6" s="3" t="s">
        <v>342</v>
      </c>
    </row>
    <row r="7" spans="2:34" ht="30" x14ac:dyDescent="0.25">
      <c r="B7" s="1" t="s">
        <v>109</v>
      </c>
      <c r="C7" s="1" t="s">
        <v>108</v>
      </c>
      <c r="D7" t="str">
        <f t="shared" si="1"/>
        <v>GREAT DANE TRAILER TRAILER</v>
      </c>
      <c r="E7" t="s">
        <v>5</v>
      </c>
      <c r="F7">
        <f t="shared" ca="1" si="2"/>
        <v>6639</v>
      </c>
      <c r="G7">
        <f t="shared" ca="1" si="3"/>
        <v>9</v>
      </c>
      <c r="H7" t="str">
        <f t="shared" si="4"/>
        <v>GRTR</v>
      </c>
      <c r="I7">
        <f t="shared" si="8"/>
        <v>23</v>
      </c>
      <c r="J7" t="s">
        <v>231</v>
      </c>
      <c r="K7">
        <f t="shared" ca="1" si="0"/>
        <v>7</v>
      </c>
      <c r="L7">
        <f t="shared" ca="1" si="5"/>
        <v>3</v>
      </c>
      <c r="M7" t="str">
        <f t="shared" si="6"/>
        <v>GR</v>
      </c>
      <c r="N7" t="str">
        <f t="shared" si="7"/>
        <v>TR</v>
      </c>
      <c r="Y7" t="s">
        <v>237</v>
      </c>
      <c r="Z7" t="s">
        <v>269</v>
      </c>
      <c r="AC7" s="3" t="s">
        <v>334</v>
      </c>
      <c r="AD7" s="3" t="s">
        <v>334</v>
      </c>
      <c r="AE7" s="3" t="b">
        <v>1</v>
      </c>
      <c r="AF7" s="3" t="b">
        <v>1</v>
      </c>
      <c r="AG7" s="3" t="b">
        <v>1</v>
      </c>
      <c r="AH7" s="3" t="s">
        <v>342</v>
      </c>
    </row>
    <row r="8" spans="2:34" ht="30" x14ac:dyDescent="0.25">
      <c r="B8" s="1" t="s">
        <v>103</v>
      </c>
      <c r="C8" s="1" t="s">
        <v>110</v>
      </c>
      <c r="D8" t="str">
        <f t="shared" si="1"/>
        <v>MERCEDES-BENZ C-CLASS</v>
      </c>
      <c r="E8">
        <v>16531.59</v>
      </c>
      <c r="F8">
        <f t="shared" ca="1" si="2"/>
        <v>42243</v>
      </c>
      <c r="G8">
        <f t="shared" ca="1" si="3"/>
        <v>13</v>
      </c>
      <c r="H8" t="str">
        <f t="shared" si="4"/>
        <v>C-</v>
      </c>
      <c r="I8">
        <f t="shared" si="8"/>
        <v>24</v>
      </c>
      <c r="J8" t="s">
        <v>231</v>
      </c>
      <c r="K8">
        <f t="shared" ca="1" si="0"/>
        <v>2</v>
      </c>
      <c r="L8">
        <f t="shared" ca="1" si="5"/>
        <v>2</v>
      </c>
      <c r="N8" t="str">
        <f t="shared" si="7"/>
        <v>C-</v>
      </c>
      <c r="Z8" t="s">
        <v>270</v>
      </c>
      <c r="AC8" s="3" t="s">
        <v>335</v>
      </c>
      <c r="AD8" s="3" t="s">
        <v>339</v>
      </c>
      <c r="AE8" s="3" t="b">
        <v>1</v>
      </c>
      <c r="AF8" s="3" t="b">
        <v>0</v>
      </c>
      <c r="AG8" s="3" t="b">
        <v>0</v>
      </c>
      <c r="AH8" s="3" t="s">
        <v>342</v>
      </c>
    </row>
    <row r="9" spans="2:34" ht="30" x14ac:dyDescent="0.25">
      <c r="B9" s="1" t="s">
        <v>111</v>
      </c>
      <c r="C9" s="1" t="s">
        <v>112</v>
      </c>
      <c r="D9" t="str">
        <f t="shared" si="1"/>
        <v>CHEVROLET MALIBU</v>
      </c>
      <c r="E9" t="s">
        <v>6</v>
      </c>
      <c r="F9">
        <f t="shared" ca="1" si="2"/>
        <v>54567</v>
      </c>
      <c r="G9">
        <f t="shared" ca="1" si="3"/>
        <v>8</v>
      </c>
      <c r="H9" t="str">
        <f t="shared" si="4"/>
        <v>CHMA</v>
      </c>
      <c r="I9">
        <f t="shared" si="8"/>
        <v>25</v>
      </c>
      <c r="J9" t="s">
        <v>231</v>
      </c>
      <c r="K9">
        <f t="shared" ca="1" si="0"/>
        <v>0</v>
      </c>
      <c r="L9">
        <f t="shared" ca="1" si="5"/>
        <v>2</v>
      </c>
      <c r="M9" t="str">
        <f t="shared" si="6"/>
        <v>CH</v>
      </c>
      <c r="N9" t="str">
        <f t="shared" si="7"/>
        <v>MA</v>
      </c>
      <c r="Y9" t="s">
        <v>238</v>
      </c>
      <c r="Z9" t="s">
        <v>241</v>
      </c>
      <c r="AC9" s="3" t="s">
        <v>331</v>
      </c>
      <c r="AD9" s="3" t="s">
        <v>340</v>
      </c>
      <c r="AE9" s="3" t="b">
        <v>0</v>
      </c>
      <c r="AF9" s="3" t="b">
        <v>1</v>
      </c>
      <c r="AG9" s="3" t="b">
        <v>0</v>
      </c>
      <c r="AH9" s="3" t="s">
        <v>342</v>
      </c>
    </row>
    <row r="10" spans="2:34" ht="30" x14ac:dyDescent="0.25">
      <c r="B10" s="1" t="s">
        <v>113</v>
      </c>
      <c r="C10" s="1" t="s">
        <v>114</v>
      </c>
      <c r="D10" t="str">
        <f t="shared" si="1"/>
        <v>JEEP WRANGLER</v>
      </c>
      <c r="E10" t="s">
        <v>7</v>
      </c>
      <c r="F10">
        <f t="shared" ca="1" si="2"/>
        <v>36881</v>
      </c>
      <c r="G10">
        <f t="shared" ca="1" si="3"/>
        <v>8</v>
      </c>
      <c r="H10" t="str">
        <f t="shared" si="4"/>
        <v>JEWR</v>
      </c>
      <c r="I10">
        <f t="shared" si="8"/>
        <v>26</v>
      </c>
      <c r="J10" t="s">
        <v>231</v>
      </c>
      <c r="K10">
        <f t="shared" ca="1" si="0"/>
        <v>13</v>
      </c>
      <c r="L10">
        <f t="shared" ca="1" si="5"/>
        <v>2</v>
      </c>
      <c r="M10" t="str">
        <f t="shared" si="6"/>
        <v>JE</v>
      </c>
      <c r="N10" t="str">
        <f t="shared" si="7"/>
        <v>WR</v>
      </c>
      <c r="Y10" t="s">
        <v>239</v>
      </c>
      <c r="Z10" t="s">
        <v>271</v>
      </c>
      <c r="AC10" s="3" t="s">
        <v>332</v>
      </c>
      <c r="AD10" s="3" t="s">
        <v>332</v>
      </c>
      <c r="AE10" s="3" t="b">
        <v>0</v>
      </c>
      <c r="AF10" s="3" t="b">
        <v>0</v>
      </c>
      <c r="AG10" s="3" t="b">
        <v>1</v>
      </c>
      <c r="AH10" s="3" t="s">
        <v>342</v>
      </c>
    </row>
    <row r="11" spans="2:34" ht="30" x14ac:dyDescent="0.25">
      <c r="B11" s="1" t="s">
        <v>115</v>
      </c>
      <c r="C11" s="1" t="s">
        <v>116</v>
      </c>
      <c r="D11" t="str">
        <f t="shared" si="1"/>
        <v>PORSCHE CAYENNE</v>
      </c>
      <c r="E11" t="s">
        <v>8</v>
      </c>
      <c r="F11">
        <f t="shared" ca="1" si="2"/>
        <v>34892</v>
      </c>
      <c r="G11">
        <f t="shared" ca="1" si="3"/>
        <v>5</v>
      </c>
      <c r="H11" t="str">
        <f t="shared" si="4"/>
        <v>POCA</v>
      </c>
      <c r="I11">
        <f t="shared" si="8"/>
        <v>27</v>
      </c>
      <c r="J11" t="s">
        <v>231</v>
      </c>
      <c r="K11">
        <f t="shared" ca="1" si="0"/>
        <v>10</v>
      </c>
      <c r="L11">
        <f t="shared" ca="1" si="5"/>
        <v>3</v>
      </c>
      <c r="M11" t="str">
        <f t="shared" si="6"/>
        <v>PO</v>
      </c>
      <c r="N11" t="str">
        <f t="shared" si="7"/>
        <v>CA</v>
      </c>
      <c r="Y11" t="s">
        <v>240</v>
      </c>
      <c r="Z11" t="s">
        <v>272</v>
      </c>
      <c r="AC11" s="3" t="s">
        <v>333</v>
      </c>
      <c r="AD11" s="3" t="s">
        <v>331</v>
      </c>
      <c r="AE11" s="3" t="b">
        <v>0</v>
      </c>
      <c r="AF11" s="3" t="b">
        <v>1</v>
      </c>
      <c r="AG11" s="3" t="b">
        <v>1</v>
      </c>
      <c r="AH11" s="3" t="s">
        <v>342</v>
      </c>
    </row>
    <row r="12" spans="2:34" ht="30" x14ac:dyDescent="0.25">
      <c r="B12" s="1" t="s">
        <v>115</v>
      </c>
      <c r="C12" s="1" t="s">
        <v>117</v>
      </c>
      <c r="D12" t="str">
        <f t="shared" si="1"/>
        <v>PORSCHE BOXSTER</v>
      </c>
      <c r="E12" t="s">
        <v>9</v>
      </c>
      <c r="F12">
        <f ca="1">RANDBETWEEN(6534,64825)</f>
        <v>16521</v>
      </c>
      <c r="G12">
        <f t="shared" ca="1" si="3"/>
        <v>14</v>
      </c>
      <c r="H12" t="str">
        <f t="shared" si="4"/>
        <v>POBO</v>
      </c>
      <c r="I12">
        <f t="shared" si="8"/>
        <v>28</v>
      </c>
      <c r="J12" t="s">
        <v>231</v>
      </c>
      <c r="K12">
        <f t="shared" ca="1" si="0"/>
        <v>13</v>
      </c>
      <c r="L12">
        <f t="shared" ca="1" si="5"/>
        <v>2</v>
      </c>
      <c r="M12" t="str">
        <f t="shared" si="6"/>
        <v>PO</v>
      </c>
      <c r="N12" t="str">
        <f t="shared" si="7"/>
        <v>BO</v>
      </c>
      <c r="Y12" t="s">
        <v>240</v>
      </c>
      <c r="Z12" t="s">
        <v>273</v>
      </c>
      <c r="AC12" s="3" t="s">
        <v>334</v>
      </c>
      <c r="AD12" s="3" t="s">
        <v>333</v>
      </c>
      <c r="AE12" s="3" t="b">
        <v>0</v>
      </c>
      <c r="AF12" s="3" t="b">
        <v>1</v>
      </c>
      <c r="AG12" s="3" t="b">
        <v>1</v>
      </c>
      <c r="AH12" s="3" t="s">
        <v>342</v>
      </c>
    </row>
    <row r="13" spans="2:34" ht="30" x14ac:dyDescent="0.25">
      <c r="B13" s="1" t="s">
        <v>118</v>
      </c>
      <c r="C13" s="1">
        <v>3</v>
      </c>
      <c r="D13" t="str">
        <f t="shared" si="1"/>
        <v>MAZDA 3</v>
      </c>
      <c r="E13" t="s">
        <v>10</v>
      </c>
      <c r="F13">
        <f t="shared" ca="1" si="2"/>
        <v>50491</v>
      </c>
      <c r="G13">
        <f t="shared" ca="1" si="3"/>
        <v>21</v>
      </c>
      <c r="H13" t="str">
        <f t="shared" si="4"/>
        <v>MA3</v>
      </c>
      <c r="I13">
        <f t="shared" si="8"/>
        <v>29</v>
      </c>
      <c r="J13" t="s">
        <v>231</v>
      </c>
      <c r="K13">
        <f t="shared" ca="1" si="0"/>
        <v>10</v>
      </c>
      <c r="L13">
        <f t="shared" ca="1" si="5"/>
        <v>2</v>
      </c>
      <c r="M13" t="str">
        <f t="shared" si="6"/>
        <v>MA</v>
      </c>
      <c r="N13" t="str">
        <f t="shared" si="7"/>
        <v>3</v>
      </c>
      <c r="Y13" t="s">
        <v>241</v>
      </c>
      <c r="Z13" t="s">
        <v>274</v>
      </c>
      <c r="AC13" s="3" t="s">
        <v>335</v>
      </c>
      <c r="AD13" s="3" t="s">
        <v>330</v>
      </c>
      <c r="AE13" s="3" t="b">
        <v>1</v>
      </c>
      <c r="AF13" s="3" t="b">
        <v>0</v>
      </c>
      <c r="AG13" s="3" t="b">
        <v>1</v>
      </c>
      <c r="AH13" s="3" t="s">
        <v>342</v>
      </c>
    </row>
    <row r="14" spans="2:34" ht="30" x14ac:dyDescent="0.25">
      <c r="B14" s="1" t="s">
        <v>119</v>
      </c>
      <c r="C14" s="1" t="s">
        <v>120</v>
      </c>
      <c r="D14" t="str">
        <f t="shared" si="1"/>
        <v>ACURA INTEGRA</v>
      </c>
      <c r="E14">
        <v>235016531.59</v>
      </c>
      <c r="F14">
        <f t="shared" ca="1" si="2"/>
        <v>39748</v>
      </c>
      <c r="G14">
        <f t="shared" ca="1" si="3"/>
        <v>8</v>
      </c>
      <c r="H14" t="str">
        <f t="shared" si="4"/>
        <v>ACIN</v>
      </c>
      <c r="I14">
        <f t="shared" si="8"/>
        <v>30</v>
      </c>
      <c r="J14" t="s">
        <v>231</v>
      </c>
      <c r="K14">
        <f t="shared" ca="1" si="0"/>
        <v>0</v>
      </c>
      <c r="L14">
        <f t="shared" ca="1" si="5"/>
        <v>3</v>
      </c>
      <c r="M14" t="str">
        <f t="shared" si="6"/>
        <v>AC</v>
      </c>
      <c r="N14" t="str">
        <f t="shared" si="7"/>
        <v>IN</v>
      </c>
      <c r="Y14" t="s">
        <v>242</v>
      </c>
      <c r="Z14" t="s">
        <v>263</v>
      </c>
      <c r="AC14" s="3" t="s">
        <v>331</v>
      </c>
      <c r="AD14" s="3" t="s">
        <v>341</v>
      </c>
      <c r="AE14" s="3" t="b">
        <v>1</v>
      </c>
      <c r="AF14" s="3" t="b">
        <v>1</v>
      </c>
      <c r="AG14" s="3" t="b">
        <v>1</v>
      </c>
      <c r="AH14" s="3" t="s">
        <v>342</v>
      </c>
    </row>
    <row r="15" spans="2:34" ht="30" x14ac:dyDescent="0.25">
      <c r="B15" s="1" t="s">
        <v>121</v>
      </c>
      <c r="C15" s="1" t="s">
        <v>122</v>
      </c>
      <c r="D15" t="str">
        <f t="shared" si="1"/>
        <v>BMW 3 SERIES</v>
      </c>
      <c r="E15" t="s">
        <v>11</v>
      </c>
      <c r="F15">
        <f t="shared" ca="1" si="2"/>
        <v>10095</v>
      </c>
      <c r="G15">
        <f t="shared" ca="1" si="3"/>
        <v>24</v>
      </c>
      <c r="H15" t="str">
        <f t="shared" si="4"/>
        <v xml:space="preserve">BM3 </v>
      </c>
      <c r="I15">
        <f t="shared" si="8"/>
        <v>31</v>
      </c>
      <c r="J15" t="s">
        <v>231</v>
      </c>
      <c r="K15">
        <f t="shared" ca="1" si="0"/>
        <v>5</v>
      </c>
      <c r="L15">
        <f t="shared" ca="1" si="5"/>
        <v>2</v>
      </c>
      <c r="M15" t="str">
        <f t="shared" si="6"/>
        <v>BM</v>
      </c>
      <c r="N15" t="str">
        <f t="shared" si="7"/>
        <v xml:space="preserve">3 </v>
      </c>
      <c r="Y15" t="s">
        <v>243</v>
      </c>
      <c r="Z15" t="s">
        <v>275</v>
      </c>
      <c r="AC15" s="3" t="s">
        <v>332</v>
      </c>
      <c r="AD15" s="3" t="s">
        <v>332</v>
      </c>
      <c r="AE15" s="3" t="b">
        <v>0</v>
      </c>
      <c r="AF15" s="3" t="b">
        <v>0</v>
      </c>
      <c r="AG15" s="3" t="b">
        <v>1</v>
      </c>
      <c r="AH15" s="3" t="s">
        <v>342</v>
      </c>
    </row>
    <row r="16" spans="2:34" ht="30" x14ac:dyDescent="0.25">
      <c r="B16" s="1" t="s">
        <v>123</v>
      </c>
      <c r="C16" s="1" t="s">
        <v>124</v>
      </c>
      <c r="D16" t="str">
        <f t="shared" si="1"/>
        <v>ARIM BF90A</v>
      </c>
      <c r="E16" t="s">
        <v>12</v>
      </c>
      <c r="F16">
        <f t="shared" ca="1" si="2"/>
        <v>8810</v>
      </c>
      <c r="G16">
        <f t="shared" ca="1" si="3"/>
        <v>20</v>
      </c>
      <c r="H16" t="str">
        <f t="shared" si="4"/>
        <v>ARBF</v>
      </c>
      <c r="I16">
        <f t="shared" si="8"/>
        <v>32</v>
      </c>
      <c r="J16" t="s">
        <v>231</v>
      </c>
      <c r="K16">
        <f t="shared" ca="1" si="0"/>
        <v>6</v>
      </c>
      <c r="L16">
        <f t="shared" ca="1" si="5"/>
        <v>2</v>
      </c>
      <c r="M16" t="str">
        <f t="shared" si="6"/>
        <v>AR</v>
      </c>
      <c r="N16" t="str">
        <f t="shared" si="7"/>
        <v>BF</v>
      </c>
      <c r="Y16" t="s">
        <v>244</v>
      </c>
      <c r="Z16" t="s">
        <v>276</v>
      </c>
      <c r="AC16" s="3" t="s">
        <v>333</v>
      </c>
      <c r="AD16" s="3" t="s">
        <v>331</v>
      </c>
      <c r="AE16" s="3" t="b">
        <v>1</v>
      </c>
      <c r="AF16" s="3" t="b">
        <v>1</v>
      </c>
      <c r="AG16" s="3" t="b">
        <v>0</v>
      </c>
      <c r="AH16" s="3" t="s">
        <v>342</v>
      </c>
    </row>
    <row r="17" spans="2:34" ht="30" x14ac:dyDescent="0.25">
      <c r="B17" s="1" t="s">
        <v>125</v>
      </c>
      <c r="C17" s="1">
        <v>2500</v>
      </c>
      <c r="D17" t="str">
        <f t="shared" si="1"/>
        <v>RAM 2500</v>
      </c>
      <c r="E17" t="s">
        <v>13</v>
      </c>
      <c r="F17">
        <f t="shared" ca="1" si="2"/>
        <v>23608</v>
      </c>
      <c r="G17">
        <f t="shared" ca="1" si="3"/>
        <v>10</v>
      </c>
      <c r="H17" t="str">
        <f t="shared" si="4"/>
        <v>RA25</v>
      </c>
      <c r="I17">
        <f t="shared" si="8"/>
        <v>33</v>
      </c>
      <c r="J17" t="s">
        <v>231</v>
      </c>
      <c r="K17">
        <f t="shared" ca="1" si="0"/>
        <v>13</v>
      </c>
      <c r="L17">
        <f t="shared" ca="1" si="5"/>
        <v>3</v>
      </c>
      <c r="M17" t="str">
        <f t="shared" si="6"/>
        <v>RA</v>
      </c>
      <c r="N17" t="str">
        <f t="shared" si="7"/>
        <v>25</v>
      </c>
      <c r="Y17" t="s">
        <v>245</v>
      </c>
      <c r="Z17" t="s">
        <v>277</v>
      </c>
      <c r="AC17" s="3" t="s">
        <v>334</v>
      </c>
      <c r="AD17" s="3" t="s">
        <v>333</v>
      </c>
      <c r="AE17" s="3" t="b">
        <v>0</v>
      </c>
      <c r="AF17" s="3" t="b">
        <v>0</v>
      </c>
      <c r="AG17" s="3" t="b">
        <v>0</v>
      </c>
      <c r="AH17" s="3" t="s">
        <v>342</v>
      </c>
    </row>
    <row r="18" spans="2:34" ht="30" x14ac:dyDescent="0.25">
      <c r="B18" s="1" t="s">
        <v>126</v>
      </c>
      <c r="C18" s="1" t="s">
        <v>127</v>
      </c>
      <c r="D18" t="str">
        <f t="shared" si="1"/>
        <v>HONDA ACCORD</v>
      </c>
      <c r="E18">
        <v>176016531.59</v>
      </c>
      <c r="F18">
        <f t="shared" ca="1" si="2"/>
        <v>32210</v>
      </c>
      <c r="G18">
        <f t="shared" ca="1" si="3"/>
        <v>37</v>
      </c>
      <c r="H18" t="str">
        <f t="shared" si="4"/>
        <v>HOAC</v>
      </c>
      <c r="I18">
        <f t="shared" si="8"/>
        <v>34</v>
      </c>
      <c r="J18" t="s">
        <v>231</v>
      </c>
      <c r="K18">
        <f t="shared" ca="1" si="0"/>
        <v>12</v>
      </c>
      <c r="L18">
        <f t="shared" ca="1" si="5"/>
        <v>2</v>
      </c>
      <c r="M18" t="str">
        <f t="shared" si="6"/>
        <v>HO</v>
      </c>
      <c r="N18" t="str">
        <f t="shared" si="7"/>
        <v>AC</v>
      </c>
      <c r="Y18" t="s">
        <v>246</v>
      </c>
      <c r="Z18" t="s">
        <v>242</v>
      </c>
      <c r="AC18" s="3" t="s">
        <v>335</v>
      </c>
      <c r="AD18" s="3" t="s">
        <v>330</v>
      </c>
      <c r="AE18" s="3" t="b">
        <v>1</v>
      </c>
      <c r="AF18" s="3" t="b">
        <v>1</v>
      </c>
      <c r="AG18" s="3" t="b">
        <v>1</v>
      </c>
      <c r="AH18" s="3" t="s">
        <v>342</v>
      </c>
    </row>
    <row r="19" spans="2:34" ht="30" x14ac:dyDescent="0.25">
      <c r="B19" s="1" t="s">
        <v>128</v>
      </c>
      <c r="C19" s="1" t="s">
        <v>129</v>
      </c>
      <c r="D19" t="str">
        <f t="shared" si="1"/>
        <v>HYUNDAI SONATA</v>
      </c>
      <c r="E19" t="s">
        <v>14</v>
      </c>
      <c r="F19">
        <f t="shared" ca="1" si="2"/>
        <v>31320</v>
      </c>
      <c r="G19">
        <f t="shared" ca="1" si="3"/>
        <v>27</v>
      </c>
      <c r="H19" t="str">
        <f t="shared" si="4"/>
        <v>HYSO</v>
      </c>
      <c r="I19">
        <f t="shared" si="8"/>
        <v>35</v>
      </c>
      <c r="J19" t="s">
        <v>231</v>
      </c>
      <c r="K19">
        <f t="shared" ca="1" si="0"/>
        <v>5</v>
      </c>
      <c r="L19">
        <f t="shared" ca="1" si="5"/>
        <v>1</v>
      </c>
      <c r="M19" t="str">
        <f t="shared" si="6"/>
        <v>HY</v>
      </c>
      <c r="N19" t="str">
        <f t="shared" si="7"/>
        <v>SO</v>
      </c>
      <c r="Y19" t="s">
        <v>247</v>
      </c>
      <c r="Z19" t="s">
        <v>278</v>
      </c>
      <c r="AC19" s="3" t="s">
        <v>336</v>
      </c>
      <c r="AD19" s="3" t="s">
        <v>333</v>
      </c>
      <c r="AE19" s="3" t="b">
        <v>1</v>
      </c>
      <c r="AF19" s="3" t="b">
        <v>0</v>
      </c>
      <c r="AG19" s="3" t="b">
        <v>1</v>
      </c>
      <c r="AH19" s="3" t="s">
        <v>342</v>
      </c>
    </row>
    <row r="20" spans="2:34" ht="30" x14ac:dyDescent="0.25">
      <c r="B20" s="1" t="s">
        <v>130</v>
      </c>
      <c r="C20" s="1" t="s">
        <v>131</v>
      </c>
      <c r="D20" t="str">
        <f t="shared" si="1"/>
        <v>TOYOTA RAV4</v>
      </c>
      <c r="E20" t="s">
        <v>15</v>
      </c>
      <c r="F20">
        <f t="shared" ca="1" si="2"/>
        <v>10233</v>
      </c>
      <c r="G20">
        <f t="shared" ca="1" si="3"/>
        <v>18</v>
      </c>
      <c r="H20" t="str">
        <f t="shared" si="4"/>
        <v>TORA</v>
      </c>
      <c r="I20">
        <f t="shared" si="8"/>
        <v>36</v>
      </c>
      <c r="J20" t="s">
        <v>231</v>
      </c>
      <c r="K20">
        <f t="shared" ca="1" si="0"/>
        <v>7</v>
      </c>
      <c r="L20">
        <f t="shared" ca="1" si="5"/>
        <v>1</v>
      </c>
      <c r="M20" t="str">
        <f t="shared" si="6"/>
        <v>TO</v>
      </c>
      <c r="N20" t="str">
        <f t="shared" si="7"/>
        <v>RA</v>
      </c>
      <c r="Y20" t="s">
        <v>248</v>
      </c>
      <c r="Z20" t="s">
        <v>245</v>
      </c>
      <c r="AC20" s="3" t="s">
        <v>329</v>
      </c>
      <c r="AD20" s="3" t="s">
        <v>336</v>
      </c>
      <c r="AE20" s="3" t="b">
        <v>1</v>
      </c>
      <c r="AF20" s="3" t="b">
        <v>1</v>
      </c>
      <c r="AG20" s="3" t="b">
        <v>1</v>
      </c>
      <c r="AH20" s="3" t="s">
        <v>342</v>
      </c>
    </row>
    <row r="21" spans="2:34" ht="30" x14ac:dyDescent="0.25">
      <c r="B21" s="1" t="s">
        <v>132</v>
      </c>
      <c r="C21" s="1" t="s">
        <v>133</v>
      </c>
      <c r="D21" t="str">
        <f t="shared" si="1"/>
        <v>LINCOLN MKX</v>
      </c>
      <c r="E21">
        <v>16531.59</v>
      </c>
      <c r="F21">
        <f t="shared" ca="1" si="2"/>
        <v>12390</v>
      </c>
      <c r="G21">
        <f t="shared" ca="1" si="3"/>
        <v>20</v>
      </c>
      <c r="H21" t="str">
        <f t="shared" si="4"/>
        <v>LIMK</v>
      </c>
      <c r="I21">
        <f t="shared" si="8"/>
        <v>37</v>
      </c>
      <c r="J21" t="s">
        <v>231</v>
      </c>
      <c r="K21">
        <f t="shared" ca="1" si="0"/>
        <v>4</v>
      </c>
      <c r="L21">
        <f t="shared" ca="1" si="5"/>
        <v>2</v>
      </c>
      <c r="M21" t="str">
        <f t="shared" si="6"/>
        <v>LI</v>
      </c>
      <c r="N21" t="str">
        <f t="shared" si="7"/>
        <v>MK</v>
      </c>
      <c r="Y21" t="s">
        <v>249</v>
      </c>
      <c r="Z21" t="s">
        <v>279</v>
      </c>
      <c r="AC21" s="3" t="s">
        <v>330</v>
      </c>
      <c r="AD21" s="3" t="s">
        <v>333</v>
      </c>
      <c r="AE21" s="3" t="b">
        <v>1</v>
      </c>
      <c r="AF21" s="3" t="b">
        <v>0</v>
      </c>
      <c r="AG21" s="3" t="b">
        <v>1</v>
      </c>
      <c r="AH21" s="3" t="s">
        <v>342</v>
      </c>
    </row>
    <row r="22" spans="2:34" ht="30" x14ac:dyDescent="0.25">
      <c r="B22" s="1" t="s">
        <v>111</v>
      </c>
      <c r="C22" s="1" t="s">
        <v>134</v>
      </c>
      <c r="D22" t="str">
        <f t="shared" si="1"/>
        <v>CHEVROLET SILVERADO</v>
      </c>
      <c r="E22" t="s">
        <v>16</v>
      </c>
      <c r="F22">
        <f t="shared" ca="1" si="2"/>
        <v>63178</v>
      </c>
      <c r="G22">
        <f t="shared" ca="1" si="3"/>
        <v>21</v>
      </c>
      <c r="H22" t="str">
        <f t="shared" si="4"/>
        <v>CHSI</v>
      </c>
      <c r="I22">
        <f t="shared" si="8"/>
        <v>38</v>
      </c>
      <c r="J22" t="s">
        <v>231</v>
      </c>
      <c r="K22">
        <f t="shared" ca="1" si="0"/>
        <v>4</v>
      </c>
      <c r="L22">
        <f t="shared" ca="1" si="5"/>
        <v>3</v>
      </c>
      <c r="M22" t="str">
        <f t="shared" si="6"/>
        <v>CH</v>
      </c>
      <c r="N22" t="str">
        <f t="shared" si="7"/>
        <v>SI</v>
      </c>
      <c r="Y22" t="s">
        <v>238</v>
      </c>
      <c r="Z22" t="s">
        <v>280</v>
      </c>
      <c r="AC22" s="3" t="s">
        <v>331</v>
      </c>
      <c r="AD22" s="3" t="s">
        <v>332</v>
      </c>
      <c r="AE22" s="3" t="b">
        <v>1</v>
      </c>
      <c r="AF22" s="3" t="b">
        <v>1</v>
      </c>
      <c r="AG22" s="3" t="b">
        <v>1</v>
      </c>
      <c r="AH22" s="3" t="s">
        <v>342</v>
      </c>
    </row>
    <row r="23" spans="2:34" ht="30" x14ac:dyDescent="0.25">
      <c r="B23" s="1" t="s">
        <v>111</v>
      </c>
      <c r="C23" s="1" t="s">
        <v>135</v>
      </c>
      <c r="D23" t="str">
        <f t="shared" si="1"/>
        <v>CHEVROLET SONIC</v>
      </c>
      <c r="E23" t="s">
        <v>17</v>
      </c>
      <c r="F23">
        <f t="shared" ca="1" si="2"/>
        <v>31211</v>
      </c>
      <c r="G23">
        <f t="shared" ca="1" si="3"/>
        <v>9</v>
      </c>
      <c r="H23" t="str">
        <f t="shared" si="4"/>
        <v>CHSO</v>
      </c>
      <c r="I23">
        <f t="shared" si="8"/>
        <v>39</v>
      </c>
      <c r="J23" t="s">
        <v>231</v>
      </c>
      <c r="K23">
        <f t="shared" ca="1" si="0"/>
        <v>8</v>
      </c>
      <c r="L23">
        <f t="shared" ca="1" si="5"/>
        <v>1</v>
      </c>
      <c r="M23" t="str">
        <f t="shared" si="6"/>
        <v>CH</v>
      </c>
      <c r="N23" t="str">
        <f t="shared" si="7"/>
        <v>SO</v>
      </c>
      <c r="Y23" t="s">
        <v>238</v>
      </c>
      <c r="Z23" t="s">
        <v>278</v>
      </c>
      <c r="AC23" s="3" t="s">
        <v>332</v>
      </c>
      <c r="AD23" s="3" t="s">
        <v>337</v>
      </c>
      <c r="AE23" s="3" t="b">
        <v>1</v>
      </c>
      <c r="AF23" s="3" t="b">
        <v>0</v>
      </c>
      <c r="AG23" s="3" t="b">
        <v>1</v>
      </c>
      <c r="AH23" s="3" t="s">
        <v>342</v>
      </c>
    </row>
    <row r="24" spans="2:34" ht="30" x14ac:dyDescent="0.25">
      <c r="B24" s="1" t="s">
        <v>113</v>
      </c>
      <c r="C24" s="1" t="s">
        <v>136</v>
      </c>
      <c r="D24" t="str">
        <f t="shared" si="1"/>
        <v>JEEP RENEGADE</v>
      </c>
      <c r="E24" t="s">
        <v>18</v>
      </c>
      <c r="F24">
        <f t="shared" ca="1" si="2"/>
        <v>13450</v>
      </c>
      <c r="G24">
        <f t="shared" ca="1" si="3"/>
        <v>8</v>
      </c>
      <c r="H24" t="str">
        <f t="shared" si="4"/>
        <v>JERE</v>
      </c>
      <c r="I24">
        <f t="shared" si="8"/>
        <v>40</v>
      </c>
      <c r="J24" t="s">
        <v>231</v>
      </c>
      <c r="K24">
        <f t="shared" ca="1" si="0"/>
        <v>3</v>
      </c>
      <c r="L24">
        <f t="shared" ca="1" si="5"/>
        <v>1</v>
      </c>
      <c r="M24" t="str">
        <f t="shared" si="6"/>
        <v>JE</v>
      </c>
      <c r="N24" t="str">
        <f t="shared" si="7"/>
        <v>RE</v>
      </c>
      <c r="Y24" t="s">
        <v>239</v>
      </c>
      <c r="Z24" t="s">
        <v>281</v>
      </c>
      <c r="AC24" s="3" t="s">
        <v>333</v>
      </c>
      <c r="AD24" s="3" t="s">
        <v>338</v>
      </c>
      <c r="AE24" s="3" t="b">
        <v>1</v>
      </c>
      <c r="AF24" s="3" t="b">
        <v>0</v>
      </c>
      <c r="AG24" s="3" t="b">
        <v>0</v>
      </c>
      <c r="AH24" s="3" t="s">
        <v>342</v>
      </c>
    </row>
    <row r="25" spans="2:34" ht="30" x14ac:dyDescent="0.25">
      <c r="B25" s="1" t="s">
        <v>137</v>
      </c>
      <c r="C25" s="1" t="s">
        <v>138</v>
      </c>
      <c r="D25" t="str">
        <f t="shared" si="1"/>
        <v>GMC ACADIA</v>
      </c>
      <c r="E25" t="s">
        <v>19</v>
      </c>
      <c r="F25">
        <f t="shared" ca="1" si="2"/>
        <v>63057</v>
      </c>
      <c r="G25">
        <f t="shared" ca="1" si="3"/>
        <v>39</v>
      </c>
      <c r="H25" t="str">
        <f t="shared" si="4"/>
        <v>GMAC</v>
      </c>
      <c r="I25">
        <f t="shared" si="8"/>
        <v>41</v>
      </c>
      <c r="J25" t="s">
        <v>231</v>
      </c>
      <c r="K25">
        <f t="shared" ca="1" si="0"/>
        <v>2</v>
      </c>
      <c r="L25">
        <f t="shared" ca="1" si="5"/>
        <v>2</v>
      </c>
      <c r="M25" t="str">
        <f t="shared" si="6"/>
        <v>GM</v>
      </c>
      <c r="N25" t="str">
        <f t="shared" si="7"/>
        <v>AC</v>
      </c>
      <c r="Y25" t="s">
        <v>250</v>
      </c>
      <c r="Z25" t="s">
        <v>242</v>
      </c>
      <c r="AC25" s="3" t="s">
        <v>334</v>
      </c>
      <c r="AD25" s="3" t="s">
        <v>334</v>
      </c>
      <c r="AE25" s="3" t="b">
        <v>1</v>
      </c>
      <c r="AF25" s="3" t="b">
        <v>1</v>
      </c>
      <c r="AG25" s="3" t="b">
        <v>1</v>
      </c>
      <c r="AH25" s="3" t="s">
        <v>342</v>
      </c>
    </row>
    <row r="26" spans="2:34" ht="30" x14ac:dyDescent="0.25">
      <c r="B26" s="1" t="s">
        <v>130</v>
      </c>
      <c r="C26" s="1" t="s">
        <v>131</v>
      </c>
      <c r="D26" t="str">
        <f t="shared" si="1"/>
        <v>TOYOTA RAV4</v>
      </c>
      <c r="E26" t="s">
        <v>20</v>
      </c>
      <c r="F26">
        <f t="shared" ca="1" si="2"/>
        <v>37212</v>
      </c>
      <c r="G26">
        <f t="shared" ca="1" si="3"/>
        <v>14</v>
      </c>
      <c r="H26" t="str">
        <f t="shared" si="4"/>
        <v>TORA</v>
      </c>
      <c r="I26">
        <f t="shared" si="8"/>
        <v>42</v>
      </c>
      <c r="J26" t="s">
        <v>231</v>
      </c>
      <c r="K26">
        <f t="shared" ca="1" si="0"/>
        <v>8</v>
      </c>
      <c r="L26">
        <f t="shared" ca="1" si="5"/>
        <v>1</v>
      </c>
      <c r="M26" t="str">
        <f t="shared" si="6"/>
        <v>TO</v>
      </c>
      <c r="N26" t="str">
        <f t="shared" si="7"/>
        <v>RA</v>
      </c>
      <c r="Y26" t="s">
        <v>248</v>
      </c>
      <c r="Z26" t="s">
        <v>245</v>
      </c>
      <c r="AC26" s="3" t="s">
        <v>329</v>
      </c>
      <c r="AD26" s="3" t="s">
        <v>339</v>
      </c>
      <c r="AE26" s="3" t="b">
        <v>1</v>
      </c>
      <c r="AF26" s="3" t="b">
        <v>0</v>
      </c>
      <c r="AG26" s="3" t="b">
        <v>0</v>
      </c>
      <c r="AH26" s="3" t="s">
        <v>342</v>
      </c>
    </row>
    <row r="27" spans="2:34" ht="30" x14ac:dyDescent="0.25">
      <c r="B27" s="1" t="s">
        <v>139</v>
      </c>
      <c r="C27" s="1" t="s">
        <v>140</v>
      </c>
      <c r="D27" t="str">
        <f t="shared" si="1"/>
        <v>NISSAN SENTRA</v>
      </c>
      <c r="E27">
        <v>16531.59</v>
      </c>
      <c r="F27">
        <f t="shared" ca="1" si="2"/>
        <v>47011</v>
      </c>
      <c r="G27">
        <f t="shared" ca="1" si="3"/>
        <v>35</v>
      </c>
      <c r="H27" t="str">
        <f t="shared" si="4"/>
        <v>NISE</v>
      </c>
      <c r="I27">
        <f t="shared" si="8"/>
        <v>43</v>
      </c>
      <c r="J27" t="s">
        <v>231</v>
      </c>
      <c r="K27">
        <f t="shared" ca="1" si="0"/>
        <v>6</v>
      </c>
      <c r="L27">
        <f t="shared" ca="1" si="5"/>
        <v>1</v>
      </c>
      <c r="M27" t="str">
        <f t="shared" si="6"/>
        <v>NI</v>
      </c>
      <c r="N27" t="str">
        <f t="shared" si="7"/>
        <v>SE</v>
      </c>
      <c r="Y27" t="s">
        <v>251</v>
      </c>
      <c r="Z27" t="s">
        <v>282</v>
      </c>
      <c r="AC27" s="3" t="s">
        <v>330</v>
      </c>
      <c r="AD27" s="3" t="s">
        <v>340</v>
      </c>
      <c r="AE27" s="3" t="b">
        <v>0</v>
      </c>
      <c r="AF27" s="3" t="b">
        <v>1</v>
      </c>
      <c r="AG27" s="3" t="b">
        <v>0</v>
      </c>
      <c r="AH27" s="3" t="s">
        <v>342</v>
      </c>
    </row>
    <row r="28" spans="2:34" ht="30" x14ac:dyDescent="0.25">
      <c r="B28" s="1" t="s">
        <v>141</v>
      </c>
      <c r="C28" s="1" t="s">
        <v>142</v>
      </c>
      <c r="D28" t="str">
        <f t="shared" si="1"/>
        <v>TESLA MODEL 3</v>
      </c>
      <c r="E28">
        <v>97516531.590000004</v>
      </c>
      <c r="F28">
        <f t="shared" ca="1" si="2"/>
        <v>16813</v>
      </c>
      <c r="G28">
        <f t="shared" ca="1" si="3"/>
        <v>38</v>
      </c>
      <c r="H28" t="str">
        <f t="shared" si="4"/>
        <v>TEMO</v>
      </c>
      <c r="I28">
        <f t="shared" si="8"/>
        <v>44</v>
      </c>
      <c r="J28" t="s">
        <v>231</v>
      </c>
      <c r="K28">
        <f t="shared" ca="1" si="0"/>
        <v>3</v>
      </c>
      <c r="L28">
        <f t="shared" ca="1" si="5"/>
        <v>1</v>
      </c>
      <c r="M28" t="str">
        <f t="shared" si="6"/>
        <v>TE</v>
      </c>
      <c r="N28" t="str">
        <f t="shared" si="7"/>
        <v>MO</v>
      </c>
      <c r="Y28" t="s">
        <v>252</v>
      </c>
      <c r="Z28" t="s">
        <v>283</v>
      </c>
      <c r="AC28" s="3" t="s">
        <v>331</v>
      </c>
      <c r="AD28" s="3" t="s">
        <v>332</v>
      </c>
      <c r="AE28" s="3" t="b">
        <v>0</v>
      </c>
      <c r="AF28" s="3" t="b">
        <v>0</v>
      </c>
      <c r="AG28" s="3" t="b">
        <v>1</v>
      </c>
      <c r="AH28" s="3" t="s">
        <v>342</v>
      </c>
    </row>
    <row r="29" spans="2:34" ht="30" x14ac:dyDescent="0.25">
      <c r="B29" s="1" t="s">
        <v>121</v>
      </c>
      <c r="C29" s="1" t="s">
        <v>143</v>
      </c>
      <c r="D29" t="str">
        <f t="shared" si="1"/>
        <v>BMW 7 SERIES</v>
      </c>
      <c r="E29">
        <v>16531.59</v>
      </c>
      <c r="F29">
        <f t="shared" ca="1" si="2"/>
        <v>22739</v>
      </c>
      <c r="G29">
        <f t="shared" ca="1" si="3"/>
        <v>22</v>
      </c>
      <c r="H29" t="str">
        <f t="shared" si="4"/>
        <v xml:space="preserve">BM7 </v>
      </c>
      <c r="I29">
        <f t="shared" si="8"/>
        <v>45</v>
      </c>
      <c r="J29" t="s">
        <v>231</v>
      </c>
      <c r="K29">
        <f t="shared" ca="1" si="0"/>
        <v>12</v>
      </c>
      <c r="L29">
        <f t="shared" ca="1" si="5"/>
        <v>1</v>
      </c>
      <c r="M29" t="str">
        <f t="shared" si="6"/>
        <v>BM</v>
      </c>
      <c r="N29" t="str">
        <f t="shared" si="7"/>
        <v xml:space="preserve">7 </v>
      </c>
      <c r="Y29" t="s">
        <v>243</v>
      </c>
      <c r="Z29" t="s">
        <v>284</v>
      </c>
      <c r="AC29" s="3" t="s">
        <v>332</v>
      </c>
      <c r="AD29" s="3" t="s">
        <v>331</v>
      </c>
      <c r="AE29" s="3" t="b">
        <v>0</v>
      </c>
      <c r="AF29" s="3" t="b">
        <v>1</v>
      </c>
      <c r="AG29" s="3" t="b">
        <v>1</v>
      </c>
      <c r="AH29" s="3" t="s">
        <v>342</v>
      </c>
    </row>
    <row r="30" spans="2:34" ht="30" x14ac:dyDescent="0.25">
      <c r="B30" s="1" t="s">
        <v>130</v>
      </c>
      <c r="C30" s="1" t="s">
        <v>144</v>
      </c>
      <c r="D30" t="str">
        <f t="shared" si="1"/>
        <v>TOYOTA 4RUNNER</v>
      </c>
      <c r="E30" t="s">
        <v>21</v>
      </c>
      <c r="F30">
        <f t="shared" ca="1" si="2"/>
        <v>60725</v>
      </c>
      <c r="G30">
        <f t="shared" ca="1" si="3"/>
        <v>1</v>
      </c>
      <c r="H30" t="str">
        <f t="shared" si="4"/>
        <v>TO4R</v>
      </c>
      <c r="I30">
        <f t="shared" si="8"/>
        <v>46</v>
      </c>
      <c r="J30" t="s">
        <v>231</v>
      </c>
      <c r="K30">
        <f t="shared" ca="1" si="0"/>
        <v>5</v>
      </c>
      <c r="L30">
        <f t="shared" ca="1" si="5"/>
        <v>2</v>
      </c>
      <c r="M30" t="str">
        <f t="shared" si="6"/>
        <v>TO</v>
      </c>
      <c r="N30" t="str">
        <f t="shared" si="7"/>
        <v>4R</v>
      </c>
      <c r="Y30" t="s">
        <v>248</v>
      </c>
      <c r="Z30" t="s">
        <v>285</v>
      </c>
      <c r="AC30" s="3" t="s">
        <v>333</v>
      </c>
      <c r="AD30" s="3" t="s">
        <v>333</v>
      </c>
      <c r="AE30" s="3" t="b">
        <v>0</v>
      </c>
      <c r="AF30" s="3" t="b">
        <v>1</v>
      </c>
      <c r="AG30" s="3" t="b">
        <v>1</v>
      </c>
      <c r="AH30" s="3" t="s">
        <v>342</v>
      </c>
    </row>
    <row r="31" spans="2:34" ht="30" x14ac:dyDescent="0.25">
      <c r="B31" s="1" t="s">
        <v>126</v>
      </c>
      <c r="C31" s="1" t="s">
        <v>145</v>
      </c>
      <c r="D31" t="str">
        <f t="shared" si="1"/>
        <v>HONDA ODYSSEY</v>
      </c>
      <c r="E31" t="s">
        <v>22</v>
      </c>
      <c r="F31">
        <f t="shared" ca="1" si="2"/>
        <v>61126</v>
      </c>
      <c r="G31">
        <f t="shared" ca="1" si="3"/>
        <v>24</v>
      </c>
      <c r="H31" t="str">
        <f t="shared" si="4"/>
        <v>HOOD</v>
      </c>
      <c r="I31">
        <f t="shared" si="8"/>
        <v>47</v>
      </c>
      <c r="J31" t="s">
        <v>231</v>
      </c>
      <c r="K31">
        <f t="shared" ca="1" si="0"/>
        <v>7</v>
      </c>
      <c r="L31">
        <f t="shared" ca="1" si="5"/>
        <v>3</v>
      </c>
      <c r="M31" t="str">
        <f t="shared" si="6"/>
        <v>HO</v>
      </c>
      <c r="N31" t="str">
        <f t="shared" si="7"/>
        <v>OD</v>
      </c>
      <c r="Y31" t="s">
        <v>246</v>
      </c>
      <c r="Z31" t="s">
        <v>286</v>
      </c>
      <c r="AC31" s="3" t="s">
        <v>334</v>
      </c>
      <c r="AD31" s="3" t="s">
        <v>330</v>
      </c>
      <c r="AE31" s="3" t="b">
        <v>1</v>
      </c>
      <c r="AF31" s="3" t="b">
        <v>0</v>
      </c>
      <c r="AG31" s="3" t="b">
        <v>1</v>
      </c>
      <c r="AH31" s="3" t="s">
        <v>342</v>
      </c>
    </row>
    <row r="32" spans="2:34" ht="30" x14ac:dyDescent="0.25">
      <c r="B32" s="1" t="s">
        <v>99</v>
      </c>
      <c r="C32" s="1" t="s">
        <v>146</v>
      </c>
      <c r="D32" t="str">
        <f t="shared" si="1"/>
        <v>SUBARU WRX</v>
      </c>
      <c r="E32" t="s">
        <v>23</v>
      </c>
      <c r="F32">
        <f t="shared" ca="1" si="2"/>
        <v>61880</v>
      </c>
      <c r="G32">
        <f t="shared" ca="1" si="3"/>
        <v>21</v>
      </c>
      <c r="H32" t="str">
        <f t="shared" si="4"/>
        <v>SUWR</v>
      </c>
      <c r="I32">
        <f t="shared" si="8"/>
        <v>48</v>
      </c>
      <c r="J32" t="s">
        <v>231</v>
      </c>
      <c r="K32">
        <f t="shared" ca="1" si="0"/>
        <v>6</v>
      </c>
      <c r="L32">
        <f t="shared" ca="1" si="5"/>
        <v>2</v>
      </c>
      <c r="M32" t="str">
        <f t="shared" si="6"/>
        <v>SU</v>
      </c>
      <c r="N32" t="str">
        <f t="shared" si="7"/>
        <v>WR</v>
      </c>
      <c r="Y32" t="s">
        <v>232</v>
      </c>
      <c r="Z32" t="s">
        <v>271</v>
      </c>
      <c r="AC32" s="3" t="s">
        <v>335</v>
      </c>
      <c r="AD32" s="3" t="s">
        <v>341</v>
      </c>
      <c r="AE32" s="3" t="b">
        <v>1</v>
      </c>
      <c r="AF32" s="3" t="b">
        <v>1</v>
      </c>
      <c r="AG32" s="3" t="b">
        <v>1</v>
      </c>
      <c r="AH32" s="3" t="s">
        <v>342</v>
      </c>
    </row>
    <row r="33" spans="2:34" ht="30" x14ac:dyDescent="0.25">
      <c r="B33" s="1" t="s">
        <v>147</v>
      </c>
      <c r="C33" s="1" t="s">
        <v>148</v>
      </c>
      <c r="D33" t="str">
        <f t="shared" si="1"/>
        <v>FORD FUSION</v>
      </c>
      <c r="E33" t="s">
        <v>24</v>
      </c>
      <c r="F33">
        <f t="shared" ca="1" si="2"/>
        <v>28276</v>
      </c>
      <c r="G33">
        <f t="shared" ca="1" si="3"/>
        <v>5</v>
      </c>
      <c r="H33" t="str">
        <f t="shared" si="4"/>
        <v>FOFU</v>
      </c>
      <c r="I33">
        <f t="shared" si="8"/>
        <v>49</v>
      </c>
      <c r="J33" t="s">
        <v>231</v>
      </c>
      <c r="K33">
        <f t="shared" ca="1" si="0"/>
        <v>2</v>
      </c>
      <c r="L33">
        <f t="shared" ca="1" si="5"/>
        <v>3</v>
      </c>
      <c r="M33" t="str">
        <f t="shared" si="6"/>
        <v>FO</v>
      </c>
      <c r="N33" t="str">
        <f t="shared" si="7"/>
        <v>FU</v>
      </c>
      <c r="Y33" t="s">
        <v>253</v>
      </c>
      <c r="Z33" t="s">
        <v>287</v>
      </c>
      <c r="AC33" s="3" t="s">
        <v>331</v>
      </c>
      <c r="AD33" s="3" t="s">
        <v>332</v>
      </c>
      <c r="AE33" s="3" t="b">
        <v>0</v>
      </c>
      <c r="AF33" s="3" t="b">
        <v>0</v>
      </c>
      <c r="AG33" s="3" t="b">
        <v>1</v>
      </c>
      <c r="AH33" s="3" t="s">
        <v>342</v>
      </c>
    </row>
    <row r="34" spans="2:34" ht="30" x14ac:dyDescent="0.25">
      <c r="B34" s="1" t="s">
        <v>105</v>
      </c>
      <c r="C34" s="1" t="s">
        <v>149</v>
      </c>
      <c r="D34" t="str">
        <f t="shared" si="1"/>
        <v>BUICK ENCLAVE</v>
      </c>
      <c r="E34" t="s">
        <v>25</v>
      </c>
      <c r="F34">
        <f t="shared" ca="1" si="2"/>
        <v>20584</v>
      </c>
      <c r="G34">
        <f t="shared" ca="1" si="3"/>
        <v>9</v>
      </c>
      <c r="H34" t="str">
        <f t="shared" si="4"/>
        <v>BUEN</v>
      </c>
      <c r="I34">
        <f t="shared" si="8"/>
        <v>50</v>
      </c>
      <c r="J34" t="s">
        <v>231</v>
      </c>
      <c r="K34">
        <f t="shared" ca="1" si="0"/>
        <v>8</v>
      </c>
      <c r="L34">
        <f t="shared" ca="1" si="5"/>
        <v>2</v>
      </c>
      <c r="M34" t="str">
        <f t="shared" si="6"/>
        <v>BU</v>
      </c>
      <c r="N34" t="str">
        <f t="shared" si="7"/>
        <v>EN</v>
      </c>
      <c r="Y34" t="s">
        <v>235</v>
      </c>
      <c r="Z34" t="s">
        <v>288</v>
      </c>
      <c r="AC34" s="3" t="s">
        <v>332</v>
      </c>
      <c r="AD34" s="3" t="s">
        <v>331</v>
      </c>
      <c r="AE34" s="3" t="b">
        <v>1</v>
      </c>
      <c r="AF34" s="3" t="b">
        <v>1</v>
      </c>
      <c r="AG34" s="3" t="b">
        <v>0</v>
      </c>
      <c r="AH34" s="3" t="s">
        <v>342</v>
      </c>
    </row>
    <row r="35" spans="2:34" ht="30" x14ac:dyDescent="0.25">
      <c r="B35" s="1" t="s">
        <v>99</v>
      </c>
      <c r="C35" s="1" t="s">
        <v>150</v>
      </c>
      <c r="D35" t="str">
        <f t="shared" si="1"/>
        <v>SUBARU OUTBACK</v>
      </c>
      <c r="E35">
        <v>140016531.59</v>
      </c>
      <c r="F35">
        <f t="shared" ca="1" si="2"/>
        <v>64295</v>
      </c>
      <c r="G35">
        <f t="shared" ca="1" si="3"/>
        <v>36</v>
      </c>
      <c r="H35" t="str">
        <f t="shared" si="4"/>
        <v>SUOU</v>
      </c>
      <c r="I35">
        <f t="shared" si="8"/>
        <v>51</v>
      </c>
      <c r="J35" t="s">
        <v>231</v>
      </c>
      <c r="K35">
        <f t="shared" ca="1" si="0"/>
        <v>4</v>
      </c>
      <c r="L35">
        <f t="shared" ca="1" si="5"/>
        <v>2</v>
      </c>
      <c r="M35" t="str">
        <f t="shared" si="6"/>
        <v>SU</v>
      </c>
      <c r="N35" t="str">
        <f t="shared" si="7"/>
        <v>OU</v>
      </c>
      <c r="Y35" t="s">
        <v>232</v>
      </c>
      <c r="Z35" t="s">
        <v>289</v>
      </c>
      <c r="AC35" s="3" t="s">
        <v>333</v>
      </c>
      <c r="AD35" s="3" t="s">
        <v>333</v>
      </c>
      <c r="AE35" s="3" t="b">
        <v>0</v>
      </c>
      <c r="AF35" s="3" t="b">
        <v>0</v>
      </c>
      <c r="AG35" s="3" t="b">
        <v>0</v>
      </c>
      <c r="AH35" s="3" t="s">
        <v>342</v>
      </c>
    </row>
    <row r="36" spans="2:34" ht="30" x14ac:dyDescent="0.25">
      <c r="B36" s="1" t="s">
        <v>151</v>
      </c>
      <c r="C36" s="1" t="s">
        <v>152</v>
      </c>
      <c r="D36" t="str">
        <f t="shared" si="1"/>
        <v>DODGE DURANGO</v>
      </c>
      <c r="E36" t="s">
        <v>26</v>
      </c>
      <c r="F36">
        <f t="shared" ca="1" si="2"/>
        <v>18328</v>
      </c>
      <c r="G36">
        <f t="shared" ca="1" si="3"/>
        <v>25</v>
      </c>
      <c r="H36" t="str">
        <f t="shared" si="4"/>
        <v>DODU</v>
      </c>
      <c r="I36">
        <f t="shared" si="8"/>
        <v>52</v>
      </c>
      <c r="J36" t="s">
        <v>231</v>
      </c>
      <c r="K36">
        <f t="shared" ca="1" si="0"/>
        <v>3</v>
      </c>
      <c r="L36">
        <f t="shared" ca="1" si="5"/>
        <v>3</v>
      </c>
      <c r="M36" t="str">
        <f t="shared" si="6"/>
        <v>DO</v>
      </c>
      <c r="N36" t="str">
        <f t="shared" si="7"/>
        <v>DU</v>
      </c>
      <c r="Y36" t="s">
        <v>254</v>
      </c>
      <c r="Z36" t="s">
        <v>257</v>
      </c>
      <c r="AC36" s="3" t="s">
        <v>334</v>
      </c>
      <c r="AD36" s="3" t="s">
        <v>330</v>
      </c>
      <c r="AE36" s="3" t="b">
        <v>1</v>
      </c>
      <c r="AF36" s="3" t="b">
        <v>1</v>
      </c>
      <c r="AG36" s="3" t="b">
        <v>1</v>
      </c>
      <c r="AH36" s="3" t="s">
        <v>342</v>
      </c>
    </row>
    <row r="37" spans="2:34" ht="30" x14ac:dyDescent="0.25">
      <c r="B37" s="1" t="s">
        <v>130</v>
      </c>
      <c r="C37" s="1" t="s">
        <v>153</v>
      </c>
      <c r="D37" t="str">
        <f t="shared" si="1"/>
        <v>TOYOTA COROLLA</v>
      </c>
      <c r="E37">
        <v>16531.59</v>
      </c>
      <c r="F37">
        <f t="shared" ca="1" si="2"/>
        <v>26235</v>
      </c>
      <c r="G37">
        <f t="shared" ca="1" si="3"/>
        <v>31</v>
      </c>
      <c r="H37" t="str">
        <f t="shared" si="4"/>
        <v>TOCO</v>
      </c>
      <c r="I37">
        <f t="shared" si="8"/>
        <v>53</v>
      </c>
      <c r="J37" t="s">
        <v>231</v>
      </c>
      <c r="K37">
        <f t="shared" ca="1" si="0"/>
        <v>2</v>
      </c>
      <c r="L37">
        <f t="shared" ca="1" si="5"/>
        <v>2</v>
      </c>
      <c r="M37" t="str">
        <f t="shared" si="6"/>
        <v>TO</v>
      </c>
      <c r="N37" t="str">
        <f t="shared" si="7"/>
        <v>CO</v>
      </c>
      <c r="Y37" t="s">
        <v>248</v>
      </c>
      <c r="Z37" t="s">
        <v>290</v>
      </c>
      <c r="AC37" s="3" t="s">
        <v>335</v>
      </c>
      <c r="AD37" s="3" t="s">
        <v>333</v>
      </c>
      <c r="AE37" s="3" t="b">
        <v>1</v>
      </c>
      <c r="AF37" s="3" t="b">
        <v>0</v>
      </c>
      <c r="AG37" s="3" t="b">
        <v>1</v>
      </c>
      <c r="AH37" s="3" t="s">
        <v>342</v>
      </c>
    </row>
    <row r="38" spans="2:34" ht="30" x14ac:dyDescent="0.25">
      <c r="B38" s="1" t="s">
        <v>151</v>
      </c>
      <c r="C38" s="1" t="s">
        <v>154</v>
      </c>
      <c r="D38" t="str">
        <f t="shared" si="1"/>
        <v>DODGE AVENGER</v>
      </c>
      <c r="E38" t="s">
        <v>27</v>
      </c>
      <c r="F38">
        <f t="shared" ca="1" si="2"/>
        <v>47192</v>
      </c>
      <c r="G38">
        <f t="shared" ca="1" si="3"/>
        <v>18</v>
      </c>
      <c r="H38" t="str">
        <f t="shared" si="4"/>
        <v>DOAV</v>
      </c>
      <c r="I38">
        <f t="shared" si="8"/>
        <v>54</v>
      </c>
      <c r="J38" t="s">
        <v>231</v>
      </c>
      <c r="K38">
        <f t="shared" ca="1" si="0"/>
        <v>11</v>
      </c>
      <c r="L38">
        <f t="shared" ca="1" si="5"/>
        <v>3</v>
      </c>
      <c r="M38" t="str">
        <f t="shared" si="6"/>
        <v>DO</v>
      </c>
      <c r="N38" t="str">
        <f t="shared" si="7"/>
        <v>AV</v>
      </c>
      <c r="Y38" t="s">
        <v>254</v>
      </c>
      <c r="Z38" t="s">
        <v>291</v>
      </c>
      <c r="AC38" s="3" t="s">
        <v>331</v>
      </c>
      <c r="AD38" s="3" t="s">
        <v>336</v>
      </c>
      <c r="AE38" s="3" t="b">
        <v>1</v>
      </c>
      <c r="AF38" s="3" t="b">
        <v>1</v>
      </c>
      <c r="AG38" s="3" t="b">
        <v>1</v>
      </c>
      <c r="AH38" s="3" t="s">
        <v>342</v>
      </c>
    </row>
    <row r="39" spans="2:34" ht="30" x14ac:dyDescent="0.25">
      <c r="B39" s="1" t="s">
        <v>126</v>
      </c>
      <c r="C39" s="1" t="s">
        <v>127</v>
      </c>
      <c r="D39" t="str">
        <f t="shared" si="1"/>
        <v>HONDA ACCORD</v>
      </c>
      <c r="E39" t="s">
        <v>28</v>
      </c>
      <c r="F39">
        <f t="shared" ca="1" si="2"/>
        <v>29393</v>
      </c>
      <c r="G39">
        <f t="shared" ca="1" si="3"/>
        <v>27</v>
      </c>
      <c r="H39" t="str">
        <f t="shared" si="4"/>
        <v>HOAC</v>
      </c>
      <c r="I39">
        <f t="shared" si="8"/>
        <v>55</v>
      </c>
      <c r="J39" t="s">
        <v>231</v>
      </c>
      <c r="K39">
        <f t="shared" ca="1" si="0"/>
        <v>10</v>
      </c>
      <c r="L39">
        <f t="shared" ca="1" si="5"/>
        <v>1</v>
      </c>
      <c r="M39" t="str">
        <f t="shared" si="6"/>
        <v>HO</v>
      </c>
      <c r="N39" t="str">
        <f t="shared" si="7"/>
        <v>AC</v>
      </c>
      <c r="Y39" t="s">
        <v>246</v>
      </c>
      <c r="Z39" t="s">
        <v>242</v>
      </c>
      <c r="AC39" s="3" t="s">
        <v>332</v>
      </c>
      <c r="AD39" s="3" t="s">
        <v>333</v>
      </c>
      <c r="AE39" s="3" t="b">
        <v>1</v>
      </c>
      <c r="AF39" s="3" t="b">
        <v>0</v>
      </c>
      <c r="AG39" s="3" t="b">
        <v>1</v>
      </c>
      <c r="AH39" s="3" t="s">
        <v>342</v>
      </c>
    </row>
    <row r="40" spans="2:34" ht="30" x14ac:dyDescent="0.25">
      <c r="B40" s="1" t="s">
        <v>111</v>
      </c>
      <c r="C40" s="1" t="s">
        <v>112</v>
      </c>
      <c r="D40" t="str">
        <f t="shared" si="1"/>
        <v>CHEVROLET MALIBU</v>
      </c>
      <c r="E40" t="s">
        <v>29</v>
      </c>
      <c r="F40">
        <f t="shared" ca="1" si="2"/>
        <v>50484</v>
      </c>
      <c r="G40">
        <f t="shared" ca="1" si="3"/>
        <v>24</v>
      </c>
      <c r="H40" t="str">
        <f t="shared" si="4"/>
        <v>CHMA</v>
      </c>
      <c r="I40">
        <f t="shared" si="8"/>
        <v>56</v>
      </c>
      <c r="J40" t="s">
        <v>231</v>
      </c>
      <c r="K40">
        <f t="shared" ca="1" si="0"/>
        <v>10</v>
      </c>
      <c r="L40">
        <f t="shared" ca="1" si="5"/>
        <v>3</v>
      </c>
      <c r="M40" t="str">
        <f t="shared" si="6"/>
        <v>CH</v>
      </c>
      <c r="N40" t="str">
        <f t="shared" si="7"/>
        <v>MA</v>
      </c>
      <c r="Y40" t="s">
        <v>238</v>
      </c>
      <c r="Z40" t="s">
        <v>241</v>
      </c>
      <c r="AC40" s="3" t="s">
        <v>333</v>
      </c>
      <c r="AD40" s="3" t="s">
        <v>332</v>
      </c>
      <c r="AE40" s="3" t="b">
        <v>1</v>
      </c>
      <c r="AF40" s="3" t="b">
        <v>1</v>
      </c>
      <c r="AG40" s="3" t="b">
        <v>1</v>
      </c>
      <c r="AH40" s="3" t="s">
        <v>342</v>
      </c>
    </row>
    <row r="41" spans="2:34" ht="30" x14ac:dyDescent="0.25">
      <c r="B41" s="1" t="s">
        <v>155</v>
      </c>
      <c r="C41" s="1" t="s">
        <v>156</v>
      </c>
      <c r="D41" t="str">
        <f t="shared" si="1"/>
        <v>KIA FORTE</v>
      </c>
      <c r="E41">
        <v>16531.59</v>
      </c>
      <c r="F41">
        <f t="shared" ca="1" si="2"/>
        <v>34134</v>
      </c>
      <c r="G41">
        <f t="shared" ca="1" si="3"/>
        <v>13</v>
      </c>
      <c r="H41" t="str">
        <f t="shared" si="4"/>
        <v>KIFO</v>
      </c>
      <c r="I41">
        <f t="shared" si="8"/>
        <v>57</v>
      </c>
      <c r="J41" t="s">
        <v>231</v>
      </c>
      <c r="K41">
        <f t="shared" ca="1" si="0"/>
        <v>12</v>
      </c>
      <c r="L41">
        <f t="shared" ca="1" si="5"/>
        <v>1</v>
      </c>
      <c r="M41" t="str">
        <f t="shared" si="6"/>
        <v>KI</v>
      </c>
      <c r="N41" t="str">
        <f t="shared" si="7"/>
        <v>FO</v>
      </c>
      <c r="Y41" t="s">
        <v>255</v>
      </c>
      <c r="Z41" t="s">
        <v>253</v>
      </c>
      <c r="AC41" s="3" t="s">
        <v>334</v>
      </c>
      <c r="AD41" s="3" t="s">
        <v>337</v>
      </c>
      <c r="AE41" s="3" t="b">
        <v>1</v>
      </c>
      <c r="AF41" s="3" t="b">
        <v>0</v>
      </c>
      <c r="AG41" s="3" t="b">
        <v>1</v>
      </c>
      <c r="AH41" s="3" t="s">
        <v>342</v>
      </c>
    </row>
    <row r="42" spans="2:34" ht="30" x14ac:dyDescent="0.25">
      <c r="B42" s="1" t="s">
        <v>111</v>
      </c>
      <c r="C42" s="1" t="s">
        <v>157</v>
      </c>
      <c r="D42" t="str">
        <f t="shared" si="1"/>
        <v>CHEVROLET EXPRESS</v>
      </c>
      <c r="E42" t="s">
        <v>30</v>
      </c>
      <c r="F42">
        <f t="shared" ca="1" si="2"/>
        <v>27627</v>
      </c>
      <c r="G42">
        <f t="shared" ca="1" si="3"/>
        <v>6</v>
      </c>
      <c r="H42" t="str">
        <f t="shared" si="4"/>
        <v>CHEX</v>
      </c>
      <c r="I42">
        <f t="shared" si="8"/>
        <v>58</v>
      </c>
      <c r="J42" t="s">
        <v>231</v>
      </c>
      <c r="K42">
        <f t="shared" ca="1" si="0"/>
        <v>7</v>
      </c>
      <c r="L42">
        <f t="shared" ca="1" si="5"/>
        <v>1</v>
      </c>
      <c r="M42" t="str">
        <f t="shared" si="6"/>
        <v>CH</v>
      </c>
      <c r="N42" t="str">
        <f t="shared" si="7"/>
        <v>EX</v>
      </c>
      <c r="Y42" t="s">
        <v>238</v>
      </c>
      <c r="Z42" t="s">
        <v>292</v>
      </c>
      <c r="AC42" s="3" t="s">
        <v>335</v>
      </c>
      <c r="AD42" s="3" t="s">
        <v>338</v>
      </c>
      <c r="AE42" s="3" t="b">
        <v>1</v>
      </c>
      <c r="AF42" s="3" t="b">
        <v>0</v>
      </c>
      <c r="AG42" s="3" t="b">
        <v>0</v>
      </c>
      <c r="AH42" s="3" t="s">
        <v>342</v>
      </c>
    </row>
    <row r="43" spans="2:34" ht="30" x14ac:dyDescent="0.25">
      <c r="B43" s="1" t="s">
        <v>121</v>
      </c>
      <c r="C43" s="1" t="s">
        <v>158</v>
      </c>
      <c r="D43" t="str">
        <f t="shared" si="1"/>
        <v>BMW Z4</v>
      </c>
      <c r="E43" t="s">
        <v>31</v>
      </c>
      <c r="F43">
        <f t="shared" ca="1" si="2"/>
        <v>21497</v>
      </c>
      <c r="G43">
        <f t="shared" ca="1" si="3"/>
        <v>7</v>
      </c>
      <c r="H43" t="str">
        <f t="shared" si="4"/>
        <v>BMZ4</v>
      </c>
      <c r="I43">
        <f t="shared" si="8"/>
        <v>59</v>
      </c>
      <c r="J43" t="s">
        <v>231</v>
      </c>
      <c r="K43">
        <f t="shared" ca="1" si="0"/>
        <v>5</v>
      </c>
      <c r="L43">
        <f t="shared" ca="1" si="5"/>
        <v>1</v>
      </c>
      <c r="M43" t="str">
        <f t="shared" si="6"/>
        <v>BM</v>
      </c>
      <c r="N43" t="str">
        <f t="shared" si="7"/>
        <v>Z4</v>
      </c>
      <c r="Y43" t="s">
        <v>243</v>
      </c>
      <c r="Z43" t="s">
        <v>158</v>
      </c>
      <c r="AC43" s="3" t="s">
        <v>336</v>
      </c>
      <c r="AD43" s="3" t="s">
        <v>334</v>
      </c>
      <c r="AE43" s="3" t="b">
        <v>1</v>
      </c>
      <c r="AF43" s="3" t="b">
        <v>1</v>
      </c>
      <c r="AG43" s="3" t="b">
        <v>1</v>
      </c>
      <c r="AH43" s="3" t="s">
        <v>342</v>
      </c>
    </row>
    <row r="44" spans="2:34" ht="30" x14ac:dyDescent="0.25">
      <c r="B44" s="1" t="s">
        <v>103</v>
      </c>
      <c r="C44" s="1" t="s">
        <v>159</v>
      </c>
      <c r="D44" t="str">
        <f t="shared" si="1"/>
        <v>MERCEDES-BENZ GLB-CLASS</v>
      </c>
      <c r="E44">
        <v>16531.59</v>
      </c>
      <c r="F44">
        <f t="shared" ca="1" si="2"/>
        <v>29764</v>
      </c>
      <c r="G44">
        <f t="shared" ca="1" si="3"/>
        <v>4</v>
      </c>
      <c r="H44" t="str">
        <f t="shared" si="4"/>
        <v>MEGL</v>
      </c>
      <c r="I44">
        <f t="shared" si="8"/>
        <v>60</v>
      </c>
      <c r="J44" t="s">
        <v>231</v>
      </c>
      <c r="K44">
        <f t="shared" ca="1" si="0"/>
        <v>9</v>
      </c>
      <c r="L44">
        <f t="shared" ca="1" si="5"/>
        <v>1</v>
      </c>
      <c r="M44" t="str">
        <f t="shared" si="6"/>
        <v>ME</v>
      </c>
      <c r="N44" t="str">
        <f t="shared" si="7"/>
        <v>GL</v>
      </c>
      <c r="Y44" t="s">
        <v>234</v>
      </c>
      <c r="Z44" t="s">
        <v>293</v>
      </c>
      <c r="AC44" s="3" t="s">
        <v>329</v>
      </c>
      <c r="AD44" s="3" t="s">
        <v>339</v>
      </c>
      <c r="AE44" s="3" t="b">
        <v>1</v>
      </c>
      <c r="AF44" s="3" t="b">
        <v>0</v>
      </c>
      <c r="AG44" s="3" t="b">
        <v>0</v>
      </c>
      <c r="AH44" s="3" t="s">
        <v>342</v>
      </c>
    </row>
    <row r="45" spans="2:34" ht="30" x14ac:dyDescent="0.25">
      <c r="B45" s="1" t="s">
        <v>126</v>
      </c>
      <c r="C45" s="1" t="s">
        <v>145</v>
      </c>
      <c r="D45" t="str">
        <f t="shared" si="1"/>
        <v>HONDA ODYSSEY</v>
      </c>
      <c r="E45" t="s">
        <v>32</v>
      </c>
      <c r="F45">
        <f t="shared" ca="1" si="2"/>
        <v>29770</v>
      </c>
      <c r="G45">
        <f t="shared" ca="1" si="3"/>
        <v>16</v>
      </c>
      <c r="H45" t="str">
        <f t="shared" si="4"/>
        <v>HOOD</v>
      </c>
      <c r="I45">
        <f t="shared" si="8"/>
        <v>61</v>
      </c>
      <c r="J45" t="s">
        <v>231</v>
      </c>
      <c r="K45">
        <f t="shared" ca="1" si="0"/>
        <v>5</v>
      </c>
      <c r="L45">
        <f t="shared" ca="1" si="5"/>
        <v>2</v>
      </c>
      <c r="M45" t="str">
        <f t="shared" si="6"/>
        <v>HO</v>
      </c>
      <c r="N45" t="str">
        <f t="shared" si="7"/>
        <v>OD</v>
      </c>
      <c r="Y45" t="s">
        <v>246</v>
      </c>
      <c r="Z45" t="s">
        <v>286</v>
      </c>
      <c r="AC45" s="3" t="s">
        <v>330</v>
      </c>
      <c r="AD45" s="3" t="s">
        <v>340</v>
      </c>
      <c r="AE45" s="3" t="b">
        <v>1</v>
      </c>
      <c r="AF45" s="3" t="b">
        <v>1</v>
      </c>
      <c r="AG45" s="3" t="b">
        <v>0</v>
      </c>
      <c r="AH45" s="3" t="s">
        <v>342</v>
      </c>
    </row>
    <row r="46" spans="2:34" ht="30" x14ac:dyDescent="0.25">
      <c r="B46" s="1" t="s">
        <v>147</v>
      </c>
      <c r="C46" s="1" t="s">
        <v>160</v>
      </c>
      <c r="D46" t="str">
        <f t="shared" si="1"/>
        <v>FORD F150</v>
      </c>
      <c r="E46" t="s">
        <v>33</v>
      </c>
      <c r="F46">
        <f t="shared" ca="1" si="2"/>
        <v>43809</v>
      </c>
      <c r="G46">
        <f t="shared" ca="1" si="3"/>
        <v>23</v>
      </c>
      <c r="H46" t="str">
        <f t="shared" si="4"/>
        <v>FOF1</v>
      </c>
      <c r="I46">
        <f t="shared" si="8"/>
        <v>62</v>
      </c>
      <c r="J46" t="s">
        <v>231</v>
      </c>
      <c r="K46">
        <f t="shared" ca="1" si="0"/>
        <v>6</v>
      </c>
      <c r="L46">
        <f t="shared" ca="1" si="5"/>
        <v>2</v>
      </c>
      <c r="M46" t="str">
        <f t="shared" si="6"/>
        <v>FO</v>
      </c>
      <c r="N46" t="str">
        <f t="shared" si="7"/>
        <v>F1</v>
      </c>
      <c r="Y46" t="s">
        <v>253</v>
      </c>
      <c r="Z46" t="s">
        <v>294</v>
      </c>
      <c r="AC46" s="3" t="s">
        <v>331</v>
      </c>
      <c r="AD46" s="3" t="s">
        <v>332</v>
      </c>
      <c r="AE46" s="3" t="b">
        <v>1</v>
      </c>
      <c r="AF46" s="3" t="b">
        <v>0</v>
      </c>
      <c r="AG46" s="3" t="b">
        <v>1</v>
      </c>
      <c r="AH46" s="3" t="s">
        <v>342</v>
      </c>
    </row>
    <row r="47" spans="2:34" ht="30" x14ac:dyDescent="0.25">
      <c r="B47" s="1" t="s">
        <v>118</v>
      </c>
      <c r="C47" s="1">
        <v>3</v>
      </c>
      <c r="D47" t="str">
        <f t="shared" si="1"/>
        <v>MAZDA 3</v>
      </c>
      <c r="E47" t="s">
        <v>34</v>
      </c>
      <c r="F47">
        <f t="shared" ca="1" si="2"/>
        <v>53184</v>
      </c>
      <c r="G47">
        <f t="shared" ca="1" si="3"/>
        <v>15</v>
      </c>
      <c r="H47" t="str">
        <f t="shared" si="4"/>
        <v>MA3</v>
      </c>
      <c r="I47">
        <f t="shared" si="8"/>
        <v>63</v>
      </c>
      <c r="J47" t="s">
        <v>231</v>
      </c>
      <c r="K47">
        <f t="shared" ca="1" si="0"/>
        <v>4</v>
      </c>
      <c r="L47">
        <f t="shared" ca="1" si="5"/>
        <v>2</v>
      </c>
      <c r="M47" t="str">
        <f t="shared" si="6"/>
        <v>MA</v>
      </c>
      <c r="N47" t="str">
        <f t="shared" si="7"/>
        <v>3</v>
      </c>
      <c r="Y47" t="s">
        <v>241</v>
      </c>
      <c r="Z47" t="s">
        <v>274</v>
      </c>
      <c r="AC47" s="3" t="s">
        <v>332</v>
      </c>
      <c r="AD47" s="3" t="s">
        <v>331</v>
      </c>
      <c r="AE47" s="3" t="b">
        <v>1</v>
      </c>
      <c r="AF47" s="3" t="b">
        <v>1</v>
      </c>
      <c r="AG47" s="3" t="b">
        <v>1</v>
      </c>
      <c r="AH47" s="3" t="s">
        <v>342</v>
      </c>
    </row>
    <row r="48" spans="2:34" ht="30" x14ac:dyDescent="0.25">
      <c r="B48" s="1" t="s">
        <v>155</v>
      </c>
      <c r="C48" s="1" t="s">
        <v>161</v>
      </c>
      <c r="D48" t="str">
        <f t="shared" si="1"/>
        <v>KIA OPTIMA</v>
      </c>
      <c r="E48" t="s">
        <v>35</v>
      </c>
      <c r="F48">
        <f t="shared" ca="1" si="2"/>
        <v>55510</v>
      </c>
      <c r="G48">
        <f t="shared" ca="1" si="3"/>
        <v>7</v>
      </c>
      <c r="H48" t="str">
        <f t="shared" si="4"/>
        <v>KIOP</v>
      </c>
      <c r="I48">
        <f t="shared" si="8"/>
        <v>64</v>
      </c>
      <c r="J48" t="s">
        <v>231</v>
      </c>
      <c r="K48">
        <f t="shared" ca="1" si="0"/>
        <v>8</v>
      </c>
      <c r="L48">
        <f t="shared" ca="1" si="5"/>
        <v>2</v>
      </c>
      <c r="M48" t="str">
        <f t="shared" si="6"/>
        <v>KI</v>
      </c>
      <c r="N48" t="str">
        <f t="shared" si="7"/>
        <v>OP</v>
      </c>
      <c r="Y48" t="s">
        <v>255</v>
      </c>
      <c r="Z48" t="s">
        <v>295</v>
      </c>
      <c r="AC48" s="3" t="s">
        <v>333</v>
      </c>
      <c r="AD48" s="3" t="s">
        <v>333</v>
      </c>
      <c r="AE48" s="3" t="b">
        <v>1</v>
      </c>
      <c r="AF48" s="3" t="b">
        <v>1</v>
      </c>
      <c r="AG48" s="3" t="b">
        <v>1</v>
      </c>
      <c r="AH48" s="3" t="s">
        <v>342</v>
      </c>
    </row>
    <row r="49" spans="2:34" ht="30" x14ac:dyDescent="0.25">
      <c r="B49" s="1" t="s">
        <v>162</v>
      </c>
      <c r="C49" s="1" t="s">
        <v>163</v>
      </c>
      <c r="D49" t="str">
        <f t="shared" si="1"/>
        <v>FREIGHTLINER ALL OTHER</v>
      </c>
      <c r="E49" t="s">
        <v>36</v>
      </c>
      <c r="F49">
        <f t="shared" ca="1" si="2"/>
        <v>31391</v>
      </c>
      <c r="G49">
        <f t="shared" ca="1" si="3"/>
        <v>24</v>
      </c>
      <c r="H49" t="str">
        <f t="shared" si="4"/>
        <v>FRAL</v>
      </c>
      <c r="I49">
        <f t="shared" si="8"/>
        <v>65</v>
      </c>
      <c r="J49" t="s">
        <v>231</v>
      </c>
      <c r="K49">
        <f t="shared" ca="1" si="0"/>
        <v>10</v>
      </c>
      <c r="L49">
        <f t="shared" ca="1" si="5"/>
        <v>1</v>
      </c>
      <c r="M49" t="str">
        <f t="shared" si="6"/>
        <v>FR</v>
      </c>
      <c r="N49" t="str">
        <f t="shared" si="7"/>
        <v>AL</v>
      </c>
      <c r="Y49" t="s">
        <v>256</v>
      </c>
      <c r="Z49" t="s">
        <v>296</v>
      </c>
      <c r="AC49" s="3" t="s">
        <v>334</v>
      </c>
      <c r="AD49" s="3" t="s">
        <v>330</v>
      </c>
      <c r="AE49" s="3" t="b">
        <v>1</v>
      </c>
      <c r="AF49" s="3" t="b">
        <v>0</v>
      </c>
      <c r="AG49" s="3" t="b">
        <v>1</v>
      </c>
      <c r="AH49" s="3" t="s">
        <v>342</v>
      </c>
    </row>
    <row r="50" spans="2:34" ht="30" x14ac:dyDescent="0.25">
      <c r="B50" s="1" t="s">
        <v>139</v>
      </c>
      <c r="C50" s="1" t="s">
        <v>164</v>
      </c>
      <c r="D50" t="str">
        <f t="shared" si="1"/>
        <v>NISSAN ALTIMA</v>
      </c>
      <c r="E50" t="s">
        <v>37</v>
      </c>
      <c r="F50">
        <f t="shared" ca="1" si="2"/>
        <v>6797</v>
      </c>
      <c r="G50">
        <f t="shared" ca="1" si="3"/>
        <v>26</v>
      </c>
      <c r="H50" t="str">
        <f t="shared" si="4"/>
        <v>NIAL</v>
      </c>
      <c r="I50">
        <f t="shared" si="8"/>
        <v>66</v>
      </c>
      <c r="J50" t="s">
        <v>231</v>
      </c>
      <c r="K50">
        <f t="shared" ca="1" si="0"/>
        <v>3</v>
      </c>
      <c r="L50">
        <f t="shared" ca="1" si="5"/>
        <v>1</v>
      </c>
      <c r="M50" t="str">
        <f t="shared" si="6"/>
        <v>NI</v>
      </c>
      <c r="N50" t="str">
        <f t="shared" si="7"/>
        <v>AL</v>
      </c>
      <c r="Y50" t="s">
        <v>251</v>
      </c>
      <c r="Z50" t="s">
        <v>296</v>
      </c>
      <c r="AC50" s="3" t="s">
        <v>329</v>
      </c>
      <c r="AD50" s="3" t="s">
        <v>341</v>
      </c>
      <c r="AE50" s="3" t="b">
        <v>1</v>
      </c>
      <c r="AF50" s="3" t="b">
        <v>1</v>
      </c>
      <c r="AG50" s="3" t="b">
        <v>1</v>
      </c>
      <c r="AH50" s="3" t="s">
        <v>342</v>
      </c>
    </row>
    <row r="51" spans="2:34" ht="30" x14ac:dyDescent="0.25">
      <c r="B51" s="1" t="s">
        <v>147</v>
      </c>
      <c r="C51" s="1" t="s">
        <v>165</v>
      </c>
      <c r="D51" t="str">
        <f t="shared" si="1"/>
        <v>FORD EXPLORER</v>
      </c>
      <c r="E51">
        <v>540716531.59000003</v>
      </c>
      <c r="F51">
        <f t="shared" ca="1" si="2"/>
        <v>46084</v>
      </c>
      <c r="G51">
        <f t="shared" ca="1" si="3"/>
        <v>26</v>
      </c>
      <c r="H51" t="str">
        <f t="shared" si="4"/>
        <v>FOEX</v>
      </c>
      <c r="I51">
        <f t="shared" si="8"/>
        <v>67</v>
      </c>
      <c r="J51" t="s">
        <v>231</v>
      </c>
      <c r="K51">
        <f t="shared" ca="1" si="0"/>
        <v>0</v>
      </c>
      <c r="L51">
        <f t="shared" ca="1" si="5"/>
        <v>3</v>
      </c>
      <c r="M51" t="str">
        <f t="shared" si="6"/>
        <v>FO</v>
      </c>
      <c r="N51" t="str">
        <f t="shared" si="7"/>
        <v>EX</v>
      </c>
      <c r="Y51" t="s">
        <v>253</v>
      </c>
      <c r="Z51" t="s">
        <v>292</v>
      </c>
      <c r="AC51" s="3" t="s">
        <v>330</v>
      </c>
      <c r="AD51" s="3" t="s">
        <v>332</v>
      </c>
      <c r="AE51" s="3" t="b">
        <v>1</v>
      </c>
      <c r="AF51" s="3" t="b">
        <v>0</v>
      </c>
      <c r="AG51" s="3" t="b">
        <v>1</v>
      </c>
      <c r="AH51" s="3" t="s">
        <v>342</v>
      </c>
    </row>
    <row r="52" spans="2:34" ht="30" x14ac:dyDescent="0.25">
      <c r="B52" s="1" t="s">
        <v>139</v>
      </c>
      <c r="C52" s="1" t="s">
        <v>166</v>
      </c>
      <c r="D52" t="str">
        <f t="shared" si="1"/>
        <v>NISSAN 300ZX</v>
      </c>
      <c r="E52">
        <v>16531.59</v>
      </c>
      <c r="F52">
        <f t="shared" ca="1" si="2"/>
        <v>30252</v>
      </c>
      <c r="G52">
        <f t="shared" ca="1" si="3"/>
        <v>21</v>
      </c>
      <c r="H52" t="str">
        <f t="shared" si="4"/>
        <v>NI30</v>
      </c>
      <c r="I52">
        <f t="shared" si="8"/>
        <v>68</v>
      </c>
      <c r="J52" t="s">
        <v>231</v>
      </c>
      <c r="K52">
        <f t="shared" ca="1" si="0"/>
        <v>3</v>
      </c>
      <c r="L52">
        <f t="shared" ca="1" si="5"/>
        <v>2</v>
      </c>
      <c r="M52" t="str">
        <f t="shared" si="6"/>
        <v>NI</v>
      </c>
      <c r="N52" t="str">
        <f t="shared" si="7"/>
        <v>30</v>
      </c>
      <c r="Y52" t="s">
        <v>251</v>
      </c>
      <c r="Z52" t="s">
        <v>297</v>
      </c>
      <c r="AC52" s="3" t="s">
        <v>331</v>
      </c>
      <c r="AD52" s="3" t="s">
        <v>331</v>
      </c>
      <c r="AE52" s="3" t="b">
        <v>0</v>
      </c>
      <c r="AF52" s="3" t="b">
        <v>1</v>
      </c>
      <c r="AG52" s="3" t="b">
        <v>0</v>
      </c>
      <c r="AH52" s="3" t="s">
        <v>342</v>
      </c>
    </row>
    <row r="53" spans="2:34" ht="30" x14ac:dyDescent="0.25">
      <c r="B53" s="1" t="s">
        <v>130</v>
      </c>
      <c r="C53" s="1" t="s">
        <v>167</v>
      </c>
      <c r="D53" t="str">
        <f t="shared" si="1"/>
        <v>TOYOTA TUNDRA</v>
      </c>
      <c r="E53" t="s">
        <v>38</v>
      </c>
      <c r="F53">
        <f t="shared" ca="1" si="2"/>
        <v>44171</v>
      </c>
      <c r="G53">
        <f t="shared" ca="1" si="3"/>
        <v>7</v>
      </c>
      <c r="H53" t="str">
        <f t="shared" si="4"/>
        <v>TOTU</v>
      </c>
      <c r="I53">
        <f t="shared" si="8"/>
        <v>69</v>
      </c>
      <c r="J53" t="s">
        <v>231</v>
      </c>
      <c r="K53">
        <f t="shared" ca="1" si="0"/>
        <v>7</v>
      </c>
      <c r="L53">
        <f t="shared" ca="1" si="5"/>
        <v>3</v>
      </c>
      <c r="M53" t="str">
        <f t="shared" si="6"/>
        <v>TO</v>
      </c>
      <c r="N53" t="str">
        <f t="shared" si="7"/>
        <v>TU</v>
      </c>
      <c r="Y53" t="s">
        <v>248</v>
      </c>
      <c r="Z53" t="s">
        <v>298</v>
      </c>
      <c r="AC53" s="3" t="s">
        <v>332</v>
      </c>
      <c r="AD53" s="3" t="s">
        <v>333</v>
      </c>
      <c r="AE53" s="3" t="b">
        <v>0</v>
      </c>
      <c r="AF53" s="3" t="b">
        <v>0</v>
      </c>
      <c r="AG53" s="3" t="b">
        <v>0</v>
      </c>
      <c r="AH53" s="3" t="s">
        <v>342</v>
      </c>
    </row>
    <row r="54" spans="2:34" ht="30" x14ac:dyDescent="0.25">
      <c r="B54" s="1" t="s">
        <v>126</v>
      </c>
      <c r="C54" s="1" t="s">
        <v>127</v>
      </c>
      <c r="D54" t="str">
        <f t="shared" si="1"/>
        <v>HONDA ACCORD</v>
      </c>
      <c r="E54">
        <v>122216531.59</v>
      </c>
      <c r="F54">
        <f t="shared" ca="1" si="2"/>
        <v>26040</v>
      </c>
      <c r="G54">
        <f t="shared" ca="1" si="3"/>
        <v>21</v>
      </c>
      <c r="H54" t="str">
        <f t="shared" si="4"/>
        <v>HOAC</v>
      </c>
      <c r="I54">
        <f t="shared" si="8"/>
        <v>70</v>
      </c>
      <c r="J54" t="s">
        <v>231</v>
      </c>
      <c r="K54">
        <f t="shared" ca="1" si="0"/>
        <v>1</v>
      </c>
      <c r="L54">
        <f t="shared" ca="1" si="5"/>
        <v>3</v>
      </c>
      <c r="M54" t="str">
        <f t="shared" si="6"/>
        <v>HO</v>
      </c>
      <c r="N54" t="str">
        <f t="shared" si="7"/>
        <v>AC</v>
      </c>
      <c r="Y54" t="s">
        <v>246</v>
      </c>
      <c r="Z54" t="s">
        <v>242</v>
      </c>
      <c r="AC54" s="3" t="s">
        <v>333</v>
      </c>
      <c r="AD54" s="3" t="s">
        <v>330</v>
      </c>
      <c r="AE54" s="3" t="b">
        <v>0</v>
      </c>
      <c r="AF54" s="3" t="b">
        <v>1</v>
      </c>
      <c r="AG54" s="3" t="b">
        <v>1</v>
      </c>
      <c r="AH54" s="3" t="s">
        <v>342</v>
      </c>
    </row>
    <row r="55" spans="2:34" ht="30" x14ac:dyDescent="0.25">
      <c r="B55" s="1" t="s">
        <v>168</v>
      </c>
      <c r="C55" s="1" t="s">
        <v>169</v>
      </c>
      <c r="D55" t="str">
        <f t="shared" si="1"/>
        <v>CHRYSLER PACIFICA</v>
      </c>
      <c r="E55" t="s">
        <v>39</v>
      </c>
      <c r="F55">
        <f t="shared" ca="1" si="2"/>
        <v>32625</v>
      </c>
      <c r="G55">
        <f t="shared" ca="1" si="3"/>
        <v>29</v>
      </c>
      <c r="H55" t="str">
        <f t="shared" si="4"/>
        <v>CHPA</v>
      </c>
      <c r="I55">
        <f t="shared" si="8"/>
        <v>71</v>
      </c>
      <c r="J55" t="s">
        <v>231</v>
      </c>
      <c r="K55">
        <f t="shared" ca="1" si="0"/>
        <v>13</v>
      </c>
      <c r="L55">
        <f t="shared" ca="1" si="5"/>
        <v>1</v>
      </c>
      <c r="M55" t="str">
        <f t="shared" si="6"/>
        <v>CH</v>
      </c>
      <c r="N55" t="str">
        <f t="shared" si="7"/>
        <v>PA</v>
      </c>
      <c r="Y55" t="s">
        <v>238</v>
      </c>
      <c r="Z55" t="s">
        <v>299</v>
      </c>
      <c r="AC55" s="3" t="s">
        <v>334</v>
      </c>
      <c r="AD55" s="3" t="s">
        <v>333</v>
      </c>
      <c r="AE55" s="3" t="b">
        <v>0</v>
      </c>
      <c r="AF55" s="3" t="b">
        <v>0</v>
      </c>
      <c r="AG55" s="3" t="b">
        <v>1</v>
      </c>
      <c r="AH55" s="3" t="s">
        <v>342</v>
      </c>
    </row>
    <row r="56" spans="2:34" ht="30" x14ac:dyDescent="0.25">
      <c r="B56" s="1" t="s">
        <v>155</v>
      </c>
      <c r="C56" s="1" t="s">
        <v>161</v>
      </c>
      <c r="D56" t="str">
        <f t="shared" si="1"/>
        <v>KIA OPTIMA</v>
      </c>
      <c r="E56">
        <v>16531.59</v>
      </c>
      <c r="F56">
        <f t="shared" ca="1" si="2"/>
        <v>33175</v>
      </c>
      <c r="G56">
        <f t="shared" ca="1" si="3"/>
        <v>30</v>
      </c>
      <c r="H56" t="str">
        <f t="shared" si="4"/>
        <v>KIOP</v>
      </c>
      <c r="I56">
        <f t="shared" si="8"/>
        <v>72</v>
      </c>
      <c r="J56" t="s">
        <v>231</v>
      </c>
      <c r="K56">
        <f t="shared" ca="1" si="0"/>
        <v>10</v>
      </c>
      <c r="L56">
        <f t="shared" ca="1" si="5"/>
        <v>3</v>
      </c>
      <c r="M56" t="str">
        <f t="shared" si="6"/>
        <v>KI</v>
      </c>
      <c r="N56" t="str">
        <f t="shared" si="7"/>
        <v>OP</v>
      </c>
      <c r="Y56" t="s">
        <v>255</v>
      </c>
      <c r="Z56" t="s">
        <v>295</v>
      </c>
      <c r="AC56" s="3" t="s">
        <v>335</v>
      </c>
      <c r="AD56" s="3" t="s">
        <v>336</v>
      </c>
      <c r="AE56" s="3" t="b">
        <v>1</v>
      </c>
      <c r="AF56" s="3" t="b">
        <v>1</v>
      </c>
      <c r="AG56" s="3" t="b">
        <v>1</v>
      </c>
      <c r="AH56" s="3" t="s">
        <v>342</v>
      </c>
    </row>
    <row r="57" spans="2:34" ht="30" x14ac:dyDescent="0.25">
      <c r="B57" s="1" t="s">
        <v>126</v>
      </c>
      <c r="C57" s="1" t="s">
        <v>127</v>
      </c>
      <c r="D57" t="str">
        <f t="shared" si="1"/>
        <v>HONDA ACCORD</v>
      </c>
      <c r="E57" t="s">
        <v>40</v>
      </c>
      <c r="F57">
        <f t="shared" ca="1" si="2"/>
        <v>16986</v>
      </c>
      <c r="G57">
        <f t="shared" ca="1" si="3"/>
        <v>9</v>
      </c>
      <c r="H57" t="str">
        <f t="shared" si="4"/>
        <v>HOAC</v>
      </c>
      <c r="I57">
        <f t="shared" si="8"/>
        <v>73</v>
      </c>
      <c r="J57" t="s">
        <v>231</v>
      </c>
      <c r="K57">
        <f t="shared" ca="1" si="0"/>
        <v>0</v>
      </c>
      <c r="L57">
        <f t="shared" ca="1" si="5"/>
        <v>1</v>
      </c>
      <c r="M57" t="str">
        <f t="shared" si="6"/>
        <v>HO</v>
      </c>
      <c r="N57" t="str">
        <f t="shared" si="7"/>
        <v>AC</v>
      </c>
      <c r="Y57" t="s">
        <v>246</v>
      </c>
      <c r="Z57" t="s">
        <v>242</v>
      </c>
      <c r="AC57" s="3" t="s">
        <v>331</v>
      </c>
      <c r="AD57" s="3" t="s">
        <v>333</v>
      </c>
      <c r="AE57" s="3" t="b">
        <v>1</v>
      </c>
      <c r="AF57" s="3" t="b">
        <v>0</v>
      </c>
      <c r="AG57" s="3" t="b">
        <v>1</v>
      </c>
      <c r="AH57" s="3" t="s">
        <v>342</v>
      </c>
    </row>
    <row r="58" spans="2:34" ht="30" x14ac:dyDescent="0.25">
      <c r="B58" s="1" t="s">
        <v>147</v>
      </c>
      <c r="C58" s="1" t="s">
        <v>170</v>
      </c>
      <c r="D58" t="str">
        <f t="shared" si="1"/>
        <v>FORD F450</v>
      </c>
      <c r="E58" t="s">
        <v>41</v>
      </c>
      <c r="F58">
        <f t="shared" ca="1" si="2"/>
        <v>29898</v>
      </c>
      <c r="G58">
        <f t="shared" ca="1" si="3"/>
        <v>17</v>
      </c>
      <c r="H58" t="str">
        <f t="shared" si="4"/>
        <v>FOF4</v>
      </c>
      <c r="I58">
        <f t="shared" si="8"/>
        <v>74</v>
      </c>
      <c r="J58" t="s">
        <v>231</v>
      </c>
      <c r="K58">
        <f t="shared" ca="1" si="0"/>
        <v>12</v>
      </c>
      <c r="L58">
        <f t="shared" ca="1" si="5"/>
        <v>2</v>
      </c>
      <c r="M58" t="str">
        <f t="shared" si="6"/>
        <v>FO</v>
      </c>
      <c r="N58" t="str">
        <f t="shared" si="7"/>
        <v>F4</v>
      </c>
      <c r="Y58" t="s">
        <v>253</v>
      </c>
      <c r="Z58" t="s">
        <v>300</v>
      </c>
      <c r="AC58" s="3" t="s">
        <v>332</v>
      </c>
      <c r="AD58" s="3" t="s">
        <v>332</v>
      </c>
      <c r="AE58" s="3" t="b">
        <v>0</v>
      </c>
      <c r="AF58" s="3" t="b">
        <v>1</v>
      </c>
      <c r="AG58" s="3" t="b">
        <v>1</v>
      </c>
      <c r="AH58" s="3" t="s">
        <v>342</v>
      </c>
    </row>
    <row r="59" spans="2:34" ht="30" x14ac:dyDescent="0.25">
      <c r="B59" s="1" t="s">
        <v>111</v>
      </c>
      <c r="C59" s="1" t="s">
        <v>157</v>
      </c>
      <c r="D59" t="str">
        <f t="shared" si="1"/>
        <v>CHEVROLET EXPRESS</v>
      </c>
      <c r="E59">
        <v>16531.59</v>
      </c>
      <c r="F59">
        <f t="shared" ca="1" si="2"/>
        <v>43511</v>
      </c>
      <c r="G59">
        <f t="shared" ca="1" si="3"/>
        <v>18</v>
      </c>
      <c r="H59" t="str">
        <f t="shared" si="4"/>
        <v>CHEX</v>
      </c>
      <c r="I59">
        <f t="shared" si="8"/>
        <v>75</v>
      </c>
      <c r="J59" t="s">
        <v>231</v>
      </c>
      <c r="K59">
        <f t="shared" ca="1" si="0"/>
        <v>7</v>
      </c>
      <c r="L59">
        <f t="shared" ca="1" si="5"/>
        <v>1</v>
      </c>
      <c r="M59" t="str">
        <f t="shared" si="6"/>
        <v>CH</v>
      </c>
      <c r="N59" t="str">
        <f t="shared" si="7"/>
        <v>EX</v>
      </c>
      <c r="Y59" t="s">
        <v>238</v>
      </c>
      <c r="Z59" t="s">
        <v>292</v>
      </c>
      <c r="AC59" s="3" t="s">
        <v>333</v>
      </c>
      <c r="AD59" s="3" t="s">
        <v>337</v>
      </c>
      <c r="AE59" s="3" t="b">
        <v>1</v>
      </c>
      <c r="AF59" s="3" t="b">
        <v>0</v>
      </c>
      <c r="AG59" s="3" t="b">
        <v>1</v>
      </c>
      <c r="AH59" s="3" t="s">
        <v>342</v>
      </c>
    </row>
    <row r="60" spans="2:34" ht="30" x14ac:dyDescent="0.25">
      <c r="B60" s="1" t="s">
        <v>130</v>
      </c>
      <c r="C60" s="1" t="s">
        <v>171</v>
      </c>
      <c r="D60" t="str">
        <f t="shared" si="1"/>
        <v>TOYOTA HIGHLANDER</v>
      </c>
      <c r="E60" t="s">
        <v>42</v>
      </c>
      <c r="F60">
        <f t="shared" ca="1" si="2"/>
        <v>48628</v>
      </c>
      <c r="G60">
        <f t="shared" ca="1" si="3"/>
        <v>22</v>
      </c>
      <c r="H60" t="str">
        <f t="shared" si="4"/>
        <v>TOHI</v>
      </c>
      <c r="I60">
        <f t="shared" si="8"/>
        <v>76</v>
      </c>
      <c r="J60" t="s">
        <v>231</v>
      </c>
      <c r="K60">
        <f t="shared" ca="1" si="0"/>
        <v>2</v>
      </c>
      <c r="L60">
        <f t="shared" ca="1" si="5"/>
        <v>1</v>
      </c>
      <c r="M60" t="str">
        <f t="shared" si="6"/>
        <v>TO</v>
      </c>
      <c r="N60" t="str">
        <f t="shared" si="7"/>
        <v>HI</v>
      </c>
      <c r="Y60" t="s">
        <v>248</v>
      </c>
      <c r="Z60" t="s">
        <v>301</v>
      </c>
      <c r="AC60" s="3" t="s">
        <v>334</v>
      </c>
      <c r="AD60" s="3" t="s">
        <v>338</v>
      </c>
      <c r="AE60" s="3" t="b">
        <v>0</v>
      </c>
      <c r="AF60" s="3" t="b">
        <v>0</v>
      </c>
      <c r="AG60" s="3" t="b">
        <v>0</v>
      </c>
      <c r="AH60" s="3" t="s">
        <v>342</v>
      </c>
    </row>
    <row r="61" spans="2:34" ht="30" x14ac:dyDescent="0.25">
      <c r="B61" s="1" t="s">
        <v>130</v>
      </c>
      <c r="C61" s="1" t="s">
        <v>153</v>
      </c>
      <c r="D61" t="str">
        <f t="shared" si="1"/>
        <v>TOYOTA COROLLA</v>
      </c>
      <c r="E61" t="s">
        <v>43</v>
      </c>
      <c r="F61">
        <f t="shared" ca="1" si="2"/>
        <v>11694</v>
      </c>
      <c r="G61">
        <f t="shared" ca="1" si="3"/>
        <v>19</v>
      </c>
      <c r="H61" t="str">
        <f t="shared" si="4"/>
        <v>TOCO</v>
      </c>
      <c r="I61">
        <f t="shared" si="8"/>
        <v>77</v>
      </c>
      <c r="J61" t="s">
        <v>231</v>
      </c>
      <c r="K61">
        <f t="shared" ca="1" si="0"/>
        <v>6</v>
      </c>
      <c r="L61">
        <f t="shared" ca="1" si="5"/>
        <v>1</v>
      </c>
      <c r="M61" t="str">
        <f t="shared" si="6"/>
        <v>TO</v>
      </c>
      <c r="N61" t="str">
        <f t="shared" si="7"/>
        <v>CO</v>
      </c>
      <c r="Y61" t="s">
        <v>248</v>
      </c>
      <c r="Z61" t="s">
        <v>290</v>
      </c>
      <c r="AC61" s="3" t="s">
        <v>335</v>
      </c>
      <c r="AD61" s="3" t="s">
        <v>334</v>
      </c>
      <c r="AE61" s="3" t="b">
        <v>1</v>
      </c>
      <c r="AF61" s="3" t="b">
        <v>1</v>
      </c>
      <c r="AG61" s="3" t="b">
        <v>1</v>
      </c>
      <c r="AH61" s="3" t="s">
        <v>342</v>
      </c>
    </row>
    <row r="62" spans="2:34" ht="30" x14ac:dyDescent="0.25">
      <c r="B62" s="1" t="s">
        <v>147</v>
      </c>
      <c r="C62" s="1" t="s">
        <v>165</v>
      </c>
      <c r="D62" t="str">
        <f t="shared" si="1"/>
        <v>FORD EXPLORER</v>
      </c>
      <c r="E62">
        <v>16531.59</v>
      </c>
      <c r="F62">
        <f t="shared" ca="1" si="2"/>
        <v>46635</v>
      </c>
      <c r="G62">
        <f t="shared" ca="1" si="3"/>
        <v>28</v>
      </c>
      <c r="H62" t="str">
        <f t="shared" si="4"/>
        <v>FOEX</v>
      </c>
      <c r="I62">
        <f t="shared" si="8"/>
        <v>78</v>
      </c>
      <c r="J62" t="s">
        <v>231</v>
      </c>
      <c r="K62">
        <f t="shared" ca="1" si="0"/>
        <v>8</v>
      </c>
      <c r="L62">
        <f t="shared" ca="1" si="5"/>
        <v>1</v>
      </c>
      <c r="M62" t="str">
        <f t="shared" si="6"/>
        <v>FO</v>
      </c>
      <c r="N62" t="str">
        <f t="shared" si="7"/>
        <v>EX</v>
      </c>
      <c r="Y62" t="s">
        <v>253</v>
      </c>
      <c r="Z62" t="s">
        <v>292</v>
      </c>
      <c r="AC62" s="3" t="s">
        <v>331</v>
      </c>
      <c r="AD62" s="3" t="s">
        <v>339</v>
      </c>
      <c r="AE62" s="3" t="b">
        <v>1</v>
      </c>
      <c r="AF62" s="3" t="b">
        <v>0</v>
      </c>
      <c r="AG62" s="3" t="b">
        <v>0</v>
      </c>
      <c r="AH62" s="3" t="s">
        <v>342</v>
      </c>
    </row>
    <row r="63" spans="2:34" ht="30" x14ac:dyDescent="0.25">
      <c r="B63" s="1" t="s">
        <v>130</v>
      </c>
      <c r="C63" s="1" t="s">
        <v>172</v>
      </c>
      <c r="D63" t="str">
        <f t="shared" si="1"/>
        <v>TOYOTA SEQUOIA</v>
      </c>
      <c r="E63" t="s">
        <v>44</v>
      </c>
      <c r="F63">
        <f t="shared" ca="1" si="2"/>
        <v>59506</v>
      </c>
      <c r="G63">
        <f t="shared" ca="1" si="3"/>
        <v>12</v>
      </c>
      <c r="H63" t="str">
        <f t="shared" si="4"/>
        <v>TOSE</v>
      </c>
      <c r="I63">
        <f t="shared" si="8"/>
        <v>79</v>
      </c>
      <c r="J63" t="s">
        <v>231</v>
      </c>
      <c r="K63">
        <f t="shared" ca="1" si="0"/>
        <v>4</v>
      </c>
      <c r="L63">
        <f t="shared" ca="1" si="5"/>
        <v>1</v>
      </c>
      <c r="M63" t="str">
        <f t="shared" si="6"/>
        <v>TO</v>
      </c>
      <c r="N63" t="str">
        <f t="shared" si="7"/>
        <v>SE</v>
      </c>
      <c r="Y63" t="s">
        <v>248</v>
      </c>
      <c r="Z63" t="s">
        <v>282</v>
      </c>
      <c r="AC63" s="3" t="s">
        <v>332</v>
      </c>
      <c r="AD63" s="3" t="s">
        <v>340</v>
      </c>
      <c r="AE63" s="3" t="b">
        <v>1</v>
      </c>
      <c r="AF63" s="3" t="b">
        <v>1</v>
      </c>
      <c r="AG63" s="3" t="b">
        <v>0</v>
      </c>
      <c r="AH63" s="3" t="s">
        <v>342</v>
      </c>
    </row>
    <row r="64" spans="2:34" ht="30" x14ac:dyDescent="0.25">
      <c r="B64" s="1" t="s">
        <v>111</v>
      </c>
      <c r="C64" s="1" t="s">
        <v>173</v>
      </c>
      <c r="D64" t="str">
        <f t="shared" si="1"/>
        <v>CHEVROLET IMPALA</v>
      </c>
      <c r="E64" t="s">
        <v>45</v>
      </c>
      <c r="F64">
        <f t="shared" ca="1" si="2"/>
        <v>33132</v>
      </c>
      <c r="G64">
        <f t="shared" ca="1" si="3"/>
        <v>14</v>
      </c>
      <c r="H64" t="str">
        <f t="shared" si="4"/>
        <v>CHIM</v>
      </c>
      <c r="I64">
        <f t="shared" si="8"/>
        <v>80</v>
      </c>
      <c r="J64" t="s">
        <v>231</v>
      </c>
      <c r="K64">
        <f t="shared" ca="1" si="0"/>
        <v>1</v>
      </c>
      <c r="L64">
        <f t="shared" ca="1" si="5"/>
        <v>3</v>
      </c>
      <c r="M64" t="str">
        <f t="shared" si="6"/>
        <v>CH</v>
      </c>
      <c r="N64" t="str">
        <f t="shared" si="7"/>
        <v>IM</v>
      </c>
      <c r="Y64" t="s">
        <v>238</v>
      </c>
      <c r="Z64" t="s">
        <v>229</v>
      </c>
      <c r="AC64" s="3" t="s">
        <v>333</v>
      </c>
      <c r="AD64" s="3" t="s">
        <v>332</v>
      </c>
      <c r="AE64" s="3" t="b">
        <v>1</v>
      </c>
      <c r="AF64" s="3" t="b">
        <v>0</v>
      </c>
      <c r="AG64" s="3" t="b">
        <v>1</v>
      </c>
      <c r="AH64" s="3" t="s">
        <v>342</v>
      </c>
    </row>
    <row r="65" spans="2:34" ht="30" x14ac:dyDescent="0.25">
      <c r="B65" s="1" t="s">
        <v>121</v>
      </c>
      <c r="C65" s="1" t="s">
        <v>174</v>
      </c>
      <c r="D65" t="str">
        <f t="shared" si="1"/>
        <v>BMW X6</v>
      </c>
      <c r="E65" t="s">
        <v>46</v>
      </c>
      <c r="F65">
        <f t="shared" ca="1" si="2"/>
        <v>48957</v>
      </c>
      <c r="G65">
        <f t="shared" ca="1" si="3"/>
        <v>34</v>
      </c>
      <c r="H65" t="str">
        <f t="shared" si="4"/>
        <v>BMX6</v>
      </c>
      <c r="I65">
        <f t="shared" si="8"/>
        <v>81</v>
      </c>
      <c r="J65" t="s">
        <v>231</v>
      </c>
      <c r="K65">
        <f t="shared" ca="1" si="0"/>
        <v>3</v>
      </c>
      <c r="L65">
        <f t="shared" ca="1" si="5"/>
        <v>2</v>
      </c>
      <c r="M65" t="str">
        <f t="shared" si="6"/>
        <v>BM</v>
      </c>
      <c r="N65" t="str">
        <f t="shared" si="7"/>
        <v>X6</v>
      </c>
      <c r="Y65" t="s">
        <v>243</v>
      </c>
      <c r="Z65" t="s">
        <v>174</v>
      </c>
      <c r="AC65" s="3" t="s">
        <v>334</v>
      </c>
      <c r="AD65" s="3" t="s">
        <v>331</v>
      </c>
      <c r="AE65" s="3" t="b">
        <v>1</v>
      </c>
      <c r="AF65" s="3" t="b">
        <v>1</v>
      </c>
      <c r="AG65" s="3" t="b">
        <v>1</v>
      </c>
      <c r="AH65" s="3" t="s">
        <v>342</v>
      </c>
    </row>
    <row r="66" spans="2:34" ht="30" x14ac:dyDescent="0.25">
      <c r="B66" s="1" t="s">
        <v>121</v>
      </c>
      <c r="C66" s="1" t="s">
        <v>175</v>
      </c>
      <c r="D66" t="str">
        <f t="shared" si="1"/>
        <v>BMW X5</v>
      </c>
      <c r="E66">
        <v>16531.59</v>
      </c>
      <c r="F66">
        <f t="shared" ca="1" si="2"/>
        <v>57361</v>
      </c>
      <c r="G66">
        <f t="shared" ca="1" si="3"/>
        <v>12</v>
      </c>
      <c r="H66" t="str">
        <f t="shared" si="4"/>
        <v>BMX5</v>
      </c>
      <c r="I66">
        <f t="shared" si="8"/>
        <v>82</v>
      </c>
      <c r="J66" t="s">
        <v>231</v>
      </c>
      <c r="K66">
        <f t="shared" ref="K66:K129" ca="1" si="9">+RANDBETWEEN(0,13)</f>
        <v>1</v>
      </c>
      <c r="L66">
        <f t="shared" ca="1" si="5"/>
        <v>2</v>
      </c>
      <c r="M66" t="str">
        <f t="shared" si="6"/>
        <v>BM</v>
      </c>
      <c r="N66" t="str">
        <f t="shared" si="7"/>
        <v>X5</v>
      </c>
      <c r="Y66" t="s">
        <v>243</v>
      </c>
      <c r="Z66" t="s">
        <v>175</v>
      </c>
      <c r="AC66" s="3" t="s">
        <v>335</v>
      </c>
      <c r="AD66" s="3" t="s">
        <v>333</v>
      </c>
      <c r="AE66" s="3" t="b">
        <v>1</v>
      </c>
      <c r="AF66" s="3" t="b">
        <v>1</v>
      </c>
      <c r="AG66" s="3" t="b">
        <v>1</v>
      </c>
      <c r="AH66" s="3" t="s">
        <v>342</v>
      </c>
    </row>
    <row r="67" spans="2:34" ht="30" x14ac:dyDescent="0.25">
      <c r="B67" s="1" t="s">
        <v>126</v>
      </c>
      <c r="C67" s="1" t="s">
        <v>176</v>
      </c>
      <c r="D67" t="str">
        <f t="shared" ref="D67:D130" si="10">B67&amp;" "&amp;C67</f>
        <v>HONDA PILOT</v>
      </c>
      <c r="E67" t="s">
        <v>47</v>
      </c>
      <c r="F67">
        <f t="shared" ref="F67:F130" ca="1" si="11">RANDBETWEEN(6534,64825)</f>
        <v>42993</v>
      </c>
      <c r="G67">
        <f t="shared" ref="G67:G130" ca="1" si="12">RANDBETWEEN(1,40)</f>
        <v>12</v>
      </c>
      <c r="H67" t="str">
        <f t="shared" ref="H67:H130" si="13">_xlfn.CONCAT(M67,N67)</f>
        <v>HOPI</v>
      </c>
      <c r="I67">
        <f t="shared" si="8"/>
        <v>83</v>
      </c>
      <c r="J67" t="s">
        <v>231</v>
      </c>
      <c r="K67">
        <f t="shared" ca="1" si="9"/>
        <v>12</v>
      </c>
      <c r="L67">
        <f t="shared" ref="L67:L130" ca="1" si="14">RANDBETWEEN(1,3)</f>
        <v>1</v>
      </c>
      <c r="M67" t="str">
        <f t="shared" ref="M67:M130" si="15">MID(B67,1,2)</f>
        <v>HO</v>
      </c>
      <c r="N67" t="str">
        <f t="shared" ref="N67:N130" si="16">MID(C67,1,2)</f>
        <v>PI</v>
      </c>
      <c r="Y67" t="s">
        <v>246</v>
      </c>
      <c r="Z67" t="s">
        <v>302</v>
      </c>
      <c r="AC67" s="3" t="s">
        <v>336</v>
      </c>
      <c r="AD67" s="3" t="s">
        <v>330</v>
      </c>
      <c r="AE67" s="3" t="b">
        <v>1</v>
      </c>
      <c r="AF67" s="3" t="b">
        <v>0</v>
      </c>
      <c r="AG67" s="3" t="b">
        <v>1</v>
      </c>
      <c r="AH67" s="3" t="s">
        <v>342</v>
      </c>
    </row>
    <row r="68" spans="2:34" ht="30" x14ac:dyDescent="0.25">
      <c r="B68" s="1" t="s">
        <v>151</v>
      </c>
      <c r="C68" s="1" t="s">
        <v>177</v>
      </c>
      <c r="D68" t="str">
        <f t="shared" si="10"/>
        <v>DODGE DAKOTA</v>
      </c>
      <c r="E68" t="s">
        <v>48</v>
      </c>
      <c r="F68">
        <f t="shared" ca="1" si="11"/>
        <v>33321</v>
      </c>
      <c r="G68">
        <f t="shared" ca="1" si="12"/>
        <v>30</v>
      </c>
      <c r="H68" t="str">
        <f t="shared" si="13"/>
        <v>DODA</v>
      </c>
      <c r="I68">
        <f t="shared" si="8"/>
        <v>84</v>
      </c>
      <c r="J68" t="s">
        <v>231</v>
      </c>
      <c r="K68">
        <f t="shared" ca="1" si="9"/>
        <v>0</v>
      </c>
      <c r="L68">
        <f t="shared" ca="1" si="14"/>
        <v>2</v>
      </c>
      <c r="M68" t="str">
        <f t="shared" si="15"/>
        <v>DO</v>
      </c>
      <c r="N68" t="str">
        <f t="shared" si="16"/>
        <v>DA</v>
      </c>
      <c r="Y68" t="s">
        <v>254</v>
      </c>
      <c r="Z68" t="s">
        <v>303</v>
      </c>
      <c r="AC68" s="3" t="s">
        <v>329</v>
      </c>
      <c r="AD68" s="3" t="s">
        <v>341</v>
      </c>
      <c r="AE68" s="3" t="b">
        <v>1</v>
      </c>
      <c r="AF68" s="3" t="b">
        <v>1</v>
      </c>
      <c r="AG68" s="3" t="b">
        <v>1</v>
      </c>
      <c r="AH68" s="3" t="s">
        <v>342</v>
      </c>
    </row>
    <row r="69" spans="2:34" ht="30" x14ac:dyDescent="0.25">
      <c r="B69" s="1" t="s">
        <v>121</v>
      </c>
      <c r="C69" s="1" t="s">
        <v>122</v>
      </c>
      <c r="D69" t="str">
        <f t="shared" si="10"/>
        <v>BMW 3 SERIES</v>
      </c>
      <c r="E69" t="s">
        <v>49</v>
      </c>
      <c r="F69">
        <f t="shared" ca="1" si="11"/>
        <v>62018</v>
      </c>
      <c r="G69">
        <f t="shared" ca="1" si="12"/>
        <v>36</v>
      </c>
      <c r="H69" t="str">
        <f t="shared" si="13"/>
        <v xml:space="preserve">BM3 </v>
      </c>
      <c r="I69">
        <f t="shared" si="8"/>
        <v>85</v>
      </c>
      <c r="J69" t="s">
        <v>231</v>
      </c>
      <c r="K69">
        <f t="shared" ca="1" si="9"/>
        <v>13</v>
      </c>
      <c r="L69">
        <f t="shared" ca="1" si="14"/>
        <v>3</v>
      </c>
      <c r="M69" t="str">
        <f t="shared" si="15"/>
        <v>BM</v>
      </c>
      <c r="N69" t="str">
        <f t="shared" si="16"/>
        <v xml:space="preserve">3 </v>
      </c>
      <c r="Y69" t="s">
        <v>243</v>
      </c>
      <c r="Z69" t="s">
        <v>275</v>
      </c>
      <c r="AC69" s="3" t="s">
        <v>330</v>
      </c>
      <c r="AD69" s="3" t="s">
        <v>332</v>
      </c>
      <c r="AE69" s="3" t="b">
        <v>1</v>
      </c>
      <c r="AF69" s="3" t="b">
        <v>0</v>
      </c>
      <c r="AG69" s="3" t="b">
        <v>1</v>
      </c>
      <c r="AH69" s="3" t="s">
        <v>342</v>
      </c>
    </row>
    <row r="70" spans="2:34" ht="30" x14ac:dyDescent="0.25">
      <c r="B70" s="1" t="s">
        <v>178</v>
      </c>
      <c r="C70" s="1" t="s">
        <v>179</v>
      </c>
      <c r="D70" t="str">
        <f t="shared" si="10"/>
        <v>DUCATI 600-799</v>
      </c>
      <c r="E70" t="s">
        <v>50</v>
      </c>
      <c r="F70">
        <f t="shared" ca="1" si="11"/>
        <v>10260</v>
      </c>
      <c r="G70">
        <f t="shared" ca="1" si="12"/>
        <v>38</v>
      </c>
      <c r="H70" t="str">
        <f t="shared" si="13"/>
        <v>DU60</v>
      </c>
      <c r="I70">
        <f t="shared" ref="I70:I133" si="17">ROW(I86)</f>
        <v>86</v>
      </c>
      <c r="J70" t="s">
        <v>231</v>
      </c>
      <c r="K70">
        <f t="shared" ca="1" si="9"/>
        <v>13</v>
      </c>
      <c r="L70">
        <f t="shared" ca="1" si="14"/>
        <v>3</v>
      </c>
      <c r="M70" t="str">
        <f t="shared" si="15"/>
        <v>DU</v>
      </c>
      <c r="N70" t="str">
        <f t="shared" si="16"/>
        <v>60</v>
      </c>
      <c r="Y70" t="s">
        <v>257</v>
      </c>
      <c r="Z70" t="s">
        <v>304</v>
      </c>
      <c r="AC70" s="3" t="s">
        <v>331</v>
      </c>
      <c r="AD70" s="3" t="s">
        <v>331</v>
      </c>
      <c r="AE70" s="3" t="b">
        <v>0</v>
      </c>
      <c r="AF70" s="3" t="b">
        <v>1</v>
      </c>
      <c r="AG70" s="3" t="b">
        <v>0</v>
      </c>
      <c r="AH70" s="3" t="s">
        <v>342</v>
      </c>
    </row>
    <row r="71" spans="2:34" ht="30" x14ac:dyDescent="0.25">
      <c r="B71" s="1" t="s">
        <v>121</v>
      </c>
      <c r="C71" s="1" t="s">
        <v>180</v>
      </c>
      <c r="D71" t="str">
        <f t="shared" si="10"/>
        <v>BMW 6 SERIES</v>
      </c>
      <c r="E71">
        <v>167616531.59</v>
      </c>
      <c r="F71">
        <f t="shared" ca="1" si="11"/>
        <v>9670</v>
      </c>
      <c r="G71">
        <f t="shared" ca="1" si="12"/>
        <v>7</v>
      </c>
      <c r="H71" t="str">
        <f t="shared" si="13"/>
        <v xml:space="preserve">BM6 </v>
      </c>
      <c r="I71">
        <f t="shared" si="17"/>
        <v>87</v>
      </c>
      <c r="J71" t="s">
        <v>231</v>
      </c>
      <c r="K71">
        <f t="shared" ca="1" si="9"/>
        <v>0</v>
      </c>
      <c r="L71">
        <f t="shared" ca="1" si="14"/>
        <v>1</v>
      </c>
      <c r="M71" t="str">
        <f t="shared" si="15"/>
        <v>BM</v>
      </c>
      <c r="N71" t="str">
        <f t="shared" si="16"/>
        <v xml:space="preserve">6 </v>
      </c>
      <c r="Y71" t="s">
        <v>243</v>
      </c>
      <c r="Z71" t="s">
        <v>305</v>
      </c>
      <c r="AC71" s="3" t="s">
        <v>332</v>
      </c>
      <c r="AD71" s="3" t="s">
        <v>333</v>
      </c>
      <c r="AE71" s="3" t="b">
        <v>0</v>
      </c>
      <c r="AF71" s="3" t="b">
        <v>0</v>
      </c>
      <c r="AG71" s="3" t="b">
        <v>0</v>
      </c>
      <c r="AH71" s="3" t="s">
        <v>342</v>
      </c>
    </row>
    <row r="72" spans="2:34" ht="30" x14ac:dyDescent="0.25">
      <c r="B72" s="1" t="s">
        <v>128</v>
      </c>
      <c r="C72" s="1" t="s">
        <v>181</v>
      </c>
      <c r="D72" t="str">
        <f t="shared" si="10"/>
        <v>HYUNDAI SANTA FE</v>
      </c>
      <c r="E72" t="s">
        <v>51</v>
      </c>
      <c r="F72">
        <f t="shared" ca="1" si="11"/>
        <v>62253</v>
      </c>
      <c r="G72">
        <f t="shared" ca="1" si="12"/>
        <v>18</v>
      </c>
      <c r="H72" t="str">
        <f t="shared" si="13"/>
        <v>HYSA</v>
      </c>
      <c r="I72">
        <f t="shared" si="17"/>
        <v>88</v>
      </c>
      <c r="J72" t="s">
        <v>231</v>
      </c>
      <c r="K72">
        <f t="shared" ca="1" si="9"/>
        <v>1</v>
      </c>
      <c r="L72">
        <f t="shared" ca="1" si="14"/>
        <v>3</v>
      </c>
      <c r="M72" t="str">
        <f t="shared" si="15"/>
        <v>HY</v>
      </c>
      <c r="N72" t="str">
        <f t="shared" si="16"/>
        <v>SA</v>
      </c>
      <c r="Y72" t="s">
        <v>247</v>
      </c>
      <c r="Z72" t="s">
        <v>306</v>
      </c>
      <c r="AC72" s="3" t="s">
        <v>333</v>
      </c>
      <c r="AD72" s="3" t="s">
        <v>330</v>
      </c>
      <c r="AE72" s="3" t="b">
        <v>0</v>
      </c>
      <c r="AF72" s="3" t="b">
        <v>1</v>
      </c>
      <c r="AG72" s="3" t="b">
        <v>1</v>
      </c>
      <c r="AH72" s="3" t="s">
        <v>342</v>
      </c>
    </row>
    <row r="73" spans="2:34" ht="30" x14ac:dyDescent="0.25">
      <c r="B73" s="1" t="s">
        <v>121</v>
      </c>
      <c r="C73" s="1" t="s">
        <v>174</v>
      </c>
      <c r="D73" t="str">
        <f t="shared" si="10"/>
        <v>BMW X6</v>
      </c>
      <c r="E73" t="s">
        <v>52</v>
      </c>
      <c r="F73">
        <f t="shared" ca="1" si="11"/>
        <v>17559</v>
      </c>
      <c r="G73">
        <f t="shared" ca="1" si="12"/>
        <v>24</v>
      </c>
      <c r="H73" t="str">
        <f t="shared" si="13"/>
        <v>BMX6</v>
      </c>
      <c r="I73">
        <f t="shared" si="17"/>
        <v>89</v>
      </c>
      <c r="J73" t="s">
        <v>231</v>
      </c>
      <c r="K73">
        <f t="shared" ca="1" si="9"/>
        <v>4</v>
      </c>
      <c r="L73">
        <f t="shared" ca="1" si="14"/>
        <v>1</v>
      </c>
      <c r="M73" t="str">
        <f t="shared" si="15"/>
        <v>BM</v>
      </c>
      <c r="N73" t="str">
        <f t="shared" si="16"/>
        <v>X6</v>
      </c>
      <c r="Y73" t="s">
        <v>243</v>
      </c>
      <c r="Z73" t="s">
        <v>174</v>
      </c>
      <c r="AC73" s="3" t="s">
        <v>334</v>
      </c>
      <c r="AD73" s="3" t="s">
        <v>333</v>
      </c>
      <c r="AE73" s="3" t="b">
        <v>0</v>
      </c>
      <c r="AF73" s="3" t="b">
        <v>0</v>
      </c>
      <c r="AG73" s="3" t="b">
        <v>1</v>
      </c>
      <c r="AH73" s="3" t="s">
        <v>342</v>
      </c>
    </row>
    <row r="74" spans="2:34" ht="30" x14ac:dyDescent="0.25">
      <c r="B74" s="1" t="s">
        <v>130</v>
      </c>
      <c r="C74" s="1" t="s">
        <v>182</v>
      </c>
      <c r="D74" t="str">
        <f t="shared" si="10"/>
        <v>TOYOTA CAMRY</v>
      </c>
      <c r="E74" t="s">
        <v>53</v>
      </c>
      <c r="F74">
        <f t="shared" ca="1" si="11"/>
        <v>13125</v>
      </c>
      <c r="G74">
        <f t="shared" ca="1" si="12"/>
        <v>20</v>
      </c>
      <c r="H74" t="str">
        <f t="shared" si="13"/>
        <v>TOCA</v>
      </c>
      <c r="I74">
        <f t="shared" si="17"/>
        <v>90</v>
      </c>
      <c r="J74" t="s">
        <v>231</v>
      </c>
      <c r="K74">
        <f t="shared" ca="1" si="9"/>
        <v>1</v>
      </c>
      <c r="L74">
        <f t="shared" ca="1" si="14"/>
        <v>1</v>
      </c>
      <c r="M74" t="str">
        <f t="shared" si="15"/>
        <v>TO</v>
      </c>
      <c r="N74" t="str">
        <f t="shared" si="16"/>
        <v>CA</v>
      </c>
      <c r="Y74" t="s">
        <v>248</v>
      </c>
      <c r="Z74" t="s">
        <v>272</v>
      </c>
      <c r="AC74" s="3" t="s">
        <v>329</v>
      </c>
      <c r="AD74" s="3" t="s">
        <v>336</v>
      </c>
      <c r="AE74" s="3" t="b">
        <v>1</v>
      </c>
      <c r="AF74" s="3" t="b">
        <v>1</v>
      </c>
      <c r="AG74" s="3" t="b">
        <v>1</v>
      </c>
      <c r="AH74" s="3" t="s">
        <v>342</v>
      </c>
    </row>
    <row r="75" spans="2:34" ht="30" x14ac:dyDescent="0.25">
      <c r="B75" s="1" t="s">
        <v>130</v>
      </c>
      <c r="C75" s="1" t="s">
        <v>182</v>
      </c>
      <c r="D75" t="str">
        <f t="shared" si="10"/>
        <v>TOYOTA CAMRY</v>
      </c>
      <c r="E75">
        <v>16531.59</v>
      </c>
      <c r="F75">
        <f t="shared" ca="1" si="11"/>
        <v>9419</v>
      </c>
      <c r="G75">
        <f t="shared" ca="1" si="12"/>
        <v>15</v>
      </c>
      <c r="H75" t="str">
        <f t="shared" si="13"/>
        <v>TOCA</v>
      </c>
      <c r="I75">
        <f t="shared" si="17"/>
        <v>91</v>
      </c>
      <c r="J75" t="s">
        <v>231</v>
      </c>
      <c r="K75">
        <f t="shared" ca="1" si="9"/>
        <v>7</v>
      </c>
      <c r="L75">
        <f t="shared" ca="1" si="14"/>
        <v>3</v>
      </c>
      <c r="M75" t="str">
        <f t="shared" si="15"/>
        <v>TO</v>
      </c>
      <c r="N75" t="str">
        <f t="shared" si="16"/>
        <v>CA</v>
      </c>
      <c r="Y75" t="s">
        <v>248</v>
      </c>
      <c r="Z75" t="s">
        <v>272</v>
      </c>
      <c r="AC75" s="3" t="s">
        <v>330</v>
      </c>
      <c r="AD75" s="3" t="s">
        <v>333</v>
      </c>
      <c r="AE75" s="3" t="b">
        <v>1</v>
      </c>
      <c r="AF75" s="3" t="b">
        <v>0</v>
      </c>
      <c r="AG75" s="3" t="b">
        <v>1</v>
      </c>
      <c r="AH75" s="3" t="s">
        <v>342</v>
      </c>
    </row>
    <row r="76" spans="2:34" ht="30" x14ac:dyDescent="0.25">
      <c r="B76" s="1" t="s">
        <v>147</v>
      </c>
      <c r="C76" s="1" t="s">
        <v>183</v>
      </c>
      <c r="D76" t="str">
        <f t="shared" si="10"/>
        <v>FORD TRANSIT CO</v>
      </c>
      <c r="E76" t="s">
        <v>54</v>
      </c>
      <c r="F76">
        <f t="shared" ca="1" si="11"/>
        <v>8589</v>
      </c>
      <c r="G76">
        <f t="shared" ca="1" si="12"/>
        <v>2</v>
      </c>
      <c r="H76" t="str">
        <f t="shared" si="13"/>
        <v>FOTR</v>
      </c>
      <c r="I76">
        <f t="shared" si="17"/>
        <v>92</v>
      </c>
      <c r="J76" t="s">
        <v>231</v>
      </c>
      <c r="K76">
        <f t="shared" ca="1" si="9"/>
        <v>1</v>
      </c>
      <c r="L76">
        <f t="shared" ca="1" si="14"/>
        <v>1</v>
      </c>
      <c r="M76" t="str">
        <f t="shared" si="15"/>
        <v>FO</v>
      </c>
      <c r="N76" t="str">
        <f t="shared" si="16"/>
        <v>TR</v>
      </c>
      <c r="Y76" t="s">
        <v>253</v>
      </c>
      <c r="Z76" t="s">
        <v>269</v>
      </c>
      <c r="AC76" s="3" t="s">
        <v>331</v>
      </c>
      <c r="AD76" s="3" t="s">
        <v>332</v>
      </c>
      <c r="AE76" s="3" t="b">
        <v>0</v>
      </c>
      <c r="AF76" s="3" t="b">
        <v>1</v>
      </c>
      <c r="AG76" s="3" t="b">
        <v>1</v>
      </c>
      <c r="AH76" s="3" t="s">
        <v>342</v>
      </c>
    </row>
    <row r="77" spans="2:34" ht="30" x14ac:dyDescent="0.25">
      <c r="B77" s="1" t="s">
        <v>103</v>
      </c>
      <c r="C77" s="1" t="s">
        <v>184</v>
      </c>
      <c r="D77" t="str">
        <f t="shared" si="10"/>
        <v>MERCEDES-BENZ 500-CLASS</v>
      </c>
      <c r="E77" t="s">
        <v>55</v>
      </c>
      <c r="F77">
        <f t="shared" ca="1" si="11"/>
        <v>31287</v>
      </c>
      <c r="G77">
        <f t="shared" ca="1" si="12"/>
        <v>1</v>
      </c>
      <c r="H77" t="str">
        <f t="shared" si="13"/>
        <v>ME50</v>
      </c>
      <c r="I77">
        <f t="shared" si="17"/>
        <v>93</v>
      </c>
      <c r="J77" t="s">
        <v>231</v>
      </c>
      <c r="K77">
        <f t="shared" ca="1" si="9"/>
        <v>8</v>
      </c>
      <c r="L77">
        <f t="shared" ca="1" si="14"/>
        <v>2</v>
      </c>
      <c r="M77" t="str">
        <f t="shared" si="15"/>
        <v>ME</v>
      </c>
      <c r="N77" t="str">
        <f t="shared" si="16"/>
        <v>50</v>
      </c>
      <c r="Y77" t="s">
        <v>234</v>
      </c>
      <c r="Z77" t="s">
        <v>307</v>
      </c>
      <c r="AC77" s="3" t="s">
        <v>332</v>
      </c>
      <c r="AD77" s="3" t="s">
        <v>337</v>
      </c>
      <c r="AE77" s="3" t="b">
        <v>1</v>
      </c>
      <c r="AF77" s="3" t="b">
        <v>0</v>
      </c>
      <c r="AG77" s="3" t="b">
        <v>1</v>
      </c>
      <c r="AH77" s="3" t="s">
        <v>342</v>
      </c>
    </row>
    <row r="78" spans="2:34" ht="30" x14ac:dyDescent="0.25">
      <c r="B78" s="1" t="s">
        <v>185</v>
      </c>
      <c r="C78" s="1" t="s">
        <v>186</v>
      </c>
      <c r="D78" t="str">
        <f t="shared" si="10"/>
        <v>MITSUBISHI LANCER</v>
      </c>
      <c r="E78" t="s">
        <v>56</v>
      </c>
      <c r="F78">
        <f t="shared" ca="1" si="11"/>
        <v>19271</v>
      </c>
      <c r="G78">
        <f t="shared" ca="1" si="12"/>
        <v>28</v>
      </c>
      <c r="H78" t="str">
        <f t="shared" si="13"/>
        <v>MILA</v>
      </c>
      <c r="I78">
        <f t="shared" si="17"/>
        <v>94</v>
      </c>
      <c r="J78" t="s">
        <v>231</v>
      </c>
      <c r="K78">
        <f t="shared" ca="1" si="9"/>
        <v>5</v>
      </c>
      <c r="L78">
        <f t="shared" ca="1" si="14"/>
        <v>3</v>
      </c>
      <c r="M78" t="str">
        <f t="shared" si="15"/>
        <v>MI</v>
      </c>
      <c r="N78" t="str">
        <f t="shared" si="16"/>
        <v>LA</v>
      </c>
      <c r="Y78" t="s">
        <v>258</v>
      </c>
      <c r="Z78" t="s">
        <v>308</v>
      </c>
      <c r="AC78" s="3" t="s">
        <v>333</v>
      </c>
      <c r="AD78" s="3" t="s">
        <v>338</v>
      </c>
      <c r="AE78" s="3" t="b">
        <v>0</v>
      </c>
      <c r="AF78" s="3" t="b">
        <v>0</v>
      </c>
      <c r="AG78" s="3" t="b">
        <v>0</v>
      </c>
      <c r="AH78" s="3" t="s">
        <v>342</v>
      </c>
    </row>
    <row r="79" spans="2:34" ht="30" x14ac:dyDescent="0.25">
      <c r="B79" s="1" t="s">
        <v>147</v>
      </c>
      <c r="C79" s="1" t="s">
        <v>148</v>
      </c>
      <c r="D79" t="str">
        <f t="shared" si="10"/>
        <v>FORD FUSION</v>
      </c>
      <c r="E79" t="s">
        <v>57</v>
      </c>
      <c r="F79">
        <f t="shared" ca="1" si="11"/>
        <v>41846</v>
      </c>
      <c r="G79">
        <f t="shared" ca="1" si="12"/>
        <v>39</v>
      </c>
      <c r="H79" t="str">
        <f t="shared" si="13"/>
        <v>FOFU</v>
      </c>
      <c r="I79">
        <f t="shared" si="17"/>
        <v>95</v>
      </c>
      <c r="J79" t="s">
        <v>231</v>
      </c>
      <c r="K79">
        <f t="shared" ca="1" si="9"/>
        <v>11</v>
      </c>
      <c r="L79">
        <f t="shared" ca="1" si="14"/>
        <v>2</v>
      </c>
      <c r="M79" t="str">
        <f t="shared" si="15"/>
        <v>FO</v>
      </c>
      <c r="N79" t="str">
        <f t="shared" si="16"/>
        <v>FU</v>
      </c>
      <c r="Y79" t="s">
        <v>253</v>
      </c>
      <c r="Z79" t="s">
        <v>287</v>
      </c>
      <c r="AC79" s="3" t="s">
        <v>334</v>
      </c>
      <c r="AD79" s="3" t="s">
        <v>334</v>
      </c>
      <c r="AE79" s="3" t="b">
        <v>1</v>
      </c>
      <c r="AF79" s="3" t="b">
        <v>1</v>
      </c>
      <c r="AG79" s="3" t="b">
        <v>1</v>
      </c>
      <c r="AH79" s="3" t="s">
        <v>342</v>
      </c>
    </row>
    <row r="80" spans="2:34" ht="30" x14ac:dyDescent="0.25">
      <c r="B80" s="1" t="s">
        <v>126</v>
      </c>
      <c r="C80" s="1" t="s">
        <v>176</v>
      </c>
      <c r="D80" t="str">
        <f t="shared" si="10"/>
        <v>HONDA PILOT</v>
      </c>
      <c r="E80">
        <v>16531.59</v>
      </c>
      <c r="F80">
        <f t="shared" ca="1" si="11"/>
        <v>63483</v>
      </c>
      <c r="G80">
        <f t="shared" ca="1" si="12"/>
        <v>3</v>
      </c>
      <c r="H80" t="str">
        <f t="shared" si="13"/>
        <v>HOPI</v>
      </c>
      <c r="I80">
        <f t="shared" si="17"/>
        <v>96</v>
      </c>
      <c r="J80" t="s">
        <v>231</v>
      </c>
      <c r="K80">
        <f t="shared" ca="1" si="9"/>
        <v>2</v>
      </c>
      <c r="L80">
        <f t="shared" ca="1" si="14"/>
        <v>3</v>
      </c>
      <c r="M80" t="str">
        <f t="shared" si="15"/>
        <v>HO</v>
      </c>
      <c r="N80" t="str">
        <f t="shared" si="16"/>
        <v>PI</v>
      </c>
      <c r="Y80" t="s">
        <v>246</v>
      </c>
      <c r="Z80" t="s">
        <v>302</v>
      </c>
      <c r="AC80" s="3" t="s">
        <v>335</v>
      </c>
      <c r="AD80" s="3" t="s">
        <v>339</v>
      </c>
      <c r="AE80" s="3" t="b">
        <v>1</v>
      </c>
      <c r="AF80" s="3" t="b">
        <v>0</v>
      </c>
      <c r="AG80" s="3" t="b">
        <v>0</v>
      </c>
      <c r="AH80" s="3" t="s">
        <v>342</v>
      </c>
    </row>
    <row r="81" spans="2:34" ht="30" x14ac:dyDescent="0.25">
      <c r="B81" s="1" t="s">
        <v>187</v>
      </c>
      <c r="C81" s="1" t="s">
        <v>188</v>
      </c>
      <c r="D81" t="str">
        <f t="shared" si="10"/>
        <v>KOMF MOTORHOME</v>
      </c>
      <c r="E81">
        <v>16531.59</v>
      </c>
      <c r="F81">
        <f t="shared" ca="1" si="11"/>
        <v>34881</v>
      </c>
      <c r="G81">
        <f t="shared" ca="1" si="12"/>
        <v>11</v>
      </c>
      <c r="H81" t="str">
        <f t="shared" si="13"/>
        <v>KOMO</v>
      </c>
      <c r="I81">
        <f t="shared" si="17"/>
        <v>97</v>
      </c>
      <c r="J81" t="s">
        <v>231</v>
      </c>
      <c r="K81">
        <f t="shared" ca="1" si="9"/>
        <v>9</v>
      </c>
      <c r="L81">
        <f t="shared" ca="1" si="14"/>
        <v>3</v>
      </c>
      <c r="M81" t="str">
        <f t="shared" si="15"/>
        <v>KO</v>
      </c>
      <c r="N81" t="str">
        <f t="shared" si="16"/>
        <v>MO</v>
      </c>
      <c r="Y81" t="s">
        <v>259</v>
      </c>
      <c r="Z81" t="s">
        <v>283</v>
      </c>
      <c r="AC81" s="3" t="s">
        <v>331</v>
      </c>
      <c r="AD81" s="3" t="s">
        <v>340</v>
      </c>
      <c r="AE81" s="3" t="b">
        <v>1</v>
      </c>
      <c r="AF81" s="3" t="b">
        <v>1</v>
      </c>
      <c r="AG81" s="3" t="b">
        <v>0</v>
      </c>
      <c r="AH81" s="3" t="s">
        <v>342</v>
      </c>
    </row>
    <row r="82" spans="2:34" ht="30" x14ac:dyDescent="0.25">
      <c r="B82" s="1" t="s">
        <v>147</v>
      </c>
      <c r="C82" s="1" t="s">
        <v>189</v>
      </c>
      <c r="D82" t="str">
        <f t="shared" si="10"/>
        <v>FORD ECONOLINE</v>
      </c>
      <c r="E82" t="s">
        <v>58</v>
      </c>
      <c r="F82">
        <f t="shared" ca="1" si="11"/>
        <v>32183</v>
      </c>
      <c r="G82">
        <f t="shared" ca="1" si="12"/>
        <v>13</v>
      </c>
      <c r="H82" t="str">
        <f t="shared" si="13"/>
        <v>FOEC</v>
      </c>
      <c r="I82">
        <f t="shared" si="17"/>
        <v>98</v>
      </c>
      <c r="J82" t="s">
        <v>231</v>
      </c>
      <c r="K82">
        <f t="shared" ca="1" si="9"/>
        <v>6</v>
      </c>
      <c r="L82">
        <f t="shared" ca="1" si="14"/>
        <v>2</v>
      </c>
      <c r="M82" t="str">
        <f t="shared" si="15"/>
        <v>FO</v>
      </c>
      <c r="N82" t="str">
        <f t="shared" si="16"/>
        <v>EC</v>
      </c>
      <c r="Y82" t="s">
        <v>253</v>
      </c>
      <c r="Z82" t="s">
        <v>309</v>
      </c>
      <c r="AC82" s="3" t="s">
        <v>332</v>
      </c>
      <c r="AD82" s="3" t="s">
        <v>332</v>
      </c>
      <c r="AE82" s="3" t="b">
        <v>1</v>
      </c>
      <c r="AF82" s="3" t="b">
        <v>0</v>
      </c>
      <c r="AG82" s="3" t="b">
        <v>1</v>
      </c>
      <c r="AH82" s="3" t="s">
        <v>342</v>
      </c>
    </row>
    <row r="83" spans="2:34" ht="30" x14ac:dyDescent="0.25">
      <c r="B83" s="1" t="s">
        <v>147</v>
      </c>
      <c r="C83" s="1" t="s">
        <v>160</v>
      </c>
      <c r="D83" t="str">
        <f t="shared" si="10"/>
        <v>FORD F150</v>
      </c>
      <c r="E83" t="s">
        <v>59</v>
      </c>
      <c r="F83">
        <f t="shared" ca="1" si="11"/>
        <v>45745</v>
      </c>
      <c r="G83">
        <f t="shared" ca="1" si="12"/>
        <v>38</v>
      </c>
      <c r="H83" t="str">
        <f t="shared" si="13"/>
        <v>FOF1</v>
      </c>
      <c r="I83">
        <f t="shared" si="17"/>
        <v>99</v>
      </c>
      <c r="J83" t="s">
        <v>231</v>
      </c>
      <c r="K83">
        <f t="shared" ca="1" si="9"/>
        <v>13</v>
      </c>
      <c r="L83">
        <f t="shared" ca="1" si="14"/>
        <v>2</v>
      </c>
      <c r="M83" t="str">
        <f t="shared" si="15"/>
        <v>FO</v>
      </c>
      <c r="N83" t="str">
        <f t="shared" si="16"/>
        <v>F1</v>
      </c>
      <c r="Y83" t="s">
        <v>253</v>
      </c>
      <c r="Z83" t="s">
        <v>294</v>
      </c>
      <c r="AC83" s="3" t="s">
        <v>333</v>
      </c>
      <c r="AD83" s="3" t="s">
        <v>331</v>
      </c>
      <c r="AE83" s="3" t="b">
        <v>1</v>
      </c>
      <c r="AF83" s="3" t="b">
        <v>1</v>
      </c>
      <c r="AG83" s="3" t="b">
        <v>1</v>
      </c>
      <c r="AH83" s="3" t="s">
        <v>342</v>
      </c>
    </row>
    <row r="84" spans="2:34" ht="30" x14ac:dyDescent="0.25">
      <c r="B84" s="1" t="s">
        <v>111</v>
      </c>
      <c r="C84" s="1" t="s">
        <v>190</v>
      </c>
      <c r="D84" t="str">
        <f t="shared" si="10"/>
        <v>CHEVROLET TRAX</v>
      </c>
      <c r="E84" t="s">
        <v>60</v>
      </c>
      <c r="F84">
        <f t="shared" ca="1" si="11"/>
        <v>10661</v>
      </c>
      <c r="G84">
        <f t="shared" ca="1" si="12"/>
        <v>24</v>
      </c>
      <c r="H84" t="str">
        <f t="shared" si="13"/>
        <v>CHTR</v>
      </c>
      <c r="I84">
        <f t="shared" si="17"/>
        <v>100</v>
      </c>
      <c r="J84" t="s">
        <v>231</v>
      </c>
      <c r="K84">
        <f t="shared" ca="1" si="9"/>
        <v>7</v>
      </c>
      <c r="L84">
        <f t="shared" ca="1" si="14"/>
        <v>2</v>
      </c>
      <c r="M84" t="str">
        <f t="shared" si="15"/>
        <v>CH</v>
      </c>
      <c r="N84" t="str">
        <f t="shared" si="16"/>
        <v>TR</v>
      </c>
      <c r="Y84" t="s">
        <v>238</v>
      </c>
      <c r="Z84" t="s">
        <v>269</v>
      </c>
      <c r="AC84" s="3" t="s">
        <v>334</v>
      </c>
      <c r="AD84" s="3" t="s">
        <v>333</v>
      </c>
      <c r="AE84" s="3" t="b">
        <v>1</v>
      </c>
      <c r="AF84" s="3" t="b">
        <v>1</v>
      </c>
      <c r="AG84" s="3" t="b">
        <v>1</v>
      </c>
      <c r="AH84" s="3" t="s">
        <v>342</v>
      </c>
    </row>
    <row r="85" spans="2:34" ht="30" x14ac:dyDescent="0.25">
      <c r="B85" s="1" t="s">
        <v>126</v>
      </c>
      <c r="C85" s="1" t="s">
        <v>191</v>
      </c>
      <c r="D85" t="str">
        <f t="shared" si="10"/>
        <v>HONDA CIVIC</v>
      </c>
      <c r="E85" t="s">
        <v>61</v>
      </c>
      <c r="F85">
        <f t="shared" ca="1" si="11"/>
        <v>31039</v>
      </c>
      <c r="G85">
        <f t="shared" ca="1" si="12"/>
        <v>39</v>
      </c>
      <c r="H85" t="str">
        <f t="shared" si="13"/>
        <v>HOCI</v>
      </c>
      <c r="I85">
        <f t="shared" si="17"/>
        <v>101</v>
      </c>
      <c r="J85" t="s">
        <v>231</v>
      </c>
      <c r="K85">
        <f t="shared" ca="1" si="9"/>
        <v>6</v>
      </c>
      <c r="L85">
        <f t="shared" ca="1" si="14"/>
        <v>1</v>
      </c>
      <c r="M85" t="str">
        <f t="shared" si="15"/>
        <v>HO</v>
      </c>
      <c r="N85" t="str">
        <f t="shared" si="16"/>
        <v>CI</v>
      </c>
      <c r="Y85" t="s">
        <v>246</v>
      </c>
      <c r="Z85" t="s">
        <v>310</v>
      </c>
      <c r="AC85" s="3" t="s">
        <v>335</v>
      </c>
      <c r="AD85" s="3" t="s">
        <v>330</v>
      </c>
      <c r="AE85" s="3" t="b">
        <v>1</v>
      </c>
      <c r="AF85" s="3" t="b">
        <v>0</v>
      </c>
      <c r="AG85" s="3" t="b">
        <v>1</v>
      </c>
      <c r="AH85" s="3" t="s">
        <v>342</v>
      </c>
    </row>
    <row r="86" spans="2:34" ht="30" x14ac:dyDescent="0.25">
      <c r="B86" s="1" t="s">
        <v>139</v>
      </c>
      <c r="C86" s="1" t="s">
        <v>164</v>
      </c>
      <c r="D86" t="str">
        <f t="shared" si="10"/>
        <v>NISSAN ALTIMA</v>
      </c>
      <c r="E86" t="s">
        <v>62</v>
      </c>
      <c r="F86">
        <f t="shared" ca="1" si="11"/>
        <v>51050</v>
      </c>
      <c r="G86">
        <f t="shared" ca="1" si="12"/>
        <v>29</v>
      </c>
      <c r="H86" t="str">
        <f t="shared" si="13"/>
        <v>NIAL</v>
      </c>
      <c r="I86">
        <f t="shared" si="17"/>
        <v>102</v>
      </c>
      <c r="J86" t="s">
        <v>231</v>
      </c>
      <c r="K86">
        <f t="shared" ca="1" si="9"/>
        <v>5</v>
      </c>
      <c r="L86">
        <f t="shared" ca="1" si="14"/>
        <v>1</v>
      </c>
      <c r="M86" t="str">
        <f t="shared" si="15"/>
        <v>NI</v>
      </c>
      <c r="N86" t="str">
        <f t="shared" si="16"/>
        <v>AL</v>
      </c>
      <c r="Y86" t="s">
        <v>251</v>
      </c>
      <c r="Z86" t="s">
        <v>296</v>
      </c>
      <c r="AC86" s="3" t="s">
        <v>331</v>
      </c>
      <c r="AD86" s="3" t="s">
        <v>341</v>
      </c>
      <c r="AE86" s="3" t="b">
        <v>1</v>
      </c>
      <c r="AF86" s="3" t="b">
        <v>1</v>
      </c>
      <c r="AG86" s="3" t="b">
        <v>1</v>
      </c>
      <c r="AH86" s="3" t="s">
        <v>342</v>
      </c>
    </row>
    <row r="87" spans="2:34" ht="30" x14ac:dyDescent="0.25">
      <c r="B87" s="1" t="s">
        <v>126</v>
      </c>
      <c r="C87" s="1" t="s">
        <v>191</v>
      </c>
      <c r="D87" t="str">
        <f t="shared" si="10"/>
        <v>HONDA CIVIC</v>
      </c>
      <c r="E87" t="s">
        <v>63</v>
      </c>
      <c r="F87">
        <f t="shared" ca="1" si="11"/>
        <v>23594</v>
      </c>
      <c r="G87">
        <f t="shared" ca="1" si="12"/>
        <v>18</v>
      </c>
      <c r="H87" t="str">
        <f t="shared" si="13"/>
        <v>HOCI</v>
      </c>
      <c r="I87">
        <f t="shared" si="17"/>
        <v>103</v>
      </c>
      <c r="J87" t="s">
        <v>231</v>
      </c>
      <c r="K87">
        <f t="shared" ca="1" si="9"/>
        <v>6</v>
      </c>
      <c r="L87">
        <f t="shared" ca="1" si="14"/>
        <v>3</v>
      </c>
      <c r="M87" t="str">
        <f t="shared" si="15"/>
        <v>HO</v>
      </c>
      <c r="N87" t="str">
        <f t="shared" si="16"/>
        <v>CI</v>
      </c>
      <c r="Y87" t="s">
        <v>246</v>
      </c>
      <c r="Z87" t="s">
        <v>310</v>
      </c>
      <c r="AC87" s="3" t="s">
        <v>332</v>
      </c>
      <c r="AD87" s="3" t="s">
        <v>332</v>
      </c>
      <c r="AE87" s="3" t="b">
        <v>1</v>
      </c>
      <c r="AF87" s="3" t="b">
        <v>0</v>
      </c>
      <c r="AG87" s="3" t="b">
        <v>1</v>
      </c>
      <c r="AH87" s="3" t="s">
        <v>342</v>
      </c>
    </row>
    <row r="88" spans="2:34" ht="30" x14ac:dyDescent="0.25">
      <c r="B88" s="1" t="s">
        <v>192</v>
      </c>
      <c r="C88" s="1" t="s">
        <v>193</v>
      </c>
      <c r="D88" t="str">
        <f t="shared" si="10"/>
        <v>HARLEY-DAVIDSON FL</v>
      </c>
      <c r="E88" t="s">
        <v>64</v>
      </c>
      <c r="F88">
        <f t="shared" ca="1" si="11"/>
        <v>27271</v>
      </c>
      <c r="G88">
        <f t="shared" ca="1" si="12"/>
        <v>32</v>
      </c>
      <c r="H88" t="str">
        <f t="shared" si="13"/>
        <v>HAFL</v>
      </c>
      <c r="I88">
        <f t="shared" si="17"/>
        <v>104</v>
      </c>
      <c r="J88" t="s">
        <v>231</v>
      </c>
      <c r="K88">
        <f t="shared" ca="1" si="9"/>
        <v>4</v>
      </c>
      <c r="L88">
        <f t="shared" ca="1" si="14"/>
        <v>3</v>
      </c>
      <c r="M88" t="str">
        <f t="shared" si="15"/>
        <v>HA</v>
      </c>
      <c r="N88" t="str">
        <f t="shared" si="16"/>
        <v>FL</v>
      </c>
      <c r="Y88" t="s">
        <v>260</v>
      </c>
      <c r="Z88" t="s">
        <v>193</v>
      </c>
      <c r="AC88" s="3" t="s">
        <v>333</v>
      </c>
      <c r="AD88" s="3" t="s">
        <v>331</v>
      </c>
      <c r="AE88" s="3" t="b">
        <v>1</v>
      </c>
      <c r="AF88" s="3" t="b">
        <v>1</v>
      </c>
      <c r="AG88" s="3" t="b">
        <v>0</v>
      </c>
      <c r="AH88" s="3" t="s">
        <v>342</v>
      </c>
    </row>
    <row r="89" spans="2:34" ht="30" x14ac:dyDescent="0.25">
      <c r="B89" s="1" t="s">
        <v>155</v>
      </c>
      <c r="C89" s="1" t="s">
        <v>161</v>
      </c>
      <c r="D89" t="str">
        <f t="shared" si="10"/>
        <v>KIA OPTIMA</v>
      </c>
      <c r="E89" t="s">
        <v>65</v>
      </c>
      <c r="F89">
        <f t="shared" ca="1" si="11"/>
        <v>35393</v>
      </c>
      <c r="G89">
        <f t="shared" ca="1" si="12"/>
        <v>15</v>
      </c>
      <c r="H89" t="str">
        <f t="shared" si="13"/>
        <v>KIOP</v>
      </c>
      <c r="I89">
        <f t="shared" si="17"/>
        <v>105</v>
      </c>
      <c r="J89" t="s">
        <v>231</v>
      </c>
      <c r="K89">
        <f t="shared" ca="1" si="9"/>
        <v>2</v>
      </c>
      <c r="L89">
        <f t="shared" ca="1" si="14"/>
        <v>2</v>
      </c>
      <c r="M89" t="str">
        <f t="shared" si="15"/>
        <v>KI</v>
      </c>
      <c r="N89" t="str">
        <f t="shared" si="16"/>
        <v>OP</v>
      </c>
      <c r="Y89" t="s">
        <v>255</v>
      </c>
      <c r="Z89" t="s">
        <v>295</v>
      </c>
      <c r="AC89" s="3" t="s">
        <v>334</v>
      </c>
      <c r="AD89" s="3" t="s">
        <v>333</v>
      </c>
      <c r="AE89" s="3" t="b">
        <v>1</v>
      </c>
      <c r="AF89" s="3" t="b">
        <v>0</v>
      </c>
      <c r="AG89" s="3" t="b">
        <v>0</v>
      </c>
      <c r="AH89" s="3" t="s">
        <v>342</v>
      </c>
    </row>
    <row r="90" spans="2:34" ht="30" x14ac:dyDescent="0.25">
      <c r="B90" s="1" t="s">
        <v>139</v>
      </c>
      <c r="C90" s="1" t="s">
        <v>164</v>
      </c>
      <c r="D90" t="str">
        <f t="shared" si="10"/>
        <v>NISSAN ALTIMA</v>
      </c>
      <c r="E90" t="s">
        <v>66</v>
      </c>
      <c r="F90">
        <f t="shared" ca="1" si="11"/>
        <v>54336</v>
      </c>
      <c r="G90">
        <f t="shared" ca="1" si="12"/>
        <v>25</v>
      </c>
      <c r="H90" t="str">
        <f t="shared" si="13"/>
        <v>NIAL</v>
      </c>
      <c r="I90">
        <f t="shared" si="17"/>
        <v>106</v>
      </c>
      <c r="J90" t="s">
        <v>231</v>
      </c>
      <c r="K90">
        <f t="shared" ca="1" si="9"/>
        <v>8</v>
      </c>
      <c r="L90">
        <f t="shared" ca="1" si="14"/>
        <v>2</v>
      </c>
      <c r="M90" t="str">
        <f t="shared" si="15"/>
        <v>NI</v>
      </c>
      <c r="N90" t="str">
        <f t="shared" si="16"/>
        <v>AL</v>
      </c>
      <c r="Y90" t="s">
        <v>251</v>
      </c>
      <c r="Z90" t="s">
        <v>296</v>
      </c>
      <c r="AC90" s="3" t="s">
        <v>335</v>
      </c>
      <c r="AD90" s="3" t="s">
        <v>330</v>
      </c>
      <c r="AE90" s="3" t="b">
        <v>1</v>
      </c>
      <c r="AF90" s="3" t="b">
        <v>1</v>
      </c>
      <c r="AG90" s="3" t="b">
        <v>1</v>
      </c>
      <c r="AH90" s="3" t="s">
        <v>342</v>
      </c>
    </row>
    <row r="91" spans="2:34" ht="30" x14ac:dyDescent="0.25">
      <c r="B91" s="1" t="s">
        <v>111</v>
      </c>
      <c r="C91" s="1" t="s">
        <v>194</v>
      </c>
      <c r="D91" t="str">
        <f t="shared" si="10"/>
        <v>CHEVROLET TRAILBLAZE</v>
      </c>
      <c r="E91" t="s">
        <v>67</v>
      </c>
      <c r="F91">
        <f t="shared" ca="1" si="11"/>
        <v>35583</v>
      </c>
      <c r="G91">
        <f t="shared" ca="1" si="12"/>
        <v>13</v>
      </c>
      <c r="H91" t="str">
        <f t="shared" si="13"/>
        <v>CHTR</v>
      </c>
      <c r="I91">
        <f t="shared" si="17"/>
        <v>107</v>
      </c>
      <c r="J91" t="s">
        <v>231</v>
      </c>
      <c r="K91">
        <f t="shared" ca="1" si="9"/>
        <v>0</v>
      </c>
      <c r="L91">
        <f t="shared" ca="1" si="14"/>
        <v>3</v>
      </c>
      <c r="M91" t="str">
        <f t="shared" si="15"/>
        <v>CH</v>
      </c>
      <c r="N91" t="str">
        <f t="shared" si="16"/>
        <v>TR</v>
      </c>
      <c r="Y91" t="s">
        <v>238</v>
      </c>
      <c r="Z91" t="s">
        <v>269</v>
      </c>
      <c r="AC91" s="3" t="s">
        <v>336</v>
      </c>
      <c r="AD91" s="3" t="s">
        <v>333</v>
      </c>
      <c r="AE91" s="3" t="b">
        <v>1</v>
      </c>
      <c r="AF91" s="3" t="b">
        <v>0</v>
      </c>
      <c r="AG91" s="3" t="b">
        <v>1</v>
      </c>
      <c r="AH91" s="3" t="s">
        <v>342</v>
      </c>
    </row>
    <row r="92" spans="2:34" ht="30" x14ac:dyDescent="0.25">
      <c r="B92" s="1" t="s">
        <v>151</v>
      </c>
      <c r="C92" s="1" t="s">
        <v>195</v>
      </c>
      <c r="D92" t="str">
        <f t="shared" si="10"/>
        <v>DODGE JOURNEY</v>
      </c>
      <c r="E92" t="s">
        <v>68</v>
      </c>
      <c r="F92">
        <f t="shared" ca="1" si="11"/>
        <v>56136</v>
      </c>
      <c r="G92">
        <f t="shared" ca="1" si="12"/>
        <v>7</v>
      </c>
      <c r="H92" t="str">
        <f t="shared" si="13"/>
        <v>DOJO</v>
      </c>
      <c r="I92">
        <f t="shared" si="17"/>
        <v>108</v>
      </c>
      <c r="J92" t="s">
        <v>231</v>
      </c>
      <c r="K92">
        <f t="shared" ca="1" si="9"/>
        <v>3</v>
      </c>
      <c r="L92">
        <f t="shared" ca="1" si="14"/>
        <v>1</v>
      </c>
      <c r="M92" t="str">
        <f t="shared" si="15"/>
        <v>DO</v>
      </c>
      <c r="N92" t="str">
        <f t="shared" si="16"/>
        <v>JO</v>
      </c>
      <c r="Y92" t="s">
        <v>254</v>
      </c>
      <c r="Z92" t="s">
        <v>311</v>
      </c>
      <c r="AC92" s="3" t="s">
        <v>329</v>
      </c>
      <c r="AD92" s="3" t="s">
        <v>336</v>
      </c>
      <c r="AE92" s="3" t="b">
        <v>1</v>
      </c>
      <c r="AF92" s="3" t="b">
        <v>1</v>
      </c>
      <c r="AG92" s="3" t="b">
        <v>1</v>
      </c>
      <c r="AH92" s="3" t="s">
        <v>342</v>
      </c>
    </row>
    <row r="93" spans="2:34" ht="30" x14ac:dyDescent="0.25">
      <c r="B93" s="1" t="s">
        <v>121</v>
      </c>
      <c r="C93" s="1" t="s">
        <v>175</v>
      </c>
      <c r="D93" t="str">
        <f t="shared" si="10"/>
        <v>BMW X5</v>
      </c>
      <c r="E93">
        <v>113616531.59</v>
      </c>
      <c r="F93">
        <f t="shared" ca="1" si="11"/>
        <v>57399</v>
      </c>
      <c r="G93">
        <f t="shared" ca="1" si="12"/>
        <v>7</v>
      </c>
      <c r="H93" t="str">
        <f t="shared" si="13"/>
        <v>BMX5</v>
      </c>
      <c r="I93">
        <f t="shared" si="17"/>
        <v>109</v>
      </c>
      <c r="J93" t="s">
        <v>231</v>
      </c>
      <c r="K93">
        <f t="shared" ca="1" si="9"/>
        <v>7</v>
      </c>
      <c r="L93">
        <f t="shared" ca="1" si="14"/>
        <v>3</v>
      </c>
      <c r="M93" t="str">
        <f t="shared" si="15"/>
        <v>BM</v>
      </c>
      <c r="N93" t="str">
        <f t="shared" si="16"/>
        <v>X5</v>
      </c>
      <c r="Y93" t="s">
        <v>243</v>
      </c>
      <c r="Z93" t="s">
        <v>175</v>
      </c>
      <c r="AC93" s="3" t="s">
        <v>330</v>
      </c>
      <c r="AD93" s="3" t="s">
        <v>333</v>
      </c>
      <c r="AE93" s="3" t="b">
        <v>1</v>
      </c>
      <c r="AF93" s="3" t="b">
        <v>0</v>
      </c>
      <c r="AG93" s="3" t="b">
        <v>1</v>
      </c>
      <c r="AH93" s="3" t="s">
        <v>342</v>
      </c>
    </row>
    <row r="94" spans="2:34" ht="30" x14ac:dyDescent="0.25">
      <c r="B94" s="1" t="s">
        <v>139</v>
      </c>
      <c r="C94" s="1" t="s">
        <v>196</v>
      </c>
      <c r="D94" t="str">
        <f t="shared" si="10"/>
        <v>NISSAN KICKS</v>
      </c>
      <c r="E94">
        <v>16531.59</v>
      </c>
      <c r="F94">
        <f t="shared" ca="1" si="11"/>
        <v>64692</v>
      </c>
      <c r="G94">
        <f t="shared" ca="1" si="12"/>
        <v>37</v>
      </c>
      <c r="H94" t="str">
        <f t="shared" si="13"/>
        <v>NIKI</v>
      </c>
      <c r="I94">
        <f t="shared" si="17"/>
        <v>110</v>
      </c>
      <c r="J94" t="s">
        <v>231</v>
      </c>
      <c r="K94">
        <f t="shared" ca="1" si="9"/>
        <v>10</v>
      </c>
      <c r="L94">
        <f t="shared" ca="1" si="14"/>
        <v>1</v>
      </c>
      <c r="M94" t="str">
        <f t="shared" si="15"/>
        <v>NI</v>
      </c>
      <c r="N94" t="str">
        <f t="shared" si="16"/>
        <v>KI</v>
      </c>
      <c r="Y94" t="s">
        <v>251</v>
      </c>
      <c r="Z94" t="s">
        <v>255</v>
      </c>
      <c r="AC94" s="3" t="s">
        <v>331</v>
      </c>
      <c r="AD94" s="3" t="s">
        <v>332</v>
      </c>
      <c r="AE94" s="3" t="b">
        <v>1</v>
      </c>
      <c r="AF94" s="3" t="b">
        <v>1</v>
      </c>
      <c r="AG94" s="3" t="b">
        <v>1</v>
      </c>
      <c r="AH94" s="3" t="s">
        <v>342</v>
      </c>
    </row>
    <row r="95" spans="2:34" ht="30" x14ac:dyDescent="0.25">
      <c r="B95" s="1" t="s">
        <v>130</v>
      </c>
      <c r="C95" s="1" t="s">
        <v>197</v>
      </c>
      <c r="D95" t="str">
        <f t="shared" si="10"/>
        <v>TOYOTA PRIUS</v>
      </c>
      <c r="E95">
        <v>16531.59</v>
      </c>
      <c r="F95">
        <f t="shared" ca="1" si="11"/>
        <v>37530</v>
      </c>
      <c r="G95">
        <f t="shared" ca="1" si="12"/>
        <v>10</v>
      </c>
      <c r="H95" t="str">
        <f t="shared" si="13"/>
        <v>TOPR</v>
      </c>
      <c r="I95">
        <f t="shared" si="17"/>
        <v>111</v>
      </c>
      <c r="J95" t="s">
        <v>231</v>
      </c>
      <c r="K95">
        <f t="shared" ca="1" si="9"/>
        <v>0</v>
      </c>
      <c r="L95">
        <f t="shared" ca="1" si="14"/>
        <v>2</v>
      </c>
      <c r="M95" t="str">
        <f t="shared" si="15"/>
        <v>TO</v>
      </c>
      <c r="N95" t="str">
        <f t="shared" si="16"/>
        <v>PR</v>
      </c>
      <c r="Y95" t="s">
        <v>248</v>
      </c>
      <c r="Z95" t="s">
        <v>312</v>
      </c>
      <c r="AC95" s="3" t="s">
        <v>332</v>
      </c>
      <c r="AD95" s="3" t="s">
        <v>337</v>
      </c>
      <c r="AE95" s="3" t="b">
        <v>0</v>
      </c>
      <c r="AF95" s="3" t="b">
        <v>0</v>
      </c>
      <c r="AG95" s="3" t="b">
        <v>1</v>
      </c>
      <c r="AH95" s="3" t="s">
        <v>342</v>
      </c>
    </row>
    <row r="96" spans="2:34" ht="30" x14ac:dyDescent="0.25">
      <c r="B96" s="1" t="s">
        <v>128</v>
      </c>
      <c r="C96" s="1" t="s">
        <v>129</v>
      </c>
      <c r="D96" t="str">
        <f t="shared" si="10"/>
        <v>HYUNDAI SONATA</v>
      </c>
      <c r="E96">
        <v>16531.59</v>
      </c>
      <c r="F96">
        <f t="shared" ca="1" si="11"/>
        <v>12457</v>
      </c>
      <c r="G96">
        <f t="shared" ca="1" si="12"/>
        <v>5</v>
      </c>
      <c r="H96" t="str">
        <f t="shared" si="13"/>
        <v>HYSO</v>
      </c>
      <c r="I96">
        <f t="shared" si="17"/>
        <v>112</v>
      </c>
      <c r="J96" t="s">
        <v>231</v>
      </c>
      <c r="K96">
        <f t="shared" ca="1" si="9"/>
        <v>7</v>
      </c>
      <c r="L96">
        <f t="shared" ca="1" si="14"/>
        <v>1</v>
      </c>
      <c r="M96" t="str">
        <f t="shared" si="15"/>
        <v>HY</v>
      </c>
      <c r="N96" t="str">
        <f t="shared" si="16"/>
        <v>SO</v>
      </c>
      <c r="Y96" t="s">
        <v>247</v>
      </c>
      <c r="Z96" t="s">
        <v>278</v>
      </c>
      <c r="AC96" s="3" t="s">
        <v>333</v>
      </c>
      <c r="AD96" s="3" t="s">
        <v>338</v>
      </c>
      <c r="AE96" s="3" t="b">
        <v>0</v>
      </c>
      <c r="AF96" s="3" t="b">
        <v>0</v>
      </c>
      <c r="AG96" s="3" t="b">
        <v>0</v>
      </c>
      <c r="AH96" s="3" t="s">
        <v>342</v>
      </c>
    </row>
    <row r="97" spans="2:34" ht="30" x14ac:dyDescent="0.25">
      <c r="B97" s="1" t="s">
        <v>111</v>
      </c>
      <c r="C97" s="1" t="s">
        <v>134</v>
      </c>
      <c r="D97" t="str">
        <f t="shared" si="10"/>
        <v>CHEVROLET SILVERADO</v>
      </c>
      <c r="E97" t="s">
        <v>69</v>
      </c>
      <c r="F97">
        <f t="shared" ca="1" si="11"/>
        <v>50629</v>
      </c>
      <c r="G97">
        <f t="shared" ca="1" si="12"/>
        <v>19</v>
      </c>
      <c r="H97" t="str">
        <f t="shared" si="13"/>
        <v>CHSI</v>
      </c>
      <c r="I97">
        <f t="shared" si="17"/>
        <v>113</v>
      </c>
      <c r="J97" t="s">
        <v>231</v>
      </c>
      <c r="K97">
        <f t="shared" ca="1" si="9"/>
        <v>5</v>
      </c>
      <c r="L97">
        <f t="shared" ca="1" si="14"/>
        <v>3</v>
      </c>
      <c r="M97" t="str">
        <f t="shared" si="15"/>
        <v>CH</v>
      </c>
      <c r="N97" t="str">
        <f t="shared" si="16"/>
        <v>SI</v>
      </c>
      <c r="Y97" t="s">
        <v>238</v>
      </c>
      <c r="Z97" t="s">
        <v>280</v>
      </c>
      <c r="AC97" s="3" t="s">
        <v>334</v>
      </c>
      <c r="AD97" s="3" t="s">
        <v>334</v>
      </c>
      <c r="AE97" s="3" t="b">
        <v>0</v>
      </c>
      <c r="AF97" s="3" t="b">
        <v>1</v>
      </c>
      <c r="AG97" s="3" t="b">
        <v>1</v>
      </c>
      <c r="AH97" s="3" t="s">
        <v>342</v>
      </c>
    </row>
    <row r="98" spans="2:34" ht="30" x14ac:dyDescent="0.25">
      <c r="B98" s="1" t="s">
        <v>147</v>
      </c>
      <c r="C98" s="1" t="s">
        <v>198</v>
      </c>
      <c r="D98" t="str">
        <f t="shared" si="10"/>
        <v>FORD BRONCO</v>
      </c>
      <c r="E98" t="s">
        <v>70</v>
      </c>
      <c r="F98">
        <f t="shared" ca="1" si="11"/>
        <v>34626</v>
      </c>
      <c r="G98">
        <f t="shared" ca="1" si="12"/>
        <v>19</v>
      </c>
      <c r="H98" t="str">
        <f t="shared" si="13"/>
        <v>FOBR</v>
      </c>
      <c r="I98">
        <f t="shared" si="17"/>
        <v>114</v>
      </c>
      <c r="J98" t="s">
        <v>231</v>
      </c>
      <c r="K98">
        <f t="shared" ca="1" si="9"/>
        <v>2</v>
      </c>
      <c r="L98">
        <f t="shared" ca="1" si="14"/>
        <v>1</v>
      </c>
      <c r="M98" t="str">
        <f t="shared" si="15"/>
        <v>FO</v>
      </c>
      <c r="N98" t="str">
        <f t="shared" si="16"/>
        <v>BR</v>
      </c>
      <c r="Y98" t="s">
        <v>253</v>
      </c>
      <c r="Z98" t="s">
        <v>313</v>
      </c>
      <c r="AC98" s="3" t="s">
        <v>329</v>
      </c>
      <c r="AD98" s="3" t="s">
        <v>339</v>
      </c>
      <c r="AE98" s="3" t="b">
        <v>0</v>
      </c>
      <c r="AF98" s="3" t="b">
        <v>0</v>
      </c>
      <c r="AG98" s="3" t="b">
        <v>0</v>
      </c>
      <c r="AH98" s="3" t="s">
        <v>342</v>
      </c>
    </row>
    <row r="99" spans="2:34" ht="30" x14ac:dyDescent="0.25">
      <c r="B99" s="1" t="s">
        <v>199</v>
      </c>
      <c r="C99" s="1" t="s">
        <v>200</v>
      </c>
      <c r="D99" t="str">
        <f t="shared" si="10"/>
        <v>PONTIAC SOLSTICE</v>
      </c>
      <c r="E99" t="s">
        <v>71</v>
      </c>
      <c r="F99">
        <f t="shared" ca="1" si="11"/>
        <v>25844</v>
      </c>
      <c r="G99">
        <f t="shared" ca="1" si="12"/>
        <v>38</v>
      </c>
      <c r="H99" t="str">
        <f t="shared" si="13"/>
        <v>POSO</v>
      </c>
      <c r="I99">
        <f t="shared" si="17"/>
        <v>115</v>
      </c>
      <c r="J99" t="s">
        <v>231</v>
      </c>
      <c r="K99">
        <f t="shared" ca="1" si="9"/>
        <v>7</v>
      </c>
      <c r="L99">
        <f t="shared" ca="1" si="14"/>
        <v>2</v>
      </c>
      <c r="M99" t="str">
        <f t="shared" si="15"/>
        <v>PO</v>
      </c>
      <c r="N99" t="str">
        <f t="shared" si="16"/>
        <v>SO</v>
      </c>
      <c r="Y99" t="s">
        <v>240</v>
      </c>
      <c r="Z99" t="s">
        <v>278</v>
      </c>
      <c r="AC99" s="3" t="s">
        <v>330</v>
      </c>
      <c r="AD99" s="3" t="s">
        <v>340</v>
      </c>
      <c r="AE99" s="3" t="b">
        <v>1</v>
      </c>
      <c r="AF99" s="3" t="b">
        <v>1</v>
      </c>
      <c r="AG99" s="3" t="b">
        <v>0</v>
      </c>
      <c r="AH99" s="3" t="s">
        <v>342</v>
      </c>
    </row>
    <row r="100" spans="2:34" ht="30" x14ac:dyDescent="0.25">
      <c r="B100" s="1" t="s">
        <v>126</v>
      </c>
      <c r="C100" s="1" t="s">
        <v>127</v>
      </c>
      <c r="D100" t="str">
        <f t="shared" si="10"/>
        <v>HONDA ACCORD</v>
      </c>
      <c r="E100">
        <v>205516531.59</v>
      </c>
      <c r="F100">
        <f t="shared" ca="1" si="11"/>
        <v>7850</v>
      </c>
      <c r="G100">
        <f t="shared" ca="1" si="12"/>
        <v>37</v>
      </c>
      <c r="H100" t="str">
        <f t="shared" si="13"/>
        <v>HOAC</v>
      </c>
      <c r="I100">
        <f t="shared" si="17"/>
        <v>116</v>
      </c>
      <c r="J100" t="s">
        <v>231</v>
      </c>
      <c r="K100">
        <f t="shared" ca="1" si="9"/>
        <v>13</v>
      </c>
      <c r="L100">
        <f t="shared" ca="1" si="14"/>
        <v>2</v>
      </c>
      <c r="M100" t="str">
        <f t="shared" si="15"/>
        <v>HO</v>
      </c>
      <c r="N100" t="str">
        <f t="shared" si="16"/>
        <v>AC</v>
      </c>
      <c r="Y100" t="s">
        <v>246</v>
      </c>
      <c r="Z100" t="s">
        <v>242</v>
      </c>
      <c r="AC100" s="3" t="s">
        <v>331</v>
      </c>
      <c r="AD100" s="3" t="s">
        <v>332</v>
      </c>
      <c r="AE100" s="3" t="b">
        <v>1</v>
      </c>
      <c r="AF100" s="3" t="b">
        <v>0</v>
      </c>
      <c r="AG100" s="3" t="b">
        <v>1</v>
      </c>
      <c r="AH100" s="3" t="s">
        <v>342</v>
      </c>
    </row>
    <row r="101" spans="2:34" ht="30" x14ac:dyDescent="0.25">
      <c r="B101" s="1" t="s">
        <v>118</v>
      </c>
      <c r="C101" s="1">
        <v>3</v>
      </c>
      <c r="D101" t="str">
        <f t="shared" si="10"/>
        <v>MAZDA 3</v>
      </c>
      <c r="E101">
        <v>550016531.59000003</v>
      </c>
      <c r="F101">
        <f t="shared" ca="1" si="11"/>
        <v>15540</v>
      </c>
      <c r="G101">
        <f t="shared" ca="1" si="12"/>
        <v>15</v>
      </c>
      <c r="H101" t="str">
        <f t="shared" si="13"/>
        <v>MA3</v>
      </c>
      <c r="I101">
        <f t="shared" si="17"/>
        <v>117</v>
      </c>
      <c r="J101" t="s">
        <v>231</v>
      </c>
      <c r="K101">
        <f t="shared" ca="1" si="9"/>
        <v>10</v>
      </c>
      <c r="L101">
        <f t="shared" ca="1" si="14"/>
        <v>2</v>
      </c>
      <c r="M101" t="str">
        <f t="shared" si="15"/>
        <v>MA</v>
      </c>
      <c r="N101" t="str">
        <f t="shared" si="16"/>
        <v>3</v>
      </c>
      <c r="Y101" t="s">
        <v>241</v>
      </c>
      <c r="Z101" t="s">
        <v>274</v>
      </c>
      <c r="AC101" s="3" t="s">
        <v>332</v>
      </c>
      <c r="AD101" s="3" t="s">
        <v>331</v>
      </c>
      <c r="AE101" s="3" t="b">
        <v>0</v>
      </c>
      <c r="AF101" s="3" t="b">
        <v>1</v>
      </c>
      <c r="AG101" s="3" t="b">
        <v>1</v>
      </c>
      <c r="AH101" s="3" t="s">
        <v>342</v>
      </c>
    </row>
    <row r="102" spans="2:34" ht="30" x14ac:dyDescent="0.25">
      <c r="B102" s="1" t="s">
        <v>201</v>
      </c>
      <c r="C102" s="1" t="s">
        <v>202</v>
      </c>
      <c r="D102" t="str">
        <f t="shared" si="10"/>
        <v>AUDI Q5</v>
      </c>
      <c r="E102" t="s">
        <v>72</v>
      </c>
      <c r="F102">
        <f t="shared" ca="1" si="11"/>
        <v>21234</v>
      </c>
      <c r="G102">
        <f t="shared" ca="1" si="12"/>
        <v>35</v>
      </c>
      <c r="H102" t="str">
        <f t="shared" si="13"/>
        <v>AUQ5</v>
      </c>
      <c r="I102">
        <f t="shared" si="17"/>
        <v>118</v>
      </c>
      <c r="J102" t="s">
        <v>231</v>
      </c>
      <c r="K102">
        <f t="shared" ca="1" si="9"/>
        <v>12</v>
      </c>
      <c r="L102">
        <f t="shared" ca="1" si="14"/>
        <v>1</v>
      </c>
      <c r="M102" t="str">
        <f t="shared" si="15"/>
        <v>AU</v>
      </c>
      <c r="N102" t="str">
        <f t="shared" si="16"/>
        <v>Q5</v>
      </c>
      <c r="Y102" t="s">
        <v>261</v>
      </c>
      <c r="Z102" t="s">
        <v>202</v>
      </c>
      <c r="AC102" s="3" t="s">
        <v>333</v>
      </c>
      <c r="AD102" s="3" t="s">
        <v>333</v>
      </c>
      <c r="AE102" s="3" t="b">
        <v>1</v>
      </c>
      <c r="AF102" s="3" t="b">
        <v>1</v>
      </c>
      <c r="AG102" s="3" t="b">
        <v>1</v>
      </c>
      <c r="AH102" s="3" t="s">
        <v>342</v>
      </c>
    </row>
    <row r="103" spans="2:34" ht="30" x14ac:dyDescent="0.25">
      <c r="B103" s="1" t="s">
        <v>203</v>
      </c>
      <c r="C103" s="1" t="s">
        <v>163</v>
      </c>
      <c r="D103" t="str">
        <f t="shared" si="10"/>
        <v>KENWORTH ALL OTHER</v>
      </c>
      <c r="E103" t="s">
        <v>73</v>
      </c>
      <c r="F103">
        <f t="shared" ca="1" si="11"/>
        <v>35730</v>
      </c>
      <c r="G103">
        <f t="shared" ca="1" si="12"/>
        <v>16</v>
      </c>
      <c r="H103" t="str">
        <f t="shared" si="13"/>
        <v>KEAL</v>
      </c>
      <c r="I103">
        <f t="shared" si="17"/>
        <v>119</v>
      </c>
      <c r="J103" t="s">
        <v>231</v>
      </c>
      <c r="K103">
        <f t="shared" ca="1" si="9"/>
        <v>1</v>
      </c>
      <c r="L103">
        <f t="shared" ca="1" si="14"/>
        <v>2</v>
      </c>
      <c r="M103" t="str">
        <f t="shared" si="15"/>
        <v>KE</v>
      </c>
      <c r="N103" t="str">
        <f t="shared" si="16"/>
        <v>AL</v>
      </c>
      <c r="Y103" t="s">
        <v>262</v>
      </c>
      <c r="Z103" t="s">
        <v>296</v>
      </c>
      <c r="AC103" s="3" t="s">
        <v>334</v>
      </c>
      <c r="AD103" s="3" t="s">
        <v>330</v>
      </c>
      <c r="AE103" s="3" t="b">
        <v>0</v>
      </c>
      <c r="AF103" s="3" t="b">
        <v>0</v>
      </c>
      <c r="AG103" s="3" t="b">
        <v>1</v>
      </c>
      <c r="AH103" s="3" t="s">
        <v>342</v>
      </c>
    </row>
    <row r="104" spans="2:34" ht="30" x14ac:dyDescent="0.25">
      <c r="B104" s="1" t="s">
        <v>111</v>
      </c>
      <c r="C104" s="1" t="s">
        <v>190</v>
      </c>
      <c r="D104" t="str">
        <f t="shared" si="10"/>
        <v>CHEVROLET TRAX</v>
      </c>
      <c r="E104">
        <v>16531.59</v>
      </c>
      <c r="F104">
        <f t="shared" ca="1" si="11"/>
        <v>45297</v>
      </c>
      <c r="G104">
        <f t="shared" ca="1" si="12"/>
        <v>25</v>
      </c>
      <c r="H104" t="str">
        <f t="shared" si="13"/>
        <v>CHTR</v>
      </c>
      <c r="I104">
        <f t="shared" si="17"/>
        <v>120</v>
      </c>
      <c r="J104" t="s">
        <v>231</v>
      </c>
      <c r="K104">
        <f t="shared" ca="1" si="9"/>
        <v>1</v>
      </c>
      <c r="L104">
        <f t="shared" ca="1" si="14"/>
        <v>3</v>
      </c>
      <c r="M104" t="str">
        <f t="shared" si="15"/>
        <v>CH</v>
      </c>
      <c r="N104" t="str">
        <f t="shared" si="16"/>
        <v>TR</v>
      </c>
      <c r="Y104" t="s">
        <v>238</v>
      </c>
      <c r="Z104" t="s">
        <v>269</v>
      </c>
      <c r="AC104" s="3" t="s">
        <v>335</v>
      </c>
      <c r="AD104" s="3" t="s">
        <v>341</v>
      </c>
      <c r="AE104" s="3" t="b">
        <v>1</v>
      </c>
      <c r="AF104" s="3" t="b">
        <v>1</v>
      </c>
      <c r="AG104" s="3" t="b">
        <v>1</v>
      </c>
      <c r="AH104" s="3" t="s">
        <v>342</v>
      </c>
    </row>
    <row r="105" spans="2:34" ht="30" x14ac:dyDescent="0.25">
      <c r="B105" s="1" t="s">
        <v>113</v>
      </c>
      <c r="C105" s="1" t="s">
        <v>204</v>
      </c>
      <c r="D105" t="str">
        <f t="shared" si="10"/>
        <v>JEEP CHEROKEE</v>
      </c>
      <c r="E105" t="s">
        <v>74</v>
      </c>
      <c r="F105">
        <f t="shared" ca="1" si="11"/>
        <v>13668</v>
      </c>
      <c r="G105">
        <f t="shared" ca="1" si="12"/>
        <v>36</v>
      </c>
      <c r="H105" t="str">
        <f t="shared" si="13"/>
        <v>JECH</v>
      </c>
      <c r="I105">
        <f t="shared" si="17"/>
        <v>121</v>
      </c>
      <c r="J105" t="s">
        <v>231</v>
      </c>
      <c r="K105">
        <f t="shared" ca="1" si="9"/>
        <v>5</v>
      </c>
      <c r="L105">
        <f t="shared" ca="1" si="14"/>
        <v>3</v>
      </c>
      <c r="M105" t="str">
        <f t="shared" si="15"/>
        <v>JE</v>
      </c>
      <c r="N105" t="str">
        <f t="shared" si="16"/>
        <v>CH</v>
      </c>
      <c r="Y105" t="s">
        <v>239</v>
      </c>
      <c r="Z105" t="s">
        <v>238</v>
      </c>
      <c r="AC105" s="3" t="s">
        <v>331</v>
      </c>
      <c r="AD105" s="3" t="s">
        <v>332</v>
      </c>
      <c r="AE105" s="3" t="b">
        <v>1</v>
      </c>
      <c r="AF105" s="3" t="b">
        <v>0</v>
      </c>
      <c r="AG105" s="3" t="b">
        <v>1</v>
      </c>
      <c r="AH105" s="3" t="s">
        <v>342</v>
      </c>
    </row>
    <row r="106" spans="2:34" ht="30" x14ac:dyDescent="0.25">
      <c r="B106" s="1" t="s">
        <v>205</v>
      </c>
      <c r="C106" s="1" t="s">
        <v>206</v>
      </c>
      <c r="D106" t="str">
        <f t="shared" si="10"/>
        <v>INTERNATIONAL 4000 SERIE</v>
      </c>
      <c r="E106" t="s">
        <v>75</v>
      </c>
      <c r="F106">
        <f t="shared" ca="1" si="11"/>
        <v>37809</v>
      </c>
      <c r="G106">
        <f t="shared" ca="1" si="12"/>
        <v>18</v>
      </c>
      <c r="H106" t="str">
        <f t="shared" si="13"/>
        <v>IN40</v>
      </c>
      <c r="I106">
        <f t="shared" si="17"/>
        <v>122</v>
      </c>
      <c r="J106" t="s">
        <v>231</v>
      </c>
      <c r="K106">
        <f t="shared" ca="1" si="9"/>
        <v>7</v>
      </c>
      <c r="L106">
        <f t="shared" ca="1" si="14"/>
        <v>2</v>
      </c>
      <c r="M106" t="str">
        <f t="shared" si="15"/>
        <v>IN</v>
      </c>
      <c r="N106" t="str">
        <f t="shared" si="16"/>
        <v>40</v>
      </c>
      <c r="U106" t="s">
        <v>230</v>
      </c>
      <c r="Y106" t="s">
        <v>263</v>
      </c>
      <c r="Z106" t="s">
        <v>314</v>
      </c>
      <c r="AC106" s="3" t="s">
        <v>332</v>
      </c>
      <c r="AD106" s="3" t="s">
        <v>331</v>
      </c>
      <c r="AE106" s="3" t="b">
        <v>1</v>
      </c>
      <c r="AF106" s="3" t="b">
        <v>1</v>
      </c>
      <c r="AG106" s="3" t="b">
        <v>0</v>
      </c>
      <c r="AH106" s="3" t="s">
        <v>342</v>
      </c>
    </row>
    <row r="107" spans="2:34" ht="30" x14ac:dyDescent="0.25">
      <c r="B107" s="1" t="s">
        <v>121</v>
      </c>
      <c r="C107" s="1" t="s">
        <v>122</v>
      </c>
      <c r="D107" t="str">
        <f t="shared" si="10"/>
        <v>BMW 3 SERIES</v>
      </c>
      <c r="E107">
        <v>89916531.590000004</v>
      </c>
      <c r="F107">
        <f t="shared" ca="1" si="11"/>
        <v>61416</v>
      </c>
      <c r="G107">
        <f t="shared" ca="1" si="12"/>
        <v>36</v>
      </c>
      <c r="H107" t="str">
        <f t="shared" si="13"/>
        <v xml:space="preserve">BM3 </v>
      </c>
      <c r="I107">
        <f t="shared" si="17"/>
        <v>123</v>
      </c>
      <c r="J107" t="s">
        <v>231</v>
      </c>
      <c r="K107">
        <f t="shared" ca="1" si="9"/>
        <v>8</v>
      </c>
      <c r="L107">
        <f t="shared" ca="1" si="14"/>
        <v>1</v>
      </c>
      <c r="M107" t="str">
        <f t="shared" si="15"/>
        <v>BM</v>
      </c>
      <c r="N107" t="str">
        <f t="shared" si="16"/>
        <v xml:space="preserve">3 </v>
      </c>
      <c r="U107" t="s">
        <v>230</v>
      </c>
      <c r="Y107" t="s">
        <v>243</v>
      </c>
      <c r="Z107" t="s">
        <v>275</v>
      </c>
      <c r="AC107" s="3" t="s">
        <v>333</v>
      </c>
      <c r="AD107" s="3" t="s">
        <v>333</v>
      </c>
      <c r="AE107" s="3" t="b">
        <v>1</v>
      </c>
      <c r="AF107" s="3" t="b">
        <v>0</v>
      </c>
      <c r="AG107" s="3" t="b">
        <v>0</v>
      </c>
      <c r="AH107" s="3" t="s">
        <v>342</v>
      </c>
    </row>
    <row r="108" spans="2:34" ht="30" x14ac:dyDescent="0.25">
      <c r="B108" s="1" t="s">
        <v>201</v>
      </c>
      <c r="C108" s="1" t="s">
        <v>207</v>
      </c>
      <c r="D108" t="str">
        <f t="shared" si="10"/>
        <v>AUDI S5/RS5</v>
      </c>
      <c r="E108" t="s">
        <v>76</v>
      </c>
      <c r="F108">
        <f t="shared" ca="1" si="11"/>
        <v>14275</v>
      </c>
      <c r="G108">
        <f t="shared" ca="1" si="12"/>
        <v>32</v>
      </c>
      <c r="H108" t="str">
        <f t="shared" si="13"/>
        <v>AUS5</v>
      </c>
      <c r="I108">
        <f t="shared" si="17"/>
        <v>124</v>
      </c>
      <c r="J108" t="s">
        <v>231</v>
      </c>
      <c r="K108">
        <f t="shared" ca="1" si="9"/>
        <v>1</v>
      </c>
      <c r="L108">
        <f t="shared" ca="1" si="14"/>
        <v>1</v>
      </c>
      <c r="M108" t="str">
        <f t="shared" si="15"/>
        <v>AU</v>
      </c>
      <c r="N108" t="str">
        <f t="shared" si="16"/>
        <v>S5</v>
      </c>
      <c r="U108" t="s">
        <v>230</v>
      </c>
      <c r="Y108" t="s">
        <v>261</v>
      </c>
      <c r="Z108" t="s">
        <v>315</v>
      </c>
      <c r="AC108" s="3" t="s">
        <v>334</v>
      </c>
      <c r="AD108" s="3" t="s">
        <v>330</v>
      </c>
      <c r="AE108" s="3" t="b">
        <v>1</v>
      </c>
      <c r="AF108" s="3" t="b">
        <v>1</v>
      </c>
      <c r="AG108" s="3" t="b">
        <v>1</v>
      </c>
      <c r="AH108" s="3" t="s">
        <v>342</v>
      </c>
    </row>
    <row r="109" spans="2:34" ht="30" x14ac:dyDescent="0.25">
      <c r="B109" s="1" t="s">
        <v>147</v>
      </c>
      <c r="C109" s="1" t="s">
        <v>208</v>
      </c>
      <c r="D109" t="str">
        <f t="shared" si="10"/>
        <v>FORD MUSTANG</v>
      </c>
      <c r="E109">
        <v>16531.59</v>
      </c>
      <c r="F109">
        <f t="shared" ca="1" si="11"/>
        <v>13690</v>
      </c>
      <c r="G109">
        <f t="shared" ca="1" si="12"/>
        <v>28</v>
      </c>
      <c r="H109" t="str">
        <f t="shared" si="13"/>
        <v>FOMU</v>
      </c>
      <c r="I109">
        <f t="shared" si="17"/>
        <v>125</v>
      </c>
      <c r="J109" t="s">
        <v>231</v>
      </c>
      <c r="K109">
        <f t="shared" ca="1" si="9"/>
        <v>5</v>
      </c>
      <c r="L109">
        <f t="shared" ca="1" si="14"/>
        <v>2</v>
      </c>
      <c r="M109" t="str">
        <f t="shared" si="15"/>
        <v>FO</v>
      </c>
      <c r="N109" t="str">
        <f t="shared" si="16"/>
        <v>MU</v>
      </c>
      <c r="U109" t="s">
        <v>230</v>
      </c>
      <c r="Y109" t="s">
        <v>253</v>
      </c>
      <c r="Z109" t="s">
        <v>316</v>
      </c>
      <c r="AC109" s="3" t="s">
        <v>335</v>
      </c>
      <c r="AD109" s="3" t="s">
        <v>333</v>
      </c>
      <c r="AE109" s="3" t="b">
        <v>1</v>
      </c>
      <c r="AF109" s="3" t="b">
        <v>0</v>
      </c>
      <c r="AG109" s="3" t="b">
        <v>1</v>
      </c>
      <c r="AH109" s="3" t="s">
        <v>342</v>
      </c>
    </row>
    <row r="110" spans="2:34" ht="30" x14ac:dyDescent="0.25">
      <c r="B110" s="1" t="s">
        <v>99</v>
      </c>
      <c r="C110" s="1" t="s">
        <v>209</v>
      </c>
      <c r="D110" t="str">
        <f t="shared" si="10"/>
        <v>SUBARU CROSSTREK</v>
      </c>
      <c r="E110">
        <v>16531.59</v>
      </c>
      <c r="F110">
        <f t="shared" ca="1" si="11"/>
        <v>41966</v>
      </c>
      <c r="G110">
        <f t="shared" ca="1" si="12"/>
        <v>17</v>
      </c>
      <c r="H110" t="str">
        <f t="shared" si="13"/>
        <v>SUCR</v>
      </c>
      <c r="I110">
        <f t="shared" si="17"/>
        <v>126</v>
      </c>
      <c r="J110" t="s">
        <v>231</v>
      </c>
      <c r="K110">
        <f t="shared" ca="1" si="9"/>
        <v>1</v>
      </c>
      <c r="L110">
        <f t="shared" ca="1" si="14"/>
        <v>2</v>
      </c>
      <c r="M110" t="str">
        <f t="shared" si="15"/>
        <v>SU</v>
      </c>
      <c r="N110" t="str">
        <f t="shared" si="16"/>
        <v>CR</v>
      </c>
      <c r="U110" t="s">
        <v>230</v>
      </c>
      <c r="Y110" t="s">
        <v>232</v>
      </c>
      <c r="Z110" t="s">
        <v>317</v>
      </c>
      <c r="AC110" s="3" t="s">
        <v>331</v>
      </c>
      <c r="AD110" s="3" t="s">
        <v>336</v>
      </c>
      <c r="AE110" s="3" t="b">
        <v>1</v>
      </c>
      <c r="AF110" s="3" t="b">
        <v>1</v>
      </c>
      <c r="AG110" s="3" t="b">
        <v>1</v>
      </c>
      <c r="AH110" s="3" t="s">
        <v>342</v>
      </c>
    </row>
    <row r="111" spans="2:34" ht="30" x14ac:dyDescent="0.25">
      <c r="B111" s="1" t="s">
        <v>147</v>
      </c>
      <c r="C111" s="1" t="s">
        <v>210</v>
      </c>
      <c r="D111" t="str">
        <f t="shared" si="10"/>
        <v>FORD F350</v>
      </c>
      <c r="E111" t="s">
        <v>77</v>
      </c>
      <c r="F111">
        <f t="shared" ca="1" si="11"/>
        <v>36960</v>
      </c>
      <c r="G111">
        <f t="shared" ca="1" si="12"/>
        <v>6</v>
      </c>
      <c r="H111" t="str">
        <f t="shared" si="13"/>
        <v>FOF3</v>
      </c>
      <c r="I111">
        <f t="shared" si="17"/>
        <v>127</v>
      </c>
      <c r="J111" t="s">
        <v>231</v>
      </c>
      <c r="K111">
        <f t="shared" ca="1" si="9"/>
        <v>2</v>
      </c>
      <c r="L111">
        <f t="shared" ca="1" si="14"/>
        <v>1</v>
      </c>
      <c r="M111" t="str">
        <f t="shared" si="15"/>
        <v>FO</v>
      </c>
      <c r="N111" t="str">
        <f t="shared" si="16"/>
        <v>F3</v>
      </c>
      <c r="U111" t="s">
        <v>230</v>
      </c>
      <c r="Y111" t="s">
        <v>253</v>
      </c>
      <c r="Z111" t="s">
        <v>318</v>
      </c>
      <c r="AC111" s="3" t="s">
        <v>332</v>
      </c>
      <c r="AD111" s="3" t="s">
        <v>333</v>
      </c>
      <c r="AE111" s="3" t="b">
        <v>1</v>
      </c>
      <c r="AF111" s="3" t="b">
        <v>0</v>
      </c>
      <c r="AG111" s="3" t="b">
        <v>1</v>
      </c>
      <c r="AH111" s="3" t="s">
        <v>342</v>
      </c>
    </row>
    <row r="112" spans="2:34" ht="30" x14ac:dyDescent="0.25">
      <c r="B112" s="1" t="s">
        <v>147</v>
      </c>
      <c r="C112" s="1" t="s">
        <v>211</v>
      </c>
      <c r="D112" t="str">
        <f t="shared" si="10"/>
        <v>FORD ESCAPE</v>
      </c>
      <c r="E112" t="s">
        <v>78</v>
      </c>
      <c r="F112">
        <f t="shared" ca="1" si="11"/>
        <v>7628</v>
      </c>
      <c r="G112">
        <f t="shared" ca="1" si="12"/>
        <v>32</v>
      </c>
      <c r="H112" t="str">
        <f t="shared" si="13"/>
        <v>FOES</v>
      </c>
      <c r="I112">
        <f t="shared" si="17"/>
        <v>128</v>
      </c>
      <c r="J112" t="s">
        <v>231</v>
      </c>
      <c r="K112">
        <f t="shared" ca="1" si="9"/>
        <v>5</v>
      </c>
      <c r="L112">
        <f t="shared" ca="1" si="14"/>
        <v>1</v>
      </c>
      <c r="M112" t="str">
        <f t="shared" si="15"/>
        <v>FO</v>
      </c>
      <c r="N112" t="str">
        <f t="shared" si="16"/>
        <v>ES</v>
      </c>
      <c r="U112" t="s">
        <v>230</v>
      </c>
      <c r="Y112" t="s">
        <v>253</v>
      </c>
      <c r="Z112" t="s">
        <v>319</v>
      </c>
      <c r="AC112" s="3" t="s">
        <v>333</v>
      </c>
      <c r="AD112" s="3" t="s">
        <v>332</v>
      </c>
      <c r="AE112" s="3" t="b">
        <v>1</v>
      </c>
      <c r="AF112" s="3" t="b">
        <v>1</v>
      </c>
      <c r="AG112" s="3" t="b">
        <v>1</v>
      </c>
      <c r="AH112" s="3" t="s">
        <v>342</v>
      </c>
    </row>
    <row r="113" spans="2:34" ht="30" x14ac:dyDescent="0.25">
      <c r="B113" s="1" t="s">
        <v>130</v>
      </c>
      <c r="C113" s="1" t="s">
        <v>144</v>
      </c>
      <c r="D113" t="str">
        <f t="shared" si="10"/>
        <v>TOYOTA 4RUNNER</v>
      </c>
      <c r="E113">
        <v>16531.59</v>
      </c>
      <c r="F113">
        <f t="shared" ca="1" si="11"/>
        <v>40356</v>
      </c>
      <c r="G113">
        <f t="shared" ca="1" si="12"/>
        <v>26</v>
      </c>
      <c r="H113" t="str">
        <f t="shared" si="13"/>
        <v>TO4R</v>
      </c>
      <c r="I113">
        <f t="shared" si="17"/>
        <v>129</v>
      </c>
      <c r="J113" t="s">
        <v>231</v>
      </c>
      <c r="K113">
        <f t="shared" ca="1" si="9"/>
        <v>0</v>
      </c>
      <c r="L113">
        <f t="shared" ca="1" si="14"/>
        <v>3</v>
      </c>
      <c r="M113" t="str">
        <f t="shared" si="15"/>
        <v>TO</v>
      </c>
      <c r="N113" t="str">
        <f t="shared" si="16"/>
        <v>4R</v>
      </c>
      <c r="U113" t="s">
        <v>230</v>
      </c>
      <c r="Y113" t="s">
        <v>248</v>
      </c>
      <c r="Z113" t="s">
        <v>285</v>
      </c>
      <c r="AC113" s="3" t="s">
        <v>334</v>
      </c>
      <c r="AD113" s="3" t="s">
        <v>337</v>
      </c>
      <c r="AE113" s="3" t="b">
        <v>0</v>
      </c>
      <c r="AF113" s="3" t="b">
        <v>0</v>
      </c>
      <c r="AG113" s="3" t="b">
        <v>1</v>
      </c>
      <c r="AH113" s="3" t="s">
        <v>342</v>
      </c>
    </row>
    <row r="114" spans="2:34" ht="30" x14ac:dyDescent="0.25">
      <c r="B114" s="1" t="s">
        <v>147</v>
      </c>
      <c r="C114" s="1" t="s">
        <v>212</v>
      </c>
      <c r="D114" t="str">
        <f t="shared" si="10"/>
        <v>FORD CMAX</v>
      </c>
      <c r="E114">
        <v>16531.59</v>
      </c>
      <c r="F114">
        <f t="shared" ca="1" si="11"/>
        <v>50550</v>
      </c>
      <c r="G114">
        <f t="shared" ca="1" si="12"/>
        <v>20</v>
      </c>
      <c r="H114" t="str">
        <f t="shared" si="13"/>
        <v>FOCM</v>
      </c>
      <c r="I114">
        <f t="shared" si="17"/>
        <v>130</v>
      </c>
      <c r="J114" t="s">
        <v>231</v>
      </c>
      <c r="K114">
        <f t="shared" ca="1" si="9"/>
        <v>6</v>
      </c>
      <c r="L114">
        <f t="shared" ca="1" si="14"/>
        <v>2</v>
      </c>
      <c r="M114" t="str">
        <f t="shared" si="15"/>
        <v>FO</v>
      </c>
      <c r="N114" t="str">
        <f t="shared" si="16"/>
        <v>CM</v>
      </c>
      <c r="U114" t="s">
        <v>230</v>
      </c>
      <c r="Y114" t="s">
        <v>253</v>
      </c>
      <c r="Z114" t="s">
        <v>320</v>
      </c>
      <c r="AC114" s="3" t="s">
        <v>335</v>
      </c>
      <c r="AD114" s="3" t="s">
        <v>338</v>
      </c>
      <c r="AE114" s="3" t="b">
        <v>0</v>
      </c>
      <c r="AF114" s="3" t="b">
        <v>0</v>
      </c>
      <c r="AG114" s="3" t="b">
        <v>0</v>
      </c>
      <c r="AH114" s="3" t="s">
        <v>342</v>
      </c>
    </row>
    <row r="115" spans="2:34" ht="30" x14ac:dyDescent="0.25">
      <c r="B115" s="1" t="s">
        <v>111</v>
      </c>
      <c r="C115" s="1" t="s">
        <v>213</v>
      </c>
      <c r="D115" t="str">
        <f t="shared" si="10"/>
        <v>CHEVROLET C/K5500</v>
      </c>
      <c r="E115" t="s">
        <v>79</v>
      </c>
      <c r="F115">
        <f t="shared" ca="1" si="11"/>
        <v>24914</v>
      </c>
      <c r="G115">
        <f t="shared" ca="1" si="12"/>
        <v>8</v>
      </c>
      <c r="H115" t="str">
        <f t="shared" si="13"/>
        <v>CHC/</v>
      </c>
      <c r="I115">
        <f t="shared" si="17"/>
        <v>131</v>
      </c>
      <c r="J115" t="s">
        <v>231</v>
      </c>
      <c r="K115">
        <f t="shared" ca="1" si="9"/>
        <v>1</v>
      </c>
      <c r="L115">
        <f t="shared" ca="1" si="14"/>
        <v>1</v>
      </c>
      <c r="M115" t="str">
        <f t="shared" si="15"/>
        <v>CH</v>
      </c>
      <c r="N115" t="str">
        <f t="shared" si="16"/>
        <v>C/</v>
      </c>
      <c r="U115" t="s">
        <v>230</v>
      </c>
      <c r="Y115" t="s">
        <v>238</v>
      </c>
      <c r="Z115" t="s">
        <v>321</v>
      </c>
      <c r="AC115" s="3" t="s">
        <v>336</v>
      </c>
      <c r="AD115" s="3" t="s">
        <v>334</v>
      </c>
      <c r="AE115" s="3" t="b">
        <v>0</v>
      </c>
      <c r="AF115" s="3" t="b">
        <v>1</v>
      </c>
      <c r="AG115" s="3" t="b">
        <v>1</v>
      </c>
      <c r="AH115" s="3" t="s">
        <v>342</v>
      </c>
    </row>
    <row r="116" spans="2:34" ht="30" x14ac:dyDescent="0.25">
      <c r="B116" s="1" t="s">
        <v>139</v>
      </c>
      <c r="C116" s="1" t="s">
        <v>140</v>
      </c>
      <c r="D116" t="str">
        <f t="shared" si="10"/>
        <v>NISSAN SENTRA</v>
      </c>
      <c r="E116" t="s">
        <v>80</v>
      </c>
      <c r="F116">
        <f t="shared" ca="1" si="11"/>
        <v>27120</v>
      </c>
      <c r="G116">
        <f t="shared" ca="1" si="12"/>
        <v>11</v>
      </c>
      <c r="H116" t="str">
        <f t="shared" si="13"/>
        <v>NISE</v>
      </c>
      <c r="I116">
        <f t="shared" si="17"/>
        <v>132</v>
      </c>
      <c r="J116" t="s">
        <v>231</v>
      </c>
      <c r="K116">
        <f t="shared" ca="1" si="9"/>
        <v>3</v>
      </c>
      <c r="L116">
        <f t="shared" ca="1" si="14"/>
        <v>1</v>
      </c>
      <c r="M116" t="str">
        <f t="shared" si="15"/>
        <v>NI</v>
      </c>
      <c r="N116" t="str">
        <f t="shared" si="16"/>
        <v>SE</v>
      </c>
      <c r="U116" t="s">
        <v>230</v>
      </c>
      <c r="Y116" t="s">
        <v>251</v>
      </c>
      <c r="Z116" t="s">
        <v>282</v>
      </c>
      <c r="AC116" s="3" t="s">
        <v>329</v>
      </c>
      <c r="AD116" s="3" t="s">
        <v>339</v>
      </c>
      <c r="AE116" s="3" t="b">
        <v>0</v>
      </c>
      <c r="AF116" s="3" t="b">
        <v>0</v>
      </c>
      <c r="AG116" s="3" t="b">
        <v>0</v>
      </c>
      <c r="AH116" s="3" t="s">
        <v>342</v>
      </c>
    </row>
    <row r="117" spans="2:34" ht="30" x14ac:dyDescent="0.25">
      <c r="B117" s="1" t="s">
        <v>214</v>
      </c>
      <c r="C117" s="1">
        <v>500</v>
      </c>
      <c r="D117" t="str">
        <f t="shared" si="10"/>
        <v>FIAT 500</v>
      </c>
      <c r="E117" t="s">
        <v>81</v>
      </c>
      <c r="F117">
        <f t="shared" ca="1" si="11"/>
        <v>18336</v>
      </c>
      <c r="G117">
        <f t="shared" ca="1" si="12"/>
        <v>8</v>
      </c>
      <c r="H117" t="str">
        <f t="shared" si="13"/>
        <v>FI50</v>
      </c>
      <c r="I117">
        <f t="shared" si="17"/>
        <v>133</v>
      </c>
      <c r="J117" t="s">
        <v>231</v>
      </c>
      <c r="K117">
        <f t="shared" ca="1" si="9"/>
        <v>6</v>
      </c>
      <c r="L117">
        <f t="shared" ca="1" si="14"/>
        <v>2</v>
      </c>
      <c r="M117" t="str">
        <f t="shared" si="15"/>
        <v>FI</v>
      </c>
      <c r="N117" t="str">
        <f t="shared" si="16"/>
        <v>50</v>
      </c>
      <c r="U117" t="s">
        <v>230</v>
      </c>
      <c r="Y117" t="s">
        <v>264</v>
      </c>
      <c r="Z117" t="s">
        <v>307</v>
      </c>
      <c r="AC117" s="3" t="s">
        <v>330</v>
      </c>
      <c r="AD117" s="3" t="s">
        <v>340</v>
      </c>
      <c r="AE117" s="3" t="b">
        <v>1</v>
      </c>
      <c r="AF117" s="3" t="b">
        <v>1</v>
      </c>
      <c r="AG117" s="3" t="b">
        <v>0</v>
      </c>
      <c r="AH117" s="3" t="s">
        <v>342</v>
      </c>
    </row>
    <row r="118" spans="2:34" ht="30" x14ac:dyDescent="0.25">
      <c r="B118" s="1" t="s">
        <v>130</v>
      </c>
      <c r="C118" s="1" t="s">
        <v>197</v>
      </c>
      <c r="D118" t="str">
        <f t="shared" si="10"/>
        <v>TOYOTA PRIUS</v>
      </c>
      <c r="E118" t="s">
        <v>82</v>
      </c>
      <c r="F118">
        <f t="shared" ca="1" si="11"/>
        <v>17936</v>
      </c>
      <c r="G118">
        <f t="shared" ca="1" si="12"/>
        <v>11</v>
      </c>
      <c r="H118" t="str">
        <f t="shared" si="13"/>
        <v>TOPR</v>
      </c>
      <c r="I118">
        <f t="shared" si="17"/>
        <v>134</v>
      </c>
      <c r="J118" t="s">
        <v>231</v>
      </c>
      <c r="K118">
        <f t="shared" ca="1" si="9"/>
        <v>3</v>
      </c>
      <c r="L118">
        <f t="shared" ca="1" si="14"/>
        <v>3</v>
      </c>
      <c r="M118" t="str">
        <f t="shared" si="15"/>
        <v>TO</v>
      </c>
      <c r="N118" t="str">
        <f t="shared" si="16"/>
        <v>PR</v>
      </c>
      <c r="U118" t="s">
        <v>230</v>
      </c>
      <c r="Y118" t="s">
        <v>248</v>
      </c>
      <c r="Z118" t="s">
        <v>312</v>
      </c>
      <c r="AC118" s="3" t="s">
        <v>331</v>
      </c>
      <c r="AD118" s="3" t="s">
        <v>332</v>
      </c>
      <c r="AE118" s="3" t="b">
        <v>1</v>
      </c>
      <c r="AF118" s="3" t="b">
        <v>0</v>
      </c>
      <c r="AG118" s="3" t="b">
        <v>1</v>
      </c>
      <c r="AH118" s="3" t="s">
        <v>342</v>
      </c>
    </row>
    <row r="119" spans="2:34" ht="30" x14ac:dyDescent="0.25">
      <c r="B119" s="1" t="s">
        <v>103</v>
      </c>
      <c r="C119" s="1" t="s">
        <v>110</v>
      </c>
      <c r="D119" t="str">
        <f t="shared" si="10"/>
        <v>MERCEDES-BENZ C-CLASS</v>
      </c>
      <c r="E119" t="s">
        <v>83</v>
      </c>
      <c r="F119">
        <f t="shared" ca="1" si="11"/>
        <v>40379</v>
      </c>
      <c r="G119">
        <f t="shared" ca="1" si="12"/>
        <v>1</v>
      </c>
      <c r="H119" t="str">
        <f t="shared" si="13"/>
        <v>MEC-</v>
      </c>
      <c r="I119">
        <f t="shared" si="17"/>
        <v>135</v>
      </c>
      <c r="J119" t="s">
        <v>231</v>
      </c>
      <c r="K119">
        <f t="shared" ca="1" si="9"/>
        <v>8</v>
      </c>
      <c r="L119">
        <f t="shared" ca="1" si="14"/>
        <v>3</v>
      </c>
      <c r="M119" t="str">
        <f t="shared" si="15"/>
        <v>ME</v>
      </c>
      <c r="N119" t="str">
        <f t="shared" si="16"/>
        <v>C-</v>
      </c>
      <c r="U119" t="s">
        <v>230</v>
      </c>
      <c r="Y119" t="s">
        <v>234</v>
      </c>
      <c r="Z119" t="s">
        <v>270</v>
      </c>
      <c r="AC119" s="3" t="s">
        <v>332</v>
      </c>
      <c r="AD119" s="3" t="s">
        <v>331</v>
      </c>
      <c r="AE119" s="3" t="b">
        <v>0</v>
      </c>
      <c r="AF119" s="3" t="b">
        <v>1</v>
      </c>
      <c r="AG119" s="3" t="b">
        <v>1</v>
      </c>
      <c r="AH119" s="3" t="s">
        <v>342</v>
      </c>
    </row>
    <row r="120" spans="2:34" ht="30" x14ac:dyDescent="0.25">
      <c r="B120" s="1" t="s">
        <v>147</v>
      </c>
      <c r="C120" s="1" t="s">
        <v>211</v>
      </c>
      <c r="D120" t="str">
        <f t="shared" si="10"/>
        <v>FORD ESCAPE</v>
      </c>
      <c r="E120" t="s">
        <v>84</v>
      </c>
      <c r="F120">
        <f t="shared" ca="1" si="11"/>
        <v>18472</v>
      </c>
      <c r="G120">
        <f t="shared" ca="1" si="12"/>
        <v>39</v>
      </c>
      <c r="H120" t="str">
        <f t="shared" si="13"/>
        <v>FOES</v>
      </c>
      <c r="I120">
        <f t="shared" si="17"/>
        <v>136</v>
      </c>
      <c r="J120" t="s">
        <v>231</v>
      </c>
      <c r="K120">
        <f t="shared" ca="1" si="9"/>
        <v>13</v>
      </c>
      <c r="L120">
        <f t="shared" ca="1" si="14"/>
        <v>2</v>
      </c>
      <c r="M120" t="str">
        <f t="shared" si="15"/>
        <v>FO</v>
      </c>
      <c r="N120" t="str">
        <f t="shared" si="16"/>
        <v>ES</v>
      </c>
      <c r="U120" t="s">
        <v>230</v>
      </c>
      <c r="Y120" t="s">
        <v>253</v>
      </c>
      <c r="Z120" t="s">
        <v>319</v>
      </c>
      <c r="AC120" s="3" t="s">
        <v>333</v>
      </c>
      <c r="AD120" s="3" t="s">
        <v>333</v>
      </c>
      <c r="AE120" s="3" t="b">
        <v>1</v>
      </c>
      <c r="AF120" s="3" t="b">
        <v>1</v>
      </c>
      <c r="AG120" s="3" t="b">
        <v>1</v>
      </c>
      <c r="AH120" s="3" t="s">
        <v>342</v>
      </c>
    </row>
    <row r="121" spans="2:34" ht="30" x14ac:dyDescent="0.25">
      <c r="B121" s="1" t="s">
        <v>103</v>
      </c>
      <c r="C121" s="1" t="s">
        <v>110</v>
      </c>
      <c r="D121" t="str">
        <f t="shared" si="10"/>
        <v>MERCEDES-BENZ C-CLASS</v>
      </c>
      <c r="E121" t="s">
        <v>85</v>
      </c>
      <c r="F121">
        <f t="shared" ca="1" si="11"/>
        <v>37815</v>
      </c>
      <c r="G121">
        <f t="shared" ca="1" si="12"/>
        <v>37</v>
      </c>
      <c r="H121" t="str">
        <f t="shared" si="13"/>
        <v>MEC-</v>
      </c>
      <c r="I121">
        <f t="shared" si="17"/>
        <v>137</v>
      </c>
      <c r="J121" t="s">
        <v>231</v>
      </c>
      <c r="K121">
        <f t="shared" ca="1" si="9"/>
        <v>3</v>
      </c>
      <c r="L121">
        <f t="shared" ca="1" si="14"/>
        <v>1</v>
      </c>
      <c r="M121" t="str">
        <f t="shared" si="15"/>
        <v>ME</v>
      </c>
      <c r="N121" t="str">
        <f t="shared" si="16"/>
        <v>C-</v>
      </c>
      <c r="U121" t="s">
        <v>230</v>
      </c>
      <c r="Y121" t="s">
        <v>234</v>
      </c>
      <c r="Z121" t="s">
        <v>270</v>
      </c>
      <c r="AC121" s="3" t="s">
        <v>334</v>
      </c>
      <c r="AD121" s="3" t="s">
        <v>330</v>
      </c>
      <c r="AE121" s="3" t="b">
        <v>0</v>
      </c>
      <c r="AF121" s="3" t="b">
        <v>0</v>
      </c>
      <c r="AG121" s="3" t="b">
        <v>1</v>
      </c>
      <c r="AH121" s="3" t="s">
        <v>342</v>
      </c>
    </row>
    <row r="122" spans="2:34" ht="30" x14ac:dyDescent="0.25">
      <c r="B122" s="1" t="s">
        <v>115</v>
      </c>
      <c r="C122" s="1" t="s">
        <v>215</v>
      </c>
      <c r="D122" t="str">
        <f t="shared" si="10"/>
        <v>PORSCHE PANAMERA</v>
      </c>
      <c r="E122" t="s">
        <v>86</v>
      </c>
      <c r="F122">
        <f t="shared" ca="1" si="11"/>
        <v>54067</v>
      </c>
      <c r="G122">
        <f t="shared" ca="1" si="12"/>
        <v>39</v>
      </c>
      <c r="H122" t="str">
        <f t="shared" si="13"/>
        <v>POPA</v>
      </c>
      <c r="I122">
        <f t="shared" si="17"/>
        <v>138</v>
      </c>
      <c r="J122" t="s">
        <v>231</v>
      </c>
      <c r="K122">
        <f t="shared" ca="1" si="9"/>
        <v>12</v>
      </c>
      <c r="L122">
        <f t="shared" ca="1" si="14"/>
        <v>3</v>
      </c>
      <c r="M122" t="str">
        <f t="shared" si="15"/>
        <v>PO</v>
      </c>
      <c r="N122" t="str">
        <f t="shared" si="16"/>
        <v>PA</v>
      </c>
      <c r="U122" t="s">
        <v>230</v>
      </c>
      <c r="Y122" t="s">
        <v>240</v>
      </c>
      <c r="Z122" t="s">
        <v>299</v>
      </c>
      <c r="AC122" s="3" t="s">
        <v>329</v>
      </c>
      <c r="AD122" s="3" t="s">
        <v>341</v>
      </c>
      <c r="AE122" s="3" t="b">
        <v>1</v>
      </c>
      <c r="AF122" s="3" t="b">
        <v>1</v>
      </c>
      <c r="AG122" s="3" t="b">
        <v>1</v>
      </c>
      <c r="AH122" s="3" t="s">
        <v>342</v>
      </c>
    </row>
    <row r="123" spans="2:34" ht="30" x14ac:dyDescent="0.25">
      <c r="B123" s="1" t="s">
        <v>128</v>
      </c>
      <c r="C123" s="1" t="s">
        <v>216</v>
      </c>
      <c r="D123" t="str">
        <f t="shared" si="10"/>
        <v>HYUNDAI ELANTRA</v>
      </c>
      <c r="E123">
        <v>16531.59</v>
      </c>
      <c r="F123">
        <f t="shared" ca="1" si="11"/>
        <v>8705</v>
      </c>
      <c r="G123">
        <f t="shared" ca="1" si="12"/>
        <v>14</v>
      </c>
      <c r="H123" t="str">
        <f t="shared" si="13"/>
        <v>HYEL</v>
      </c>
      <c r="I123">
        <f t="shared" si="17"/>
        <v>139</v>
      </c>
      <c r="J123" t="s">
        <v>231</v>
      </c>
      <c r="K123">
        <f t="shared" ca="1" si="9"/>
        <v>6</v>
      </c>
      <c r="L123">
        <f t="shared" ca="1" si="14"/>
        <v>1</v>
      </c>
      <c r="M123" t="str">
        <f t="shared" si="15"/>
        <v>HY</v>
      </c>
      <c r="N123" t="str">
        <f t="shared" si="16"/>
        <v>EL</v>
      </c>
      <c r="U123" t="s">
        <v>230</v>
      </c>
      <c r="Y123" t="s">
        <v>247</v>
      </c>
      <c r="Z123" t="s">
        <v>322</v>
      </c>
      <c r="AC123" s="3" t="s">
        <v>330</v>
      </c>
      <c r="AD123" s="3" t="s">
        <v>332</v>
      </c>
      <c r="AE123" s="3" t="b">
        <v>1</v>
      </c>
      <c r="AF123" s="3" t="b">
        <v>0</v>
      </c>
      <c r="AG123" s="3" t="b">
        <v>1</v>
      </c>
      <c r="AH123" s="3" t="s">
        <v>342</v>
      </c>
    </row>
    <row r="124" spans="2:34" ht="30" x14ac:dyDescent="0.25">
      <c r="B124" s="1" t="s">
        <v>101</v>
      </c>
      <c r="C124" s="1" t="s">
        <v>217</v>
      </c>
      <c r="D124" t="str">
        <f t="shared" si="10"/>
        <v>VOLKSWAGEN GTI</v>
      </c>
      <c r="E124" t="s">
        <v>87</v>
      </c>
      <c r="F124">
        <f t="shared" ca="1" si="11"/>
        <v>34718</v>
      </c>
      <c r="G124">
        <f t="shared" ca="1" si="12"/>
        <v>18</v>
      </c>
      <c r="H124" t="str">
        <f t="shared" si="13"/>
        <v>VOGT</v>
      </c>
      <c r="I124">
        <f t="shared" si="17"/>
        <v>140</v>
      </c>
      <c r="J124" t="s">
        <v>231</v>
      </c>
      <c r="K124">
        <f t="shared" ca="1" si="9"/>
        <v>8</v>
      </c>
      <c r="L124">
        <f t="shared" ca="1" si="14"/>
        <v>2</v>
      </c>
      <c r="M124" t="str">
        <f t="shared" si="15"/>
        <v>VO</v>
      </c>
      <c r="N124" t="str">
        <f t="shared" si="16"/>
        <v>GT</v>
      </c>
      <c r="U124" t="s">
        <v>230</v>
      </c>
      <c r="Y124" t="s">
        <v>233</v>
      </c>
      <c r="Z124" t="s">
        <v>323</v>
      </c>
      <c r="AC124" s="3" t="s">
        <v>331</v>
      </c>
      <c r="AD124" s="3" t="s">
        <v>331</v>
      </c>
      <c r="AE124" s="3" t="b">
        <v>1</v>
      </c>
      <c r="AF124" s="3" t="b">
        <v>1</v>
      </c>
      <c r="AG124" s="3" t="b">
        <v>0</v>
      </c>
      <c r="AH124" s="3" t="s">
        <v>342</v>
      </c>
    </row>
    <row r="125" spans="2:34" ht="30" x14ac:dyDescent="0.25">
      <c r="B125" s="1" t="s">
        <v>126</v>
      </c>
      <c r="C125" s="1" t="s">
        <v>145</v>
      </c>
      <c r="D125" t="str">
        <f t="shared" si="10"/>
        <v>HONDA ODYSSEY</v>
      </c>
      <c r="E125" t="s">
        <v>88</v>
      </c>
      <c r="F125">
        <f t="shared" ca="1" si="11"/>
        <v>50958</v>
      </c>
      <c r="G125">
        <f t="shared" ca="1" si="12"/>
        <v>6</v>
      </c>
      <c r="H125" t="str">
        <f t="shared" si="13"/>
        <v>HOOD</v>
      </c>
      <c r="I125">
        <f t="shared" si="17"/>
        <v>141</v>
      </c>
      <c r="J125" t="s">
        <v>231</v>
      </c>
      <c r="K125">
        <f t="shared" ca="1" si="9"/>
        <v>0</v>
      </c>
      <c r="L125">
        <f t="shared" ca="1" si="14"/>
        <v>3</v>
      </c>
      <c r="M125" t="str">
        <f t="shared" si="15"/>
        <v>HO</v>
      </c>
      <c r="N125" t="str">
        <f t="shared" si="16"/>
        <v>OD</v>
      </c>
      <c r="U125" t="s">
        <v>230</v>
      </c>
      <c r="Y125" t="s">
        <v>246</v>
      </c>
      <c r="Z125" t="s">
        <v>286</v>
      </c>
      <c r="AC125" s="3" t="s">
        <v>332</v>
      </c>
      <c r="AD125" s="3" t="s">
        <v>333</v>
      </c>
      <c r="AE125" s="3" t="b">
        <v>1</v>
      </c>
      <c r="AF125" s="3" t="b">
        <v>0</v>
      </c>
      <c r="AG125" s="3" t="b">
        <v>0</v>
      </c>
      <c r="AH125" s="3" t="s">
        <v>342</v>
      </c>
    </row>
    <row r="126" spans="2:34" ht="30" x14ac:dyDescent="0.25">
      <c r="B126" s="1" t="s">
        <v>99</v>
      </c>
      <c r="C126" s="1" t="s">
        <v>218</v>
      </c>
      <c r="D126" t="str">
        <f t="shared" si="10"/>
        <v>SUBARU LEGACY</v>
      </c>
      <c r="E126">
        <v>231816531.59</v>
      </c>
      <c r="F126">
        <f t="shared" ca="1" si="11"/>
        <v>18986</v>
      </c>
      <c r="G126">
        <f t="shared" ca="1" si="12"/>
        <v>17</v>
      </c>
      <c r="H126" t="str">
        <f t="shared" si="13"/>
        <v>SULE</v>
      </c>
      <c r="I126">
        <f t="shared" si="17"/>
        <v>142</v>
      </c>
      <c r="J126" t="s">
        <v>231</v>
      </c>
      <c r="K126">
        <f t="shared" ca="1" si="9"/>
        <v>3</v>
      </c>
      <c r="L126">
        <f t="shared" ca="1" si="14"/>
        <v>3</v>
      </c>
      <c r="M126" t="str">
        <f t="shared" si="15"/>
        <v>SU</v>
      </c>
      <c r="N126" t="str">
        <f t="shared" si="16"/>
        <v>LE</v>
      </c>
      <c r="U126" t="s">
        <v>230</v>
      </c>
      <c r="Y126" t="s">
        <v>232</v>
      </c>
      <c r="Z126" t="s">
        <v>265</v>
      </c>
      <c r="AC126" s="3" t="s">
        <v>333</v>
      </c>
      <c r="AD126" s="3" t="s">
        <v>330</v>
      </c>
      <c r="AE126" s="3" t="b">
        <v>1</v>
      </c>
      <c r="AF126" s="3" t="b">
        <v>1</v>
      </c>
      <c r="AG126" s="3" t="b">
        <v>1</v>
      </c>
      <c r="AH126" s="3" t="s">
        <v>342</v>
      </c>
    </row>
    <row r="127" spans="2:34" ht="30" x14ac:dyDescent="0.25">
      <c r="B127" s="1" t="s">
        <v>130</v>
      </c>
      <c r="C127" s="1" t="s">
        <v>219</v>
      </c>
      <c r="D127" t="str">
        <f t="shared" si="10"/>
        <v>TOYOTA TACOMA</v>
      </c>
      <c r="E127">
        <v>16531.59</v>
      </c>
      <c r="F127">
        <f t="shared" ca="1" si="11"/>
        <v>16594</v>
      </c>
      <c r="G127">
        <f t="shared" ca="1" si="12"/>
        <v>19</v>
      </c>
      <c r="H127" t="str">
        <f t="shared" si="13"/>
        <v>TOTA</v>
      </c>
      <c r="I127">
        <f t="shared" si="17"/>
        <v>143</v>
      </c>
      <c r="J127" t="s">
        <v>231</v>
      </c>
      <c r="K127">
        <f t="shared" ca="1" si="9"/>
        <v>10</v>
      </c>
      <c r="L127">
        <f t="shared" ca="1" si="14"/>
        <v>1</v>
      </c>
      <c r="M127" t="str">
        <f t="shared" si="15"/>
        <v>TO</v>
      </c>
      <c r="N127" t="str">
        <f t="shared" si="16"/>
        <v>TA</v>
      </c>
      <c r="U127" t="s">
        <v>230</v>
      </c>
      <c r="Y127" t="s">
        <v>248</v>
      </c>
      <c r="Z127" t="s">
        <v>324</v>
      </c>
      <c r="AC127" s="3" t="s">
        <v>334</v>
      </c>
      <c r="AD127" s="3" t="s">
        <v>333</v>
      </c>
      <c r="AE127" s="3" t="b">
        <v>1</v>
      </c>
      <c r="AF127" s="3" t="b">
        <v>0</v>
      </c>
      <c r="AG127" s="3" t="b">
        <v>1</v>
      </c>
      <c r="AH127" s="3" t="s">
        <v>342</v>
      </c>
    </row>
    <row r="128" spans="2:34" ht="30" x14ac:dyDescent="0.25">
      <c r="B128" s="1" t="s">
        <v>220</v>
      </c>
      <c r="C128" s="1" t="s">
        <v>221</v>
      </c>
      <c r="D128" t="str">
        <f t="shared" si="10"/>
        <v>LEXUS LS460</v>
      </c>
      <c r="E128">
        <v>16531.59</v>
      </c>
      <c r="F128">
        <f t="shared" ca="1" si="11"/>
        <v>43848</v>
      </c>
      <c r="G128">
        <f t="shared" ca="1" si="12"/>
        <v>36</v>
      </c>
      <c r="H128" t="str">
        <f t="shared" si="13"/>
        <v>LELS</v>
      </c>
      <c r="I128">
        <f t="shared" si="17"/>
        <v>144</v>
      </c>
      <c r="J128" t="s">
        <v>231</v>
      </c>
      <c r="K128">
        <f t="shared" ca="1" si="9"/>
        <v>12</v>
      </c>
      <c r="L128">
        <f t="shared" ca="1" si="14"/>
        <v>1</v>
      </c>
      <c r="M128" t="str">
        <f t="shared" si="15"/>
        <v>LE</v>
      </c>
      <c r="N128" t="str">
        <f t="shared" si="16"/>
        <v>LS</v>
      </c>
      <c r="U128" t="s">
        <v>230</v>
      </c>
      <c r="Y128" t="s">
        <v>265</v>
      </c>
      <c r="Z128" t="s">
        <v>325</v>
      </c>
      <c r="AC128" s="3" t="s">
        <v>335</v>
      </c>
      <c r="AD128" s="3" t="s">
        <v>336</v>
      </c>
      <c r="AE128" s="3" t="b">
        <v>1</v>
      </c>
      <c r="AF128" s="3" t="b">
        <v>1</v>
      </c>
      <c r="AG128" s="3" t="b">
        <v>1</v>
      </c>
      <c r="AH128" s="3" t="s">
        <v>342</v>
      </c>
    </row>
    <row r="129" spans="2:34" ht="30" x14ac:dyDescent="0.25">
      <c r="B129" s="1" t="s">
        <v>121</v>
      </c>
      <c r="C129" s="1" t="s">
        <v>143</v>
      </c>
      <c r="D129" t="str">
        <f t="shared" si="10"/>
        <v>BMW 7 SERIES</v>
      </c>
      <c r="E129">
        <v>16531.59</v>
      </c>
      <c r="F129">
        <f t="shared" ca="1" si="11"/>
        <v>43713</v>
      </c>
      <c r="G129">
        <f t="shared" ca="1" si="12"/>
        <v>38</v>
      </c>
      <c r="H129" t="str">
        <f t="shared" si="13"/>
        <v xml:space="preserve">BM7 </v>
      </c>
      <c r="I129">
        <f t="shared" si="17"/>
        <v>145</v>
      </c>
      <c r="J129" t="s">
        <v>231</v>
      </c>
      <c r="K129">
        <f t="shared" ca="1" si="9"/>
        <v>2</v>
      </c>
      <c r="L129">
        <f t="shared" ca="1" si="14"/>
        <v>3</v>
      </c>
      <c r="M129" t="str">
        <f t="shared" si="15"/>
        <v>BM</v>
      </c>
      <c r="N129" t="str">
        <f t="shared" si="16"/>
        <v xml:space="preserve">7 </v>
      </c>
      <c r="U129" t="s">
        <v>230</v>
      </c>
      <c r="Y129" t="s">
        <v>243</v>
      </c>
      <c r="Z129" t="s">
        <v>284</v>
      </c>
      <c r="AC129" s="3" t="s">
        <v>331</v>
      </c>
      <c r="AD129" s="3" t="s">
        <v>333</v>
      </c>
      <c r="AE129" s="3" t="b">
        <v>1</v>
      </c>
      <c r="AF129" s="3" t="b">
        <v>0</v>
      </c>
      <c r="AG129" s="3" t="b">
        <v>1</v>
      </c>
      <c r="AH129" s="3" t="s">
        <v>342</v>
      </c>
    </row>
    <row r="130" spans="2:34" ht="30" x14ac:dyDescent="0.25">
      <c r="B130" s="1" t="s">
        <v>111</v>
      </c>
      <c r="C130" s="1" t="s">
        <v>222</v>
      </c>
      <c r="D130" t="str">
        <f t="shared" si="10"/>
        <v>CHEVROLET MONTECARLO</v>
      </c>
      <c r="E130" t="s">
        <v>89</v>
      </c>
      <c r="F130">
        <f t="shared" ca="1" si="11"/>
        <v>13140</v>
      </c>
      <c r="G130">
        <f t="shared" ca="1" si="12"/>
        <v>26</v>
      </c>
      <c r="H130" t="str">
        <f t="shared" si="13"/>
        <v>CHMO</v>
      </c>
      <c r="I130">
        <f t="shared" si="17"/>
        <v>146</v>
      </c>
      <c r="J130" t="s">
        <v>231</v>
      </c>
      <c r="K130">
        <f t="shared" ref="K130:K145" ca="1" si="18">+RANDBETWEEN(0,13)</f>
        <v>10</v>
      </c>
      <c r="L130">
        <f t="shared" ca="1" si="14"/>
        <v>3</v>
      </c>
      <c r="M130" t="str">
        <f t="shared" si="15"/>
        <v>CH</v>
      </c>
      <c r="N130" t="str">
        <f t="shared" si="16"/>
        <v>MO</v>
      </c>
      <c r="U130" t="s">
        <v>230</v>
      </c>
      <c r="Y130" t="s">
        <v>238</v>
      </c>
      <c r="Z130" t="s">
        <v>283</v>
      </c>
      <c r="AC130" s="3" t="s">
        <v>332</v>
      </c>
      <c r="AD130" s="3" t="s">
        <v>332</v>
      </c>
      <c r="AE130" s="3" t="b">
        <v>1</v>
      </c>
      <c r="AF130" s="3" t="b">
        <v>1</v>
      </c>
      <c r="AG130" s="3" t="b">
        <v>1</v>
      </c>
      <c r="AH130" s="3" t="s">
        <v>342</v>
      </c>
    </row>
    <row r="131" spans="2:34" ht="30" x14ac:dyDescent="0.25">
      <c r="B131" s="1" t="s">
        <v>121</v>
      </c>
      <c r="C131" s="1" t="s">
        <v>122</v>
      </c>
      <c r="D131" t="str">
        <f t="shared" ref="D131:D144" si="19">B131&amp;" "&amp;C131</f>
        <v>BMW 3 SERIES</v>
      </c>
      <c r="E131" t="s">
        <v>90</v>
      </c>
      <c r="F131">
        <f t="shared" ref="F131:F144" ca="1" si="20">RANDBETWEEN(6534,64825)</f>
        <v>59211</v>
      </c>
      <c r="G131">
        <f t="shared" ref="G131:G144" ca="1" si="21">RANDBETWEEN(1,40)</f>
        <v>4</v>
      </c>
      <c r="H131" t="str">
        <f t="shared" ref="H131:H144" si="22">_xlfn.CONCAT(M131,N131)</f>
        <v xml:space="preserve">BM3 </v>
      </c>
      <c r="I131">
        <f t="shared" si="17"/>
        <v>147</v>
      </c>
      <c r="J131" t="s">
        <v>231</v>
      </c>
      <c r="K131">
        <f t="shared" ca="1" si="18"/>
        <v>4</v>
      </c>
      <c r="L131">
        <f t="shared" ref="L131:L145" ca="1" si="23">RANDBETWEEN(1,3)</f>
        <v>3</v>
      </c>
      <c r="M131" t="str">
        <f t="shared" ref="M131:M145" si="24">MID(B131,1,2)</f>
        <v>BM</v>
      </c>
      <c r="N131" t="str">
        <f t="shared" ref="N131:N145" si="25">MID(C131,1,2)</f>
        <v xml:space="preserve">3 </v>
      </c>
      <c r="U131" t="s">
        <v>230</v>
      </c>
      <c r="Y131" t="s">
        <v>243</v>
      </c>
      <c r="Z131" t="s">
        <v>275</v>
      </c>
      <c r="AC131" s="3" t="s">
        <v>333</v>
      </c>
      <c r="AD131" s="3" t="s">
        <v>337</v>
      </c>
      <c r="AE131" s="3" t="b">
        <v>1</v>
      </c>
      <c r="AF131" s="3" t="b">
        <v>0</v>
      </c>
      <c r="AG131" s="3" t="b">
        <v>1</v>
      </c>
      <c r="AH131" s="3" t="s">
        <v>342</v>
      </c>
    </row>
    <row r="132" spans="2:34" ht="30" x14ac:dyDescent="0.25">
      <c r="B132" s="1" t="s">
        <v>130</v>
      </c>
      <c r="C132" s="1" t="s">
        <v>131</v>
      </c>
      <c r="D132" t="str">
        <f t="shared" si="19"/>
        <v>TOYOTA RAV4</v>
      </c>
      <c r="E132">
        <v>386816531.58999997</v>
      </c>
      <c r="F132">
        <f t="shared" ca="1" si="20"/>
        <v>18163</v>
      </c>
      <c r="G132">
        <f t="shared" ca="1" si="21"/>
        <v>2</v>
      </c>
      <c r="H132" t="str">
        <f t="shared" si="22"/>
        <v>TORA</v>
      </c>
      <c r="I132">
        <f t="shared" si="17"/>
        <v>148</v>
      </c>
      <c r="J132" t="s">
        <v>231</v>
      </c>
      <c r="K132">
        <f t="shared" ca="1" si="18"/>
        <v>10</v>
      </c>
      <c r="L132">
        <f t="shared" ca="1" si="23"/>
        <v>1</v>
      </c>
      <c r="M132" t="str">
        <f t="shared" si="24"/>
        <v>TO</v>
      </c>
      <c r="N132" t="str">
        <f t="shared" si="25"/>
        <v>RA</v>
      </c>
      <c r="U132" t="s">
        <v>230</v>
      </c>
      <c r="Y132" t="s">
        <v>248</v>
      </c>
      <c r="Z132" t="s">
        <v>245</v>
      </c>
      <c r="AC132" s="3" t="s">
        <v>334</v>
      </c>
      <c r="AD132" s="3" t="s">
        <v>338</v>
      </c>
      <c r="AE132" s="3" t="b">
        <v>1</v>
      </c>
      <c r="AF132" s="3" t="b">
        <v>0</v>
      </c>
      <c r="AG132" s="3" t="b">
        <v>0</v>
      </c>
      <c r="AH132" s="3" t="s">
        <v>342</v>
      </c>
    </row>
    <row r="133" spans="2:34" ht="30" x14ac:dyDescent="0.25">
      <c r="B133" s="1" t="s">
        <v>147</v>
      </c>
      <c r="C133" s="1" t="s">
        <v>223</v>
      </c>
      <c r="D133" t="str">
        <f t="shared" si="19"/>
        <v>FORD F-150</v>
      </c>
      <c r="E133" t="s">
        <v>91</v>
      </c>
      <c r="F133">
        <f t="shared" ca="1" si="20"/>
        <v>31978</v>
      </c>
      <c r="G133">
        <f t="shared" ca="1" si="21"/>
        <v>9</v>
      </c>
      <c r="H133" t="str">
        <f t="shared" si="22"/>
        <v>FOF-</v>
      </c>
      <c r="I133">
        <f t="shared" si="17"/>
        <v>149</v>
      </c>
      <c r="J133" t="s">
        <v>231</v>
      </c>
      <c r="K133">
        <f t="shared" ca="1" si="18"/>
        <v>13</v>
      </c>
      <c r="L133">
        <f t="shared" ca="1" si="23"/>
        <v>1</v>
      </c>
      <c r="M133" t="str">
        <f t="shared" si="24"/>
        <v>FO</v>
      </c>
      <c r="N133" t="str">
        <f t="shared" si="25"/>
        <v>F-</v>
      </c>
      <c r="U133" t="s">
        <v>230</v>
      </c>
      <c r="Y133" t="s">
        <v>253</v>
      </c>
      <c r="Z133" t="s">
        <v>326</v>
      </c>
      <c r="AC133" s="3" t="s">
        <v>335</v>
      </c>
      <c r="AD133" s="3" t="s">
        <v>334</v>
      </c>
      <c r="AE133" s="3" t="b">
        <v>1</v>
      </c>
      <c r="AF133" s="3" t="b">
        <v>1</v>
      </c>
      <c r="AG133" s="3" t="b">
        <v>1</v>
      </c>
      <c r="AH133" s="3" t="s">
        <v>342</v>
      </c>
    </row>
    <row r="134" spans="2:34" ht="30" x14ac:dyDescent="0.25">
      <c r="B134" s="1" t="s">
        <v>162</v>
      </c>
      <c r="C134" s="1" t="s">
        <v>163</v>
      </c>
      <c r="D134" t="str">
        <f t="shared" si="19"/>
        <v>FREIGHTLINER ALL OTHER</v>
      </c>
      <c r="E134" t="s">
        <v>92</v>
      </c>
      <c r="F134">
        <f t="shared" ca="1" si="20"/>
        <v>14183</v>
      </c>
      <c r="G134">
        <f t="shared" ca="1" si="21"/>
        <v>27</v>
      </c>
      <c r="H134" t="str">
        <f t="shared" si="22"/>
        <v>FRAL</v>
      </c>
      <c r="I134">
        <f t="shared" ref="I134:I144" si="26">ROW(I150)</f>
        <v>150</v>
      </c>
      <c r="J134" t="s">
        <v>231</v>
      </c>
      <c r="K134">
        <f t="shared" ca="1" si="18"/>
        <v>9</v>
      </c>
      <c r="L134">
        <f t="shared" ca="1" si="23"/>
        <v>1</v>
      </c>
      <c r="M134" t="str">
        <f t="shared" si="24"/>
        <v>FR</v>
      </c>
      <c r="N134" t="str">
        <f t="shared" si="25"/>
        <v>AL</v>
      </c>
      <c r="U134" t="s">
        <v>230</v>
      </c>
      <c r="Y134" t="s">
        <v>256</v>
      </c>
      <c r="Z134" t="s">
        <v>296</v>
      </c>
      <c r="AC134" s="3" t="s">
        <v>331</v>
      </c>
      <c r="AD134" s="3" t="s">
        <v>339</v>
      </c>
      <c r="AE134" s="3" t="b">
        <v>1</v>
      </c>
      <c r="AF134" s="3" t="b">
        <v>0</v>
      </c>
      <c r="AG134" s="3" t="b">
        <v>0</v>
      </c>
      <c r="AH134" s="3" t="s">
        <v>342</v>
      </c>
    </row>
    <row r="135" spans="2:34" ht="30" x14ac:dyDescent="0.25">
      <c r="B135" s="1" t="s">
        <v>220</v>
      </c>
      <c r="C135" s="1" t="s">
        <v>224</v>
      </c>
      <c r="D135" t="str">
        <f t="shared" si="19"/>
        <v>LEXUS IS</v>
      </c>
      <c r="E135">
        <v>16531.59</v>
      </c>
      <c r="F135">
        <f t="shared" ca="1" si="20"/>
        <v>57117</v>
      </c>
      <c r="G135">
        <f t="shared" ca="1" si="21"/>
        <v>33</v>
      </c>
      <c r="H135" t="str">
        <f t="shared" si="22"/>
        <v>LEIS</v>
      </c>
      <c r="I135">
        <f t="shared" si="26"/>
        <v>151</v>
      </c>
      <c r="J135" t="s">
        <v>231</v>
      </c>
      <c r="K135">
        <f t="shared" ca="1" si="18"/>
        <v>1</v>
      </c>
      <c r="L135">
        <f t="shared" ca="1" si="23"/>
        <v>1</v>
      </c>
      <c r="M135" t="str">
        <f t="shared" si="24"/>
        <v>LE</v>
      </c>
      <c r="N135" t="str">
        <f t="shared" si="25"/>
        <v>IS</v>
      </c>
      <c r="U135" t="s">
        <v>230</v>
      </c>
      <c r="Y135" t="s">
        <v>265</v>
      </c>
      <c r="Z135" t="s">
        <v>224</v>
      </c>
      <c r="AC135" s="3" t="s">
        <v>332</v>
      </c>
      <c r="AD135" s="3" t="s">
        <v>340</v>
      </c>
      <c r="AE135" s="3" t="b">
        <v>1</v>
      </c>
      <c r="AF135" s="3" t="b">
        <v>1</v>
      </c>
      <c r="AG135" s="3" t="b">
        <v>0</v>
      </c>
      <c r="AH135" s="3" t="s">
        <v>342</v>
      </c>
    </row>
    <row r="136" spans="2:34" ht="30" x14ac:dyDescent="0.25">
      <c r="B136" s="1" t="s">
        <v>139</v>
      </c>
      <c r="C136" s="1" t="s">
        <v>225</v>
      </c>
      <c r="D136" t="str">
        <f t="shared" si="19"/>
        <v>NISSAN FRONTIER</v>
      </c>
      <c r="E136" t="s">
        <v>93</v>
      </c>
      <c r="F136">
        <f t="shared" ca="1" si="20"/>
        <v>17715</v>
      </c>
      <c r="G136">
        <f t="shared" ca="1" si="21"/>
        <v>30</v>
      </c>
      <c r="H136" t="str">
        <f t="shared" si="22"/>
        <v>NIFR</v>
      </c>
      <c r="I136">
        <f t="shared" si="26"/>
        <v>152</v>
      </c>
      <c r="J136" t="s">
        <v>231</v>
      </c>
      <c r="K136">
        <f t="shared" ca="1" si="18"/>
        <v>8</v>
      </c>
      <c r="L136">
        <f t="shared" ca="1" si="23"/>
        <v>2</v>
      </c>
      <c r="M136" t="str">
        <f t="shared" si="24"/>
        <v>NI</v>
      </c>
      <c r="N136" t="str">
        <f t="shared" si="25"/>
        <v>FR</v>
      </c>
      <c r="U136" t="s">
        <v>230</v>
      </c>
      <c r="Y136" t="s">
        <v>251</v>
      </c>
      <c r="Z136" t="s">
        <v>256</v>
      </c>
      <c r="AC136" s="3" t="s">
        <v>333</v>
      </c>
      <c r="AD136" s="3" t="s">
        <v>332</v>
      </c>
      <c r="AE136" s="3" t="b">
        <v>1</v>
      </c>
      <c r="AF136" s="3" t="b">
        <v>0</v>
      </c>
      <c r="AG136" s="3" t="b">
        <v>1</v>
      </c>
      <c r="AH136" s="3" t="s">
        <v>342</v>
      </c>
    </row>
    <row r="137" spans="2:34" ht="30" x14ac:dyDescent="0.25">
      <c r="B137" s="1" t="s">
        <v>121</v>
      </c>
      <c r="C137" s="1" t="s">
        <v>122</v>
      </c>
      <c r="D137" t="str">
        <f t="shared" si="19"/>
        <v>BMW 3 SERIES</v>
      </c>
      <c r="E137" t="s">
        <v>94</v>
      </c>
      <c r="F137">
        <f t="shared" ca="1" si="20"/>
        <v>36862</v>
      </c>
      <c r="G137">
        <f t="shared" ca="1" si="21"/>
        <v>35</v>
      </c>
      <c r="H137" t="str">
        <f t="shared" si="22"/>
        <v xml:space="preserve">BM3 </v>
      </c>
      <c r="I137">
        <f t="shared" si="26"/>
        <v>153</v>
      </c>
      <c r="J137" t="s">
        <v>231</v>
      </c>
      <c r="K137">
        <f t="shared" ca="1" si="18"/>
        <v>3</v>
      </c>
      <c r="L137">
        <f t="shared" ca="1" si="23"/>
        <v>3</v>
      </c>
      <c r="M137" t="str">
        <f t="shared" si="24"/>
        <v>BM</v>
      </c>
      <c r="N137" t="str">
        <f t="shared" si="25"/>
        <v xml:space="preserve">3 </v>
      </c>
      <c r="U137" t="s">
        <v>230</v>
      </c>
      <c r="Y137" t="s">
        <v>243</v>
      </c>
      <c r="Z137" t="s">
        <v>275</v>
      </c>
      <c r="AC137" s="3" t="s">
        <v>334</v>
      </c>
      <c r="AD137" s="3" t="s">
        <v>331</v>
      </c>
      <c r="AE137" s="3" t="b">
        <v>1</v>
      </c>
      <c r="AF137" s="3" t="b">
        <v>1</v>
      </c>
      <c r="AG137" s="3" t="b">
        <v>1</v>
      </c>
      <c r="AH137" s="3" t="s">
        <v>342</v>
      </c>
    </row>
    <row r="138" spans="2:34" ht="30" x14ac:dyDescent="0.25">
      <c r="B138" s="1" t="s">
        <v>147</v>
      </c>
      <c r="C138" s="1" t="s">
        <v>226</v>
      </c>
      <c r="D138" t="str">
        <f t="shared" si="19"/>
        <v>FORD FOCUS</v>
      </c>
      <c r="E138">
        <v>50816531.590000004</v>
      </c>
      <c r="F138">
        <f t="shared" ca="1" si="20"/>
        <v>40416</v>
      </c>
      <c r="G138">
        <f t="shared" ca="1" si="21"/>
        <v>12</v>
      </c>
      <c r="H138" t="str">
        <f t="shared" si="22"/>
        <v>FOFO</v>
      </c>
      <c r="I138">
        <f t="shared" si="26"/>
        <v>154</v>
      </c>
      <c r="J138" t="s">
        <v>231</v>
      </c>
      <c r="K138">
        <f t="shared" ca="1" si="18"/>
        <v>9</v>
      </c>
      <c r="L138">
        <f t="shared" ca="1" si="23"/>
        <v>3</v>
      </c>
      <c r="M138" t="str">
        <f t="shared" si="24"/>
        <v>FO</v>
      </c>
      <c r="N138" t="str">
        <f t="shared" si="25"/>
        <v>FO</v>
      </c>
      <c r="U138" t="s">
        <v>230</v>
      </c>
      <c r="Y138" t="s">
        <v>253</v>
      </c>
      <c r="Z138" t="s">
        <v>253</v>
      </c>
      <c r="AC138" s="3" t="s">
        <v>335</v>
      </c>
      <c r="AD138" s="3" t="s">
        <v>333</v>
      </c>
      <c r="AE138" s="3" t="b">
        <v>0</v>
      </c>
      <c r="AF138" s="3" t="b">
        <v>1</v>
      </c>
      <c r="AG138" s="3" t="b">
        <v>1</v>
      </c>
      <c r="AH138" s="3" t="s">
        <v>342</v>
      </c>
    </row>
    <row r="139" spans="2:34" ht="30" x14ac:dyDescent="0.25">
      <c r="B139" s="1" t="s">
        <v>139</v>
      </c>
      <c r="C139" s="1" t="s">
        <v>227</v>
      </c>
      <c r="D139" t="str">
        <f t="shared" si="19"/>
        <v>NISSAN JUKE</v>
      </c>
      <c r="E139" t="s">
        <v>95</v>
      </c>
      <c r="F139">
        <f t="shared" ca="1" si="20"/>
        <v>16032</v>
      </c>
      <c r="G139">
        <f t="shared" ca="1" si="21"/>
        <v>13</v>
      </c>
      <c r="H139" t="str">
        <f t="shared" si="22"/>
        <v>NIJU</v>
      </c>
      <c r="I139">
        <f t="shared" si="26"/>
        <v>155</v>
      </c>
      <c r="J139" t="s">
        <v>231</v>
      </c>
      <c r="K139">
        <f t="shared" ca="1" si="18"/>
        <v>0</v>
      </c>
      <c r="L139">
        <f t="shared" ca="1" si="23"/>
        <v>3</v>
      </c>
      <c r="M139" t="str">
        <f t="shared" si="24"/>
        <v>NI</v>
      </c>
      <c r="N139" t="str">
        <f t="shared" si="25"/>
        <v>JU</v>
      </c>
      <c r="U139" t="s">
        <v>230</v>
      </c>
      <c r="Y139" t="s">
        <v>251</v>
      </c>
      <c r="Z139" t="s">
        <v>327</v>
      </c>
      <c r="AC139" s="3" t="s">
        <v>336</v>
      </c>
      <c r="AD139" s="3" t="s">
        <v>330</v>
      </c>
      <c r="AE139" s="3" t="b">
        <v>0</v>
      </c>
      <c r="AF139" s="3" t="b">
        <v>0</v>
      </c>
      <c r="AG139" s="3" t="b">
        <v>1</v>
      </c>
      <c r="AH139" s="3" t="s">
        <v>342</v>
      </c>
    </row>
    <row r="140" spans="2:34" ht="30" x14ac:dyDescent="0.25">
      <c r="B140" s="1" t="s">
        <v>126</v>
      </c>
      <c r="C140" s="1" t="s">
        <v>145</v>
      </c>
      <c r="D140" t="str">
        <f t="shared" si="19"/>
        <v>HONDA ODYSSEY</v>
      </c>
      <c r="E140" t="s">
        <v>96</v>
      </c>
      <c r="F140">
        <f t="shared" ca="1" si="20"/>
        <v>19419</v>
      </c>
      <c r="G140">
        <f t="shared" ca="1" si="21"/>
        <v>17</v>
      </c>
      <c r="H140" t="str">
        <f t="shared" si="22"/>
        <v>HOOD</v>
      </c>
      <c r="I140">
        <f t="shared" si="26"/>
        <v>156</v>
      </c>
      <c r="J140" t="s">
        <v>231</v>
      </c>
      <c r="K140">
        <f t="shared" ca="1" si="18"/>
        <v>9</v>
      </c>
      <c r="L140">
        <f t="shared" ca="1" si="23"/>
        <v>3</v>
      </c>
      <c r="M140" t="str">
        <f t="shared" si="24"/>
        <v>HO</v>
      </c>
      <c r="N140" t="str">
        <f t="shared" si="25"/>
        <v>OD</v>
      </c>
      <c r="U140" t="s">
        <v>230</v>
      </c>
      <c r="Y140" t="s">
        <v>246</v>
      </c>
      <c r="Z140" t="s">
        <v>286</v>
      </c>
      <c r="AC140" s="3" t="s">
        <v>329</v>
      </c>
      <c r="AD140" s="3" t="s">
        <v>341</v>
      </c>
      <c r="AE140" s="3" t="b">
        <v>0</v>
      </c>
      <c r="AF140" s="3" t="b">
        <v>1</v>
      </c>
      <c r="AG140" s="3" t="b">
        <v>1</v>
      </c>
      <c r="AH140" s="3" t="s">
        <v>342</v>
      </c>
    </row>
    <row r="141" spans="2:34" ht="30" x14ac:dyDescent="0.25">
      <c r="B141" s="1" t="s">
        <v>130</v>
      </c>
      <c r="C141" s="1" t="s">
        <v>163</v>
      </c>
      <c r="D141" t="str">
        <f t="shared" si="19"/>
        <v>TOYOTA ALL OTHER</v>
      </c>
      <c r="E141">
        <v>16531.59</v>
      </c>
      <c r="F141">
        <f t="shared" ca="1" si="20"/>
        <v>13419</v>
      </c>
      <c r="G141">
        <f t="shared" ca="1" si="21"/>
        <v>38</v>
      </c>
      <c r="H141" t="str">
        <f t="shared" si="22"/>
        <v>TOAL</v>
      </c>
      <c r="I141">
        <f t="shared" si="26"/>
        <v>157</v>
      </c>
      <c r="J141" t="s">
        <v>231</v>
      </c>
      <c r="K141">
        <f t="shared" ca="1" si="18"/>
        <v>10</v>
      </c>
      <c r="L141">
        <f t="shared" ca="1" si="23"/>
        <v>3</v>
      </c>
      <c r="M141" t="str">
        <f t="shared" si="24"/>
        <v>TO</v>
      </c>
      <c r="N141" t="str">
        <f t="shared" si="25"/>
        <v>AL</v>
      </c>
      <c r="U141" t="s">
        <v>230</v>
      </c>
      <c r="Y141" t="s">
        <v>248</v>
      </c>
      <c r="Z141" t="s">
        <v>296</v>
      </c>
      <c r="AC141" s="3" t="s">
        <v>330</v>
      </c>
      <c r="AD141" s="3" t="s">
        <v>332</v>
      </c>
      <c r="AE141" s="3" t="b">
        <v>0</v>
      </c>
      <c r="AF141" s="3" t="b">
        <v>0</v>
      </c>
      <c r="AG141" s="3" t="b">
        <v>1</v>
      </c>
      <c r="AH141" s="3" t="s">
        <v>342</v>
      </c>
    </row>
    <row r="142" spans="2:34" ht="30" x14ac:dyDescent="0.25">
      <c r="B142" s="1" t="s">
        <v>139</v>
      </c>
      <c r="C142" s="1" t="s">
        <v>228</v>
      </c>
      <c r="D142" t="str">
        <f t="shared" si="19"/>
        <v>NISSAN QUEST</v>
      </c>
      <c r="E142" t="s">
        <v>97</v>
      </c>
      <c r="F142">
        <f t="shared" ca="1" si="20"/>
        <v>48244</v>
      </c>
      <c r="G142">
        <f t="shared" ca="1" si="21"/>
        <v>14</v>
      </c>
      <c r="H142" t="str">
        <f t="shared" si="22"/>
        <v>NIQU</v>
      </c>
      <c r="I142">
        <f t="shared" si="26"/>
        <v>158</v>
      </c>
      <c r="J142" t="s">
        <v>231</v>
      </c>
      <c r="K142">
        <f t="shared" ca="1" si="18"/>
        <v>8</v>
      </c>
      <c r="L142">
        <f t="shared" ca="1" si="23"/>
        <v>3</v>
      </c>
      <c r="M142" t="str">
        <f t="shared" si="24"/>
        <v>NI</v>
      </c>
      <c r="N142" t="str">
        <f t="shared" si="25"/>
        <v>QU</v>
      </c>
      <c r="U142" t="s">
        <v>230</v>
      </c>
      <c r="Y142" t="s">
        <v>251</v>
      </c>
      <c r="Z142" t="s">
        <v>328</v>
      </c>
      <c r="AC142" s="3" t="s">
        <v>331</v>
      </c>
      <c r="AD142" s="3" t="s">
        <v>331</v>
      </c>
      <c r="AE142" s="3" t="b">
        <v>1</v>
      </c>
      <c r="AF142" s="3" t="b">
        <v>1</v>
      </c>
      <c r="AG142" s="3" t="b">
        <v>0</v>
      </c>
      <c r="AH142" s="3" t="s">
        <v>342</v>
      </c>
    </row>
    <row r="143" spans="2:34" ht="30" x14ac:dyDescent="0.25">
      <c r="B143" s="1" t="s">
        <v>130</v>
      </c>
      <c r="C143" s="1" t="s">
        <v>182</v>
      </c>
      <c r="D143" t="str">
        <f t="shared" si="19"/>
        <v>TOYOTA CAMRY</v>
      </c>
      <c r="E143">
        <v>142816531.59</v>
      </c>
      <c r="F143">
        <f t="shared" ca="1" si="20"/>
        <v>61538</v>
      </c>
      <c r="G143">
        <f t="shared" ca="1" si="21"/>
        <v>11</v>
      </c>
      <c r="H143" t="str">
        <f t="shared" si="22"/>
        <v>TOCA</v>
      </c>
      <c r="I143">
        <f t="shared" si="26"/>
        <v>159</v>
      </c>
      <c r="J143" t="s">
        <v>231</v>
      </c>
      <c r="K143">
        <f t="shared" ca="1" si="18"/>
        <v>9</v>
      </c>
      <c r="L143">
        <f t="shared" ca="1" si="23"/>
        <v>2</v>
      </c>
      <c r="M143" t="str">
        <f t="shared" si="24"/>
        <v>TO</v>
      </c>
      <c r="N143" t="str">
        <f t="shared" si="25"/>
        <v>CA</v>
      </c>
      <c r="U143" t="s">
        <v>230</v>
      </c>
      <c r="Y143" t="s">
        <v>248</v>
      </c>
      <c r="Z143" t="s">
        <v>272</v>
      </c>
      <c r="AC143" s="3" t="s">
        <v>332</v>
      </c>
      <c r="AD143" s="3" t="s">
        <v>333</v>
      </c>
      <c r="AE143" s="3" t="b">
        <v>1</v>
      </c>
      <c r="AF143" s="3" t="b">
        <v>0</v>
      </c>
      <c r="AG143" s="3" t="b">
        <v>0</v>
      </c>
      <c r="AH143" s="3" t="s">
        <v>342</v>
      </c>
    </row>
    <row r="144" spans="2:34" ht="30" x14ac:dyDescent="0.25">
      <c r="B144" s="1" t="s">
        <v>126</v>
      </c>
      <c r="C144" s="1" t="s">
        <v>127</v>
      </c>
      <c r="D144" t="str">
        <f t="shared" si="19"/>
        <v>HONDA ACCORD</v>
      </c>
      <c r="E144" t="s">
        <v>98</v>
      </c>
      <c r="F144">
        <f t="shared" ca="1" si="20"/>
        <v>18447</v>
      </c>
      <c r="G144">
        <f t="shared" ca="1" si="21"/>
        <v>4</v>
      </c>
      <c r="H144" t="str">
        <f t="shared" si="22"/>
        <v>HOAC</v>
      </c>
      <c r="I144">
        <f t="shared" si="26"/>
        <v>160</v>
      </c>
      <c r="J144" t="s">
        <v>231</v>
      </c>
      <c r="K144">
        <f t="shared" ca="1" si="18"/>
        <v>11</v>
      </c>
      <c r="L144">
        <f t="shared" ca="1" si="23"/>
        <v>2</v>
      </c>
      <c r="M144" t="str">
        <f t="shared" si="24"/>
        <v>HO</v>
      </c>
      <c r="N144" t="str">
        <f t="shared" si="25"/>
        <v>AC</v>
      </c>
      <c r="U144" t="s">
        <v>230</v>
      </c>
      <c r="Y144" t="s">
        <v>246</v>
      </c>
      <c r="Z144" t="s">
        <v>242</v>
      </c>
      <c r="AC144" s="3" t="s">
        <v>333</v>
      </c>
      <c r="AD144" s="3" t="s">
        <v>330</v>
      </c>
      <c r="AE144" s="3" t="b">
        <v>0</v>
      </c>
      <c r="AF144" s="3" t="b">
        <v>1</v>
      </c>
      <c r="AG144" s="3" t="b">
        <v>1</v>
      </c>
      <c r="AH144" s="3" t="s">
        <v>342</v>
      </c>
    </row>
    <row r="145" spans="11:34" ht="30" x14ac:dyDescent="0.25">
      <c r="K145">
        <f t="shared" ca="1" si="18"/>
        <v>9</v>
      </c>
      <c r="L145">
        <f t="shared" ca="1" si="23"/>
        <v>1</v>
      </c>
      <c r="M145" t="str">
        <f t="shared" si="24"/>
        <v/>
      </c>
      <c r="N145" t="str">
        <f t="shared" si="25"/>
        <v/>
      </c>
      <c r="U145" t="s">
        <v>230</v>
      </c>
      <c r="Y145" t="s">
        <v>266</v>
      </c>
      <c r="Z145" t="s">
        <v>266</v>
      </c>
      <c r="AC145" s="3" t="s">
        <v>334</v>
      </c>
      <c r="AD145" s="3" t="s">
        <v>333</v>
      </c>
      <c r="AE145" s="3" t="b">
        <v>1</v>
      </c>
      <c r="AF145" s="3" t="b">
        <v>0</v>
      </c>
      <c r="AG145" s="3" t="b">
        <v>1</v>
      </c>
      <c r="AH145" s="3" t="s">
        <v>342</v>
      </c>
    </row>
    <row r="146" spans="11:34" x14ac:dyDescent="0.25">
      <c r="AC146" s="3"/>
      <c r="AD146" s="3"/>
      <c r="AE146" s="3"/>
      <c r="AF146" s="3"/>
      <c r="AG146" s="3"/>
      <c r="AH146" s="3"/>
    </row>
    <row r="147" spans="11:34" x14ac:dyDescent="0.25">
      <c r="AC147" s="3"/>
      <c r="AD147" s="3"/>
      <c r="AE147" s="3"/>
      <c r="AF147" s="3"/>
      <c r="AG147" s="3"/>
      <c r="AH147" s="3"/>
    </row>
    <row r="148" spans="11:34" x14ac:dyDescent="0.25">
      <c r="AC148" s="3"/>
      <c r="AD148" s="3"/>
      <c r="AE148" s="3"/>
      <c r="AF148" s="3"/>
      <c r="AG148" s="3"/>
      <c r="AH148" s="3"/>
    </row>
    <row r="149" spans="11:34" x14ac:dyDescent="0.25">
      <c r="AC149" s="3"/>
      <c r="AD149" s="3"/>
      <c r="AE149" s="3"/>
      <c r="AF149" s="3"/>
      <c r="AG149" s="3"/>
      <c r="AH149" s="3"/>
    </row>
    <row r="150" spans="11:34" x14ac:dyDescent="0.25">
      <c r="AC150" s="3"/>
      <c r="AD150" s="3"/>
      <c r="AE150" s="3"/>
      <c r="AF150" s="3"/>
      <c r="AG150" s="3"/>
      <c r="AH150" s="3"/>
    </row>
    <row r="151" spans="11:34" x14ac:dyDescent="0.25">
      <c r="AC151" s="3"/>
      <c r="AD151" s="3"/>
      <c r="AE151" s="3"/>
      <c r="AF151" s="3"/>
      <c r="AG151" s="3"/>
      <c r="AH151" s="3"/>
    </row>
    <row r="152" spans="11:34" x14ac:dyDescent="0.25">
      <c r="AC152" s="3"/>
      <c r="AD152" s="3"/>
      <c r="AE152" s="3"/>
      <c r="AF152" s="3"/>
      <c r="AG152" s="3"/>
      <c r="AH152" s="3"/>
    </row>
    <row r="153" spans="11:34" x14ac:dyDescent="0.25">
      <c r="AC153" s="3"/>
      <c r="AD153" s="3"/>
      <c r="AE153" s="3"/>
      <c r="AF153" s="3"/>
      <c r="AG153" s="3"/>
      <c r="AH153" s="3"/>
    </row>
    <row r="154" spans="11:34" x14ac:dyDescent="0.25">
      <c r="AC154" s="3"/>
      <c r="AD154" s="3"/>
      <c r="AE154" s="3"/>
      <c r="AF154" s="3"/>
      <c r="AG154" s="3"/>
      <c r="AH154" s="3"/>
    </row>
    <row r="155" spans="11:34" x14ac:dyDescent="0.25">
      <c r="AC155" s="3"/>
      <c r="AD155" s="3"/>
      <c r="AE155" s="3"/>
      <c r="AF155" s="3"/>
      <c r="AG155" s="3"/>
      <c r="AH155" s="3"/>
    </row>
    <row r="156" spans="11:34" x14ac:dyDescent="0.25">
      <c r="AC156" s="3"/>
      <c r="AE156" s="3"/>
      <c r="AF156" s="3"/>
      <c r="AG156" s="3"/>
      <c r="AH156" s="3"/>
    </row>
    <row r="157" spans="11:34" x14ac:dyDescent="0.25">
      <c r="AC157" s="3"/>
      <c r="AE157" s="3"/>
      <c r="AF157" s="3"/>
      <c r="AG157" s="3"/>
      <c r="AH157" s="3"/>
    </row>
    <row r="158" spans="11:34" x14ac:dyDescent="0.25">
      <c r="AC158" s="3"/>
      <c r="AE158" s="3"/>
      <c r="AF158" s="3"/>
      <c r="AG158" s="3"/>
      <c r="AH158" s="3"/>
    </row>
    <row r="159" spans="11:34" x14ac:dyDescent="0.25">
      <c r="AC159" s="3"/>
      <c r="AE159" s="3"/>
      <c r="AF159" s="3"/>
      <c r="AG159" s="3"/>
      <c r="AH159" s="3"/>
    </row>
    <row r="160" spans="11:34" x14ac:dyDescent="0.25">
      <c r="AC160" s="3"/>
      <c r="AE160" s="3"/>
      <c r="AF160" s="3"/>
      <c r="AG160" s="3"/>
      <c r="AH160" s="3"/>
    </row>
    <row r="161" spans="4:34" x14ac:dyDescent="0.25">
      <c r="AC161" s="3"/>
      <c r="AE161" s="3"/>
      <c r="AF161" s="3"/>
      <c r="AG161" s="3"/>
      <c r="AH161" s="3"/>
    </row>
    <row r="162" spans="4:34" x14ac:dyDescent="0.25">
      <c r="AC162" s="3"/>
      <c r="AE162" s="3"/>
      <c r="AF162" s="3"/>
      <c r="AG162" s="3"/>
      <c r="AH162" s="3"/>
    </row>
    <row r="163" spans="4:34" x14ac:dyDescent="0.25">
      <c r="AC163" s="3"/>
      <c r="AE163" s="3"/>
      <c r="AF163" s="3"/>
      <c r="AG163" s="3"/>
      <c r="AH163" s="3"/>
    </row>
    <row r="164" spans="4:34" ht="30" x14ac:dyDescent="0.25">
      <c r="D164" t="str">
        <f>B2&amp;" "&amp;C2</f>
        <v>SUBARU IMPREZA</v>
      </c>
      <c r="E164" t="s">
        <v>0</v>
      </c>
      <c r="F164">
        <f ca="1">RANDBETWEEN(6534,64825)</f>
        <v>29037</v>
      </c>
      <c r="G164">
        <f ca="1">RANDBETWEEN(1,40)</f>
        <v>36</v>
      </c>
      <c r="H164" t="str">
        <f>_xlfn.CONCAT(M2,N2)</f>
        <v>SUIM</v>
      </c>
      <c r="I164">
        <v>18</v>
      </c>
      <c r="J164" t="s">
        <v>231</v>
      </c>
      <c r="K164">
        <f t="shared" ref="K164:K227" ca="1" si="27">+RANDBETWEEN(0,13)</f>
        <v>3</v>
      </c>
      <c r="L164">
        <f ca="1">RANDBETWEEN(1,3)</f>
        <v>3</v>
      </c>
      <c r="M164" s="3" t="s">
        <v>329</v>
      </c>
      <c r="N164" s="3" t="s">
        <v>336</v>
      </c>
      <c r="O164" s="3" t="b">
        <v>1</v>
      </c>
      <c r="P164" s="3" t="b">
        <v>1</v>
      </c>
      <c r="Q164" s="3" t="b">
        <v>1</v>
      </c>
      <c r="R164" s="3" t="s">
        <v>342</v>
      </c>
      <c r="AC164" s="3"/>
      <c r="AE164" s="3"/>
      <c r="AF164" s="3"/>
      <c r="AG164" s="3"/>
      <c r="AH164" s="3"/>
    </row>
    <row r="165" spans="4:34" ht="30" x14ac:dyDescent="0.25">
      <c r="D165" t="str">
        <f t="shared" ref="D165:D228" si="28">B3&amp;" "&amp;C3</f>
        <v>VOLKSWAGEN CC</v>
      </c>
      <c r="E165" t="s">
        <v>1</v>
      </c>
      <c r="F165">
        <f t="shared" ref="F165:F228" ca="1" si="29">RANDBETWEEN(6534,64825)</f>
        <v>59838</v>
      </c>
      <c r="G165">
        <f t="shared" ref="G165:G228" ca="1" si="30">RANDBETWEEN(1,40)</f>
        <v>40</v>
      </c>
      <c r="H165" t="str">
        <f t="shared" ref="H165:H228" si="31">_xlfn.CONCAT(M3,N3)</f>
        <v>VOCC</v>
      </c>
      <c r="I165">
        <v>19</v>
      </c>
      <c r="J165" t="s">
        <v>231</v>
      </c>
      <c r="K165">
        <f t="shared" ca="1" si="27"/>
        <v>5</v>
      </c>
      <c r="L165">
        <f t="shared" ref="L165:L228" ca="1" si="32">RANDBETWEEN(1,3)</f>
        <v>3</v>
      </c>
      <c r="M165" s="3" t="s">
        <v>330</v>
      </c>
      <c r="N165" s="3" t="s">
        <v>333</v>
      </c>
      <c r="O165" s="3" t="b">
        <v>1</v>
      </c>
      <c r="P165" s="3" t="b">
        <v>0</v>
      </c>
      <c r="Q165" s="3" t="b">
        <v>1</v>
      </c>
      <c r="R165" s="3" t="s">
        <v>342</v>
      </c>
      <c r="AC165" s="3"/>
      <c r="AE165" s="3"/>
      <c r="AF165" s="3"/>
      <c r="AG165" s="3"/>
      <c r="AH165" s="3"/>
    </row>
    <row r="166" spans="4:34" ht="30" x14ac:dyDescent="0.25">
      <c r="D166" t="str">
        <f t="shared" si="28"/>
        <v>MERCEDES-BENZ SPRINTER</v>
      </c>
      <c r="E166" t="s">
        <v>2</v>
      </c>
      <c r="F166">
        <f t="shared" ca="1" si="29"/>
        <v>42265</v>
      </c>
      <c r="G166">
        <f t="shared" ca="1" si="30"/>
        <v>32</v>
      </c>
      <c r="H166" t="str">
        <f t="shared" si="31"/>
        <v>MESP</v>
      </c>
      <c r="I166">
        <v>20</v>
      </c>
      <c r="J166" t="s">
        <v>231</v>
      </c>
      <c r="K166">
        <f t="shared" ca="1" si="27"/>
        <v>11</v>
      </c>
      <c r="L166">
        <f t="shared" ca="1" si="32"/>
        <v>2</v>
      </c>
      <c r="M166" s="3" t="s">
        <v>331</v>
      </c>
      <c r="N166" s="3" t="s">
        <v>332</v>
      </c>
      <c r="O166" s="3" t="b">
        <v>1</v>
      </c>
      <c r="P166" s="3" t="b">
        <v>1</v>
      </c>
      <c r="Q166" s="3" t="b">
        <v>1</v>
      </c>
      <c r="R166" s="3" t="s">
        <v>342</v>
      </c>
      <c r="AC166" s="3"/>
      <c r="AE166" s="3"/>
      <c r="AF166" s="3"/>
      <c r="AG166" s="3"/>
      <c r="AH166" s="3"/>
    </row>
    <row r="167" spans="4:34" ht="30" x14ac:dyDescent="0.25">
      <c r="D167" t="str">
        <f t="shared" si="28"/>
        <v>BUICK CENTURY</v>
      </c>
      <c r="E167" t="s">
        <v>3</v>
      </c>
      <c r="F167">
        <f t="shared" ca="1" si="29"/>
        <v>44865</v>
      </c>
      <c r="G167">
        <f t="shared" ca="1" si="30"/>
        <v>29</v>
      </c>
      <c r="H167" t="str">
        <f t="shared" si="31"/>
        <v>BUCE</v>
      </c>
      <c r="I167">
        <f>ROW(I183)</f>
        <v>183</v>
      </c>
      <c r="J167" t="s">
        <v>231</v>
      </c>
      <c r="K167">
        <f t="shared" ca="1" si="27"/>
        <v>0</v>
      </c>
      <c r="L167">
        <f t="shared" ca="1" si="32"/>
        <v>3</v>
      </c>
      <c r="M167" s="3" t="s">
        <v>332</v>
      </c>
      <c r="N167" s="3" t="s">
        <v>337</v>
      </c>
      <c r="O167" s="3" t="b">
        <v>1</v>
      </c>
      <c r="P167" s="3" t="b">
        <v>0</v>
      </c>
      <c r="Q167" s="3" t="b">
        <v>1</v>
      </c>
      <c r="R167" s="3" t="s">
        <v>342</v>
      </c>
      <c r="AC167" s="3"/>
      <c r="AE167" s="3"/>
      <c r="AF167" s="3"/>
      <c r="AG167" s="3"/>
      <c r="AH167" s="3"/>
    </row>
    <row r="168" spans="4:34" ht="30" x14ac:dyDescent="0.25">
      <c r="D168" t="str">
        <f t="shared" si="28"/>
        <v>KYST TRAILER</v>
      </c>
      <c r="E168" t="s">
        <v>4</v>
      </c>
      <c r="F168">
        <f t="shared" ca="1" si="29"/>
        <v>16464</v>
      </c>
      <c r="G168">
        <f t="shared" ca="1" si="30"/>
        <v>35</v>
      </c>
      <c r="H168" t="str">
        <f t="shared" si="31"/>
        <v>KYTR</v>
      </c>
      <c r="I168">
        <f t="shared" ref="I168:I231" si="33">ROW(I184)</f>
        <v>184</v>
      </c>
      <c r="J168" t="s">
        <v>231</v>
      </c>
      <c r="K168">
        <f t="shared" ca="1" si="27"/>
        <v>1</v>
      </c>
      <c r="L168">
        <f t="shared" ca="1" si="32"/>
        <v>3</v>
      </c>
      <c r="M168" s="3" t="s">
        <v>333</v>
      </c>
      <c r="N168" s="3" t="s">
        <v>338</v>
      </c>
      <c r="O168" s="3" t="b">
        <v>1</v>
      </c>
      <c r="P168" s="3" t="b">
        <v>0</v>
      </c>
      <c r="Q168" s="3" t="b">
        <v>0</v>
      </c>
      <c r="R168" s="3" t="s">
        <v>342</v>
      </c>
      <c r="AC168" s="3"/>
      <c r="AE168" s="3"/>
      <c r="AF168" s="3"/>
      <c r="AG168" s="3"/>
      <c r="AH168" s="3"/>
    </row>
    <row r="169" spans="4:34" ht="30" x14ac:dyDescent="0.25">
      <c r="D169" t="str">
        <f t="shared" si="28"/>
        <v>GREAT DANE TRAILER TRAILER</v>
      </c>
      <c r="E169" t="s">
        <v>5</v>
      </c>
      <c r="F169">
        <f t="shared" ca="1" si="29"/>
        <v>6751</v>
      </c>
      <c r="G169">
        <f t="shared" ca="1" si="30"/>
        <v>28</v>
      </c>
      <c r="H169" t="str">
        <f t="shared" si="31"/>
        <v>GRTR</v>
      </c>
      <c r="I169">
        <f t="shared" si="33"/>
        <v>185</v>
      </c>
      <c r="J169" t="s">
        <v>231</v>
      </c>
      <c r="K169">
        <f t="shared" ca="1" si="27"/>
        <v>1</v>
      </c>
      <c r="L169">
        <f t="shared" ca="1" si="32"/>
        <v>3</v>
      </c>
      <c r="M169" s="3" t="s">
        <v>334</v>
      </c>
      <c r="N169" s="3" t="s">
        <v>334</v>
      </c>
      <c r="O169" s="3" t="b">
        <v>1</v>
      </c>
      <c r="P169" s="3" t="b">
        <v>1</v>
      </c>
      <c r="Q169" s="3" t="b">
        <v>1</v>
      </c>
      <c r="R169" s="3" t="s">
        <v>342</v>
      </c>
      <c r="AC169" s="3"/>
      <c r="AE169" s="3"/>
      <c r="AF169" s="3"/>
      <c r="AG169" s="3"/>
      <c r="AH169" s="3"/>
    </row>
    <row r="170" spans="4:34" ht="30" x14ac:dyDescent="0.25">
      <c r="D170" t="str">
        <f t="shared" si="28"/>
        <v>MERCEDES-BENZ C-CLASS</v>
      </c>
      <c r="E170">
        <v>16531.59</v>
      </c>
      <c r="F170">
        <f t="shared" ca="1" si="29"/>
        <v>42500</v>
      </c>
      <c r="G170">
        <f t="shared" ca="1" si="30"/>
        <v>4</v>
      </c>
      <c r="H170" t="str">
        <f t="shared" si="31"/>
        <v>C-</v>
      </c>
      <c r="I170">
        <f t="shared" si="33"/>
        <v>186</v>
      </c>
      <c r="J170" t="s">
        <v>231</v>
      </c>
      <c r="K170">
        <f t="shared" ca="1" si="27"/>
        <v>11</v>
      </c>
      <c r="L170">
        <f t="shared" ca="1" si="32"/>
        <v>2</v>
      </c>
      <c r="M170" s="3" t="s">
        <v>335</v>
      </c>
      <c r="N170" s="3" t="s">
        <v>339</v>
      </c>
      <c r="O170" s="3" t="b">
        <v>1</v>
      </c>
      <c r="P170" s="3" t="b">
        <v>0</v>
      </c>
      <c r="Q170" s="3" t="b">
        <v>0</v>
      </c>
      <c r="R170" s="3" t="s">
        <v>342</v>
      </c>
      <c r="AC170" s="3"/>
      <c r="AE170" s="3"/>
      <c r="AF170" s="3"/>
      <c r="AG170" s="3"/>
      <c r="AH170" s="3"/>
    </row>
    <row r="171" spans="4:34" ht="30" x14ac:dyDescent="0.25">
      <c r="D171" t="str">
        <f t="shared" si="28"/>
        <v>CHEVROLET MALIBU</v>
      </c>
      <c r="E171" t="s">
        <v>6</v>
      </c>
      <c r="F171">
        <f t="shared" ca="1" si="29"/>
        <v>15387</v>
      </c>
      <c r="G171">
        <f t="shared" ca="1" si="30"/>
        <v>38</v>
      </c>
      <c r="H171" t="str">
        <f t="shared" si="31"/>
        <v>CHMA</v>
      </c>
      <c r="I171">
        <f t="shared" si="33"/>
        <v>187</v>
      </c>
      <c r="J171" t="s">
        <v>231</v>
      </c>
      <c r="K171">
        <f t="shared" ca="1" si="27"/>
        <v>6</v>
      </c>
      <c r="L171">
        <f t="shared" ca="1" si="32"/>
        <v>1</v>
      </c>
      <c r="M171" s="3" t="s">
        <v>331</v>
      </c>
      <c r="N171" s="3" t="s">
        <v>340</v>
      </c>
      <c r="O171" s="3" t="b">
        <v>0</v>
      </c>
      <c r="P171" s="3" t="b">
        <v>1</v>
      </c>
      <c r="Q171" s="3" t="b">
        <v>0</v>
      </c>
      <c r="R171" s="3" t="s">
        <v>342</v>
      </c>
      <c r="AC171" s="3"/>
      <c r="AE171" s="3"/>
      <c r="AF171" s="3"/>
      <c r="AG171" s="3"/>
      <c r="AH171" s="3"/>
    </row>
    <row r="172" spans="4:34" ht="30" x14ac:dyDescent="0.25">
      <c r="D172" t="str">
        <f t="shared" si="28"/>
        <v>JEEP WRANGLER</v>
      </c>
      <c r="E172" t="s">
        <v>7</v>
      </c>
      <c r="F172">
        <f t="shared" ca="1" si="29"/>
        <v>8387</v>
      </c>
      <c r="G172">
        <f t="shared" ca="1" si="30"/>
        <v>12</v>
      </c>
      <c r="H172" t="str">
        <f t="shared" si="31"/>
        <v>JEWR</v>
      </c>
      <c r="I172">
        <f t="shared" si="33"/>
        <v>188</v>
      </c>
      <c r="J172" t="s">
        <v>231</v>
      </c>
      <c r="K172">
        <f t="shared" ca="1" si="27"/>
        <v>0</v>
      </c>
      <c r="L172">
        <f t="shared" ca="1" si="32"/>
        <v>3</v>
      </c>
      <c r="M172" s="3" t="s">
        <v>332</v>
      </c>
      <c r="N172" s="3" t="s">
        <v>332</v>
      </c>
      <c r="O172" s="3" t="b">
        <v>0</v>
      </c>
      <c r="P172" s="3" t="b">
        <v>0</v>
      </c>
      <c r="Q172" s="3" t="b">
        <v>1</v>
      </c>
      <c r="R172" s="3" t="s">
        <v>342</v>
      </c>
      <c r="AC172" s="3"/>
      <c r="AE172" s="3"/>
      <c r="AF172" s="3"/>
      <c r="AG172" s="3"/>
      <c r="AH172" s="3"/>
    </row>
    <row r="173" spans="4:34" ht="30" x14ac:dyDescent="0.25">
      <c r="D173" t="str">
        <f t="shared" si="28"/>
        <v>PORSCHE CAYENNE</v>
      </c>
      <c r="E173" t="s">
        <v>8</v>
      </c>
      <c r="F173">
        <f t="shared" ca="1" si="29"/>
        <v>46566</v>
      </c>
      <c r="G173">
        <f t="shared" ca="1" si="30"/>
        <v>5</v>
      </c>
      <c r="H173" t="str">
        <f t="shared" si="31"/>
        <v>POCA</v>
      </c>
      <c r="I173">
        <f t="shared" si="33"/>
        <v>189</v>
      </c>
      <c r="J173" t="s">
        <v>231</v>
      </c>
      <c r="K173">
        <f t="shared" ca="1" si="27"/>
        <v>8</v>
      </c>
      <c r="L173">
        <f t="shared" ca="1" si="32"/>
        <v>1</v>
      </c>
      <c r="M173" s="3" t="s">
        <v>333</v>
      </c>
      <c r="N173" s="3" t="s">
        <v>331</v>
      </c>
      <c r="O173" s="3" t="b">
        <v>0</v>
      </c>
      <c r="P173" s="3" t="b">
        <v>1</v>
      </c>
      <c r="Q173" s="3" t="b">
        <v>1</v>
      </c>
      <c r="R173" s="3" t="s">
        <v>342</v>
      </c>
      <c r="AC173" s="3"/>
      <c r="AE173" s="3"/>
      <c r="AF173" s="3"/>
      <c r="AG173" s="3"/>
      <c r="AH173" s="3"/>
    </row>
    <row r="174" spans="4:34" ht="30" x14ac:dyDescent="0.25">
      <c r="D174" t="str">
        <f t="shared" si="28"/>
        <v>PORSCHE BOXSTER</v>
      </c>
      <c r="E174" t="s">
        <v>9</v>
      </c>
      <c r="F174">
        <f ca="1">RANDBETWEEN(6534,64825)</f>
        <v>25081</v>
      </c>
      <c r="G174">
        <f t="shared" ca="1" si="30"/>
        <v>30</v>
      </c>
      <c r="H174" t="str">
        <f t="shared" si="31"/>
        <v>POBO</v>
      </c>
      <c r="I174">
        <f t="shared" si="33"/>
        <v>190</v>
      </c>
      <c r="J174" t="s">
        <v>231</v>
      </c>
      <c r="K174">
        <f t="shared" ca="1" si="27"/>
        <v>9</v>
      </c>
      <c r="L174">
        <f t="shared" ca="1" si="32"/>
        <v>2</v>
      </c>
      <c r="M174" s="3" t="s">
        <v>334</v>
      </c>
      <c r="N174" s="3" t="s">
        <v>333</v>
      </c>
      <c r="O174" s="3" t="b">
        <v>0</v>
      </c>
      <c r="P174" s="3" t="b">
        <v>1</v>
      </c>
      <c r="Q174" s="3" t="b">
        <v>1</v>
      </c>
      <c r="R174" s="3" t="s">
        <v>342</v>
      </c>
      <c r="AC174" s="3"/>
      <c r="AE174" s="3"/>
      <c r="AF174" s="3"/>
      <c r="AG174" s="3"/>
      <c r="AH174" s="3"/>
    </row>
    <row r="175" spans="4:34" ht="30" x14ac:dyDescent="0.25">
      <c r="D175" t="str">
        <f t="shared" si="28"/>
        <v>MAZDA 3</v>
      </c>
      <c r="E175" t="s">
        <v>10</v>
      </c>
      <c r="F175">
        <f t="shared" ca="1" si="29"/>
        <v>36018</v>
      </c>
      <c r="G175">
        <f t="shared" ca="1" si="30"/>
        <v>21</v>
      </c>
      <c r="H175" t="str">
        <f t="shared" si="31"/>
        <v>MA3</v>
      </c>
      <c r="I175">
        <f t="shared" si="33"/>
        <v>191</v>
      </c>
      <c r="J175" t="s">
        <v>231</v>
      </c>
      <c r="K175">
        <f t="shared" ca="1" si="27"/>
        <v>3</v>
      </c>
      <c r="L175">
        <f t="shared" ca="1" si="32"/>
        <v>2</v>
      </c>
      <c r="M175" s="3" t="s">
        <v>335</v>
      </c>
      <c r="N175" s="3" t="s">
        <v>330</v>
      </c>
      <c r="O175" s="3" t="b">
        <v>1</v>
      </c>
      <c r="P175" s="3" t="b">
        <v>0</v>
      </c>
      <c r="Q175" s="3" t="b">
        <v>1</v>
      </c>
      <c r="R175" s="3" t="s">
        <v>342</v>
      </c>
      <c r="AC175" s="3"/>
      <c r="AE175" s="3"/>
      <c r="AF175" s="3"/>
      <c r="AG175" s="3"/>
      <c r="AH175" s="3"/>
    </row>
    <row r="176" spans="4:34" ht="30" x14ac:dyDescent="0.25">
      <c r="D176" t="str">
        <f t="shared" si="28"/>
        <v>ACURA INTEGRA</v>
      </c>
      <c r="E176">
        <v>235016531.59</v>
      </c>
      <c r="F176">
        <f t="shared" ca="1" si="29"/>
        <v>52854</v>
      </c>
      <c r="G176">
        <f t="shared" ca="1" si="30"/>
        <v>33</v>
      </c>
      <c r="H176" t="str">
        <f t="shared" si="31"/>
        <v>ACIN</v>
      </c>
      <c r="I176">
        <f t="shared" si="33"/>
        <v>192</v>
      </c>
      <c r="J176" t="s">
        <v>231</v>
      </c>
      <c r="K176">
        <f t="shared" ca="1" si="27"/>
        <v>5</v>
      </c>
      <c r="L176">
        <f t="shared" ca="1" si="32"/>
        <v>2</v>
      </c>
      <c r="M176" s="3" t="s">
        <v>331</v>
      </c>
      <c r="N176" s="3" t="s">
        <v>341</v>
      </c>
      <c r="O176" s="3" t="b">
        <v>1</v>
      </c>
      <c r="P176" s="3" t="b">
        <v>1</v>
      </c>
      <c r="Q176" s="3" t="b">
        <v>1</v>
      </c>
      <c r="R176" s="3" t="s">
        <v>342</v>
      </c>
      <c r="AC176" s="3"/>
      <c r="AE176" s="3"/>
      <c r="AF176" s="3"/>
      <c r="AG176" s="3"/>
      <c r="AH176" s="3"/>
    </row>
    <row r="177" spans="4:34" ht="30" x14ac:dyDescent="0.25">
      <c r="D177" t="str">
        <f t="shared" si="28"/>
        <v>BMW 3 SERIES</v>
      </c>
      <c r="E177" t="s">
        <v>11</v>
      </c>
      <c r="F177">
        <f t="shared" ca="1" si="29"/>
        <v>34948</v>
      </c>
      <c r="G177">
        <f t="shared" ca="1" si="30"/>
        <v>20</v>
      </c>
      <c r="H177" t="str">
        <f t="shared" si="31"/>
        <v xml:space="preserve">BM3 </v>
      </c>
      <c r="I177">
        <f t="shared" si="33"/>
        <v>193</v>
      </c>
      <c r="J177" t="s">
        <v>231</v>
      </c>
      <c r="K177">
        <f t="shared" ca="1" si="27"/>
        <v>1</v>
      </c>
      <c r="L177">
        <f t="shared" ca="1" si="32"/>
        <v>2</v>
      </c>
      <c r="M177" s="3" t="s">
        <v>332</v>
      </c>
      <c r="N177" s="3" t="s">
        <v>332</v>
      </c>
      <c r="O177" s="3" t="b">
        <v>0</v>
      </c>
      <c r="P177" s="3" t="b">
        <v>0</v>
      </c>
      <c r="Q177" s="3" t="b">
        <v>1</v>
      </c>
      <c r="R177" s="3" t="s">
        <v>342</v>
      </c>
      <c r="AC177" s="3"/>
      <c r="AE177" s="3"/>
      <c r="AF177" s="3"/>
      <c r="AG177" s="3"/>
      <c r="AH177" s="3"/>
    </row>
    <row r="178" spans="4:34" ht="30" x14ac:dyDescent="0.25">
      <c r="D178" t="str">
        <f t="shared" si="28"/>
        <v>ARIM BF90A</v>
      </c>
      <c r="E178" t="s">
        <v>12</v>
      </c>
      <c r="F178">
        <f t="shared" ca="1" si="29"/>
        <v>25642</v>
      </c>
      <c r="G178">
        <f t="shared" ca="1" si="30"/>
        <v>23</v>
      </c>
      <c r="H178" t="str">
        <f t="shared" si="31"/>
        <v>ARBF</v>
      </c>
      <c r="I178">
        <f t="shared" si="33"/>
        <v>194</v>
      </c>
      <c r="J178" t="s">
        <v>231</v>
      </c>
      <c r="K178">
        <f t="shared" ca="1" si="27"/>
        <v>13</v>
      </c>
      <c r="L178">
        <f t="shared" ca="1" si="32"/>
        <v>3</v>
      </c>
      <c r="M178" s="3" t="s">
        <v>333</v>
      </c>
      <c r="N178" s="3" t="s">
        <v>331</v>
      </c>
      <c r="O178" s="3" t="b">
        <v>1</v>
      </c>
      <c r="P178" s="3" t="b">
        <v>1</v>
      </c>
      <c r="Q178" s="3" t="b">
        <v>0</v>
      </c>
      <c r="R178" s="3" t="s">
        <v>342</v>
      </c>
      <c r="AC178" s="3"/>
      <c r="AE178" s="3"/>
      <c r="AF178" s="3"/>
      <c r="AG178" s="3"/>
      <c r="AH178" s="3"/>
    </row>
    <row r="179" spans="4:34" ht="30" x14ac:dyDescent="0.25">
      <c r="D179" t="str">
        <f t="shared" si="28"/>
        <v>RAM 2500</v>
      </c>
      <c r="E179" t="s">
        <v>13</v>
      </c>
      <c r="F179">
        <f t="shared" ca="1" si="29"/>
        <v>7571</v>
      </c>
      <c r="G179">
        <f t="shared" ca="1" si="30"/>
        <v>14</v>
      </c>
      <c r="H179" t="str">
        <f t="shared" si="31"/>
        <v>RA25</v>
      </c>
      <c r="I179">
        <f t="shared" si="33"/>
        <v>195</v>
      </c>
      <c r="J179" t="s">
        <v>231</v>
      </c>
      <c r="K179">
        <f t="shared" ca="1" si="27"/>
        <v>6</v>
      </c>
      <c r="L179">
        <f t="shared" ca="1" si="32"/>
        <v>2</v>
      </c>
      <c r="M179" s="3" t="s">
        <v>334</v>
      </c>
      <c r="N179" s="3" t="s">
        <v>333</v>
      </c>
      <c r="O179" s="3" t="b">
        <v>0</v>
      </c>
      <c r="P179" s="3" t="b">
        <v>0</v>
      </c>
      <c r="Q179" s="3" t="b">
        <v>0</v>
      </c>
      <c r="R179" s="3" t="s">
        <v>342</v>
      </c>
      <c r="AC179" s="3"/>
      <c r="AE179" s="3"/>
      <c r="AF179" s="3"/>
      <c r="AG179" s="3"/>
      <c r="AH179" s="3"/>
    </row>
    <row r="180" spans="4:34" ht="30" x14ac:dyDescent="0.25">
      <c r="D180" t="str">
        <f t="shared" si="28"/>
        <v>HONDA ACCORD</v>
      </c>
      <c r="E180">
        <v>176016531.59</v>
      </c>
      <c r="F180">
        <f t="shared" ca="1" si="29"/>
        <v>27166</v>
      </c>
      <c r="G180">
        <f t="shared" ca="1" si="30"/>
        <v>4</v>
      </c>
      <c r="H180" t="str">
        <f t="shared" si="31"/>
        <v>HOAC</v>
      </c>
      <c r="I180">
        <f t="shared" si="33"/>
        <v>196</v>
      </c>
      <c r="J180" t="s">
        <v>231</v>
      </c>
      <c r="K180">
        <f t="shared" ca="1" si="27"/>
        <v>3</v>
      </c>
      <c r="L180">
        <f t="shared" ca="1" si="32"/>
        <v>3</v>
      </c>
      <c r="M180" s="3" t="s">
        <v>335</v>
      </c>
      <c r="N180" s="3" t="s">
        <v>330</v>
      </c>
      <c r="O180" s="3" t="b">
        <v>1</v>
      </c>
      <c r="P180" s="3" t="b">
        <v>1</v>
      </c>
      <c r="Q180" s="3" t="b">
        <v>1</v>
      </c>
      <c r="R180" s="3" t="s">
        <v>342</v>
      </c>
      <c r="AC180" s="3"/>
      <c r="AE180" s="3"/>
      <c r="AF180" s="3"/>
      <c r="AG180" s="3"/>
      <c r="AH180" s="3"/>
    </row>
    <row r="181" spans="4:34" ht="30" x14ac:dyDescent="0.25">
      <c r="D181" t="str">
        <f t="shared" si="28"/>
        <v>HYUNDAI SONATA</v>
      </c>
      <c r="E181" t="s">
        <v>14</v>
      </c>
      <c r="F181">
        <f t="shared" ca="1" si="29"/>
        <v>11242</v>
      </c>
      <c r="G181">
        <f t="shared" ca="1" si="30"/>
        <v>34</v>
      </c>
      <c r="H181" t="str">
        <f t="shared" si="31"/>
        <v>HYSO</v>
      </c>
      <c r="I181">
        <f t="shared" si="33"/>
        <v>197</v>
      </c>
      <c r="J181" t="s">
        <v>231</v>
      </c>
      <c r="K181">
        <f t="shared" ca="1" si="27"/>
        <v>2</v>
      </c>
      <c r="L181">
        <f t="shared" ca="1" si="32"/>
        <v>3</v>
      </c>
      <c r="M181" s="3" t="s">
        <v>336</v>
      </c>
      <c r="N181" s="3" t="s">
        <v>333</v>
      </c>
      <c r="O181" s="3" t="b">
        <v>1</v>
      </c>
      <c r="P181" s="3" t="b">
        <v>0</v>
      </c>
      <c r="Q181" s="3" t="b">
        <v>1</v>
      </c>
      <c r="R181" s="3" t="s">
        <v>342</v>
      </c>
      <c r="AC181" s="3"/>
      <c r="AE181" s="3"/>
      <c r="AG181" s="3"/>
      <c r="AH181" s="3"/>
    </row>
    <row r="182" spans="4:34" ht="30" x14ac:dyDescent="0.25">
      <c r="D182" t="str">
        <f t="shared" si="28"/>
        <v>TOYOTA RAV4</v>
      </c>
      <c r="E182" t="s">
        <v>15</v>
      </c>
      <c r="F182">
        <f t="shared" ca="1" si="29"/>
        <v>20838</v>
      </c>
      <c r="G182">
        <f t="shared" ca="1" si="30"/>
        <v>38</v>
      </c>
      <c r="H182" t="str">
        <f t="shared" si="31"/>
        <v>TORA</v>
      </c>
      <c r="I182">
        <f t="shared" si="33"/>
        <v>198</v>
      </c>
      <c r="J182" t="s">
        <v>231</v>
      </c>
      <c r="K182">
        <f t="shared" ca="1" si="27"/>
        <v>7</v>
      </c>
      <c r="L182">
        <f t="shared" ca="1" si="32"/>
        <v>2</v>
      </c>
      <c r="M182" s="3" t="s">
        <v>329</v>
      </c>
      <c r="N182" s="3" t="s">
        <v>336</v>
      </c>
      <c r="O182" s="3" t="b">
        <v>1</v>
      </c>
      <c r="P182" s="3" t="b">
        <v>1</v>
      </c>
      <c r="Q182" s="3" t="b">
        <v>1</v>
      </c>
      <c r="R182" s="3" t="s">
        <v>342</v>
      </c>
      <c r="AC182" s="3"/>
      <c r="AE182" s="3"/>
      <c r="AG182" s="3"/>
      <c r="AH182" s="3"/>
    </row>
    <row r="183" spans="4:34" ht="30" x14ac:dyDescent="0.25">
      <c r="D183" t="str">
        <f t="shared" si="28"/>
        <v>LINCOLN MKX</v>
      </c>
      <c r="E183">
        <v>16531.59</v>
      </c>
      <c r="F183">
        <f t="shared" ca="1" si="29"/>
        <v>60576</v>
      </c>
      <c r="G183">
        <f t="shared" ca="1" si="30"/>
        <v>22</v>
      </c>
      <c r="H183" t="str">
        <f t="shared" si="31"/>
        <v>LIMK</v>
      </c>
      <c r="I183">
        <f t="shared" si="33"/>
        <v>199</v>
      </c>
      <c r="J183" t="s">
        <v>231</v>
      </c>
      <c r="K183">
        <f t="shared" ca="1" si="27"/>
        <v>7</v>
      </c>
      <c r="L183">
        <f t="shared" ca="1" si="32"/>
        <v>3</v>
      </c>
      <c r="M183" s="3" t="s">
        <v>330</v>
      </c>
      <c r="N183" s="3" t="s">
        <v>333</v>
      </c>
      <c r="O183" s="3" t="b">
        <v>1</v>
      </c>
      <c r="P183" s="3" t="b">
        <v>0</v>
      </c>
      <c r="Q183" s="3" t="b">
        <v>1</v>
      </c>
      <c r="R183" s="3" t="s">
        <v>342</v>
      </c>
      <c r="AC183" s="3"/>
      <c r="AE183" s="3"/>
      <c r="AG183" s="3"/>
      <c r="AH183" s="3"/>
    </row>
    <row r="184" spans="4:34" ht="30" x14ac:dyDescent="0.25">
      <c r="D184" t="str">
        <f t="shared" si="28"/>
        <v>CHEVROLET SILVERADO</v>
      </c>
      <c r="E184" t="s">
        <v>16</v>
      </c>
      <c r="F184">
        <f t="shared" ca="1" si="29"/>
        <v>30779</v>
      </c>
      <c r="G184">
        <f t="shared" ca="1" si="30"/>
        <v>11</v>
      </c>
      <c r="H184" t="str">
        <f t="shared" si="31"/>
        <v>CHSI</v>
      </c>
      <c r="I184">
        <f t="shared" si="33"/>
        <v>200</v>
      </c>
      <c r="J184" t="s">
        <v>231</v>
      </c>
      <c r="K184">
        <f t="shared" ca="1" si="27"/>
        <v>13</v>
      </c>
      <c r="L184">
        <f t="shared" ca="1" si="32"/>
        <v>2</v>
      </c>
      <c r="M184" s="3" t="s">
        <v>331</v>
      </c>
      <c r="N184" s="3" t="s">
        <v>332</v>
      </c>
      <c r="O184" s="3" t="b">
        <v>1</v>
      </c>
      <c r="P184" s="3" t="b">
        <v>1</v>
      </c>
      <c r="Q184" s="3" t="b">
        <v>1</v>
      </c>
      <c r="R184" s="3" t="s">
        <v>342</v>
      </c>
      <c r="AE184" s="3"/>
      <c r="AG184" s="3"/>
      <c r="AH184" s="3"/>
    </row>
    <row r="185" spans="4:34" ht="30" x14ac:dyDescent="0.25">
      <c r="D185" t="str">
        <f t="shared" si="28"/>
        <v>CHEVROLET SONIC</v>
      </c>
      <c r="E185" t="s">
        <v>17</v>
      </c>
      <c r="F185">
        <f t="shared" ca="1" si="29"/>
        <v>26650</v>
      </c>
      <c r="G185">
        <f t="shared" ca="1" si="30"/>
        <v>7</v>
      </c>
      <c r="H185" t="str">
        <f t="shared" si="31"/>
        <v>CHSO</v>
      </c>
      <c r="I185">
        <f t="shared" si="33"/>
        <v>201</v>
      </c>
      <c r="J185" t="s">
        <v>231</v>
      </c>
      <c r="K185">
        <f t="shared" ca="1" si="27"/>
        <v>7</v>
      </c>
      <c r="L185">
        <f t="shared" ca="1" si="32"/>
        <v>1</v>
      </c>
      <c r="M185" s="3" t="s">
        <v>332</v>
      </c>
      <c r="N185" s="3" t="s">
        <v>337</v>
      </c>
      <c r="O185" s="3" t="b">
        <v>1</v>
      </c>
      <c r="P185" s="3" t="b">
        <v>0</v>
      </c>
      <c r="Q185" s="3" t="b">
        <v>1</v>
      </c>
      <c r="R185" s="3" t="s">
        <v>342</v>
      </c>
      <c r="AG185" s="3"/>
      <c r="AH185" s="3"/>
    </row>
    <row r="186" spans="4:34" ht="30" x14ac:dyDescent="0.25">
      <c r="D186" t="str">
        <f t="shared" si="28"/>
        <v>JEEP RENEGADE</v>
      </c>
      <c r="E186" t="s">
        <v>18</v>
      </c>
      <c r="F186">
        <f t="shared" ca="1" si="29"/>
        <v>41763</v>
      </c>
      <c r="G186">
        <f t="shared" ca="1" si="30"/>
        <v>19</v>
      </c>
      <c r="H186" t="str">
        <f t="shared" si="31"/>
        <v>JERE</v>
      </c>
      <c r="I186">
        <f t="shared" si="33"/>
        <v>202</v>
      </c>
      <c r="J186" t="s">
        <v>231</v>
      </c>
      <c r="K186">
        <f t="shared" ca="1" si="27"/>
        <v>7</v>
      </c>
      <c r="L186">
        <f t="shared" ca="1" si="32"/>
        <v>2</v>
      </c>
      <c r="M186" s="3" t="s">
        <v>333</v>
      </c>
      <c r="N186" s="3" t="s">
        <v>338</v>
      </c>
      <c r="O186" s="3" t="b">
        <v>1</v>
      </c>
      <c r="P186" s="3" t="b">
        <v>0</v>
      </c>
      <c r="Q186" s="3" t="b">
        <v>0</v>
      </c>
      <c r="R186" s="3" t="s">
        <v>342</v>
      </c>
      <c r="AG186" s="3"/>
      <c r="AH186" s="3"/>
    </row>
    <row r="187" spans="4:34" ht="30" x14ac:dyDescent="0.25">
      <c r="D187" t="str">
        <f t="shared" si="28"/>
        <v>GMC ACADIA</v>
      </c>
      <c r="E187" t="s">
        <v>19</v>
      </c>
      <c r="F187">
        <f t="shared" ca="1" si="29"/>
        <v>64396</v>
      </c>
      <c r="G187">
        <f t="shared" ca="1" si="30"/>
        <v>6</v>
      </c>
      <c r="H187" t="str">
        <f t="shared" si="31"/>
        <v>GMAC</v>
      </c>
      <c r="I187">
        <f t="shared" si="33"/>
        <v>203</v>
      </c>
      <c r="J187" t="s">
        <v>231</v>
      </c>
      <c r="K187">
        <f t="shared" ca="1" si="27"/>
        <v>8</v>
      </c>
      <c r="L187">
        <f t="shared" ca="1" si="32"/>
        <v>3</v>
      </c>
      <c r="M187" s="3" t="s">
        <v>334</v>
      </c>
      <c r="N187" s="3" t="s">
        <v>334</v>
      </c>
      <c r="O187" s="3" t="b">
        <v>1</v>
      </c>
      <c r="P187" s="3" t="b">
        <v>1</v>
      </c>
      <c r="Q187" s="3" t="b">
        <v>1</v>
      </c>
      <c r="R187" s="3" t="s">
        <v>342</v>
      </c>
      <c r="AG187" s="3"/>
      <c r="AH187" s="3"/>
    </row>
    <row r="188" spans="4:34" ht="30" x14ac:dyDescent="0.25">
      <c r="D188" t="str">
        <f t="shared" si="28"/>
        <v>TOYOTA RAV4</v>
      </c>
      <c r="E188" t="s">
        <v>20</v>
      </c>
      <c r="F188">
        <f t="shared" ca="1" si="29"/>
        <v>23073</v>
      </c>
      <c r="G188">
        <f t="shared" ca="1" si="30"/>
        <v>40</v>
      </c>
      <c r="H188" t="str">
        <f t="shared" si="31"/>
        <v>TORA</v>
      </c>
      <c r="I188">
        <f t="shared" si="33"/>
        <v>204</v>
      </c>
      <c r="J188" t="s">
        <v>231</v>
      </c>
      <c r="K188">
        <f t="shared" ca="1" si="27"/>
        <v>9</v>
      </c>
      <c r="L188">
        <f t="shared" ca="1" si="32"/>
        <v>1</v>
      </c>
      <c r="M188" s="3" t="s">
        <v>329</v>
      </c>
      <c r="N188" s="3" t="s">
        <v>339</v>
      </c>
      <c r="O188" s="3" t="b">
        <v>1</v>
      </c>
      <c r="P188" s="3" t="b">
        <v>0</v>
      </c>
      <c r="Q188" s="3" t="b">
        <v>0</v>
      </c>
      <c r="R188" s="3" t="s">
        <v>342</v>
      </c>
      <c r="AG188" s="3"/>
      <c r="AH188" s="3"/>
    </row>
    <row r="189" spans="4:34" ht="30" x14ac:dyDescent="0.25">
      <c r="D189" t="str">
        <f t="shared" si="28"/>
        <v>NISSAN SENTRA</v>
      </c>
      <c r="E189">
        <v>16531.59</v>
      </c>
      <c r="F189">
        <f t="shared" ca="1" si="29"/>
        <v>14241</v>
      </c>
      <c r="G189">
        <f t="shared" ca="1" si="30"/>
        <v>28</v>
      </c>
      <c r="H189" t="str">
        <f t="shared" si="31"/>
        <v>NISE</v>
      </c>
      <c r="I189">
        <f t="shared" si="33"/>
        <v>205</v>
      </c>
      <c r="J189" t="s">
        <v>231</v>
      </c>
      <c r="K189">
        <f t="shared" ca="1" si="27"/>
        <v>5</v>
      </c>
      <c r="L189">
        <f t="shared" ca="1" si="32"/>
        <v>1</v>
      </c>
      <c r="M189" s="3" t="s">
        <v>330</v>
      </c>
      <c r="N189" s="3" t="s">
        <v>340</v>
      </c>
      <c r="O189" s="3" t="b">
        <v>0</v>
      </c>
      <c r="P189" s="3" t="b">
        <v>1</v>
      </c>
      <c r="Q189" s="3" t="b">
        <v>0</v>
      </c>
      <c r="R189" s="3" t="s">
        <v>342</v>
      </c>
      <c r="AG189" s="3"/>
      <c r="AH189" s="3"/>
    </row>
    <row r="190" spans="4:34" ht="30" x14ac:dyDescent="0.25">
      <c r="D190" t="str">
        <f t="shared" si="28"/>
        <v>TESLA MODEL 3</v>
      </c>
      <c r="E190">
        <v>97516531.590000004</v>
      </c>
      <c r="F190">
        <f t="shared" ca="1" si="29"/>
        <v>33662</v>
      </c>
      <c r="G190">
        <f t="shared" ca="1" si="30"/>
        <v>40</v>
      </c>
      <c r="H190" t="str">
        <f t="shared" si="31"/>
        <v>TEMO</v>
      </c>
      <c r="I190">
        <f t="shared" si="33"/>
        <v>206</v>
      </c>
      <c r="J190" t="s">
        <v>231</v>
      </c>
      <c r="K190">
        <f t="shared" ca="1" si="27"/>
        <v>13</v>
      </c>
      <c r="L190">
        <f t="shared" ca="1" si="32"/>
        <v>3</v>
      </c>
      <c r="M190" s="3" t="s">
        <v>331</v>
      </c>
      <c r="N190" s="3" t="s">
        <v>332</v>
      </c>
      <c r="O190" s="3" t="b">
        <v>0</v>
      </c>
      <c r="P190" s="3" t="b">
        <v>0</v>
      </c>
      <c r="Q190" s="3" t="b">
        <v>1</v>
      </c>
      <c r="R190" s="3" t="s">
        <v>342</v>
      </c>
      <c r="AG190" s="3"/>
      <c r="AH190" s="3"/>
    </row>
    <row r="191" spans="4:34" ht="30" x14ac:dyDescent="0.25">
      <c r="D191" t="str">
        <f t="shared" si="28"/>
        <v>BMW 7 SERIES</v>
      </c>
      <c r="E191">
        <v>16531.59</v>
      </c>
      <c r="F191">
        <f t="shared" ca="1" si="29"/>
        <v>13926</v>
      </c>
      <c r="G191">
        <f t="shared" ca="1" si="30"/>
        <v>5</v>
      </c>
      <c r="H191" t="str">
        <f t="shared" si="31"/>
        <v xml:space="preserve">BM7 </v>
      </c>
      <c r="I191">
        <f t="shared" si="33"/>
        <v>207</v>
      </c>
      <c r="J191" t="s">
        <v>231</v>
      </c>
      <c r="K191">
        <f t="shared" ca="1" si="27"/>
        <v>6</v>
      </c>
      <c r="L191">
        <f t="shared" ca="1" si="32"/>
        <v>1</v>
      </c>
      <c r="M191" s="3" t="s">
        <v>332</v>
      </c>
      <c r="N191" s="3" t="s">
        <v>331</v>
      </c>
      <c r="O191" s="3" t="b">
        <v>0</v>
      </c>
      <c r="P191" s="3" t="b">
        <v>1</v>
      </c>
      <c r="Q191" s="3" t="b">
        <v>1</v>
      </c>
      <c r="R191" s="3" t="s">
        <v>342</v>
      </c>
      <c r="AG191" s="3"/>
      <c r="AH191" s="3"/>
    </row>
    <row r="192" spans="4:34" ht="30" x14ac:dyDescent="0.25">
      <c r="D192" t="str">
        <f t="shared" si="28"/>
        <v>TOYOTA 4RUNNER</v>
      </c>
      <c r="E192" t="s">
        <v>21</v>
      </c>
      <c r="F192">
        <f t="shared" ca="1" si="29"/>
        <v>33877</v>
      </c>
      <c r="G192">
        <f t="shared" ca="1" si="30"/>
        <v>8</v>
      </c>
      <c r="H192" t="str">
        <f t="shared" si="31"/>
        <v>TO4R</v>
      </c>
      <c r="I192">
        <f t="shared" si="33"/>
        <v>208</v>
      </c>
      <c r="J192" t="s">
        <v>231</v>
      </c>
      <c r="K192">
        <f t="shared" ca="1" si="27"/>
        <v>9</v>
      </c>
      <c r="L192">
        <f t="shared" ca="1" si="32"/>
        <v>2</v>
      </c>
      <c r="M192" s="3" t="s">
        <v>333</v>
      </c>
      <c r="N192" s="3" t="s">
        <v>333</v>
      </c>
      <c r="O192" s="3" t="b">
        <v>0</v>
      </c>
      <c r="P192" s="3" t="b">
        <v>1</v>
      </c>
      <c r="Q192" s="3" t="b">
        <v>1</v>
      </c>
      <c r="R192" s="3" t="s">
        <v>342</v>
      </c>
      <c r="AG192" s="3"/>
      <c r="AH192" s="3"/>
    </row>
    <row r="193" spans="4:34" ht="30" x14ac:dyDescent="0.25">
      <c r="D193" t="str">
        <f t="shared" si="28"/>
        <v>HONDA ODYSSEY</v>
      </c>
      <c r="E193" t="s">
        <v>22</v>
      </c>
      <c r="F193">
        <f t="shared" ca="1" si="29"/>
        <v>25636</v>
      </c>
      <c r="G193">
        <f t="shared" ca="1" si="30"/>
        <v>1</v>
      </c>
      <c r="H193" t="str">
        <f t="shared" si="31"/>
        <v>HOOD</v>
      </c>
      <c r="I193">
        <f t="shared" si="33"/>
        <v>209</v>
      </c>
      <c r="J193" t="s">
        <v>231</v>
      </c>
      <c r="K193">
        <f t="shared" ca="1" si="27"/>
        <v>8</v>
      </c>
      <c r="L193">
        <f t="shared" ca="1" si="32"/>
        <v>1</v>
      </c>
      <c r="M193" s="3" t="s">
        <v>334</v>
      </c>
      <c r="N193" s="3" t="s">
        <v>330</v>
      </c>
      <c r="O193" s="3" t="b">
        <v>1</v>
      </c>
      <c r="P193" s="3" t="b">
        <v>0</v>
      </c>
      <c r="Q193" s="3" t="b">
        <v>1</v>
      </c>
      <c r="R193" s="3" t="s">
        <v>342</v>
      </c>
      <c r="AG193" s="3"/>
      <c r="AH193" s="3"/>
    </row>
    <row r="194" spans="4:34" ht="30" x14ac:dyDescent="0.25">
      <c r="D194" t="str">
        <f t="shared" si="28"/>
        <v>SUBARU WRX</v>
      </c>
      <c r="E194" t="s">
        <v>23</v>
      </c>
      <c r="F194">
        <f t="shared" ca="1" si="29"/>
        <v>39778</v>
      </c>
      <c r="G194">
        <f t="shared" ca="1" si="30"/>
        <v>8</v>
      </c>
      <c r="H194" t="str">
        <f t="shared" si="31"/>
        <v>SUWR</v>
      </c>
      <c r="I194">
        <f t="shared" si="33"/>
        <v>210</v>
      </c>
      <c r="J194" t="s">
        <v>231</v>
      </c>
      <c r="K194">
        <f t="shared" ca="1" si="27"/>
        <v>7</v>
      </c>
      <c r="L194">
        <f t="shared" ca="1" si="32"/>
        <v>1</v>
      </c>
      <c r="M194" s="3" t="s">
        <v>335</v>
      </c>
      <c r="N194" s="3" t="s">
        <v>341</v>
      </c>
      <c r="O194" s="3" t="b">
        <v>1</v>
      </c>
      <c r="P194" s="3" t="b">
        <v>1</v>
      </c>
      <c r="Q194" s="3" t="b">
        <v>1</v>
      </c>
      <c r="R194" s="3" t="s">
        <v>342</v>
      </c>
      <c r="AG194" s="3"/>
      <c r="AH194" s="3"/>
    </row>
    <row r="195" spans="4:34" ht="30" x14ac:dyDescent="0.25">
      <c r="D195" t="str">
        <f t="shared" si="28"/>
        <v>FORD FUSION</v>
      </c>
      <c r="E195" t="s">
        <v>24</v>
      </c>
      <c r="F195">
        <f t="shared" ca="1" si="29"/>
        <v>10257</v>
      </c>
      <c r="G195">
        <f t="shared" ca="1" si="30"/>
        <v>19</v>
      </c>
      <c r="H195" t="str">
        <f t="shared" si="31"/>
        <v>FOFU</v>
      </c>
      <c r="I195">
        <f t="shared" si="33"/>
        <v>211</v>
      </c>
      <c r="J195" t="s">
        <v>231</v>
      </c>
      <c r="K195">
        <f t="shared" ca="1" si="27"/>
        <v>5</v>
      </c>
      <c r="L195">
        <f t="shared" ca="1" si="32"/>
        <v>1</v>
      </c>
      <c r="M195" s="3" t="s">
        <v>331</v>
      </c>
      <c r="N195" s="3" t="s">
        <v>332</v>
      </c>
      <c r="O195" s="3" t="b">
        <v>0</v>
      </c>
      <c r="P195" s="3" t="b">
        <v>0</v>
      </c>
      <c r="Q195" s="3" t="b">
        <v>1</v>
      </c>
      <c r="R195" s="3" t="s">
        <v>342</v>
      </c>
      <c r="AG195" s="3"/>
      <c r="AH195" s="3"/>
    </row>
    <row r="196" spans="4:34" ht="30" x14ac:dyDescent="0.25">
      <c r="D196" t="str">
        <f t="shared" si="28"/>
        <v>BUICK ENCLAVE</v>
      </c>
      <c r="E196" t="s">
        <v>25</v>
      </c>
      <c r="F196">
        <f t="shared" ca="1" si="29"/>
        <v>46120</v>
      </c>
      <c r="G196">
        <f t="shared" ca="1" si="30"/>
        <v>9</v>
      </c>
      <c r="H196" t="str">
        <f t="shared" si="31"/>
        <v>BUEN</v>
      </c>
      <c r="I196">
        <f t="shared" si="33"/>
        <v>212</v>
      </c>
      <c r="J196" t="s">
        <v>231</v>
      </c>
      <c r="K196">
        <f t="shared" ca="1" si="27"/>
        <v>5</v>
      </c>
      <c r="L196">
        <f t="shared" ca="1" si="32"/>
        <v>1</v>
      </c>
      <c r="M196" s="3" t="s">
        <v>332</v>
      </c>
      <c r="N196" s="3" t="s">
        <v>331</v>
      </c>
      <c r="O196" s="3" t="b">
        <v>1</v>
      </c>
      <c r="P196" s="3" t="b">
        <v>1</v>
      </c>
      <c r="Q196" s="3" t="b">
        <v>0</v>
      </c>
      <c r="R196" s="3" t="s">
        <v>342</v>
      </c>
      <c r="AG196" s="3"/>
      <c r="AH196" s="3"/>
    </row>
    <row r="197" spans="4:34" ht="30" x14ac:dyDescent="0.25">
      <c r="D197" t="str">
        <f t="shared" si="28"/>
        <v>SUBARU OUTBACK</v>
      </c>
      <c r="E197">
        <v>140016531.59</v>
      </c>
      <c r="F197">
        <f t="shared" ca="1" si="29"/>
        <v>25628</v>
      </c>
      <c r="G197">
        <f t="shared" ca="1" si="30"/>
        <v>37</v>
      </c>
      <c r="H197" t="str">
        <f t="shared" si="31"/>
        <v>SUOU</v>
      </c>
      <c r="I197">
        <f t="shared" si="33"/>
        <v>213</v>
      </c>
      <c r="J197" t="s">
        <v>231</v>
      </c>
      <c r="K197">
        <f t="shared" ca="1" si="27"/>
        <v>9</v>
      </c>
      <c r="L197">
        <f t="shared" ca="1" si="32"/>
        <v>2</v>
      </c>
      <c r="M197" s="3" t="s">
        <v>333</v>
      </c>
      <c r="N197" s="3" t="s">
        <v>333</v>
      </c>
      <c r="O197" s="3" t="b">
        <v>0</v>
      </c>
      <c r="P197" s="3" t="b">
        <v>0</v>
      </c>
      <c r="Q197" s="3" t="b">
        <v>0</v>
      </c>
      <c r="R197" s="3" t="s">
        <v>342</v>
      </c>
      <c r="AG197" s="3"/>
      <c r="AH197" s="3"/>
    </row>
    <row r="198" spans="4:34" ht="30" x14ac:dyDescent="0.25">
      <c r="D198" t="str">
        <f t="shared" si="28"/>
        <v>DODGE DURANGO</v>
      </c>
      <c r="E198" t="s">
        <v>26</v>
      </c>
      <c r="F198">
        <f t="shared" ca="1" si="29"/>
        <v>25642</v>
      </c>
      <c r="G198">
        <f t="shared" ca="1" si="30"/>
        <v>35</v>
      </c>
      <c r="H198" t="str">
        <f t="shared" si="31"/>
        <v>DODU</v>
      </c>
      <c r="I198">
        <f t="shared" si="33"/>
        <v>214</v>
      </c>
      <c r="J198" t="s">
        <v>231</v>
      </c>
      <c r="K198">
        <f t="shared" ca="1" si="27"/>
        <v>4</v>
      </c>
      <c r="L198">
        <f t="shared" ca="1" si="32"/>
        <v>2</v>
      </c>
      <c r="M198" s="3" t="s">
        <v>334</v>
      </c>
      <c r="N198" s="3" t="s">
        <v>330</v>
      </c>
      <c r="O198" s="3" t="b">
        <v>1</v>
      </c>
      <c r="P198" s="3" t="b">
        <v>1</v>
      </c>
      <c r="Q198" s="3" t="b">
        <v>1</v>
      </c>
      <c r="R198" s="3" t="s">
        <v>342</v>
      </c>
      <c r="AG198" s="3"/>
      <c r="AH198" s="3"/>
    </row>
    <row r="199" spans="4:34" ht="30" x14ac:dyDescent="0.25">
      <c r="D199" t="str">
        <f t="shared" si="28"/>
        <v>TOYOTA COROLLA</v>
      </c>
      <c r="E199">
        <v>16531.59</v>
      </c>
      <c r="F199">
        <f t="shared" ca="1" si="29"/>
        <v>41476</v>
      </c>
      <c r="G199">
        <f t="shared" ca="1" si="30"/>
        <v>23</v>
      </c>
      <c r="H199" t="str">
        <f t="shared" si="31"/>
        <v>TOCO</v>
      </c>
      <c r="I199">
        <f t="shared" si="33"/>
        <v>215</v>
      </c>
      <c r="J199" t="s">
        <v>231</v>
      </c>
      <c r="K199">
        <f t="shared" ca="1" si="27"/>
        <v>1</v>
      </c>
      <c r="L199">
        <f t="shared" ca="1" si="32"/>
        <v>3</v>
      </c>
      <c r="M199" s="3" t="s">
        <v>335</v>
      </c>
      <c r="N199" s="3" t="s">
        <v>333</v>
      </c>
      <c r="O199" s="3" t="b">
        <v>1</v>
      </c>
      <c r="P199" s="3" t="b">
        <v>0</v>
      </c>
      <c r="Q199" s="3" t="b">
        <v>1</v>
      </c>
      <c r="R199" s="3" t="s">
        <v>342</v>
      </c>
      <c r="AG199" s="3"/>
      <c r="AH199" s="3"/>
    </row>
    <row r="200" spans="4:34" ht="30" x14ac:dyDescent="0.25">
      <c r="D200" t="str">
        <f t="shared" si="28"/>
        <v>DODGE AVENGER</v>
      </c>
      <c r="E200" t="s">
        <v>27</v>
      </c>
      <c r="F200">
        <f t="shared" ca="1" si="29"/>
        <v>60520</v>
      </c>
      <c r="G200">
        <f t="shared" ca="1" si="30"/>
        <v>39</v>
      </c>
      <c r="H200" t="str">
        <f t="shared" si="31"/>
        <v>DOAV</v>
      </c>
      <c r="I200">
        <f t="shared" si="33"/>
        <v>216</v>
      </c>
      <c r="J200" t="s">
        <v>231</v>
      </c>
      <c r="K200">
        <f t="shared" ca="1" si="27"/>
        <v>12</v>
      </c>
      <c r="L200">
        <f t="shared" ca="1" si="32"/>
        <v>1</v>
      </c>
      <c r="M200" s="3" t="s">
        <v>331</v>
      </c>
      <c r="N200" s="3" t="s">
        <v>336</v>
      </c>
      <c r="O200" s="3" t="b">
        <v>1</v>
      </c>
      <c r="P200" s="3" t="b">
        <v>1</v>
      </c>
      <c r="Q200" s="3" t="b">
        <v>1</v>
      </c>
      <c r="R200" s="3" t="s">
        <v>342</v>
      </c>
      <c r="AG200" s="3"/>
      <c r="AH200" s="3"/>
    </row>
    <row r="201" spans="4:34" ht="30" x14ac:dyDescent="0.25">
      <c r="D201" t="str">
        <f t="shared" si="28"/>
        <v>HONDA ACCORD</v>
      </c>
      <c r="E201" t="s">
        <v>28</v>
      </c>
      <c r="F201">
        <f t="shared" ca="1" si="29"/>
        <v>30173</v>
      </c>
      <c r="G201">
        <f t="shared" ca="1" si="30"/>
        <v>34</v>
      </c>
      <c r="H201" t="str">
        <f t="shared" si="31"/>
        <v>HOAC</v>
      </c>
      <c r="I201">
        <f t="shared" si="33"/>
        <v>217</v>
      </c>
      <c r="J201" t="s">
        <v>231</v>
      </c>
      <c r="K201">
        <f t="shared" ca="1" si="27"/>
        <v>9</v>
      </c>
      <c r="L201">
        <f t="shared" ca="1" si="32"/>
        <v>3</v>
      </c>
      <c r="M201" s="3" t="s">
        <v>332</v>
      </c>
      <c r="N201" s="3" t="s">
        <v>333</v>
      </c>
      <c r="O201" s="3" t="b">
        <v>1</v>
      </c>
      <c r="P201" s="3" t="b">
        <v>0</v>
      </c>
      <c r="Q201" s="3" t="b">
        <v>1</v>
      </c>
      <c r="R201" s="3" t="s">
        <v>342</v>
      </c>
      <c r="AG201" s="3"/>
      <c r="AH201" s="3"/>
    </row>
    <row r="202" spans="4:34" ht="30" x14ac:dyDescent="0.25">
      <c r="D202" t="str">
        <f t="shared" si="28"/>
        <v>CHEVROLET MALIBU</v>
      </c>
      <c r="E202" t="s">
        <v>29</v>
      </c>
      <c r="F202">
        <f t="shared" ca="1" si="29"/>
        <v>21459</v>
      </c>
      <c r="G202">
        <f t="shared" ca="1" si="30"/>
        <v>30</v>
      </c>
      <c r="H202" t="str">
        <f t="shared" si="31"/>
        <v>CHMA</v>
      </c>
      <c r="I202">
        <f t="shared" si="33"/>
        <v>218</v>
      </c>
      <c r="J202" t="s">
        <v>231</v>
      </c>
      <c r="K202">
        <f t="shared" ca="1" si="27"/>
        <v>2</v>
      </c>
      <c r="L202">
        <f t="shared" ca="1" si="32"/>
        <v>2</v>
      </c>
      <c r="M202" s="3" t="s">
        <v>333</v>
      </c>
      <c r="N202" s="3" t="s">
        <v>332</v>
      </c>
      <c r="O202" s="3" t="b">
        <v>1</v>
      </c>
      <c r="P202" s="3" t="b">
        <v>1</v>
      </c>
      <c r="Q202" s="3" t="b">
        <v>1</v>
      </c>
      <c r="R202" s="3" t="s">
        <v>342</v>
      </c>
      <c r="AG202" s="3"/>
      <c r="AH202" s="3"/>
    </row>
    <row r="203" spans="4:34" ht="30" x14ac:dyDescent="0.25">
      <c r="D203" t="str">
        <f t="shared" si="28"/>
        <v>KIA FORTE</v>
      </c>
      <c r="E203">
        <v>16531.59</v>
      </c>
      <c r="F203">
        <f t="shared" ca="1" si="29"/>
        <v>38275</v>
      </c>
      <c r="G203">
        <f t="shared" ca="1" si="30"/>
        <v>24</v>
      </c>
      <c r="H203" t="str">
        <f t="shared" si="31"/>
        <v>KIFO</v>
      </c>
      <c r="I203">
        <f t="shared" si="33"/>
        <v>219</v>
      </c>
      <c r="J203" t="s">
        <v>231</v>
      </c>
      <c r="K203">
        <f t="shared" ca="1" si="27"/>
        <v>5</v>
      </c>
      <c r="L203">
        <f t="shared" ca="1" si="32"/>
        <v>2</v>
      </c>
      <c r="M203" s="3" t="s">
        <v>334</v>
      </c>
      <c r="N203" s="3" t="s">
        <v>337</v>
      </c>
      <c r="O203" s="3" t="b">
        <v>1</v>
      </c>
      <c r="P203" s="3" t="b">
        <v>0</v>
      </c>
      <c r="Q203" s="3" t="b">
        <v>1</v>
      </c>
      <c r="R203" s="3" t="s">
        <v>342</v>
      </c>
      <c r="AG203" s="3"/>
      <c r="AH203" s="3"/>
    </row>
    <row r="204" spans="4:34" ht="30" x14ac:dyDescent="0.25">
      <c r="D204" t="str">
        <f t="shared" si="28"/>
        <v>CHEVROLET EXPRESS</v>
      </c>
      <c r="E204" t="s">
        <v>30</v>
      </c>
      <c r="F204">
        <f t="shared" ca="1" si="29"/>
        <v>55420</v>
      </c>
      <c r="G204">
        <f t="shared" ca="1" si="30"/>
        <v>32</v>
      </c>
      <c r="H204" t="str">
        <f t="shared" si="31"/>
        <v>CHEX</v>
      </c>
      <c r="I204">
        <f t="shared" si="33"/>
        <v>220</v>
      </c>
      <c r="J204" t="s">
        <v>231</v>
      </c>
      <c r="K204">
        <f t="shared" ca="1" si="27"/>
        <v>13</v>
      </c>
      <c r="L204">
        <f t="shared" ca="1" si="32"/>
        <v>1</v>
      </c>
      <c r="M204" s="3" t="s">
        <v>335</v>
      </c>
      <c r="N204" s="3" t="s">
        <v>338</v>
      </c>
      <c r="O204" s="3" t="b">
        <v>1</v>
      </c>
      <c r="P204" s="3" t="b">
        <v>0</v>
      </c>
      <c r="Q204" s="3" t="b">
        <v>0</v>
      </c>
      <c r="R204" s="3" t="s">
        <v>342</v>
      </c>
      <c r="AG204" s="3"/>
      <c r="AH204" s="3"/>
    </row>
    <row r="205" spans="4:34" ht="30" x14ac:dyDescent="0.25">
      <c r="D205" t="str">
        <f t="shared" si="28"/>
        <v>BMW Z4</v>
      </c>
      <c r="E205" t="s">
        <v>31</v>
      </c>
      <c r="F205">
        <f t="shared" ca="1" si="29"/>
        <v>54978</v>
      </c>
      <c r="G205">
        <f t="shared" ca="1" si="30"/>
        <v>1</v>
      </c>
      <c r="H205" t="str">
        <f t="shared" si="31"/>
        <v>BMZ4</v>
      </c>
      <c r="I205">
        <f t="shared" si="33"/>
        <v>221</v>
      </c>
      <c r="J205" t="s">
        <v>231</v>
      </c>
      <c r="K205">
        <f t="shared" ca="1" si="27"/>
        <v>0</v>
      </c>
      <c r="L205">
        <f t="shared" ca="1" si="32"/>
        <v>3</v>
      </c>
      <c r="M205" s="3" t="s">
        <v>336</v>
      </c>
      <c r="N205" s="3" t="s">
        <v>334</v>
      </c>
      <c r="O205" s="3" t="b">
        <v>1</v>
      </c>
      <c r="P205" s="3" t="b">
        <v>1</v>
      </c>
      <c r="Q205" s="3" t="b">
        <v>1</v>
      </c>
      <c r="R205" s="3" t="s">
        <v>342</v>
      </c>
      <c r="AG205" s="3"/>
      <c r="AH205" s="3"/>
    </row>
    <row r="206" spans="4:34" ht="30" x14ac:dyDescent="0.25">
      <c r="D206" t="str">
        <f t="shared" si="28"/>
        <v>MERCEDES-BENZ GLB-CLASS</v>
      </c>
      <c r="E206">
        <v>16531.59</v>
      </c>
      <c r="F206">
        <f t="shared" ca="1" si="29"/>
        <v>40507</v>
      </c>
      <c r="G206">
        <f t="shared" ca="1" si="30"/>
        <v>28</v>
      </c>
      <c r="H206" t="str">
        <f t="shared" si="31"/>
        <v>MEGL</v>
      </c>
      <c r="I206">
        <f t="shared" si="33"/>
        <v>222</v>
      </c>
      <c r="J206" t="s">
        <v>231</v>
      </c>
      <c r="K206">
        <f t="shared" ca="1" si="27"/>
        <v>0</v>
      </c>
      <c r="L206">
        <f t="shared" ca="1" si="32"/>
        <v>1</v>
      </c>
      <c r="M206" s="3" t="s">
        <v>329</v>
      </c>
      <c r="N206" s="3" t="s">
        <v>339</v>
      </c>
      <c r="O206" s="3" t="b">
        <v>1</v>
      </c>
      <c r="P206" s="3" t="b">
        <v>0</v>
      </c>
      <c r="Q206" s="3" t="b">
        <v>0</v>
      </c>
      <c r="R206" s="3" t="s">
        <v>342</v>
      </c>
      <c r="AG206" s="3"/>
      <c r="AH206" s="3"/>
    </row>
    <row r="207" spans="4:34" ht="30" x14ac:dyDescent="0.25">
      <c r="D207" t="str">
        <f t="shared" si="28"/>
        <v>HONDA ODYSSEY</v>
      </c>
      <c r="E207" t="s">
        <v>32</v>
      </c>
      <c r="F207">
        <f t="shared" ca="1" si="29"/>
        <v>35898</v>
      </c>
      <c r="G207">
        <f t="shared" ca="1" si="30"/>
        <v>38</v>
      </c>
      <c r="H207" t="str">
        <f t="shared" si="31"/>
        <v>HOOD</v>
      </c>
      <c r="I207">
        <f t="shared" si="33"/>
        <v>223</v>
      </c>
      <c r="J207" t="s">
        <v>231</v>
      </c>
      <c r="K207">
        <f t="shared" ca="1" si="27"/>
        <v>0</v>
      </c>
      <c r="L207">
        <f t="shared" ca="1" si="32"/>
        <v>2</v>
      </c>
      <c r="M207" s="3" t="s">
        <v>330</v>
      </c>
      <c r="N207" s="3" t="s">
        <v>340</v>
      </c>
      <c r="O207" s="3" t="b">
        <v>1</v>
      </c>
      <c r="P207" s="3" t="b">
        <v>1</v>
      </c>
      <c r="Q207" s="3" t="b">
        <v>0</v>
      </c>
      <c r="R207" s="3" t="s">
        <v>342</v>
      </c>
      <c r="AG207" s="3"/>
      <c r="AH207" s="3"/>
    </row>
    <row r="208" spans="4:34" ht="30" x14ac:dyDescent="0.25">
      <c r="D208" t="str">
        <f t="shared" si="28"/>
        <v>FORD F150</v>
      </c>
      <c r="E208" t="s">
        <v>33</v>
      </c>
      <c r="F208">
        <f t="shared" ca="1" si="29"/>
        <v>24700</v>
      </c>
      <c r="G208">
        <f t="shared" ca="1" si="30"/>
        <v>22</v>
      </c>
      <c r="H208" t="str">
        <f t="shared" si="31"/>
        <v>FOF1</v>
      </c>
      <c r="I208">
        <f t="shared" si="33"/>
        <v>224</v>
      </c>
      <c r="J208" t="s">
        <v>231</v>
      </c>
      <c r="K208">
        <f t="shared" ca="1" si="27"/>
        <v>2</v>
      </c>
      <c r="L208">
        <f t="shared" ca="1" si="32"/>
        <v>2</v>
      </c>
      <c r="M208" s="3" t="s">
        <v>331</v>
      </c>
      <c r="N208" s="3" t="s">
        <v>332</v>
      </c>
      <c r="O208" s="3" t="b">
        <v>1</v>
      </c>
      <c r="P208" s="3" t="b">
        <v>0</v>
      </c>
      <c r="Q208" s="3" t="b">
        <v>1</v>
      </c>
      <c r="R208" s="3" t="s">
        <v>342</v>
      </c>
      <c r="AG208" s="3"/>
      <c r="AH208" s="3"/>
    </row>
    <row r="209" spans="4:34" ht="30" x14ac:dyDescent="0.25">
      <c r="D209" t="str">
        <f t="shared" si="28"/>
        <v>MAZDA 3</v>
      </c>
      <c r="E209" t="s">
        <v>34</v>
      </c>
      <c r="F209">
        <f t="shared" ca="1" si="29"/>
        <v>19227</v>
      </c>
      <c r="G209">
        <f t="shared" ca="1" si="30"/>
        <v>29</v>
      </c>
      <c r="H209" t="str">
        <f t="shared" si="31"/>
        <v>MA3</v>
      </c>
      <c r="I209">
        <f t="shared" si="33"/>
        <v>225</v>
      </c>
      <c r="J209" t="s">
        <v>231</v>
      </c>
      <c r="K209">
        <f t="shared" ca="1" si="27"/>
        <v>0</v>
      </c>
      <c r="L209">
        <f t="shared" ca="1" si="32"/>
        <v>1</v>
      </c>
      <c r="M209" s="3" t="s">
        <v>332</v>
      </c>
      <c r="N209" s="3" t="s">
        <v>331</v>
      </c>
      <c r="O209" s="3" t="b">
        <v>1</v>
      </c>
      <c r="P209" s="3" t="b">
        <v>1</v>
      </c>
      <c r="Q209" s="3" t="b">
        <v>1</v>
      </c>
      <c r="R209" s="3" t="s">
        <v>342</v>
      </c>
      <c r="AG209" s="3"/>
      <c r="AH209" s="3"/>
    </row>
    <row r="210" spans="4:34" ht="30" x14ac:dyDescent="0.25">
      <c r="D210" t="str">
        <f t="shared" si="28"/>
        <v>KIA OPTIMA</v>
      </c>
      <c r="E210" t="s">
        <v>35</v>
      </c>
      <c r="F210">
        <f t="shared" ca="1" si="29"/>
        <v>14544</v>
      </c>
      <c r="G210">
        <f t="shared" ca="1" si="30"/>
        <v>22</v>
      </c>
      <c r="H210" t="str">
        <f t="shared" si="31"/>
        <v>KIOP</v>
      </c>
      <c r="I210">
        <f t="shared" si="33"/>
        <v>226</v>
      </c>
      <c r="J210" t="s">
        <v>231</v>
      </c>
      <c r="K210">
        <f t="shared" ca="1" si="27"/>
        <v>13</v>
      </c>
      <c r="L210">
        <f t="shared" ca="1" si="32"/>
        <v>2</v>
      </c>
      <c r="M210" s="3" t="s">
        <v>333</v>
      </c>
      <c r="N210" s="3" t="s">
        <v>333</v>
      </c>
      <c r="O210" s="3" t="b">
        <v>1</v>
      </c>
      <c r="P210" s="3" t="b">
        <v>1</v>
      </c>
      <c r="Q210" s="3" t="b">
        <v>1</v>
      </c>
      <c r="R210" s="3" t="s">
        <v>342</v>
      </c>
      <c r="AG210" s="3"/>
      <c r="AH210" s="3"/>
    </row>
    <row r="211" spans="4:34" ht="30" x14ac:dyDescent="0.25">
      <c r="D211" t="str">
        <f t="shared" si="28"/>
        <v>FREIGHTLINER ALL OTHER</v>
      </c>
      <c r="E211" t="s">
        <v>36</v>
      </c>
      <c r="F211">
        <f t="shared" ca="1" si="29"/>
        <v>51600</v>
      </c>
      <c r="G211">
        <f t="shared" ca="1" si="30"/>
        <v>38</v>
      </c>
      <c r="H211" t="str">
        <f t="shared" si="31"/>
        <v>FRAL</v>
      </c>
      <c r="I211">
        <f t="shared" si="33"/>
        <v>227</v>
      </c>
      <c r="J211" t="s">
        <v>231</v>
      </c>
      <c r="K211">
        <f t="shared" ca="1" si="27"/>
        <v>4</v>
      </c>
      <c r="L211">
        <f t="shared" ca="1" si="32"/>
        <v>2</v>
      </c>
      <c r="M211" s="3" t="s">
        <v>334</v>
      </c>
      <c r="N211" s="3" t="s">
        <v>330</v>
      </c>
      <c r="O211" s="3" t="b">
        <v>1</v>
      </c>
      <c r="P211" s="3" t="b">
        <v>0</v>
      </c>
      <c r="Q211" s="3" t="b">
        <v>1</v>
      </c>
      <c r="R211" s="3" t="s">
        <v>342</v>
      </c>
      <c r="AG211" s="3"/>
      <c r="AH211" s="3"/>
    </row>
    <row r="212" spans="4:34" ht="30" x14ac:dyDescent="0.25">
      <c r="D212" t="str">
        <f t="shared" si="28"/>
        <v>NISSAN ALTIMA</v>
      </c>
      <c r="E212" t="s">
        <v>37</v>
      </c>
      <c r="F212">
        <f t="shared" ca="1" si="29"/>
        <v>31036</v>
      </c>
      <c r="G212">
        <f t="shared" ca="1" si="30"/>
        <v>37</v>
      </c>
      <c r="H212" t="str">
        <f t="shared" si="31"/>
        <v>NIAL</v>
      </c>
      <c r="I212">
        <f t="shared" si="33"/>
        <v>228</v>
      </c>
      <c r="J212" t="s">
        <v>231</v>
      </c>
      <c r="K212">
        <f t="shared" ca="1" si="27"/>
        <v>0</v>
      </c>
      <c r="L212">
        <f t="shared" ca="1" si="32"/>
        <v>3</v>
      </c>
      <c r="M212" s="3" t="s">
        <v>329</v>
      </c>
      <c r="N212" s="3" t="s">
        <v>341</v>
      </c>
      <c r="O212" s="3" t="b">
        <v>1</v>
      </c>
      <c r="P212" s="3" t="b">
        <v>1</v>
      </c>
      <c r="Q212" s="3" t="b">
        <v>1</v>
      </c>
      <c r="R212" s="3" t="s">
        <v>342</v>
      </c>
      <c r="AG212" s="3"/>
      <c r="AH212" s="3"/>
    </row>
    <row r="213" spans="4:34" ht="30" x14ac:dyDescent="0.25">
      <c r="D213" t="str">
        <f t="shared" si="28"/>
        <v>FORD EXPLORER</v>
      </c>
      <c r="E213">
        <v>540716531.59000003</v>
      </c>
      <c r="F213">
        <f t="shared" ca="1" si="29"/>
        <v>22731</v>
      </c>
      <c r="G213">
        <f t="shared" ca="1" si="30"/>
        <v>12</v>
      </c>
      <c r="H213" t="str">
        <f t="shared" si="31"/>
        <v>FOEX</v>
      </c>
      <c r="I213">
        <f t="shared" si="33"/>
        <v>229</v>
      </c>
      <c r="J213" t="s">
        <v>231</v>
      </c>
      <c r="K213">
        <f t="shared" ca="1" si="27"/>
        <v>4</v>
      </c>
      <c r="L213">
        <f t="shared" ca="1" si="32"/>
        <v>1</v>
      </c>
      <c r="M213" s="3" t="s">
        <v>330</v>
      </c>
      <c r="N213" s="3" t="s">
        <v>332</v>
      </c>
      <c r="O213" s="3" t="b">
        <v>1</v>
      </c>
      <c r="P213" s="3" t="b">
        <v>0</v>
      </c>
      <c r="Q213" s="3" t="b">
        <v>1</v>
      </c>
      <c r="R213" s="3" t="s">
        <v>342</v>
      </c>
      <c r="AG213" s="3"/>
      <c r="AH213" s="3"/>
    </row>
    <row r="214" spans="4:34" ht="30" x14ac:dyDescent="0.25">
      <c r="D214" t="str">
        <f t="shared" si="28"/>
        <v>NISSAN 300ZX</v>
      </c>
      <c r="E214">
        <v>16531.59</v>
      </c>
      <c r="F214">
        <f t="shared" ca="1" si="29"/>
        <v>11508</v>
      </c>
      <c r="G214">
        <f t="shared" ca="1" si="30"/>
        <v>23</v>
      </c>
      <c r="H214" t="str">
        <f t="shared" si="31"/>
        <v>NI30</v>
      </c>
      <c r="I214">
        <f t="shared" si="33"/>
        <v>230</v>
      </c>
      <c r="J214" t="s">
        <v>231</v>
      </c>
      <c r="K214">
        <f t="shared" ca="1" si="27"/>
        <v>3</v>
      </c>
      <c r="L214">
        <f t="shared" ca="1" si="32"/>
        <v>2</v>
      </c>
      <c r="M214" s="3" t="s">
        <v>331</v>
      </c>
      <c r="N214" s="3" t="s">
        <v>331</v>
      </c>
      <c r="O214" s="3" t="b">
        <v>0</v>
      </c>
      <c r="P214" s="3" t="b">
        <v>1</v>
      </c>
      <c r="Q214" s="3" t="b">
        <v>0</v>
      </c>
      <c r="R214" s="3" t="s">
        <v>342</v>
      </c>
      <c r="AG214" s="3"/>
      <c r="AH214" s="3"/>
    </row>
    <row r="215" spans="4:34" ht="30" x14ac:dyDescent="0.25">
      <c r="D215" t="str">
        <f t="shared" si="28"/>
        <v>TOYOTA TUNDRA</v>
      </c>
      <c r="E215" t="s">
        <v>38</v>
      </c>
      <c r="F215">
        <f t="shared" ca="1" si="29"/>
        <v>58201</v>
      </c>
      <c r="G215">
        <f t="shared" ca="1" si="30"/>
        <v>30</v>
      </c>
      <c r="H215" t="str">
        <f t="shared" si="31"/>
        <v>TOTU</v>
      </c>
      <c r="I215">
        <f t="shared" si="33"/>
        <v>231</v>
      </c>
      <c r="J215" t="s">
        <v>231</v>
      </c>
      <c r="K215">
        <f t="shared" ca="1" si="27"/>
        <v>1</v>
      </c>
      <c r="L215">
        <f t="shared" ca="1" si="32"/>
        <v>3</v>
      </c>
      <c r="M215" s="3" t="s">
        <v>332</v>
      </c>
      <c r="N215" s="3" t="s">
        <v>333</v>
      </c>
      <c r="O215" s="3" t="b">
        <v>0</v>
      </c>
      <c r="P215" s="3" t="b">
        <v>0</v>
      </c>
      <c r="Q215" s="3" t="b">
        <v>0</v>
      </c>
      <c r="R215" s="3" t="s">
        <v>342</v>
      </c>
      <c r="AG215" s="3"/>
      <c r="AH215" s="3"/>
    </row>
    <row r="216" spans="4:34" ht="30" x14ac:dyDescent="0.25">
      <c r="D216" t="str">
        <f t="shared" si="28"/>
        <v>HONDA ACCORD</v>
      </c>
      <c r="E216">
        <v>122216531.59</v>
      </c>
      <c r="F216">
        <f t="shared" ca="1" si="29"/>
        <v>34446</v>
      </c>
      <c r="G216">
        <f t="shared" ca="1" si="30"/>
        <v>23</v>
      </c>
      <c r="H216" t="str">
        <f t="shared" si="31"/>
        <v>HOAC</v>
      </c>
      <c r="I216">
        <f t="shared" si="33"/>
        <v>232</v>
      </c>
      <c r="J216" t="s">
        <v>231</v>
      </c>
      <c r="K216">
        <f t="shared" ca="1" si="27"/>
        <v>6</v>
      </c>
      <c r="L216">
        <f t="shared" ca="1" si="32"/>
        <v>3</v>
      </c>
      <c r="M216" s="3" t="s">
        <v>333</v>
      </c>
      <c r="N216" s="3" t="s">
        <v>330</v>
      </c>
      <c r="O216" s="3" t="b">
        <v>0</v>
      </c>
      <c r="P216" s="3" t="b">
        <v>1</v>
      </c>
      <c r="Q216" s="3" t="b">
        <v>1</v>
      </c>
      <c r="R216" s="3" t="s">
        <v>342</v>
      </c>
      <c r="AG216" s="3"/>
      <c r="AH216" s="3"/>
    </row>
    <row r="217" spans="4:34" ht="30" x14ac:dyDescent="0.25">
      <c r="D217" t="str">
        <f t="shared" si="28"/>
        <v>CHRYSLER PACIFICA</v>
      </c>
      <c r="E217" t="s">
        <v>39</v>
      </c>
      <c r="F217">
        <f t="shared" ca="1" si="29"/>
        <v>28153</v>
      </c>
      <c r="G217">
        <f t="shared" ca="1" si="30"/>
        <v>28</v>
      </c>
      <c r="H217" t="str">
        <f t="shared" si="31"/>
        <v>CHPA</v>
      </c>
      <c r="I217">
        <f t="shared" si="33"/>
        <v>233</v>
      </c>
      <c r="J217" t="s">
        <v>231</v>
      </c>
      <c r="K217">
        <f t="shared" ca="1" si="27"/>
        <v>4</v>
      </c>
      <c r="L217">
        <f t="shared" ca="1" si="32"/>
        <v>2</v>
      </c>
      <c r="M217" s="3" t="s">
        <v>334</v>
      </c>
      <c r="N217" s="3" t="s">
        <v>333</v>
      </c>
      <c r="O217" s="3" t="b">
        <v>0</v>
      </c>
      <c r="P217" s="3" t="b">
        <v>0</v>
      </c>
      <c r="Q217" s="3" t="b">
        <v>1</v>
      </c>
      <c r="R217" s="3" t="s">
        <v>342</v>
      </c>
      <c r="AG217" s="3"/>
      <c r="AH217" s="3"/>
    </row>
    <row r="218" spans="4:34" ht="30" x14ac:dyDescent="0.25">
      <c r="D218" t="str">
        <f t="shared" si="28"/>
        <v>KIA OPTIMA</v>
      </c>
      <c r="E218">
        <v>16531.59</v>
      </c>
      <c r="F218">
        <f t="shared" ca="1" si="29"/>
        <v>24409</v>
      </c>
      <c r="G218">
        <f t="shared" ca="1" si="30"/>
        <v>26</v>
      </c>
      <c r="H218" t="str">
        <f t="shared" si="31"/>
        <v>KIOP</v>
      </c>
      <c r="I218">
        <f t="shared" si="33"/>
        <v>234</v>
      </c>
      <c r="J218" t="s">
        <v>231</v>
      </c>
      <c r="K218">
        <f t="shared" ca="1" si="27"/>
        <v>9</v>
      </c>
      <c r="L218">
        <f t="shared" ca="1" si="32"/>
        <v>2</v>
      </c>
      <c r="M218" s="3" t="s">
        <v>335</v>
      </c>
      <c r="N218" s="3" t="s">
        <v>336</v>
      </c>
      <c r="O218" s="3" t="b">
        <v>1</v>
      </c>
      <c r="P218" s="3" t="b">
        <v>1</v>
      </c>
      <c r="Q218" s="3" t="b">
        <v>1</v>
      </c>
      <c r="R218" s="3" t="s">
        <v>342</v>
      </c>
      <c r="AG218" s="3"/>
    </row>
    <row r="219" spans="4:34" ht="30" x14ac:dyDescent="0.25">
      <c r="D219" t="str">
        <f t="shared" si="28"/>
        <v>HONDA ACCORD</v>
      </c>
      <c r="E219" t="s">
        <v>40</v>
      </c>
      <c r="F219">
        <f t="shared" ca="1" si="29"/>
        <v>20634</v>
      </c>
      <c r="G219">
        <f t="shared" ca="1" si="30"/>
        <v>15</v>
      </c>
      <c r="H219" t="str">
        <f t="shared" si="31"/>
        <v>HOAC</v>
      </c>
      <c r="I219">
        <f t="shared" si="33"/>
        <v>235</v>
      </c>
      <c r="J219" t="s">
        <v>231</v>
      </c>
      <c r="K219">
        <f t="shared" ca="1" si="27"/>
        <v>7</v>
      </c>
      <c r="L219">
        <f t="shared" ca="1" si="32"/>
        <v>1</v>
      </c>
      <c r="M219" s="3" t="s">
        <v>331</v>
      </c>
      <c r="N219" s="3" t="s">
        <v>333</v>
      </c>
      <c r="O219" s="3" t="b">
        <v>1</v>
      </c>
      <c r="P219" s="3" t="b">
        <v>0</v>
      </c>
      <c r="Q219" s="3" t="b">
        <v>1</v>
      </c>
      <c r="R219" s="3" t="s">
        <v>342</v>
      </c>
      <c r="AG219" s="3"/>
    </row>
    <row r="220" spans="4:34" ht="30" x14ac:dyDescent="0.25">
      <c r="D220" t="str">
        <f t="shared" si="28"/>
        <v>FORD F450</v>
      </c>
      <c r="E220" t="s">
        <v>41</v>
      </c>
      <c r="F220">
        <f t="shared" ca="1" si="29"/>
        <v>43985</v>
      </c>
      <c r="G220">
        <f t="shared" ca="1" si="30"/>
        <v>22</v>
      </c>
      <c r="H220" t="str">
        <f t="shared" si="31"/>
        <v>FOF4</v>
      </c>
      <c r="I220">
        <f t="shared" si="33"/>
        <v>236</v>
      </c>
      <c r="J220" t="s">
        <v>231</v>
      </c>
      <c r="K220">
        <f t="shared" ca="1" si="27"/>
        <v>8</v>
      </c>
      <c r="L220">
        <f t="shared" ca="1" si="32"/>
        <v>3</v>
      </c>
      <c r="M220" s="3" t="s">
        <v>332</v>
      </c>
      <c r="N220" s="3" t="s">
        <v>332</v>
      </c>
      <c r="O220" s="3" t="b">
        <v>0</v>
      </c>
      <c r="P220" s="3" t="b">
        <v>1</v>
      </c>
      <c r="Q220" s="3" t="b">
        <v>1</v>
      </c>
      <c r="R220" s="3" t="s">
        <v>342</v>
      </c>
      <c r="AG220" s="3"/>
    </row>
    <row r="221" spans="4:34" ht="30" x14ac:dyDescent="0.25">
      <c r="D221" t="str">
        <f t="shared" si="28"/>
        <v>CHEVROLET EXPRESS</v>
      </c>
      <c r="E221">
        <v>16531.59</v>
      </c>
      <c r="F221">
        <f t="shared" ca="1" si="29"/>
        <v>19816</v>
      </c>
      <c r="G221">
        <f t="shared" ca="1" si="30"/>
        <v>27</v>
      </c>
      <c r="H221" t="str">
        <f t="shared" si="31"/>
        <v>CHEX</v>
      </c>
      <c r="I221">
        <f t="shared" si="33"/>
        <v>237</v>
      </c>
      <c r="J221" t="s">
        <v>231</v>
      </c>
      <c r="K221">
        <f t="shared" ca="1" si="27"/>
        <v>3</v>
      </c>
      <c r="L221">
        <f t="shared" ca="1" si="32"/>
        <v>3</v>
      </c>
      <c r="M221" s="3" t="s">
        <v>333</v>
      </c>
      <c r="N221" s="3" t="s">
        <v>337</v>
      </c>
      <c r="O221" s="3" t="b">
        <v>1</v>
      </c>
      <c r="P221" s="3" t="b">
        <v>0</v>
      </c>
      <c r="Q221" s="3" t="b">
        <v>1</v>
      </c>
      <c r="R221" s="3" t="s">
        <v>342</v>
      </c>
      <c r="AG221" s="3"/>
    </row>
    <row r="222" spans="4:34" ht="30" x14ac:dyDescent="0.25">
      <c r="D222" t="str">
        <f t="shared" si="28"/>
        <v>TOYOTA HIGHLANDER</v>
      </c>
      <c r="E222" t="s">
        <v>42</v>
      </c>
      <c r="F222">
        <f t="shared" ca="1" si="29"/>
        <v>34327</v>
      </c>
      <c r="G222">
        <f t="shared" ca="1" si="30"/>
        <v>33</v>
      </c>
      <c r="H222" t="str">
        <f t="shared" si="31"/>
        <v>TOHI</v>
      </c>
      <c r="I222">
        <f t="shared" si="33"/>
        <v>238</v>
      </c>
      <c r="J222" t="s">
        <v>231</v>
      </c>
      <c r="K222">
        <f t="shared" ca="1" si="27"/>
        <v>3</v>
      </c>
      <c r="L222">
        <f t="shared" ca="1" si="32"/>
        <v>1</v>
      </c>
      <c r="M222" s="3" t="s">
        <v>334</v>
      </c>
      <c r="N222" s="3" t="s">
        <v>338</v>
      </c>
      <c r="O222" s="3" t="b">
        <v>0</v>
      </c>
      <c r="P222" s="3" t="b">
        <v>0</v>
      </c>
      <c r="Q222" s="3" t="b">
        <v>0</v>
      </c>
      <c r="R222" s="3" t="s">
        <v>342</v>
      </c>
      <c r="AG222" s="3"/>
    </row>
    <row r="223" spans="4:34" ht="30" x14ac:dyDescent="0.25">
      <c r="D223" t="str">
        <f t="shared" si="28"/>
        <v>TOYOTA COROLLA</v>
      </c>
      <c r="E223" t="s">
        <v>43</v>
      </c>
      <c r="F223">
        <f t="shared" ca="1" si="29"/>
        <v>27895</v>
      </c>
      <c r="G223">
        <f t="shared" ca="1" si="30"/>
        <v>16</v>
      </c>
      <c r="H223" t="str">
        <f t="shared" si="31"/>
        <v>TOCO</v>
      </c>
      <c r="I223">
        <f t="shared" si="33"/>
        <v>239</v>
      </c>
      <c r="J223" t="s">
        <v>231</v>
      </c>
      <c r="K223">
        <f t="shared" ca="1" si="27"/>
        <v>8</v>
      </c>
      <c r="L223">
        <f t="shared" ca="1" si="32"/>
        <v>3</v>
      </c>
      <c r="M223" s="3" t="s">
        <v>335</v>
      </c>
      <c r="N223" s="3" t="s">
        <v>334</v>
      </c>
      <c r="O223" s="3" t="b">
        <v>1</v>
      </c>
      <c r="P223" s="3" t="b">
        <v>1</v>
      </c>
      <c r="Q223" s="3" t="b">
        <v>1</v>
      </c>
      <c r="R223" s="3" t="s">
        <v>342</v>
      </c>
      <c r="AG223" s="3"/>
    </row>
    <row r="224" spans="4:34" ht="30" x14ac:dyDescent="0.25">
      <c r="D224" t="str">
        <f t="shared" si="28"/>
        <v>FORD EXPLORER</v>
      </c>
      <c r="E224">
        <v>16531.59</v>
      </c>
      <c r="F224">
        <f t="shared" ca="1" si="29"/>
        <v>61518</v>
      </c>
      <c r="G224">
        <f t="shared" ca="1" si="30"/>
        <v>28</v>
      </c>
      <c r="H224" t="str">
        <f t="shared" si="31"/>
        <v>FOEX</v>
      </c>
      <c r="I224">
        <f t="shared" si="33"/>
        <v>240</v>
      </c>
      <c r="J224" t="s">
        <v>231</v>
      </c>
      <c r="K224">
        <f t="shared" ca="1" si="27"/>
        <v>9</v>
      </c>
      <c r="L224">
        <f t="shared" ca="1" si="32"/>
        <v>1</v>
      </c>
      <c r="M224" s="3" t="s">
        <v>331</v>
      </c>
      <c r="N224" s="3" t="s">
        <v>339</v>
      </c>
      <c r="O224" s="3" t="b">
        <v>1</v>
      </c>
      <c r="P224" s="3" t="b">
        <v>0</v>
      </c>
      <c r="Q224" s="3" t="b">
        <v>0</v>
      </c>
      <c r="R224" s="3" t="s">
        <v>342</v>
      </c>
    </row>
    <row r="225" spans="4:18" ht="30" x14ac:dyDescent="0.25">
      <c r="D225" t="str">
        <f t="shared" si="28"/>
        <v>TOYOTA SEQUOIA</v>
      </c>
      <c r="E225" t="s">
        <v>44</v>
      </c>
      <c r="F225">
        <f t="shared" ca="1" si="29"/>
        <v>59735</v>
      </c>
      <c r="G225">
        <f t="shared" ca="1" si="30"/>
        <v>10</v>
      </c>
      <c r="H225" t="str">
        <f t="shared" si="31"/>
        <v>TOSE</v>
      </c>
      <c r="I225">
        <f t="shared" si="33"/>
        <v>241</v>
      </c>
      <c r="J225" t="s">
        <v>231</v>
      </c>
      <c r="K225">
        <f t="shared" ca="1" si="27"/>
        <v>13</v>
      </c>
      <c r="L225">
        <f t="shared" ca="1" si="32"/>
        <v>1</v>
      </c>
      <c r="M225" s="3" t="s">
        <v>332</v>
      </c>
      <c r="N225" s="3" t="s">
        <v>340</v>
      </c>
      <c r="O225" s="3" t="b">
        <v>1</v>
      </c>
      <c r="P225" s="3" t="b">
        <v>1</v>
      </c>
      <c r="Q225" s="3" t="b">
        <v>0</v>
      </c>
      <c r="R225" s="3" t="s">
        <v>342</v>
      </c>
    </row>
    <row r="226" spans="4:18" ht="30" x14ac:dyDescent="0.25">
      <c r="D226" t="str">
        <f t="shared" si="28"/>
        <v>CHEVROLET IMPALA</v>
      </c>
      <c r="E226" t="s">
        <v>45</v>
      </c>
      <c r="F226">
        <f t="shared" ca="1" si="29"/>
        <v>15906</v>
      </c>
      <c r="G226">
        <f t="shared" ca="1" si="30"/>
        <v>35</v>
      </c>
      <c r="H226" t="str">
        <f t="shared" si="31"/>
        <v>CHIM</v>
      </c>
      <c r="I226">
        <f t="shared" si="33"/>
        <v>242</v>
      </c>
      <c r="J226" t="s">
        <v>231</v>
      </c>
      <c r="K226">
        <f t="shared" ca="1" si="27"/>
        <v>2</v>
      </c>
      <c r="L226">
        <f t="shared" ca="1" si="32"/>
        <v>2</v>
      </c>
      <c r="M226" s="3" t="s">
        <v>333</v>
      </c>
      <c r="N226" s="3" t="s">
        <v>332</v>
      </c>
      <c r="O226" s="3" t="b">
        <v>1</v>
      </c>
      <c r="P226" s="3" t="b">
        <v>0</v>
      </c>
      <c r="Q226" s="3" t="b">
        <v>1</v>
      </c>
      <c r="R226" s="3" t="s">
        <v>342</v>
      </c>
    </row>
    <row r="227" spans="4:18" ht="30" x14ac:dyDescent="0.25">
      <c r="D227" t="str">
        <f t="shared" si="28"/>
        <v>BMW X6</v>
      </c>
      <c r="E227" t="s">
        <v>46</v>
      </c>
      <c r="F227">
        <f t="shared" ca="1" si="29"/>
        <v>57480</v>
      </c>
      <c r="G227">
        <f t="shared" ca="1" si="30"/>
        <v>3</v>
      </c>
      <c r="H227" t="str">
        <f t="shared" si="31"/>
        <v>BMX6</v>
      </c>
      <c r="I227">
        <f t="shared" si="33"/>
        <v>243</v>
      </c>
      <c r="J227" t="s">
        <v>231</v>
      </c>
      <c r="K227">
        <f t="shared" ca="1" si="27"/>
        <v>10</v>
      </c>
      <c r="L227">
        <f t="shared" ca="1" si="32"/>
        <v>2</v>
      </c>
      <c r="M227" s="3" t="s">
        <v>334</v>
      </c>
      <c r="N227" s="3" t="s">
        <v>331</v>
      </c>
      <c r="O227" s="3" t="b">
        <v>1</v>
      </c>
      <c r="P227" s="3" t="b">
        <v>1</v>
      </c>
      <c r="Q227" s="3" t="b">
        <v>1</v>
      </c>
      <c r="R227" s="3" t="s">
        <v>342</v>
      </c>
    </row>
    <row r="228" spans="4:18" ht="30" x14ac:dyDescent="0.25">
      <c r="D228" t="str">
        <f t="shared" si="28"/>
        <v>BMW X5</v>
      </c>
      <c r="E228">
        <v>16531.59</v>
      </c>
      <c r="F228">
        <f t="shared" ca="1" si="29"/>
        <v>12606</v>
      </c>
      <c r="G228">
        <f t="shared" ca="1" si="30"/>
        <v>36</v>
      </c>
      <c r="H228" t="str">
        <f t="shared" si="31"/>
        <v>BMX5</v>
      </c>
      <c r="I228">
        <f t="shared" si="33"/>
        <v>244</v>
      </c>
      <c r="J228" t="s">
        <v>231</v>
      </c>
      <c r="K228">
        <f t="shared" ref="K228:K291" ca="1" si="34">+RANDBETWEEN(0,13)</f>
        <v>12</v>
      </c>
      <c r="L228">
        <f t="shared" ca="1" si="32"/>
        <v>3</v>
      </c>
      <c r="M228" s="3" t="s">
        <v>335</v>
      </c>
      <c r="N228" s="3" t="s">
        <v>333</v>
      </c>
      <c r="O228" s="3" t="b">
        <v>1</v>
      </c>
      <c r="P228" s="3" t="b">
        <v>1</v>
      </c>
      <c r="Q228" s="3" t="b">
        <v>1</v>
      </c>
      <c r="R228" s="3" t="s">
        <v>342</v>
      </c>
    </row>
    <row r="229" spans="4:18" ht="30" x14ac:dyDescent="0.25">
      <c r="D229" t="str">
        <f t="shared" ref="D229:D292" si="35">B67&amp;" "&amp;C67</f>
        <v>HONDA PILOT</v>
      </c>
      <c r="E229" t="s">
        <v>47</v>
      </c>
      <c r="F229">
        <f t="shared" ref="F229:F292" ca="1" si="36">RANDBETWEEN(6534,64825)</f>
        <v>27887</v>
      </c>
      <c r="G229">
        <f t="shared" ref="G229:G292" ca="1" si="37">RANDBETWEEN(1,40)</f>
        <v>22</v>
      </c>
      <c r="H229" t="str">
        <f t="shared" ref="H229:H292" si="38">_xlfn.CONCAT(M67,N67)</f>
        <v>HOPI</v>
      </c>
      <c r="I229">
        <f t="shared" si="33"/>
        <v>245</v>
      </c>
      <c r="J229" t="s">
        <v>231</v>
      </c>
      <c r="K229">
        <f t="shared" ca="1" si="34"/>
        <v>11</v>
      </c>
      <c r="L229">
        <f t="shared" ref="L229:L292" ca="1" si="39">RANDBETWEEN(1,3)</f>
        <v>2</v>
      </c>
      <c r="M229" s="3" t="s">
        <v>336</v>
      </c>
      <c r="N229" s="3" t="s">
        <v>330</v>
      </c>
      <c r="O229" s="3" t="b">
        <v>1</v>
      </c>
      <c r="P229" s="3" t="b">
        <v>0</v>
      </c>
      <c r="Q229" s="3" t="b">
        <v>1</v>
      </c>
      <c r="R229" s="3" t="s">
        <v>342</v>
      </c>
    </row>
    <row r="230" spans="4:18" ht="30" x14ac:dyDescent="0.25">
      <c r="D230" t="str">
        <f t="shared" si="35"/>
        <v>DODGE DAKOTA</v>
      </c>
      <c r="E230" t="s">
        <v>48</v>
      </c>
      <c r="F230">
        <f t="shared" ca="1" si="36"/>
        <v>33332</v>
      </c>
      <c r="G230">
        <f t="shared" ca="1" si="37"/>
        <v>28</v>
      </c>
      <c r="H230" t="str">
        <f t="shared" si="38"/>
        <v>DODA</v>
      </c>
      <c r="I230">
        <f t="shared" si="33"/>
        <v>246</v>
      </c>
      <c r="J230" t="s">
        <v>231</v>
      </c>
      <c r="K230">
        <f t="shared" ca="1" si="34"/>
        <v>10</v>
      </c>
      <c r="L230">
        <f t="shared" ca="1" si="39"/>
        <v>1</v>
      </c>
      <c r="M230" s="3" t="s">
        <v>329</v>
      </c>
      <c r="N230" s="3" t="s">
        <v>341</v>
      </c>
      <c r="O230" s="3" t="b">
        <v>1</v>
      </c>
      <c r="P230" s="3" t="b">
        <v>1</v>
      </c>
      <c r="Q230" s="3" t="b">
        <v>1</v>
      </c>
      <c r="R230" s="3" t="s">
        <v>342</v>
      </c>
    </row>
    <row r="231" spans="4:18" ht="30" x14ac:dyDescent="0.25">
      <c r="D231" t="str">
        <f t="shared" si="35"/>
        <v>BMW 3 SERIES</v>
      </c>
      <c r="E231" t="s">
        <v>49</v>
      </c>
      <c r="F231">
        <f t="shared" ca="1" si="36"/>
        <v>37045</v>
      </c>
      <c r="G231">
        <f t="shared" ca="1" si="37"/>
        <v>10</v>
      </c>
      <c r="H231" t="str">
        <f t="shared" si="38"/>
        <v xml:space="preserve">BM3 </v>
      </c>
      <c r="I231">
        <f t="shared" si="33"/>
        <v>247</v>
      </c>
      <c r="J231" t="s">
        <v>231</v>
      </c>
      <c r="K231">
        <f t="shared" ca="1" si="34"/>
        <v>13</v>
      </c>
      <c r="L231">
        <f t="shared" ca="1" si="39"/>
        <v>2</v>
      </c>
      <c r="M231" s="3" t="s">
        <v>330</v>
      </c>
      <c r="N231" s="3" t="s">
        <v>332</v>
      </c>
      <c r="O231" s="3" t="b">
        <v>1</v>
      </c>
      <c r="P231" s="3" t="b">
        <v>0</v>
      </c>
      <c r="Q231" s="3" t="b">
        <v>1</v>
      </c>
      <c r="R231" s="3" t="s">
        <v>342</v>
      </c>
    </row>
    <row r="232" spans="4:18" ht="30" x14ac:dyDescent="0.25">
      <c r="D232" t="str">
        <f t="shared" si="35"/>
        <v>DUCATI 600-799</v>
      </c>
      <c r="E232" t="s">
        <v>50</v>
      </c>
      <c r="F232">
        <f t="shared" ca="1" si="36"/>
        <v>38825</v>
      </c>
      <c r="G232">
        <f t="shared" ca="1" si="37"/>
        <v>24</v>
      </c>
      <c r="H232" t="str">
        <f t="shared" si="38"/>
        <v>DU60</v>
      </c>
      <c r="I232">
        <f t="shared" ref="I232:I295" si="40">ROW(I248)</f>
        <v>248</v>
      </c>
      <c r="J232" t="s">
        <v>231</v>
      </c>
      <c r="K232">
        <f t="shared" ca="1" si="34"/>
        <v>4</v>
      </c>
      <c r="L232">
        <f t="shared" ca="1" si="39"/>
        <v>2</v>
      </c>
      <c r="M232" s="3" t="s">
        <v>331</v>
      </c>
      <c r="N232" s="3" t="s">
        <v>331</v>
      </c>
      <c r="O232" s="3" t="b">
        <v>0</v>
      </c>
      <c r="P232" s="3" t="b">
        <v>1</v>
      </c>
      <c r="Q232" s="3" t="b">
        <v>0</v>
      </c>
      <c r="R232" s="3" t="s">
        <v>342</v>
      </c>
    </row>
    <row r="233" spans="4:18" ht="30" x14ac:dyDescent="0.25">
      <c r="D233" t="str">
        <f t="shared" si="35"/>
        <v>BMW 6 SERIES</v>
      </c>
      <c r="E233">
        <v>167616531.59</v>
      </c>
      <c r="F233">
        <f t="shared" ca="1" si="36"/>
        <v>61318</v>
      </c>
      <c r="G233">
        <f t="shared" ca="1" si="37"/>
        <v>37</v>
      </c>
      <c r="H233" t="str">
        <f t="shared" si="38"/>
        <v xml:space="preserve">BM6 </v>
      </c>
      <c r="I233">
        <f t="shared" si="40"/>
        <v>249</v>
      </c>
      <c r="J233" t="s">
        <v>231</v>
      </c>
      <c r="K233">
        <f t="shared" ca="1" si="34"/>
        <v>9</v>
      </c>
      <c r="L233">
        <f t="shared" ca="1" si="39"/>
        <v>3</v>
      </c>
      <c r="M233" s="3" t="s">
        <v>332</v>
      </c>
      <c r="N233" s="3" t="s">
        <v>333</v>
      </c>
      <c r="O233" s="3" t="b">
        <v>0</v>
      </c>
      <c r="P233" s="3" t="b">
        <v>0</v>
      </c>
      <c r="Q233" s="3" t="b">
        <v>0</v>
      </c>
      <c r="R233" s="3" t="s">
        <v>342</v>
      </c>
    </row>
    <row r="234" spans="4:18" ht="30" x14ac:dyDescent="0.25">
      <c r="D234" t="str">
        <f t="shared" si="35"/>
        <v>HYUNDAI SANTA FE</v>
      </c>
      <c r="E234" t="s">
        <v>51</v>
      </c>
      <c r="F234">
        <f t="shared" ca="1" si="36"/>
        <v>46340</v>
      </c>
      <c r="G234">
        <f t="shared" ca="1" si="37"/>
        <v>15</v>
      </c>
      <c r="H234" t="str">
        <f t="shared" si="38"/>
        <v>HYSA</v>
      </c>
      <c r="I234">
        <f t="shared" si="40"/>
        <v>250</v>
      </c>
      <c r="J234" t="s">
        <v>231</v>
      </c>
      <c r="K234">
        <f t="shared" ca="1" si="34"/>
        <v>2</v>
      </c>
      <c r="L234">
        <f t="shared" ca="1" si="39"/>
        <v>2</v>
      </c>
      <c r="M234" s="3" t="s">
        <v>333</v>
      </c>
      <c r="N234" s="3" t="s">
        <v>330</v>
      </c>
      <c r="O234" s="3" t="b">
        <v>0</v>
      </c>
      <c r="P234" s="3" t="b">
        <v>1</v>
      </c>
      <c r="Q234" s="3" t="b">
        <v>1</v>
      </c>
      <c r="R234" s="3" t="s">
        <v>342</v>
      </c>
    </row>
    <row r="235" spans="4:18" ht="30" x14ac:dyDescent="0.25">
      <c r="D235" t="str">
        <f t="shared" si="35"/>
        <v>BMW X6</v>
      </c>
      <c r="E235" t="s">
        <v>52</v>
      </c>
      <c r="F235">
        <f t="shared" ca="1" si="36"/>
        <v>40356</v>
      </c>
      <c r="G235">
        <f t="shared" ca="1" si="37"/>
        <v>25</v>
      </c>
      <c r="H235" t="str">
        <f t="shared" si="38"/>
        <v>BMX6</v>
      </c>
      <c r="I235">
        <f t="shared" si="40"/>
        <v>251</v>
      </c>
      <c r="J235" t="s">
        <v>231</v>
      </c>
      <c r="K235">
        <f t="shared" ca="1" si="34"/>
        <v>4</v>
      </c>
      <c r="L235">
        <f t="shared" ca="1" si="39"/>
        <v>1</v>
      </c>
      <c r="M235" s="3" t="s">
        <v>334</v>
      </c>
      <c r="N235" s="3" t="s">
        <v>333</v>
      </c>
      <c r="O235" s="3" t="b">
        <v>0</v>
      </c>
      <c r="P235" s="3" t="b">
        <v>0</v>
      </c>
      <c r="Q235" s="3" t="b">
        <v>1</v>
      </c>
      <c r="R235" s="3" t="s">
        <v>342</v>
      </c>
    </row>
    <row r="236" spans="4:18" ht="30" x14ac:dyDescent="0.25">
      <c r="D236" t="str">
        <f t="shared" si="35"/>
        <v>TOYOTA CAMRY</v>
      </c>
      <c r="E236" t="s">
        <v>53</v>
      </c>
      <c r="F236">
        <f t="shared" ca="1" si="36"/>
        <v>61317</v>
      </c>
      <c r="G236">
        <f t="shared" ca="1" si="37"/>
        <v>19</v>
      </c>
      <c r="H236" t="str">
        <f t="shared" si="38"/>
        <v>TOCA</v>
      </c>
      <c r="I236">
        <f t="shared" si="40"/>
        <v>252</v>
      </c>
      <c r="J236" t="s">
        <v>231</v>
      </c>
      <c r="K236">
        <f t="shared" ca="1" si="34"/>
        <v>13</v>
      </c>
      <c r="L236">
        <f t="shared" ca="1" si="39"/>
        <v>2</v>
      </c>
      <c r="M236" s="3" t="s">
        <v>329</v>
      </c>
      <c r="N236" s="3" t="s">
        <v>336</v>
      </c>
      <c r="O236" s="3" t="b">
        <v>1</v>
      </c>
      <c r="P236" s="3" t="b">
        <v>1</v>
      </c>
      <c r="Q236" s="3" t="b">
        <v>1</v>
      </c>
      <c r="R236" s="3" t="s">
        <v>342</v>
      </c>
    </row>
    <row r="237" spans="4:18" ht="30" x14ac:dyDescent="0.25">
      <c r="D237" t="str">
        <f t="shared" si="35"/>
        <v>TOYOTA CAMRY</v>
      </c>
      <c r="E237">
        <v>16531.59</v>
      </c>
      <c r="F237">
        <f t="shared" ca="1" si="36"/>
        <v>53625</v>
      </c>
      <c r="G237">
        <f t="shared" ca="1" si="37"/>
        <v>23</v>
      </c>
      <c r="H237" t="str">
        <f t="shared" si="38"/>
        <v>TOCA</v>
      </c>
      <c r="I237">
        <f t="shared" si="40"/>
        <v>253</v>
      </c>
      <c r="J237" t="s">
        <v>231</v>
      </c>
      <c r="K237">
        <f t="shared" ca="1" si="34"/>
        <v>10</v>
      </c>
      <c r="L237">
        <f t="shared" ca="1" si="39"/>
        <v>3</v>
      </c>
      <c r="M237" s="3" t="s">
        <v>330</v>
      </c>
      <c r="N237" s="3" t="s">
        <v>333</v>
      </c>
      <c r="O237" s="3" t="b">
        <v>1</v>
      </c>
      <c r="P237" s="3" t="b">
        <v>0</v>
      </c>
      <c r="Q237" s="3" t="b">
        <v>1</v>
      </c>
      <c r="R237" s="3" t="s">
        <v>342</v>
      </c>
    </row>
    <row r="238" spans="4:18" ht="30" x14ac:dyDescent="0.25">
      <c r="D238" t="str">
        <f t="shared" si="35"/>
        <v>FORD TRANSIT CO</v>
      </c>
      <c r="E238" t="s">
        <v>54</v>
      </c>
      <c r="F238">
        <f t="shared" ca="1" si="36"/>
        <v>49243</v>
      </c>
      <c r="G238">
        <f t="shared" ca="1" si="37"/>
        <v>14</v>
      </c>
      <c r="H238" t="str">
        <f t="shared" si="38"/>
        <v>FOTR</v>
      </c>
      <c r="I238">
        <f t="shared" si="40"/>
        <v>254</v>
      </c>
      <c r="J238" t="s">
        <v>231</v>
      </c>
      <c r="K238">
        <f t="shared" ca="1" si="34"/>
        <v>12</v>
      </c>
      <c r="L238">
        <f t="shared" ca="1" si="39"/>
        <v>1</v>
      </c>
      <c r="M238" s="3" t="s">
        <v>331</v>
      </c>
      <c r="N238" s="3" t="s">
        <v>332</v>
      </c>
      <c r="O238" s="3" t="b">
        <v>0</v>
      </c>
      <c r="P238" s="3" t="b">
        <v>1</v>
      </c>
      <c r="Q238" s="3" t="b">
        <v>1</v>
      </c>
      <c r="R238" s="3" t="s">
        <v>342</v>
      </c>
    </row>
    <row r="239" spans="4:18" ht="30" x14ac:dyDescent="0.25">
      <c r="D239" t="str">
        <f t="shared" si="35"/>
        <v>MERCEDES-BENZ 500-CLASS</v>
      </c>
      <c r="E239" t="s">
        <v>55</v>
      </c>
      <c r="F239">
        <f t="shared" ca="1" si="36"/>
        <v>29845</v>
      </c>
      <c r="G239">
        <f t="shared" ca="1" si="37"/>
        <v>31</v>
      </c>
      <c r="H239" t="str">
        <f t="shared" si="38"/>
        <v>ME50</v>
      </c>
      <c r="I239">
        <f t="shared" si="40"/>
        <v>255</v>
      </c>
      <c r="J239" t="s">
        <v>231</v>
      </c>
      <c r="K239">
        <f t="shared" ca="1" si="34"/>
        <v>5</v>
      </c>
      <c r="L239">
        <f t="shared" ca="1" si="39"/>
        <v>2</v>
      </c>
      <c r="M239" s="3" t="s">
        <v>332</v>
      </c>
      <c r="N239" s="3" t="s">
        <v>337</v>
      </c>
      <c r="O239" s="3" t="b">
        <v>1</v>
      </c>
      <c r="P239" s="3" t="b">
        <v>0</v>
      </c>
      <c r="Q239" s="3" t="b">
        <v>1</v>
      </c>
      <c r="R239" s="3" t="s">
        <v>342</v>
      </c>
    </row>
    <row r="240" spans="4:18" ht="30" x14ac:dyDescent="0.25">
      <c r="D240" t="str">
        <f t="shared" si="35"/>
        <v>MITSUBISHI LANCER</v>
      </c>
      <c r="E240" t="s">
        <v>56</v>
      </c>
      <c r="F240">
        <f t="shared" ca="1" si="36"/>
        <v>19977</v>
      </c>
      <c r="G240">
        <f t="shared" ca="1" si="37"/>
        <v>2</v>
      </c>
      <c r="H240" t="str">
        <f t="shared" si="38"/>
        <v>MILA</v>
      </c>
      <c r="I240">
        <f t="shared" si="40"/>
        <v>256</v>
      </c>
      <c r="J240" t="s">
        <v>231</v>
      </c>
      <c r="K240">
        <f t="shared" ca="1" si="34"/>
        <v>11</v>
      </c>
      <c r="L240">
        <f t="shared" ca="1" si="39"/>
        <v>3</v>
      </c>
      <c r="M240" s="3" t="s">
        <v>333</v>
      </c>
      <c r="N240" s="3" t="s">
        <v>338</v>
      </c>
      <c r="O240" s="3" t="b">
        <v>0</v>
      </c>
      <c r="P240" s="3" t="b">
        <v>0</v>
      </c>
      <c r="Q240" s="3" t="b">
        <v>0</v>
      </c>
      <c r="R240" s="3" t="s">
        <v>342</v>
      </c>
    </row>
    <row r="241" spans="4:18" ht="30" x14ac:dyDescent="0.25">
      <c r="D241" t="str">
        <f t="shared" si="35"/>
        <v>FORD FUSION</v>
      </c>
      <c r="E241" t="s">
        <v>57</v>
      </c>
      <c r="F241">
        <f t="shared" ca="1" si="36"/>
        <v>8732</v>
      </c>
      <c r="G241">
        <f t="shared" ca="1" si="37"/>
        <v>28</v>
      </c>
      <c r="H241" t="str">
        <f t="shared" si="38"/>
        <v>FOFU</v>
      </c>
      <c r="I241">
        <f t="shared" si="40"/>
        <v>257</v>
      </c>
      <c r="J241" t="s">
        <v>231</v>
      </c>
      <c r="K241">
        <f t="shared" ca="1" si="34"/>
        <v>0</v>
      </c>
      <c r="L241">
        <f t="shared" ca="1" si="39"/>
        <v>3</v>
      </c>
      <c r="M241" s="3" t="s">
        <v>334</v>
      </c>
      <c r="N241" s="3" t="s">
        <v>334</v>
      </c>
      <c r="O241" s="3" t="b">
        <v>1</v>
      </c>
      <c r="P241" s="3" t="b">
        <v>1</v>
      </c>
      <c r="Q241" s="3" t="b">
        <v>1</v>
      </c>
      <c r="R241" s="3" t="s">
        <v>342</v>
      </c>
    </row>
    <row r="242" spans="4:18" ht="30" x14ac:dyDescent="0.25">
      <c r="D242" t="str">
        <f t="shared" si="35"/>
        <v>HONDA PILOT</v>
      </c>
      <c r="E242">
        <v>16531.59</v>
      </c>
      <c r="F242">
        <f t="shared" ca="1" si="36"/>
        <v>27406</v>
      </c>
      <c r="G242">
        <f t="shared" ca="1" si="37"/>
        <v>3</v>
      </c>
      <c r="H242" t="str">
        <f t="shared" si="38"/>
        <v>HOPI</v>
      </c>
      <c r="I242">
        <f t="shared" si="40"/>
        <v>258</v>
      </c>
      <c r="J242" t="s">
        <v>231</v>
      </c>
      <c r="K242">
        <f t="shared" ca="1" si="34"/>
        <v>3</v>
      </c>
      <c r="L242">
        <f t="shared" ca="1" si="39"/>
        <v>1</v>
      </c>
      <c r="M242" s="3" t="s">
        <v>335</v>
      </c>
      <c r="N242" s="3" t="s">
        <v>339</v>
      </c>
      <c r="O242" s="3" t="b">
        <v>1</v>
      </c>
      <c r="P242" s="3" t="b">
        <v>0</v>
      </c>
      <c r="Q242" s="3" t="b">
        <v>0</v>
      </c>
      <c r="R242" s="3" t="s">
        <v>342</v>
      </c>
    </row>
    <row r="243" spans="4:18" ht="30" x14ac:dyDescent="0.25">
      <c r="D243" t="str">
        <f t="shared" si="35"/>
        <v>KOMF MOTORHOME</v>
      </c>
      <c r="E243">
        <v>16531.59</v>
      </c>
      <c r="F243">
        <f t="shared" ca="1" si="36"/>
        <v>17685</v>
      </c>
      <c r="G243">
        <f t="shared" ca="1" si="37"/>
        <v>3</v>
      </c>
      <c r="H243" t="str">
        <f t="shared" si="38"/>
        <v>KOMO</v>
      </c>
      <c r="I243">
        <f t="shared" si="40"/>
        <v>259</v>
      </c>
      <c r="J243" t="s">
        <v>231</v>
      </c>
      <c r="K243">
        <f t="shared" ca="1" si="34"/>
        <v>3</v>
      </c>
      <c r="L243">
        <f t="shared" ca="1" si="39"/>
        <v>1</v>
      </c>
      <c r="M243" s="3" t="s">
        <v>331</v>
      </c>
      <c r="N243" s="3" t="s">
        <v>340</v>
      </c>
      <c r="O243" s="3" t="b">
        <v>1</v>
      </c>
      <c r="P243" s="3" t="b">
        <v>1</v>
      </c>
      <c r="Q243" s="3" t="b">
        <v>0</v>
      </c>
      <c r="R243" s="3" t="s">
        <v>342</v>
      </c>
    </row>
    <row r="244" spans="4:18" ht="30" x14ac:dyDescent="0.25">
      <c r="D244" t="str">
        <f t="shared" si="35"/>
        <v>FORD ECONOLINE</v>
      </c>
      <c r="E244" t="s">
        <v>58</v>
      </c>
      <c r="F244">
        <f t="shared" ca="1" si="36"/>
        <v>51621</v>
      </c>
      <c r="G244">
        <f t="shared" ca="1" si="37"/>
        <v>26</v>
      </c>
      <c r="H244" t="str">
        <f t="shared" si="38"/>
        <v>FOEC</v>
      </c>
      <c r="I244">
        <f t="shared" si="40"/>
        <v>260</v>
      </c>
      <c r="J244" t="s">
        <v>231</v>
      </c>
      <c r="K244">
        <f t="shared" ca="1" si="34"/>
        <v>9</v>
      </c>
      <c r="L244">
        <f t="shared" ca="1" si="39"/>
        <v>3</v>
      </c>
      <c r="M244" s="3" t="s">
        <v>332</v>
      </c>
      <c r="N244" s="3" t="s">
        <v>332</v>
      </c>
      <c r="O244" s="3" t="b">
        <v>1</v>
      </c>
      <c r="P244" s="3" t="b">
        <v>0</v>
      </c>
      <c r="Q244" s="3" t="b">
        <v>1</v>
      </c>
      <c r="R244" s="3" t="s">
        <v>342</v>
      </c>
    </row>
    <row r="245" spans="4:18" ht="30" x14ac:dyDescent="0.25">
      <c r="D245" t="str">
        <f t="shared" si="35"/>
        <v>FORD F150</v>
      </c>
      <c r="E245" t="s">
        <v>59</v>
      </c>
      <c r="F245">
        <f t="shared" ca="1" si="36"/>
        <v>29272</v>
      </c>
      <c r="G245">
        <f t="shared" ca="1" si="37"/>
        <v>12</v>
      </c>
      <c r="H245" t="str">
        <f t="shared" si="38"/>
        <v>FOF1</v>
      </c>
      <c r="I245">
        <f t="shared" si="40"/>
        <v>261</v>
      </c>
      <c r="J245" t="s">
        <v>231</v>
      </c>
      <c r="K245">
        <f t="shared" ca="1" si="34"/>
        <v>0</v>
      </c>
      <c r="L245">
        <f t="shared" ca="1" si="39"/>
        <v>2</v>
      </c>
      <c r="M245" s="3" t="s">
        <v>333</v>
      </c>
      <c r="N245" s="3" t="s">
        <v>331</v>
      </c>
      <c r="O245" s="3" t="b">
        <v>1</v>
      </c>
      <c r="P245" s="3" t="b">
        <v>1</v>
      </c>
      <c r="Q245" s="3" t="b">
        <v>1</v>
      </c>
      <c r="R245" s="3" t="s">
        <v>342</v>
      </c>
    </row>
    <row r="246" spans="4:18" ht="30" x14ac:dyDescent="0.25">
      <c r="D246" t="str">
        <f t="shared" si="35"/>
        <v>CHEVROLET TRAX</v>
      </c>
      <c r="E246" t="s">
        <v>60</v>
      </c>
      <c r="F246">
        <f t="shared" ca="1" si="36"/>
        <v>9435</v>
      </c>
      <c r="G246">
        <f t="shared" ca="1" si="37"/>
        <v>36</v>
      </c>
      <c r="H246" t="str">
        <f t="shared" si="38"/>
        <v>CHTR</v>
      </c>
      <c r="I246">
        <f t="shared" si="40"/>
        <v>262</v>
      </c>
      <c r="J246" t="s">
        <v>231</v>
      </c>
      <c r="K246">
        <f t="shared" ca="1" si="34"/>
        <v>8</v>
      </c>
      <c r="L246">
        <f t="shared" ca="1" si="39"/>
        <v>1</v>
      </c>
      <c r="M246" s="3" t="s">
        <v>334</v>
      </c>
      <c r="N246" s="3" t="s">
        <v>333</v>
      </c>
      <c r="O246" s="3" t="b">
        <v>1</v>
      </c>
      <c r="P246" s="3" t="b">
        <v>1</v>
      </c>
      <c r="Q246" s="3" t="b">
        <v>1</v>
      </c>
      <c r="R246" s="3" t="s">
        <v>342</v>
      </c>
    </row>
    <row r="247" spans="4:18" ht="30" x14ac:dyDescent="0.25">
      <c r="D247" t="str">
        <f t="shared" si="35"/>
        <v>HONDA CIVIC</v>
      </c>
      <c r="E247" t="s">
        <v>61</v>
      </c>
      <c r="F247">
        <f t="shared" ca="1" si="36"/>
        <v>54694</v>
      </c>
      <c r="G247">
        <f t="shared" ca="1" si="37"/>
        <v>3</v>
      </c>
      <c r="H247" t="str">
        <f t="shared" si="38"/>
        <v>HOCI</v>
      </c>
      <c r="I247">
        <f t="shared" si="40"/>
        <v>263</v>
      </c>
      <c r="J247" t="s">
        <v>231</v>
      </c>
      <c r="K247">
        <f t="shared" ca="1" si="34"/>
        <v>2</v>
      </c>
      <c r="L247">
        <f t="shared" ca="1" si="39"/>
        <v>2</v>
      </c>
      <c r="M247" s="3" t="s">
        <v>335</v>
      </c>
      <c r="N247" s="3" t="s">
        <v>330</v>
      </c>
      <c r="O247" s="3" t="b">
        <v>1</v>
      </c>
      <c r="P247" s="3" t="b">
        <v>0</v>
      </c>
      <c r="Q247" s="3" t="b">
        <v>1</v>
      </c>
      <c r="R247" s="3" t="s">
        <v>342</v>
      </c>
    </row>
    <row r="248" spans="4:18" ht="30" x14ac:dyDescent="0.25">
      <c r="D248" t="str">
        <f t="shared" si="35"/>
        <v>NISSAN ALTIMA</v>
      </c>
      <c r="E248" t="s">
        <v>62</v>
      </c>
      <c r="F248">
        <f t="shared" ca="1" si="36"/>
        <v>8914</v>
      </c>
      <c r="G248">
        <f t="shared" ca="1" si="37"/>
        <v>32</v>
      </c>
      <c r="H248" t="str">
        <f t="shared" si="38"/>
        <v>NIAL</v>
      </c>
      <c r="I248">
        <f t="shared" si="40"/>
        <v>264</v>
      </c>
      <c r="J248" t="s">
        <v>231</v>
      </c>
      <c r="K248">
        <f t="shared" ca="1" si="34"/>
        <v>0</v>
      </c>
      <c r="L248">
        <f t="shared" ca="1" si="39"/>
        <v>2</v>
      </c>
      <c r="M248" s="3" t="s">
        <v>331</v>
      </c>
      <c r="N248" s="3" t="s">
        <v>341</v>
      </c>
      <c r="O248" s="3" t="b">
        <v>1</v>
      </c>
      <c r="P248" s="3" t="b">
        <v>1</v>
      </c>
      <c r="Q248" s="3" t="b">
        <v>1</v>
      </c>
      <c r="R248" s="3" t="s">
        <v>342</v>
      </c>
    </row>
    <row r="249" spans="4:18" ht="30" x14ac:dyDescent="0.25">
      <c r="D249" t="str">
        <f t="shared" si="35"/>
        <v>HONDA CIVIC</v>
      </c>
      <c r="E249" t="s">
        <v>63</v>
      </c>
      <c r="F249">
        <f t="shared" ca="1" si="36"/>
        <v>30218</v>
      </c>
      <c r="G249">
        <f t="shared" ca="1" si="37"/>
        <v>5</v>
      </c>
      <c r="H249" t="str">
        <f t="shared" si="38"/>
        <v>HOCI</v>
      </c>
      <c r="I249">
        <f t="shared" si="40"/>
        <v>265</v>
      </c>
      <c r="J249" t="s">
        <v>231</v>
      </c>
      <c r="K249">
        <f t="shared" ca="1" si="34"/>
        <v>0</v>
      </c>
      <c r="L249">
        <f t="shared" ca="1" si="39"/>
        <v>1</v>
      </c>
      <c r="M249" s="3" t="s">
        <v>332</v>
      </c>
      <c r="N249" s="3" t="s">
        <v>332</v>
      </c>
      <c r="O249" s="3" t="b">
        <v>1</v>
      </c>
      <c r="P249" s="3" t="b">
        <v>0</v>
      </c>
      <c r="Q249" s="3" t="b">
        <v>1</v>
      </c>
      <c r="R249" s="3" t="s">
        <v>342</v>
      </c>
    </row>
    <row r="250" spans="4:18" ht="30" x14ac:dyDescent="0.25">
      <c r="D250" t="str">
        <f t="shared" si="35"/>
        <v>HARLEY-DAVIDSON FL</v>
      </c>
      <c r="E250" t="s">
        <v>64</v>
      </c>
      <c r="F250">
        <f t="shared" ca="1" si="36"/>
        <v>7565</v>
      </c>
      <c r="G250">
        <f t="shared" ca="1" si="37"/>
        <v>8</v>
      </c>
      <c r="H250" t="str">
        <f t="shared" si="38"/>
        <v>HAFL</v>
      </c>
      <c r="I250">
        <f t="shared" si="40"/>
        <v>266</v>
      </c>
      <c r="J250" t="s">
        <v>231</v>
      </c>
      <c r="K250">
        <f t="shared" ca="1" si="34"/>
        <v>3</v>
      </c>
      <c r="L250">
        <f t="shared" ca="1" si="39"/>
        <v>2</v>
      </c>
      <c r="M250" s="3" t="s">
        <v>333</v>
      </c>
      <c r="N250" s="3" t="s">
        <v>331</v>
      </c>
      <c r="O250" s="3" t="b">
        <v>1</v>
      </c>
      <c r="P250" s="3" t="b">
        <v>1</v>
      </c>
      <c r="Q250" s="3" t="b">
        <v>0</v>
      </c>
      <c r="R250" s="3" t="s">
        <v>342</v>
      </c>
    </row>
    <row r="251" spans="4:18" ht="30" x14ac:dyDescent="0.25">
      <c r="D251" t="str">
        <f t="shared" si="35"/>
        <v>KIA OPTIMA</v>
      </c>
      <c r="E251" t="s">
        <v>65</v>
      </c>
      <c r="F251">
        <f t="shared" ca="1" si="36"/>
        <v>11265</v>
      </c>
      <c r="G251">
        <f t="shared" ca="1" si="37"/>
        <v>15</v>
      </c>
      <c r="H251" t="str">
        <f t="shared" si="38"/>
        <v>KIOP</v>
      </c>
      <c r="I251">
        <f t="shared" si="40"/>
        <v>267</v>
      </c>
      <c r="J251" t="s">
        <v>231</v>
      </c>
      <c r="K251">
        <f t="shared" ca="1" si="34"/>
        <v>4</v>
      </c>
      <c r="L251">
        <f t="shared" ca="1" si="39"/>
        <v>2</v>
      </c>
      <c r="M251" s="3" t="s">
        <v>334</v>
      </c>
      <c r="N251" s="3" t="s">
        <v>333</v>
      </c>
      <c r="O251" s="3" t="b">
        <v>1</v>
      </c>
      <c r="P251" s="3" t="b">
        <v>0</v>
      </c>
      <c r="Q251" s="3" t="b">
        <v>0</v>
      </c>
      <c r="R251" s="3" t="s">
        <v>342</v>
      </c>
    </row>
    <row r="252" spans="4:18" ht="30" x14ac:dyDescent="0.25">
      <c r="D252" t="str">
        <f t="shared" si="35"/>
        <v>NISSAN ALTIMA</v>
      </c>
      <c r="E252" t="s">
        <v>66</v>
      </c>
      <c r="F252">
        <f t="shared" ca="1" si="36"/>
        <v>9051</v>
      </c>
      <c r="G252">
        <f t="shared" ca="1" si="37"/>
        <v>25</v>
      </c>
      <c r="H252" t="str">
        <f t="shared" si="38"/>
        <v>NIAL</v>
      </c>
      <c r="I252">
        <f t="shared" si="40"/>
        <v>268</v>
      </c>
      <c r="J252" t="s">
        <v>231</v>
      </c>
      <c r="K252">
        <f t="shared" ca="1" si="34"/>
        <v>10</v>
      </c>
      <c r="L252">
        <f t="shared" ca="1" si="39"/>
        <v>3</v>
      </c>
      <c r="M252" s="3" t="s">
        <v>335</v>
      </c>
      <c r="N252" s="3" t="s">
        <v>330</v>
      </c>
      <c r="O252" s="3" t="b">
        <v>1</v>
      </c>
      <c r="P252" s="3" t="b">
        <v>1</v>
      </c>
      <c r="Q252" s="3" t="b">
        <v>1</v>
      </c>
      <c r="R252" s="3" t="s">
        <v>342</v>
      </c>
    </row>
    <row r="253" spans="4:18" ht="30" x14ac:dyDescent="0.25">
      <c r="D253" t="str">
        <f t="shared" si="35"/>
        <v>CHEVROLET TRAILBLAZE</v>
      </c>
      <c r="E253" t="s">
        <v>67</v>
      </c>
      <c r="F253">
        <f t="shared" ca="1" si="36"/>
        <v>34013</v>
      </c>
      <c r="G253">
        <f t="shared" ca="1" si="37"/>
        <v>24</v>
      </c>
      <c r="H253" t="str">
        <f t="shared" si="38"/>
        <v>CHTR</v>
      </c>
      <c r="I253">
        <f t="shared" si="40"/>
        <v>269</v>
      </c>
      <c r="J253" t="s">
        <v>231</v>
      </c>
      <c r="K253">
        <f t="shared" ca="1" si="34"/>
        <v>3</v>
      </c>
      <c r="L253">
        <f t="shared" ca="1" si="39"/>
        <v>1</v>
      </c>
      <c r="M253" s="3" t="s">
        <v>336</v>
      </c>
      <c r="N253" s="3" t="s">
        <v>333</v>
      </c>
      <c r="O253" s="3" t="b">
        <v>1</v>
      </c>
      <c r="P253" s="3" t="b">
        <v>0</v>
      </c>
      <c r="Q253" s="3" t="b">
        <v>1</v>
      </c>
      <c r="R253" s="3" t="s">
        <v>342</v>
      </c>
    </row>
    <row r="254" spans="4:18" ht="30" x14ac:dyDescent="0.25">
      <c r="D254" t="str">
        <f t="shared" si="35"/>
        <v>DODGE JOURNEY</v>
      </c>
      <c r="E254" t="s">
        <v>68</v>
      </c>
      <c r="F254">
        <f t="shared" ca="1" si="36"/>
        <v>36928</v>
      </c>
      <c r="G254">
        <f t="shared" ca="1" si="37"/>
        <v>14</v>
      </c>
      <c r="H254" t="str">
        <f t="shared" si="38"/>
        <v>DOJO</v>
      </c>
      <c r="I254">
        <f t="shared" si="40"/>
        <v>270</v>
      </c>
      <c r="J254" t="s">
        <v>231</v>
      </c>
      <c r="K254">
        <f t="shared" ca="1" si="34"/>
        <v>11</v>
      </c>
      <c r="L254">
        <f t="shared" ca="1" si="39"/>
        <v>1</v>
      </c>
      <c r="M254" s="3" t="s">
        <v>329</v>
      </c>
      <c r="N254" s="3" t="s">
        <v>336</v>
      </c>
      <c r="O254" s="3" t="b">
        <v>1</v>
      </c>
      <c r="P254" s="3" t="b">
        <v>1</v>
      </c>
      <c r="Q254" s="3" t="b">
        <v>1</v>
      </c>
      <c r="R254" s="3" t="s">
        <v>342</v>
      </c>
    </row>
    <row r="255" spans="4:18" ht="30" x14ac:dyDescent="0.25">
      <c r="D255" t="str">
        <f t="shared" si="35"/>
        <v>BMW X5</v>
      </c>
      <c r="E255">
        <v>113616531.59</v>
      </c>
      <c r="F255">
        <f t="shared" ca="1" si="36"/>
        <v>21796</v>
      </c>
      <c r="G255">
        <f t="shared" ca="1" si="37"/>
        <v>11</v>
      </c>
      <c r="H255" t="str">
        <f t="shared" si="38"/>
        <v>BMX5</v>
      </c>
      <c r="I255">
        <f t="shared" si="40"/>
        <v>271</v>
      </c>
      <c r="J255" t="s">
        <v>231</v>
      </c>
      <c r="K255">
        <f t="shared" ca="1" si="34"/>
        <v>7</v>
      </c>
      <c r="L255">
        <f t="shared" ca="1" si="39"/>
        <v>2</v>
      </c>
      <c r="M255" s="3" t="s">
        <v>330</v>
      </c>
      <c r="N255" s="3" t="s">
        <v>333</v>
      </c>
      <c r="O255" s="3" t="b">
        <v>1</v>
      </c>
      <c r="P255" s="3" t="b">
        <v>0</v>
      </c>
      <c r="Q255" s="3" t="b">
        <v>1</v>
      </c>
      <c r="R255" s="3" t="s">
        <v>342</v>
      </c>
    </row>
    <row r="256" spans="4:18" ht="30" x14ac:dyDescent="0.25">
      <c r="D256" t="str">
        <f t="shared" si="35"/>
        <v>NISSAN KICKS</v>
      </c>
      <c r="E256">
        <v>16531.59</v>
      </c>
      <c r="F256">
        <f t="shared" ca="1" si="36"/>
        <v>20783</v>
      </c>
      <c r="G256">
        <f t="shared" ca="1" si="37"/>
        <v>35</v>
      </c>
      <c r="H256" t="str">
        <f t="shared" si="38"/>
        <v>NIKI</v>
      </c>
      <c r="I256">
        <f t="shared" si="40"/>
        <v>272</v>
      </c>
      <c r="J256" t="s">
        <v>231</v>
      </c>
      <c r="K256">
        <f t="shared" ca="1" si="34"/>
        <v>9</v>
      </c>
      <c r="L256">
        <f t="shared" ca="1" si="39"/>
        <v>1</v>
      </c>
      <c r="M256" s="3" t="s">
        <v>331</v>
      </c>
      <c r="N256" s="3" t="s">
        <v>332</v>
      </c>
      <c r="O256" s="3" t="b">
        <v>1</v>
      </c>
      <c r="P256" s="3" t="b">
        <v>1</v>
      </c>
      <c r="Q256" s="3" t="b">
        <v>1</v>
      </c>
      <c r="R256" s="3" t="s">
        <v>342</v>
      </c>
    </row>
    <row r="257" spans="4:26" ht="30" x14ac:dyDescent="0.25">
      <c r="D257" t="str">
        <f t="shared" si="35"/>
        <v>TOYOTA PRIUS</v>
      </c>
      <c r="E257">
        <v>16531.59</v>
      </c>
      <c r="F257">
        <f t="shared" ca="1" si="36"/>
        <v>13404</v>
      </c>
      <c r="G257">
        <f t="shared" ca="1" si="37"/>
        <v>7</v>
      </c>
      <c r="H257" t="str">
        <f t="shared" si="38"/>
        <v>TOPR</v>
      </c>
      <c r="I257">
        <f t="shared" si="40"/>
        <v>273</v>
      </c>
      <c r="J257" t="s">
        <v>231</v>
      </c>
      <c r="K257">
        <f t="shared" ca="1" si="34"/>
        <v>8</v>
      </c>
      <c r="L257">
        <f t="shared" ca="1" si="39"/>
        <v>3</v>
      </c>
      <c r="M257" s="3" t="s">
        <v>332</v>
      </c>
      <c r="N257" s="3" t="s">
        <v>337</v>
      </c>
      <c r="O257" s="3" t="b">
        <v>0</v>
      </c>
      <c r="P257" s="3" t="b">
        <v>0</v>
      </c>
      <c r="Q257" s="3" t="b">
        <v>1</v>
      </c>
      <c r="R257" s="3" t="s">
        <v>342</v>
      </c>
    </row>
    <row r="258" spans="4:26" ht="30" x14ac:dyDescent="0.25">
      <c r="D258" t="str">
        <f t="shared" si="35"/>
        <v>HYUNDAI SONATA</v>
      </c>
      <c r="E258">
        <v>16531.59</v>
      </c>
      <c r="F258">
        <f t="shared" ca="1" si="36"/>
        <v>15819</v>
      </c>
      <c r="G258">
        <f t="shared" ca="1" si="37"/>
        <v>37</v>
      </c>
      <c r="H258" t="str">
        <f t="shared" si="38"/>
        <v>HYSO</v>
      </c>
      <c r="I258">
        <f t="shared" si="40"/>
        <v>274</v>
      </c>
      <c r="J258" t="s">
        <v>231</v>
      </c>
      <c r="K258">
        <f t="shared" ca="1" si="34"/>
        <v>0</v>
      </c>
      <c r="L258">
        <f t="shared" ca="1" si="39"/>
        <v>3</v>
      </c>
      <c r="M258" s="3" t="s">
        <v>333</v>
      </c>
      <c r="N258" s="3" t="s">
        <v>338</v>
      </c>
      <c r="O258" s="3" t="b">
        <v>0</v>
      </c>
      <c r="P258" s="3" t="b">
        <v>0</v>
      </c>
      <c r="Q258" s="3" t="b">
        <v>0</v>
      </c>
      <c r="R258" s="3" t="s">
        <v>342</v>
      </c>
    </row>
    <row r="259" spans="4:26" ht="30" x14ac:dyDescent="0.25">
      <c r="D259" t="str">
        <f t="shared" si="35"/>
        <v>CHEVROLET SILVERADO</v>
      </c>
      <c r="E259" t="s">
        <v>69</v>
      </c>
      <c r="F259">
        <f t="shared" ca="1" si="36"/>
        <v>53953</v>
      </c>
      <c r="G259">
        <f t="shared" ca="1" si="37"/>
        <v>29</v>
      </c>
      <c r="H259" t="str">
        <f t="shared" si="38"/>
        <v>CHSI</v>
      </c>
      <c r="I259">
        <f t="shared" si="40"/>
        <v>275</v>
      </c>
      <c r="J259" t="s">
        <v>231</v>
      </c>
      <c r="K259">
        <f t="shared" ca="1" si="34"/>
        <v>1</v>
      </c>
      <c r="L259">
        <f t="shared" ca="1" si="39"/>
        <v>2</v>
      </c>
      <c r="M259" s="3" t="s">
        <v>334</v>
      </c>
      <c r="N259" s="3" t="s">
        <v>334</v>
      </c>
      <c r="O259" s="3" t="b">
        <v>0</v>
      </c>
      <c r="P259" s="3" t="b">
        <v>1</v>
      </c>
      <c r="Q259" s="3" t="b">
        <v>1</v>
      </c>
      <c r="R259" s="3" t="s">
        <v>342</v>
      </c>
      <c r="Z259" s="2"/>
    </row>
    <row r="260" spans="4:26" ht="30" x14ac:dyDescent="0.25">
      <c r="D260" t="str">
        <f t="shared" si="35"/>
        <v>FORD BRONCO</v>
      </c>
      <c r="E260" t="s">
        <v>70</v>
      </c>
      <c r="F260">
        <f t="shared" ca="1" si="36"/>
        <v>56412</v>
      </c>
      <c r="G260">
        <f t="shared" ca="1" si="37"/>
        <v>5</v>
      </c>
      <c r="H260" t="str">
        <f t="shared" si="38"/>
        <v>FOBR</v>
      </c>
      <c r="I260">
        <f t="shared" si="40"/>
        <v>276</v>
      </c>
      <c r="J260" t="s">
        <v>231</v>
      </c>
      <c r="K260">
        <f t="shared" ca="1" si="34"/>
        <v>9</v>
      </c>
      <c r="L260">
        <f t="shared" ca="1" si="39"/>
        <v>2</v>
      </c>
      <c r="M260" s="3" t="s">
        <v>329</v>
      </c>
      <c r="N260" s="3" t="s">
        <v>339</v>
      </c>
      <c r="O260" s="3" t="b">
        <v>0</v>
      </c>
      <c r="P260" s="3" t="b">
        <v>0</v>
      </c>
      <c r="Q260" s="3" t="b">
        <v>0</v>
      </c>
      <c r="R260" s="3" t="s">
        <v>342</v>
      </c>
      <c r="Z260" s="2"/>
    </row>
    <row r="261" spans="4:26" ht="30" x14ac:dyDescent="0.25">
      <c r="D261" t="str">
        <f t="shared" si="35"/>
        <v>PONTIAC SOLSTICE</v>
      </c>
      <c r="E261" t="s">
        <v>71</v>
      </c>
      <c r="F261">
        <f t="shared" ca="1" si="36"/>
        <v>23985</v>
      </c>
      <c r="G261">
        <f t="shared" ca="1" si="37"/>
        <v>21</v>
      </c>
      <c r="H261" t="str">
        <f t="shared" si="38"/>
        <v>POSO</v>
      </c>
      <c r="I261">
        <f t="shared" si="40"/>
        <v>277</v>
      </c>
      <c r="J261" t="s">
        <v>231</v>
      </c>
      <c r="K261">
        <f t="shared" ca="1" si="34"/>
        <v>1</v>
      </c>
      <c r="L261">
        <f t="shared" ca="1" si="39"/>
        <v>3</v>
      </c>
      <c r="M261" s="3" t="s">
        <v>330</v>
      </c>
      <c r="N261" s="3" t="s">
        <v>340</v>
      </c>
      <c r="O261" s="3" t="b">
        <v>1</v>
      </c>
      <c r="P261" s="3" t="b">
        <v>1</v>
      </c>
      <c r="Q261" s="3" t="b">
        <v>0</v>
      </c>
      <c r="R261" s="3" t="s">
        <v>342</v>
      </c>
      <c r="Z261" s="2"/>
    </row>
    <row r="262" spans="4:26" ht="30" x14ac:dyDescent="0.25">
      <c r="D262" t="str">
        <f t="shared" si="35"/>
        <v>HONDA ACCORD</v>
      </c>
      <c r="E262">
        <v>205516531.59</v>
      </c>
      <c r="F262">
        <f t="shared" ca="1" si="36"/>
        <v>23587</v>
      </c>
      <c r="G262">
        <f t="shared" ca="1" si="37"/>
        <v>1</v>
      </c>
      <c r="H262" t="str">
        <f t="shared" si="38"/>
        <v>HOAC</v>
      </c>
      <c r="I262">
        <f t="shared" si="40"/>
        <v>278</v>
      </c>
      <c r="J262" t="s">
        <v>231</v>
      </c>
      <c r="K262">
        <f t="shared" ca="1" si="34"/>
        <v>11</v>
      </c>
      <c r="L262">
        <f t="shared" ca="1" si="39"/>
        <v>1</v>
      </c>
      <c r="M262" s="3" t="s">
        <v>331</v>
      </c>
      <c r="N262" s="3" t="s">
        <v>332</v>
      </c>
      <c r="O262" s="3" t="b">
        <v>1</v>
      </c>
      <c r="P262" s="3" t="b">
        <v>0</v>
      </c>
      <c r="Q262" s="3" t="b">
        <v>1</v>
      </c>
      <c r="R262" s="3" t="s">
        <v>342</v>
      </c>
      <c r="Z262" s="2"/>
    </row>
    <row r="263" spans="4:26" ht="30" x14ac:dyDescent="0.25">
      <c r="D263" t="str">
        <f t="shared" si="35"/>
        <v>MAZDA 3</v>
      </c>
      <c r="E263">
        <v>550016531.59000003</v>
      </c>
      <c r="F263">
        <f t="shared" ca="1" si="36"/>
        <v>11095</v>
      </c>
      <c r="G263">
        <f t="shared" ca="1" si="37"/>
        <v>18</v>
      </c>
      <c r="H263" t="str">
        <f t="shared" si="38"/>
        <v>MA3</v>
      </c>
      <c r="I263">
        <f t="shared" si="40"/>
        <v>279</v>
      </c>
      <c r="J263" t="s">
        <v>231</v>
      </c>
      <c r="K263">
        <f t="shared" ca="1" si="34"/>
        <v>13</v>
      </c>
      <c r="L263">
        <f t="shared" ca="1" si="39"/>
        <v>3</v>
      </c>
      <c r="M263" s="3" t="s">
        <v>332</v>
      </c>
      <c r="N263" s="3" t="s">
        <v>331</v>
      </c>
      <c r="O263" s="3" t="b">
        <v>0</v>
      </c>
      <c r="P263" s="3" t="b">
        <v>1</v>
      </c>
      <c r="Q263" s="3" t="b">
        <v>1</v>
      </c>
      <c r="R263" s="3" t="s">
        <v>342</v>
      </c>
      <c r="Z263" s="2"/>
    </row>
    <row r="264" spans="4:26" ht="30" x14ac:dyDescent="0.25">
      <c r="D264" t="str">
        <f t="shared" si="35"/>
        <v>AUDI Q5</v>
      </c>
      <c r="E264" t="s">
        <v>72</v>
      </c>
      <c r="F264">
        <f t="shared" ca="1" si="36"/>
        <v>43666</v>
      </c>
      <c r="G264">
        <f t="shared" ca="1" si="37"/>
        <v>38</v>
      </c>
      <c r="H264" t="str">
        <f t="shared" si="38"/>
        <v>AUQ5</v>
      </c>
      <c r="I264">
        <f t="shared" si="40"/>
        <v>280</v>
      </c>
      <c r="J264" t="s">
        <v>231</v>
      </c>
      <c r="K264">
        <f t="shared" ca="1" si="34"/>
        <v>5</v>
      </c>
      <c r="L264">
        <f t="shared" ca="1" si="39"/>
        <v>3</v>
      </c>
      <c r="M264" s="3" t="s">
        <v>333</v>
      </c>
      <c r="N264" s="3" t="s">
        <v>333</v>
      </c>
      <c r="O264" s="3" t="b">
        <v>1</v>
      </c>
      <c r="P264" s="3" t="b">
        <v>1</v>
      </c>
      <c r="Q264" s="3" t="b">
        <v>1</v>
      </c>
      <c r="R264" s="3" t="s">
        <v>342</v>
      </c>
      <c r="Z264" s="2"/>
    </row>
    <row r="265" spans="4:26" ht="30" x14ac:dyDescent="0.25">
      <c r="D265" t="str">
        <f t="shared" si="35"/>
        <v>KENWORTH ALL OTHER</v>
      </c>
      <c r="E265" t="s">
        <v>73</v>
      </c>
      <c r="F265">
        <f t="shared" ca="1" si="36"/>
        <v>12029</v>
      </c>
      <c r="G265">
        <f t="shared" ca="1" si="37"/>
        <v>21</v>
      </c>
      <c r="H265" t="str">
        <f t="shared" si="38"/>
        <v>KEAL</v>
      </c>
      <c r="I265">
        <f t="shared" si="40"/>
        <v>281</v>
      </c>
      <c r="J265" t="s">
        <v>231</v>
      </c>
      <c r="K265">
        <f t="shared" ca="1" si="34"/>
        <v>1</v>
      </c>
      <c r="L265">
        <f t="shared" ca="1" si="39"/>
        <v>1</v>
      </c>
      <c r="M265" s="3" t="s">
        <v>334</v>
      </c>
      <c r="N265" s="3" t="s">
        <v>330</v>
      </c>
      <c r="O265" s="3" t="b">
        <v>0</v>
      </c>
      <c r="P265" s="3" t="b">
        <v>0</v>
      </c>
      <c r="Q265" s="3" t="b">
        <v>1</v>
      </c>
      <c r="R265" s="3" t="s">
        <v>342</v>
      </c>
      <c r="Z265" s="2"/>
    </row>
    <row r="266" spans="4:26" ht="30" x14ac:dyDescent="0.25">
      <c r="D266" t="str">
        <f t="shared" si="35"/>
        <v>CHEVROLET TRAX</v>
      </c>
      <c r="E266">
        <v>16531.59</v>
      </c>
      <c r="F266">
        <f t="shared" ca="1" si="36"/>
        <v>42427</v>
      </c>
      <c r="G266">
        <f t="shared" ca="1" si="37"/>
        <v>31</v>
      </c>
      <c r="H266" t="str">
        <f t="shared" si="38"/>
        <v>CHTR</v>
      </c>
      <c r="I266">
        <f t="shared" si="40"/>
        <v>282</v>
      </c>
      <c r="J266" t="s">
        <v>231</v>
      </c>
      <c r="K266">
        <f t="shared" ca="1" si="34"/>
        <v>2</v>
      </c>
      <c r="L266">
        <f t="shared" ca="1" si="39"/>
        <v>1</v>
      </c>
      <c r="M266" s="3" t="s">
        <v>335</v>
      </c>
      <c r="N266" s="3" t="s">
        <v>341</v>
      </c>
      <c r="O266" s="3" t="b">
        <v>1</v>
      </c>
      <c r="P266" s="3" t="b">
        <v>1</v>
      </c>
      <c r="Q266" s="3" t="b">
        <v>1</v>
      </c>
      <c r="R266" s="3" t="s">
        <v>342</v>
      </c>
      <c r="Z266" s="2"/>
    </row>
    <row r="267" spans="4:26" ht="30" x14ac:dyDescent="0.25">
      <c r="D267" t="str">
        <f t="shared" si="35"/>
        <v>JEEP CHEROKEE</v>
      </c>
      <c r="E267" t="s">
        <v>74</v>
      </c>
      <c r="F267">
        <f t="shared" ca="1" si="36"/>
        <v>13554</v>
      </c>
      <c r="G267">
        <f t="shared" ca="1" si="37"/>
        <v>8</v>
      </c>
      <c r="H267" t="str">
        <f t="shared" si="38"/>
        <v>JECH</v>
      </c>
      <c r="I267">
        <f t="shared" si="40"/>
        <v>283</v>
      </c>
      <c r="J267" t="s">
        <v>231</v>
      </c>
      <c r="K267">
        <f t="shared" ca="1" si="34"/>
        <v>4</v>
      </c>
      <c r="L267">
        <f t="shared" ca="1" si="39"/>
        <v>1</v>
      </c>
      <c r="M267" s="3" t="s">
        <v>331</v>
      </c>
      <c r="N267" s="3" t="s">
        <v>332</v>
      </c>
      <c r="O267" s="3" t="b">
        <v>1</v>
      </c>
      <c r="P267" s="3" t="b">
        <v>0</v>
      </c>
      <c r="Q267" s="3" t="b">
        <v>1</v>
      </c>
      <c r="R267" s="3" t="s">
        <v>342</v>
      </c>
      <c r="Z267" s="2"/>
    </row>
    <row r="268" spans="4:26" ht="30" x14ac:dyDescent="0.25">
      <c r="D268" t="str">
        <f t="shared" si="35"/>
        <v>INTERNATIONAL 4000 SERIE</v>
      </c>
      <c r="E268" t="s">
        <v>75</v>
      </c>
      <c r="F268">
        <f t="shared" ca="1" si="36"/>
        <v>24730</v>
      </c>
      <c r="G268">
        <f t="shared" ca="1" si="37"/>
        <v>39</v>
      </c>
      <c r="H268" t="str">
        <f t="shared" si="38"/>
        <v>IN40</v>
      </c>
      <c r="I268">
        <f t="shared" si="40"/>
        <v>284</v>
      </c>
      <c r="J268" t="s">
        <v>231</v>
      </c>
      <c r="K268">
        <f t="shared" ca="1" si="34"/>
        <v>2</v>
      </c>
      <c r="L268">
        <f t="shared" ca="1" si="39"/>
        <v>3</v>
      </c>
      <c r="M268" s="3" t="s">
        <v>332</v>
      </c>
      <c r="N268" s="3" t="s">
        <v>331</v>
      </c>
      <c r="O268" s="3" t="b">
        <v>1</v>
      </c>
      <c r="P268" s="3" t="b">
        <v>1</v>
      </c>
      <c r="Q268" s="3" t="b">
        <v>0</v>
      </c>
      <c r="R268" s="3" t="s">
        <v>342</v>
      </c>
      <c r="Z268" s="2"/>
    </row>
    <row r="269" spans="4:26" ht="30" x14ac:dyDescent="0.25">
      <c r="D269" t="str">
        <f t="shared" si="35"/>
        <v>BMW 3 SERIES</v>
      </c>
      <c r="E269">
        <v>89916531.590000004</v>
      </c>
      <c r="F269">
        <f t="shared" ca="1" si="36"/>
        <v>41859</v>
      </c>
      <c r="G269">
        <f t="shared" ca="1" si="37"/>
        <v>8</v>
      </c>
      <c r="H269" t="str">
        <f t="shared" si="38"/>
        <v xml:space="preserve">BM3 </v>
      </c>
      <c r="I269">
        <f t="shared" si="40"/>
        <v>285</v>
      </c>
      <c r="J269" t="s">
        <v>231</v>
      </c>
      <c r="K269">
        <f t="shared" ca="1" si="34"/>
        <v>1</v>
      </c>
      <c r="L269">
        <f t="shared" ca="1" si="39"/>
        <v>2</v>
      </c>
      <c r="M269" s="3" t="s">
        <v>333</v>
      </c>
      <c r="N269" s="3" t="s">
        <v>333</v>
      </c>
      <c r="O269" s="3" t="b">
        <v>1</v>
      </c>
      <c r="P269" s="3" t="b">
        <v>0</v>
      </c>
      <c r="Q269" s="3" t="b">
        <v>0</v>
      </c>
      <c r="R269" s="3" t="s">
        <v>342</v>
      </c>
      <c r="Z269" s="2"/>
    </row>
    <row r="270" spans="4:26" ht="30" x14ac:dyDescent="0.25">
      <c r="D270" t="str">
        <f t="shared" si="35"/>
        <v>AUDI S5/RS5</v>
      </c>
      <c r="E270" t="s">
        <v>76</v>
      </c>
      <c r="F270">
        <f t="shared" ca="1" si="36"/>
        <v>56617</v>
      </c>
      <c r="G270">
        <f t="shared" ca="1" si="37"/>
        <v>15</v>
      </c>
      <c r="H270" t="str">
        <f t="shared" si="38"/>
        <v>AUS5</v>
      </c>
      <c r="I270">
        <f t="shared" si="40"/>
        <v>286</v>
      </c>
      <c r="J270" t="s">
        <v>231</v>
      </c>
      <c r="K270">
        <f t="shared" ca="1" si="34"/>
        <v>11</v>
      </c>
      <c r="L270">
        <f t="shared" ca="1" si="39"/>
        <v>1</v>
      </c>
      <c r="M270" s="3" t="s">
        <v>334</v>
      </c>
      <c r="N270" s="3" t="s">
        <v>330</v>
      </c>
      <c r="O270" s="3" t="b">
        <v>1</v>
      </c>
      <c r="P270" s="3" t="b">
        <v>1</v>
      </c>
      <c r="Q270" s="3" t="b">
        <v>1</v>
      </c>
      <c r="R270" s="3" t="s">
        <v>342</v>
      </c>
      <c r="Z270" s="2"/>
    </row>
    <row r="271" spans="4:26" ht="30" x14ac:dyDescent="0.25">
      <c r="D271" t="str">
        <f t="shared" si="35"/>
        <v>FORD MUSTANG</v>
      </c>
      <c r="E271">
        <v>16531.59</v>
      </c>
      <c r="F271">
        <f t="shared" ca="1" si="36"/>
        <v>40007</v>
      </c>
      <c r="G271">
        <f t="shared" ca="1" si="37"/>
        <v>5</v>
      </c>
      <c r="H271" t="str">
        <f t="shared" si="38"/>
        <v>FOMU</v>
      </c>
      <c r="I271">
        <f t="shared" si="40"/>
        <v>287</v>
      </c>
      <c r="J271" t="s">
        <v>231</v>
      </c>
      <c r="K271">
        <f t="shared" ca="1" si="34"/>
        <v>9</v>
      </c>
      <c r="L271">
        <f t="shared" ca="1" si="39"/>
        <v>2</v>
      </c>
      <c r="M271" s="3" t="s">
        <v>335</v>
      </c>
      <c r="N271" s="3" t="s">
        <v>333</v>
      </c>
      <c r="O271" s="3" t="b">
        <v>1</v>
      </c>
      <c r="P271" s="3" t="b">
        <v>0</v>
      </c>
      <c r="Q271" s="3" t="b">
        <v>1</v>
      </c>
      <c r="R271" s="3" t="s">
        <v>342</v>
      </c>
      <c r="Z271" s="2"/>
    </row>
    <row r="272" spans="4:26" ht="30" x14ac:dyDescent="0.25">
      <c r="D272" t="str">
        <f t="shared" si="35"/>
        <v>SUBARU CROSSTREK</v>
      </c>
      <c r="E272">
        <v>16531.59</v>
      </c>
      <c r="F272">
        <f t="shared" ca="1" si="36"/>
        <v>53203</v>
      </c>
      <c r="G272">
        <f t="shared" ca="1" si="37"/>
        <v>9</v>
      </c>
      <c r="H272" t="str">
        <f t="shared" si="38"/>
        <v>SUCR</v>
      </c>
      <c r="I272">
        <f t="shared" si="40"/>
        <v>288</v>
      </c>
      <c r="J272" t="s">
        <v>231</v>
      </c>
      <c r="K272">
        <f t="shared" ca="1" si="34"/>
        <v>13</v>
      </c>
      <c r="L272">
        <f t="shared" ca="1" si="39"/>
        <v>3</v>
      </c>
      <c r="M272" s="3" t="s">
        <v>331</v>
      </c>
      <c r="N272" s="3" t="s">
        <v>336</v>
      </c>
      <c r="O272" s="3" t="b">
        <v>1</v>
      </c>
      <c r="P272" s="3" t="b">
        <v>1</v>
      </c>
      <c r="Q272" s="3" t="b">
        <v>1</v>
      </c>
      <c r="R272" s="3" t="s">
        <v>342</v>
      </c>
      <c r="Z272" s="2"/>
    </row>
    <row r="273" spans="4:26" ht="30" x14ac:dyDescent="0.25">
      <c r="D273" t="str">
        <f t="shared" si="35"/>
        <v>FORD F350</v>
      </c>
      <c r="E273" t="s">
        <v>77</v>
      </c>
      <c r="F273">
        <f t="shared" ca="1" si="36"/>
        <v>21175</v>
      </c>
      <c r="G273">
        <f t="shared" ca="1" si="37"/>
        <v>1</v>
      </c>
      <c r="H273" t="str">
        <f t="shared" si="38"/>
        <v>FOF3</v>
      </c>
      <c r="I273">
        <f t="shared" si="40"/>
        <v>289</v>
      </c>
      <c r="J273" t="s">
        <v>231</v>
      </c>
      <c r="K273">
        <f t="shared" ca="1" si="34"/>
        <v>11</v>
      </c>
      <c r="L273">
        <f t="shared" ca="1" si="39"/>
        <v>1</v>
      </c>
      <c r="M273" s="3" t="s">
        <v>332</v>
      </c>
      <c r="N273" s="3" t="s">
        <v>333</v>
      </c>
      <c r="O273" s="3" t="b">
        <v>1</v>
      </c>
      <c r="P273" s="3" t="b">
        <v>0</v>
      </c>
      <c r="Q273" s="3" t="b">
        <v>1</v>
      </c>
      <c r="R273" s="3" t="s">
        <v>342</v>
      </c>
      <c r="Z273" s="2"/>
    </row>
    <row r="274" spans="4:26" ht="30" x14ac:dyDescent="0.25">
      <c r="D274" t="str">
        <f t="shared" si="35"/>
        <v>FORD ESCAPE</v>
      </c>
      <c r="E274" t="s">
        <v>78</v>
      </c>
      <c r="F274">
        <f t="shared" ca="1" si="36"/>
        <v>19391</v>
      </c>
      <c r="G274">
        <f t="shared" ca="1" si="37"/>
        <v>21</v>
      </c>
      <c r="H274" t="str">
        <f t="shared" si="38"/>
        <v>FOES</v>
      </c>
      <c r="I274">
        <f t="shared" si="40"/>
        <v>290</v>
      </c>
      <c r="J274" t="s">
        <v>231</v>
      </c>
      <c r="K274">
        <f t="shared" ca="1" si="34"/>
        <v>7</v>
      </c>
      <c r="L274">
        <f t="shared" ca="1" si="39"/>
        <v>2</v>
      </c>
      <c r="M274" s="3" t="s">
        <v>333</v>
      </c>
      <c r="N274" s="3" t="s">
        <v>332</v>
      </c>
      <c r="O274" s="3" t="b">
        <v>1</v>
      </c>
      <c r="P274" s="3" t="b">
        <v>1</v>
      </c>
      <c r="Q274" s="3" t="b">
        <v>1</v>
      </c>
      <c r="R274" s="3" t="s">
        <v>342</v>
      </c>
      <c r="Z274" s="2"/>
    </row>
    <row r="275" spans="4:26" ht="30" x14ac:dyDescent="0.25">
      <c r="D275" t="str">
        <f t="shared" si="35"/>
        <v>TOYOTA 4RUNNER</v>
      </c>
      <c r="E275">
        <v>16531.59</v>
      </c>
      <c r="F275">
        <f t="shared" ca="1" si="36"/>
        <v>59240</v>
      </c>
      <c r="G275">
        <f t="shared" ca="1" si="37"/>
        <v>28</v>
      </c>
      <c r="H275" t="str">
        <f t="shared" si="38"/>
        <v>TO4R</v>
      </c>
      <c r="I275">
        <f t="shared" si="40"/>
        <v>291</v>
      </c>
      <c r="J275" t="s">
        <v>231</v>
      </c>
      <c r="K275">
        <f t="shared" ca="1" si="34"/>
        <v>2</v>
      </c>
      <c r="L275">
        <f t="shared" ca="1" si="39"/>
        <v>1</v>
      </c>
      <c r="M275" s="3" t="s">
        <v>334</v>
      </c>
      <c r="N275" s="3" t="s">
        <v>337</v>
      </c>
      <c r="O275" s="3" t="b">
        <v>0</v>
      </c>
      <c r="P275" s="3" t="b">
        <v>0</v>
      </c>
      <c r="Q275" s="3" t="b">
        <v>1</v>
      </c>
      <c r="R275" s="3" t="s">
        <v>342</v>
      </c>
      <c r="Z275" s="2"/>
    </row>
    <row r="276" spans="4:26" ht="30" x14ac:dyDescent="0.25">
      <c r="D276" t="str">
        <f t="shared" si="35"/>
        <v>FORD CMAX</v>
      </c>
      <c r="E276">
        <v>16531.59</v>
      </c>
      <c r="F276">
        <f t="shared" ca="1" si="36"/>
        <v>53493</v>
      </c>
      <c r="G276">
        <f t="shared" ca="1" si="37"/>
        <v>17</v>
      </c>
      <c r="H276" t="str">
        <f t="shared" si="38"/>
        <v>FOCM</v>
      </c>
      <c r="I276">
        <f t="shared" si="40"/>
        <v>292</v>
      </c>
      <c r="J276" t="s">
        <v>231</v>
      </c>
      <c r="K276">
        <f t="shared" ca="1" si="34"/>
        <v>10</v>
      </c>
      <c r="L276">
        <f t="shared" ca="1" si="39"/>
        <v>3</v>
      </c>
      <c r="M276" s="3" t="s">
        <v>335</v>
      </c>
      <c r="N276" s="3" t="s">
        <v>338</v>
      </c>
      <c r="O276" s="3" t="b">
        <v>0</v>
      </c>
      <c r="P276" s="3" t="b">
        <v>0</v>
      </c>
      <c r="Q276" s="3" t="b">
        <v>0</v>
      </c>
      <c r="R276" s="3" t="s">
        <v>342</v>
      </c>
      <c r="Z276" s="2"/>
    </row>
    <row r="277" spans="4:26" ht="30" x14ac:dyDescent="0.25">
      <c r="D277" t="str">
        <f t="shared" si="35"/>
        <v>CHEVROLET C/K5500</v>
      </c>
      <c r="E277" t="s">
        <v>79</v>
      </c>
      <c r="F277">
        <f t="shared" ca="1" si="36"/>
        <v>39717</v>
      </c>
      <c r="G277">
        <f t="shared" ca="1" si="37"/>
        <v>9</v>
      </c>
      <c r="H277" t="str">
        <f t="shared" si="38"/>
        <v>CHC/</v>
      </c>
      <c r="I277">
        <f t="shared" si="40"/>
        <v>293</v>
      </c>
      <c r="J277" t="s">
        <v>231</v>
      </c>
      <c r="K277">
        <f t="shared" ca="1" si="34"/>
        <v>6</v>
      </c>
      <c r="L277">
        <f t="shared" ca="1" si="39"/>
        <v>1</v>
      </c>
      <c r="M277" s="3" t="s">
        <v>336</v>
      </c>
      <c r="N277" s="3" t="s">
        <v>334</v>
      </c>
      <c r="O277" s="3" t="b">
        <v>0</v>
      </c>
      <c r="P277" s="3" t="b">
        <v>1</v>
      </c>
      <c r="Q277" s="3" t="b">
        <v>1</v>
      </c>
      <c r="R277" s="3" t="s">
        <v>342</v>
      </c>
      <c r="Z277" s="2"/>
    </row>
    <row r="278" spans="4:26" ht="30" x14ac:dyDescent="0.25">
      <c r="D278" t="str">
        <f t="shared" si="35"/>
        <v>NISSAN SENTRA</v>
      </c>
      <c r="E278" t="s">
        <v>80</v>
      </c>
      <c r="F278">
        <f t="shared" ca="1" si="36"/>
        <v>48550</v>
      </c>
      <c r="G278">
        <f t="shared" ca="1" si="37"/>
        <v>20</v>
      </c>
      <c r="H278" t="str">
        <f t="shared" si="38"/>
        <v>NISE</v>
      </c>
      <c r="I278">
        <f t="shared" si="40"/>
        <v>294</v>
      </c>
      <c r="J278" t="s">
        <v>231</v>
      </c>
      <c r="K278">
        <f t="shared" ca="1" si="34"/>
        <v>10</v>
      </c>
      <c r="L278">
        <f t="shared" ca="1" si="39"/>
        <v>2</v>
      </c>
      <c r="M278" s="3" t="s">
        <v>329</v>
      </c>
      <c r="N278" s="3" t="s">
        <v>339</v>
      </c>
      <c r="O278" s="3" t="b">
        <v>0</v>
      </c>
      <c r="P278" s="3" t="b">
        <v>0</v>
      </c>
      <c r="Q278" s="3" t="b">
        <v>0</v>
      </c>
      <c r="R278" s="3" t="s">
        <v>342</v>
      </c>
      <c r="Z278" s="2"/>
    </row>
    <row r="279" spans="4:26" ht="30" x14ac:dyDescent="0.25">
      <c r="D279" t="str">
        <f t="shared" si="35"/>
        <v>FIAT 500</v>
      </c>
      <c r="E279" t="s">
        <v>81</v>
      </c>
      <c r="F279">
        <f t="shared" ca="1" si="36"/>
        <v>15073</v>
      </c>
      <c r="G279">
        <f t="shared" ca="1" si="37"/>
        <v>22</v>
      </c>
      <c r="H279" t="str">
        <f t="shared" si="38"/>
        <v>FI50</v>
      </c>
      <c r="I279">
        <f t="shared" si="40"/>
        <v>295</v>
      </c>
      <c r="J279" t="s">
        <v>231</v>
      </c>
      <c r="K279">
        <f t="shared" ca="1" si="34"/>
        <v>2</v>
      </c>
      <c r="L279">
        <f t="shared" ca="1" si="39"/>
        <v>2</v>
      </c>
      <c r="M279" s="3" t="s">
        <v>330</v>
      </c>
      <c r="N279" s="3" t="s">
        <v>340</v>
      </c>
      <c r="O279" s="3" t="b">
        <v>1</v>
      </c>
      <c r="P279" s="3" t="b">
        <v>1</v>
      </c>
      <c r="Q279" s="3" t="b">
        <v>0</v>
      </c>
      <c r="R279" s="3" t="s">
        <v>342</v>
      </c>
      <c r="Z279" s="2"/>
    </row>
    <row r="280" spans="4:26" ht="30" x14ac:dyDescent="0.25">
      <c r="D280" t="str">
        <f t="shared" si="35"/>
        <v>TOYOTA PRIUS</v>
      </c>
      <c r="E280" t="s">
        <v>82</v>
      </c>
      <c r="F280">
        <f t="shared" ca="1" si="36"/>
        <v>14868</v>
      </c>
      <c r="G280">
        <f t="shared" ca="1" si="37"/>
        <v>38</v>
      </c>
      <c r="H280" t="str">
        <f t="shared" si="38"/>
        <v>TOPR</v>
      </c>
      <c r="I280">
        <f t="shared" si="40"/>
        <v>296</v>
      </c>
      <c r="J280" t="s">
        <v>231</v>
      </c>
      <c r="K280">
        <f t="shared" ca="1" si="34"/>
        <v>2</v>
      </c>
      <c r="L280">
        <f t="shared" ca="1" si="39"/>
        <v>2</v>
      </c>
      <c r="M280" s="3" t="s">
        <v>331</v>
      </c>
      <c r="N280" s="3" t="s">
        <v>332</v>
      </c>
      <c r="O280" s="3" t="b">
        <v>1</v>
      </c>
      <c r="P280" s="3" t="b">
        <v>0</v>
      </c>
      <c r="Q280" s="3" t="b">
        <v>1</v>
      </c>
      <c r="R280" s="3" t="s">
        <v>342</v>
      </c>
    </row>
    <row r="281" spans="4:26" ht="30" x14ac:dyDescent="0.25">
      <c r="D281" t="str">
        <f t="shared" si="35"/>
        <v>MERCEDES-BENZ C-CLASS</v>
      </c>
      <c r="E281" t="s">
        <v>83</v>
      </c>
      <c r="F281">
        <f t="shared" ca="1" si="36"/>
        <v>46722</v>
      </c>
      <c r="G281">
        <f t="shared" ca="1" si="37"/>
        <v>6</v>
      </c>
      <c r="H281" t="str">
        <f t="shared" si="38"/>
        <v>MEC-</v>
      </c>
      <c r="I281">
        <f t="shared" si="40"/>
        <v>297</v>
      </c>
      <c r="J281" t="s">
        <v>231</v>
      </c>
      <c r="K281">
        <f t="shared" ca="1" si="34"/>
        <v>0</v>
      </c>
      <c r="L281">
        <f t="shared" ca="1" si="39"/>
        <v>1</v>
      </c>
      <c r="M281" s="3" t="s">
        <v>332</v>
      </c>
      <c r="N281" s="3" t="s">
        <v>331</v>
      </c>
      <c r="O281" s="3" t="b">
        <v>0</v>
      </c>
      <c r="P281" s="3" t="b">
        <v>1</v>
      </c>
      <c r="Q281" s="3" t="b">
        <v>1</v>
      </c>
      <c r="R281" s="3" t="s">
        <v>342</v>
      </c>
    </row>
    <row r="282" spans="4:26" ht="30" x14ac:dyDescent="0.25">
      <c r="D282" t="str">
        <f t="shared" si="35"/>
        <v>FORD ESCAPE</v>
      </c>
      <c r="E282" t="s">
        <v>84</v>
      </c>
      <c r="F282">
        <f t="shared" ca="1" si="36"/>
        <v>42093</v>
      </c>
      <c r="G282">
        <f t="shared" ca="1" si="37"/>
        <v>5</v>
      </c>
      <c r="H282" t="str">
        <f t="shared" si="38"/>
        <v>FOES</v>
      </c>
      <c r="I282">
        <f t="shared" si="40"/>
        <v>298</v>
      </c>
      <c r="J282" t="s">
        <v>231</v>
      </c>
      <c r="K282">
        <f t="shared" ca="1" si="34"/>
        <v>6</v>
      </c>
      <c r="L282">
        <f t="shared" ca="1" si="39"/>
        <v>3</v>
      </c>
      <c r="M282" s="3" t="s">
        <v>333</v>
      </c>
      <c r="N282" s="3" t="s">
        <v>333</v>
      </c>
      <c r="O282" s="3" t="b">
        <v>1</v>
      </c>
      <c r="P282" s="3" t="b">
        <v>1</v>
      </c>
      <c r="Q282" s="3" t="b">
        <v>1</v>
      </c>
      <c r="R282" s="3" t="s">
        <v>342</v>
      </c>
    </row>
    <row r="283" spans="4:26" ht="30" x14ac:dyDescent="0.25">
      <c r="D283" t="str">
        <f t="shared" si="35"/>
        <v>MERCEDES-BENZ C-CLASS</v>
      </c>
      <c r="E283" t="s">
        <v>85</v>
      </c>
      <c r="F283">
        <f t="shared" ca="1" si="36"/>
        <v>40179</v>
      </c>
      <c r="G283">
        <f t="shared" ca="1" si="37"/>
        <v>30</v>
      </c>
      <c r="H283" t="str">
        <f t="shared" si="38"/>
        <v>MEC-</v>
      </c>
      <c r="I283">
        <f t="shared" si="40"/>
        <v>299</v>
      </c>
      <c r="J283" t="s">
        <v>231</v>
      </c>
      <c r="K283">
        <f t="shared" ca="1" si="34"/>
        <v>6</v>
      </c>
      <c r="L283">
        <f t="shared" ca="1" si="39"/>
        <v>3</v>
      </c>
      <c r="M283" s="3" t="s">
        <v>334</v>
      </c>
      <c r="N283" s="3" t="s">
        <v>330</v>
      </c>
      <c r="O283" s="3" t="b">
        <v>0</v>
      </c>
      <c r="P283" s="3" t="b">
        <v>0</v>
      </c>
      <c r="Q283" s="3" t="b">
        <v>1</v>
      </c>
      <c r="R283" s="3" t="s">
        <v>342</v>
      </c>
    </row>
    <row r="284" spans="4:26" ht="30" x14ac:dyDescent="0.25">
      <c r="D284" t="str">
        <f t="shared" si="35"/>
        <v>PORSCHE PANAMERA</v>
      </c>
      <c r="E284" t="s">
        <v>86</v>
      </c>
      <c r="F284">
        <f t="shared" ca="1" si="36"/>
        <v>8987</v>
      </c>
      <c r="G284">
        <f t="shared" ca="1" si="37"/>
        <v>14</v>
      </c>
      <c r="H284" t="str">
        <f t="shared" si="38"/>
        <v>POPA</v>
      </c>
      <c r="I284">
        <f t="shared" si="40"/>
        <v>300</v>
      </c>
      <c r="J284" t="s">
        <v>231</v>
      </c>
      <c r="K284">
        <f t="shared" ca="1" si="34"/>
        <v>5</v>
      </c>
      <c r="L284">
        <f t="shared" ca="1" si="39"/>
        <v>1</v>
      </c>
      <c r="M284" s="3" t="s">
        <v>329</v>
      </c>
      <c r="N284" s="3" t="s">
        <v>341</v>
      </c>
      <c r="O284" s="3" t="b">
        <v>1</v>
      </c>
      <c r="P284" s="3" t="b">
        <v>1</v>
      </c>
      <c r="Q284" s="3" t="b">
        <v>1</v>
      </c>
      <c r="R284" s="3" t="s">
        <v>342</v>
      </c>
    </row>
    <row r="285" spans="4:26" ht="30" x14ac:dyDescent="0.25">
      <c r="D285" t="str">
        <f t="shared" si="35"/>
        <v>HYUNDAI ELANTRA</v>
      </c>
      <c r="E285">
        <v>16531.59</v>
      </c>
      <c r="F285">
        <f t="shared" ca="1" si="36"/>
        <v>36695</v>
      </c>
      <c r="G285">
        <f t="shared" ca="1" si="37"/>
        <v>2</v>
      </c>
      <c r="H285" t="str">
        <f t="shared" si="38"/>
        <v>HYEL</v>
      </c>
      <c r="I285">
        <f t="shared" si="40"/>
        <v>301</v>
      </c>
      <c r="J285" t="s">
        <v>231</v>
      </c>
      <c r="K285">
        <f t="shared" ca="1" si="34"/>
        <v>9</v>
      </c>
      <c r="L285">
        <f t="shared" ca="1" si="39"/>
        <v>3</v>
      </c>
      <c r="M285" s="3" t="s">
        <v>330</v>
      </c>
      <c r="N285" s="3" t="s">
        <v>332</v>
      </c>
      <c r="O285" s="3" t="b">
        <v>1</v>
      </c>
      <c r="P285" s="3" t="b">
        <v>0</v>
      </c>
      <c r="Q285" s="3" t="b">
        <v>1</v>
      </c>
      <c r="R285" s="3" t="s">
        <v>342</v>
      </c>
    </row>
    <row r="286" spans="4:26" ht="30" x14ac:dyDescent="0.25">
      <c r="D286" t="str">
        <f t="shared" si="35"/>
        <v>VOLKSWAGEN GTI</v>
      </c>
      <c r="E286" t="s">
        <v>87</v>
      </c>
      <c r="F286">
        <f t="shared" ca="1" si="36"/>
        <v>7260</v>
      </c>
      <c r="G286">
        <f t="shared" ca="1" si="37"/>
        <v>6</v>
      </c>
      <c r="H286" t="str">
        <f t="shared" si="38"/>
        <v>VOGT</v>
      </c>
      <c r="I286">
        <f t="shared" si="40"/>
        <v>302</v>
      </c>
      <c r="J286" t="s">
        <v>231</v>
      </c>
      <c r="K286">
        <f t="shared" ca="1" si="34"/>
        <v>12</v>
      </c>
      <c r="L286">
        <f t="shared" ca="1" si="39"/>
        <v>2</v>
      </c>
      <c r="M286" s="3" t="s">
        <v>331</v>
      </c>
      <c r="N286" s="3" t="s">
        <v>331</v>
      </c>
      <c r="O286" s="3" t="b">
        <v>1</v>
      </c>
      <c r="P286" s="3" t="b">
        <v>1</v>
      </c>
      <c r="Q286" s="3" t="b">
        <v>0</v>
      </c>
      <c r="R286" s="3" t="s">
        <v>342</v>
      </c>
    </row>
    <row r="287" spans="4:26" ht="30" x14ac:dyDescent="0.25">
      <c r="D287" t="str">
        <f t="shared" si="35"/>
        <v>HONDA ODYSSEY</v>
      </c>
      <c r="E287" t="s">
        <v>88</v>
      </c>
      <c r="F287">
        <f t="shared" ca="1" si="36"/>
        <v>6804</v>
      </c>
      <c r="G287">
        <f t="shared" ca="1" si="37"/>
        <v>2</v>
      </c>
      <c r="H287" t="str">
        <f t="shared" si="38"/>
        <v>HOOD</v>
      </c>
      <c r="I287">
        <f t="shared" si="40"/>
        <v>303</v>
      </c>
      <c r="J287" t="s">
        <v>231</v>
      </c>
      <c r="K287">
        <f t="shared" ca="1" si="34"/>
        <v>10</v>
      </c>
      <c r="L287">
        <f t="shared" ca="1" si="39"/>
        <v>2</v>
      </c>
      <c r="M287" s="3" t="s">
        <v>332</v>
      </c>
      <c r="N287" s="3" t="s">
        <v>333</v>
      </c>
      <c r="O287" s="3" t="b">
        <v>1</v>
      </c>
      <c r="P287" s="3" t="b">
        <v>0</v>
      </c>
      <c r="Q287" s="3" t="b">
        <v>0</v>
      </c>
      <c r="R287" s="3" t="s">
        <v>342</v>
      </c>
    </row>
    <row r="288" spans="4:26" ht="30" x14ac:dyDescent="0.25">
      <c r="D288" t="str">
        <f t="shared" si="35"/>
        <v>SUBARU LEGACY</v>
      </c>
      <c r="E288">
        <v>231816531.59</v>
      </c>
      <c r="F288">
        <f t="shared" ca="1" si="36"/>
        <v>47133</v>
      </c>
      <c r="G288">
        <f t="shared" ca="1" si="37"/>
        <v>20</v>
      </c>
      <c r="H288" t="str">
        <f t="shared" si="38"/>
        <v>SULE</v>
      </c>
      <c r="I288">
        <f t="shared" si="40"/>
        <v>304</v>
      </c>
      <c r="J288" t="s">
        <v>231</v>
      </c>
      <c r="K288">
        <f t="shared" ca="1" si="34"/>
        <v>2</v>
      </c>
      <c r="L288">
        <f t="shared" ca="1" si="39"/>
        <v>2</v>
      </c>
      <c r="M288" s="3" t="s">
        <v>333</v>
      </c>
      <c r="N288" s="3" t="s">
        <v>330</v>
      </c>
      <c r="O288" s="3" t="b">
        <v>1</v>
      </c>
      <c r="P288" s="3" t="b">
        <v>1</v>
      </c>
      <c r="Q288" s="3" t="b">
        <v>1</v>
      </c>
      <c r="R288" s="3" t="s">
        <v>342</v>
      </c>
    </row>
    <row r="289" spans="4:18" ht="30" x14ac:dyDescent="0.25">
      <c r="D289" t="str">
        <f t="shared" si="35"/>
        <v>TOYOTA TACOMA</v>
      </c>
      <c r="E289">
        <v>16531.59</v>
      </c>
      <c r="F289">
        <f t="shared" ca="1" si="36"/>
        <v>17185</v>
      </c>
      <c r="G289">
        <f t="shared" ca="1" si="37"/>
        <v>26</v>
      </c>
      <c r="H289" t="str">
        <f t="shared" si="38"/>
        <v>TOTA</v>
      </c>
      <c r="I289">
        <f t="shared" si="40"/>
        <v>305</v>
      </c>
      <c r="J289" t="s">
        <v>231</v>
      </c>
      <c r="K289">
        <f t="shared" ca="1" si="34"/>
        <v>13</v>
      </c>
      <c r="L289">
        <f t="shared" ca="1" si="39"/>
        <v>1</v>
      </c>
      <c r="M289" s="3" t="s">
        <v>334</v>
      </c>
      <c r="N289" s="3" t="s">
        <v>333</v>
      </c>
      <c r="O289" s="3" t="b">
        <v>1</v>
      </c>
      <c r="P289" s="3" t="b">
        <v>0</v>
      </c>
      <c r="Q289" s="3" t="b">
        <v>1</v>
      </c>
      <c r="R289" s="3" t="s">
        <v>342</v>
      </c>
    </row>
    <row r="290" spans="4:18" ht="30" x14ac:dyDescent="0.25">
      <c r="D290" t="str">
        <f t="shared" si="35"/>
        <v>LEXUS LS460</v>
      </c>
      <c r="E290">
        <v>16531.59</v>
      </c>
      <c r="F290">
        <f t="shared" ca="1" si="36"/>
        <v>15430</v>
      </c>
      <c r="G290">
        <f t="shared" ca="1" si="37"/>
        <v>8</v>
      </c>
      <c r="H290" t="str">
        <f t="shared" si="38"/>
        <v>LELS</v>
      </c>
      <c r="I290">
        <f t="shared" si="40"/>
        <v>306</v>
      </c>
      <c r="J290" t="s">
        <v>231</v>
      </c>
      <c r="K290">
        <f t="shared" ca="1" si="34"/>
        <v>5</v>
      </c>
      <c r="L290">
        <f t="shared" ca="1" si="39"/>
        <v>3</v>
      </c>
      <c r="M290" s="3" t="s">
        <v>335</v>
      </c>
      <c r="N290" s="3" t="s">
        <v>336</v>
      </c>
      <c r="O290" s="3" t="b">
        <v>1</v>
      </c>
      <c r="P290" s="3" t="b">
        <v>1</v>
      </c>
      <c r="Q290" s="3" t="b">
        <v>1</v>
      </c>
      <c r="R290" s="3" t="s">
        <v>342</v>
      </c>
    </row>
    <row r="291" spans="4:18" ht="30" x14ac:dyDescent="0.25">
      <c r="D291" t="str">
        <f t="shared" si="35"/>
        <v>BMW 7 SERIES</v>
      </c>
      <c r="E291">
        <v>16531.59</v>
      </c>
      <c r="F291">
        <f t="shared" ca="1" si="36"/>
        <v>54743</v>
      </c>
      <c r="G291">
        <f t="shared" ca="1" si="37"/>
        <v>31</v>
      </c>
      <c r="H291" t="str">
        <f t="shared" si="38"/>
        <v xml:space="preserve">BM7 </v>
      </c>
      <c r="I291">
        <f t="shared" si="40"/>
        <v>307</v>
      </c>
      <c r="J291" t="s">
        <v>231</v>
      </c>
      <c r="K291">
        <f t="shared" ca="1" si="34"/>
        <v>10</v>
      </c>
      <c r="L291">
        <f t="shared" ca="1" si="39"/>
        <v>3</v>
      </c>
      <c r="M291" s="3" t="s">
        <v>331</v>
      </c>
      <c r="N291" s="3" t="s">
        <v>333</v>
      </c>
      <c r="O291" s="3" t="b">
        <v>1</v>
      </c>
      <c r="P291" s="3" t="b">
        <v>0</v>
      </c>
      <c r="Q291" s="3" t="b">
        <v>1</v>
      </c>
      <c r="R291" s="3" t="s">
        <v>342</v>
      </c>
    </row>
    <row r="292" spans="4:18" ht="30" x14ac:dyDescent="0.25">
      <c r="D292" t="str">
        <f t="shared" si="35"/>
        <v>CHEVROLET MONTECARLO</v>
      </c>
      <c r="E292" t="s">
        <v>89</v>
      </c>
      <c r="F292">
        <f t="shared" ca="1" si="36"/>
        <v>51746</v>
      </c>
      <c r="G292">
        <f t="shared" ca="1" si="37"/>
        <v>21</v>
      </c>
      <c r="H292" t="str">
        <f t="shared" si="38"/>
        <v>CHMO</v>
      </c>
      <c r="I292">
        <f t="shared" si="40"/>
        <v>308</v>
      </c>
      <c r="J292" t="s">
        <v>231</v>
      </c>
      <c r="K292">
        <f t="shared" ref="K292:K306" ca="1" si="41">+RANDBETWEEN(0,13)</f>
        <v>8</v>
      </c>
      <c r="L292">
        <f t="shared" ca="1" si="39"/>
        <v>3</v>
      </c>
      <c r="M292" s="3" t="s">
        <v>332</v>
      </c>
      <c r="N292" s="3" t="s">
        <v>332</v>
      </c>
      <c r="O292" s="3" t="b">
        <v>1</v>
      </c>
      <c r="P292" s="3" t="b">
        <v>1</v>
      </c>
      <c r="Q292" s="3" t="b">
        <v>1</v>
      </c>
      <c r="R292" s="3" t="s">
        <v>342</v>
      </c>
    </row>
    <row r="293" spans="4:18" ht="30" x14ac:dyDescent="0.25">
      <c r="D293" t="str">
        <f t="shared" ref="D293:D306" si="42">B131&amp;" "&amp;C131</f>
        <v>BMW 3 SERIES</v>
      </c>
      <c r="E293" t="s">
        <v>90</v>
      </c>
      <c r="F293">
        <f t="shared" ref="F293:F306" ca="1" si="43">RANDBETWEEN(6534,64825)</f>
        <v>57315</v>
      </c>
      <c r="G293">
        <f t="shared" ref="G293:G306" ca="1" si="44">RANDBETWEEN(1,40)</f>
        <v>20</v>
      </c>
      <c r="H293" t="str">
        <f t="shared" ref="H293:H306" si="45">_xlfn.CONCAT(M131,N131)</f>
        <v xml:space="preserve">BM3 </v>
      </c>
      <c r="I293">
        <f t="shared" si="40"/>
        <v>309</v>
      </c>
      <c r="J293" t="s">
        <v>231</v>
      </c>
      <c r="K293">
        <f t="shared" ca="1" si="41"/>
        <v>10</v>
      </c>
      <c r="L293">
        <f t="shared" ref="L293:L306" ca="1" si="46">RANDBETWEEN(1,3)</f>
        <v>2</v>
      </c>
      <c r="M293" s="3" t="s">
        <v>333</v>
      </c>
      <c r="N293" s="3" t="s">
        <v>337</v>
      </c>
      <c r="O293" s="3" t="b">
        <v>1</v>
      </c>
      <c r="P293" s="3" t="b">
        <v>0</v>
      </c>
      <c r="Q293" s="3" t="b">
        <v>1</v>
      </c>
      <c r="R293" s="3" t="s">
        <v>342</v>
      </c>
    </row>
    <row r="294" spans="4:18" ht="30" x14ac:dyDescent="0.25">
      <c r="D294" t="str">
        <f t="shared" si="42"/>
        <v>TOYOTA RAV4</v>
      </c>
      <c r="E294">
        <v>386816531.58999997</v>
      </c>
      <c r="F294">
        <f t="shared" ca="1" si="43"/>
        <v>26030</v>
      </c>
      <c r="G294">
        <f t="shared" ca="1" si="44"/>
        <v>35</v>
      </c>
      <c r="H294" t="str">
        <f t="shared" si="45"/>
        <v>TORA</v>
      </c>
      <c r="I294">
        <f t="shared" si="40"/>
        <v>310</v>
      </c>
      <c r="J294" t="s">
        <v>231</v>
      </c>
      <c r="K294">
        <f t="shared" ca="1" si="41"/>
        <v>5</v>
      </c>
      <c r="L294">
        <f t="shared" ca="1" si="46"/>
        <v>2</v>
      </c>
      <c r="M294" s="3" t="s">
        <v>334</v>
      </c>
      <c r="N294" s="3" t="s">
        <v>338</v>
      </c>
      <c r="O294" s="3" t="b">
        <v>1</v>
      </c>
      <c r="P294" s="3" t="b">
        <v>0</v>
      </c>
      <c r="Q294" s="3" t="b">
        <v>0</v>
      </c>
      <c r="R294" s="3" t="s">
        <v>342</v>
      </c>
    </row>
    <row r="295" spans="4:18" ht="30" x14ac:dyDescent="0.25">
      <c r="D295" t="str">
        <f t="shared" si="42"/>
        <v>FORD F-150</v>
      </c>
      <c r="E295" t="s">
        <v>91</v>
      </c>
      <c r="F295">
        <f t="shared" ca="1" si="43"/>
        <v>49139</v>
      </c>
      <c r="G295">
        <f t="shared" ca="1" si="44"/>
        <v>6</v>
      </c>
      <c r="H295" t="str">
        <f t="shared" si="45"/>
        <v>FOF-</v>
      </c>
      <c r="I295">
        <f t="shared" si="40"/>
        <v>311</v>
      </c>
      <c r="J295" t="s">
        <v>231</v>
      </c>
      <c r="K295">
        <f t="shared" ca="1" si="41"/>
        <v>4</v>
      </c>
      <c r="L295">
        <f t="shared" ca="1" si="46"/>
        <v>3</v>
      </c>
      <c r="M295" s="3" t="s">
        <v>335</v>
      </c>
      <c r="N295" s="3" t="s">
        <v>334</v>
      </c>
      <c r="O295" s="3" t="b">
        <v>1</v>
      </c>
      <c r="P295" s="3" t="b">
        <v>1</v>
      </c>
      <c r="Q295" s="3" t="b">
        <v>1</v>
      </c>
      <c r="R295" s="3" t="s">
        <v>342</v>
      </c>
    </row>
    <row r="296" spans="4:18" ht="30" x14ac:dyDescent="0.25">
      <c r="D296" t="str">
        <f t="shared" si="42"/>
        <v>FREIGHTLINER ALL OTHER</v>
      </c>
      <c r="E296" t="s">
        <v>92</v>
      </c>
      <c r="F296">
        <f t="shared" ca="1" si="43"/>
        <v>53848</v>
      </c>
      <c r="G296">
        <f t="shared" ca="1" si="44"/>
        <v>21</v>
      </c>
      <c r="H296" t="str">
        <f t="shared" si="45"/>
        <v>FRAL</v>
      </c>
      <c r="I296">
        <f t="shared" ref="I296:I306" si="47">ROW(I312)</f>
        <v>312</v>
      </c>
      <c r="J296" t="s">
        <v>231</v>
      </c>
      <c r="K296">
        <f t="shared" ca="1" si="41"/>
        <v>3</v>
      </c>
      <c r="L296">
        <f t="shared" ca="1" si="46"/>
        <v>3</v>
      </c>
      <c r="M296" s="3" t="s">
        <v>331</v>
      </c>
      <c r="N296" s="3" t="s">
        <v>339</v>
      </c>
      <c r="O296" s="3" t="b">
        <v>1</v>
      </c>
      <c r="P296" s="3" t="b">
        <v>0</v>
      </c>
      <c r="Q296" s="3" t="b">
        <v>0</v>
      </c>
      <c r="R296" s="3" t="s">
        <v>342</v>
      </c>
    </row>
    <row r="297" spans="4:18" ht="30" x14ac:dyDescent="0.25">
      <c r="D297" t="str">
        <f t="shared" si="42"/>
        <v>LEXUS IS</v>
      </c>
      <c r="E297">
        <v>16531.59</v>
      </c>
      <c r="F297">
        <f t="shared" ca="1" si="43"/>
        <v>6705</v>
      </c>
      <c r="G297">
        <f t="shared" ca="1" si="44"/>
        <v>33</v>
      </c>
      <c r="H297" t="str">
        <f t="shared" si="45"/>
        <v>LEIS</v>
      </c>
      <c r="I297">
        <f t="shared" si="47"/>
        <v>313</v>
      </c>
      <c r="J297" t="s">
        <v>231</v>
      </c>
      <c r="K297">
        <f t="shared" ca="1" si="41"/>
        <v>2</v>
      </c>
      <c r="L297">
        <f t="shared" ca="1" si="46"/>
        <v>2</v>
      </c>
      <c r="M297" s="3" t="s">
        <v>332</v>
      </c>
      <c r="N297" s="3" t="s">
        <v>340</v>
      </c>
      <c r="O297" s="3" t="b">
        <v>1</v>
      </c>
      <c r="P297" s="3" t="b">
        <v>1</v>
      </c>
      <c r="Q297" s="3" t="b">
        <v>0</v>
      </c>
      <c r="R297" s="3" t="s">
        <v>342</v>
      </c>
    </row>
    <row r="298" spans="4:18" ht="30" x14ac:dyDescent="0.25">
      <c r="D298" t="str">
        <f t="shared" si="42"/>
        <v>NISSAN FRONTIER</v>
      </c>
      <c r="E298" t="s">
        <v>93</v>
      </c>
      <c r="F298">
        <f t="shared" ca="1" si="43"/>
        <v>63397</v>
      </c>
      <c r="G298">
        <f t="shared" ca="1" si="44"/>
        <v>27</v>
      </c>
      <c r="H298" t="str">
        <f t="shared" si="45"/>
        <v>NIFR</v>
      </c>
      <c r="I298">
        <f t="shared" si="47"/>
        <v>314</v>
      </c>
      <c r="J298" t="s">
        <v>231</v>
      </c>
      <c r="K298">
        <f t="shared" ca="1" si="41"/>
        <v>9</v>
      </c>
      <c r="L298">
        <f t="shared" ca="1" si="46"/>
        <v>1</v>
      </c>
      <c r="M298" s="3" t="s">
        <v>333</v>
      </c>
      <c r="N298" s="3" t="s">
        <v>332</v>
      </c>
      <c r="O298" s="3" t="b">
        <v>1</v>
      </c>
      <c r="P298" s="3" t="b">
        <v>0</v>
      </c>
      <c r="Q298" s="3" t="b">
        <v>1</v>
      </c>
      <c r="R298" s="3" t="s">
        <v>342</v>
      </c>
    </row>
    <row r="299" spans="4:18" ht="30" x14ac:dyDescent="0.25">
      <c r="D299" t="str">
        <f t="shared" si="42"/>
        <v>BMW 3 SERIES</v>
      </c>
      <c r="E299" t="s">
        <v>94</v>
      </c>
      <c r="F299">
        <f t="shared" ca="1" si="43"/>
        <v>36814</v>
      </c>
      <c r="G299">
        <f t="shared" ca="1" si="44"/>
        <v>30</v>
      </c>
      <c r="H299" t="str">
        <f t="shared" si="45"/>
        <v xml:space="preserve">BM3 </v>
      </c>
      <c r="I299">
        <f t="shared" si="47"/>
        <v>315</v>
      </c>
      <c r="J299" t="s">
        <v>231</v>
      </c>
      <c r="K299">
        <f t="shared" ca="1" si="41"/>
        <v>0</v>
      </c>
      <c r="L299">
        <f t="shared" ca="1" si="46"/>
        <v>3</v>
      </c>
      <c r="M299" s="3" t="s">
        <v>334</v>
      </c>
      <c r="N299" s="3" t="s">
        <v>331</v>
      </c>
      <c r="O299" s="3" t="b">
        <v>1</v>
      </c>
      <c r="P299" s="3" t="b">
        <v>1</v>
      </c>
      <c r="Q299" s="3" t="b">
        <v>1</v>
      </c>
      <c r="R299" s="3" t="s">
        <v>342</v>
      </c>
    </row>
    <row r="300" spans="4:18" ht="30" x14ac:dyDescent="0.25">
      <c r="D300" t="str">
        <f t="shared" si="42"/>
        <v>FORD FOCUS</v>
      </c>
      <c r="E300">
        <v>50816531.590000004</v>
      </c>
      <c r="F300">
        <f t="shared" ca="1" si="43"/>
        <v>49141</v>
      </c>
      <c r="G300">
        <f t="shared" ca="1" si="44"/>
        <v>9</v>
      </c>
      <c r="H300" t="str">
        <f t="shared" si="45"/>
        <v>FOFO</v>
      </c>
      <c r="I300">
        <f t="shared" si="47"/>
        <v>316</v>
      </c>
      <c r="J300" t="s">
        <v>231</v>
      </c>
      <c r="K300">
        <f t="shared" ca="1" si="41"/>
        <v>6</v>
      </c>
      <c r="L300">
        <f t="shared" ca="1" si="46"/>
        <v>3</v>
      </c>
      <c r="M300" s="3" t="s">
        <v>335</v>
      </c>
      <c r="N300" s="3" t="s">
        <v>333</v>
      </c>
      <c r="O300" s="3" t="b">
        <v>0</v>
      </c>
      <c r="P300" s="3" t="b">
        <v>1</v>
      </c>
      <c r="Q300" s="3" t="b">
        <v>1</v>
      </c>
      <c r="R300" s="3" t="s">
        <v>342</v>
      </c>
    </row>
    <row r="301" spans="4:18" ht="30" x14ac:dyDescent="0.25">
      <c r="D301" t="str">
        <f t="shared" si="42"/>
        <v>NISSAN JUKE</v>
      </c>
      <c r="E301" t="s">
        <v>95</v>
      </c>
      <c r="F301">
        <f t="shared" ca="1" si="43"/>
        <v>25190</v>
      </c>
      <c r="G301">
        <f t="shared" ca="1" si="44"/>
        <v>30</v>
      </c>
      <c r="H301" t="str">
        <f t="shared" si="45"/>
        <v>NIJU</v>
      </c>
      <c r="I301">
        <f t="shared" si="47"/>
        <v>317</v>
      </c>
      <c r="J301" t="s">
        <v>231</v>
      </c>
      <c r="K301">
        <f t="shared" ca="1" si="41"/>
        <v>5</v>
      </c>
      <c r="L301">
        <f t="shared" ca="1" si="46"/>
        <v>3</v>
      </c>
      <c r="M301" s="3" t="s">
        <v>336</v>
      </c>
      <c r="N301" s="3" t="s">
        <v>330</v>
      </c>
      <c r="O301" s="3" t="b">
        <v>0</v>
      </c>
      <c r="P301" s="3" t="b">
        <v>0</v>
      </c>
      <c r="Q301" s="3" t="b">
        <v>1</v>
      </c>
      <c r="R301" s="3" t="s">
        <v>342</v>
      </c>
    </row>
    <row r="302" spans="4:18" ht="30" x14ac:dyDescent="0.25">
      <c r="D302" t="str">
        <f t="shared" si="42"/>
        <v>HONDA ODYSSEY</v>
      </c>
      <c r="E302" t="s">
        <v>96</v>
      </c>
      <c r="F302">
        <f t="shared" ca="1" si="43"/>
        <v>10558</v>
      </c>
      <c r="G302">
        <f t="shared" ca="1" si="44"/>
        <v>24</v>
      </c>
      <c r="H302" t="str">
        <f t="shared" si="45"/>
        <v>HOOD</v>
      </c>
      <c r="I302">
        <f t="shared" si="47"/>
        <v>318</v>
      </c>
      <c r="J302" t="s">
        <v>231</v>
      </c>
      <c r="K302">
        <f t="shared" ca="1" si="41"/>
        <v>8</v>
      </c>
      <c r="L302">
        <f t="shared" ca="1" si="46"/>
        <v>1</v>
      </c>
      <c r="M302" s="3" t="s">
        <v>329</v>
      </c>
      <c r="N302" s="3" t="s">
        <v>341</v>
      </c>
      <c r="O302" s="3" t="b">
        <v>0</v>
      </c>
      <c r="P302" s="3" t="b">
        <v>1</v>
      </c>
      <c r="Q302" s="3" t="b">
        <v>1</v>
      </c>
      <c r="R302" s="3" t="s">
        <v>342</v>
      </c>
    </row>
    <row r="303" spans="4:18" ht="30" x14ac:dyDescent="0.25">
      <c r="D303" t="str">
        <f t="shared" si="42"/>
        <v>TOYOTA ALL OTHER</v>
      </c>
      <c r="E303">
        <v>16531.59</v>
      </c>
      <c r="F303">
        <f t="shared" ca="1" si="43"/>
        <v>43140</v>
      </c>
      <c r="G303">
        <f t="shared" ca="1" si="44"/>
        <v>10</v>
      </c>
      <c r="H303" t="str">
        <f t="shared" si="45"/>
        <v>TOAL</v>
      </c>
      <c r="I303">
        <f t="shared" si="47"/>
        <v>319</v>
      </c>
      <c r="J303" t="s">
        <v>231</v>
      </c>
      <c r="K303">
        <f t="shared" ca="1" si="41"/>
        <v>0</v>
      </c>
      <c r="L303">
        <f t="shared" ca="1" si="46"/>
        <v>1</v>
      </c>
      <c r="M303" s="3" t="s">
        <v>330</v>
      </c>
      <c r="N303" s="3" t="s">
        <v>332</v>
      </c>
      <c r="O303" s="3" t="b">
        <v>0</v>
      </c>
      <c r="P303" s="3" t="b">
        <v>0</v>
      </c>
      <c r="Q303" s="3" t="b">
        <v>1</v>
      </c>
      <c r="R303" s="3" t="s">
        <v>342</v>
      </c>
    </row>
    <row r="304" spans="4:18" ht="30" x14ac:dyDescent="0.25">
      <c r="D304" t="str">
        <f t="shared" si="42"/>
        <v>NISSAN QUEST</v>
      </c>
      <c r="E304" t="s">
        <v>97</v>
      </c>
      <c r="F304">
        <f t="shared" ca="1" si="43"/>
        <v>46872</v>
      </c>
      <c r="G304">
        <f t="shared" ca="1" si="44"/>
        <v>37</v>
      </c>
      <c r="H304" t="str">
        <f t="shared" si="45"/>
        <v>NIQU</v>
      </c>
      <c r="I304">
        <f t="shared" si="47"/>
        <v>320</v>
      </c>
      <c r="J304" t="s">
        <v>231</v>
      </c>
      <c r="K304">
        <f t="shared" ca="1" si="41"/>
        <v>13</v>
      </c>
      <c r="L304">
        <f t="shared" ca="1" si="46"/>
        <v>3</v>
      </c>
      <c r="M304" s="3" t="s">
        <v>331</v>
      </c>
      <c r="N304" s="3" t="s">
        <v>331</v>
      </c>
      <c r="O304" s="3" t="b">
        <v>1</v>
      </c>
      <c r="P304" s="3" t="b">
        <v>1</v>
      </c>
      <c r="Q304" s="3" t="b">
        <v>0</v>
      </c>
      <c r="R304" s="3" t="s">
        <v>342</v>
      </c>
    </row>
    <row r="305" spans="4:18" ht="30" x14ac:dyDescent="0.25">
      <c r="D305" t="str">
        <f t="shared" si="42"/>
        <v>TOYOTA CAMRY</v>
      </c>
      <c r="E305">
        <v>142816531.59</v>
      </c>
      <c r="F305">
        <f t="shared" ca="1" si="43"/>
        <v>49045</v>
      </c>
      <c r="G305">
        <f t="shared" ca="1" si="44"/>
        <v>1</v>
      </c>
      <c r="H305" t="str">
        <f t="shared" si="45"/>
        <v>TOCA</v>
      </c>
      <c r="I305">
        <f t="shared" si="47"/>
        <v>321</v>
      </c>
      <c r="J305" t="s">
        <v>231</v>
      </c>
      <c r="K305">
        <f t="shared" ca="1" si="41"/>
        <v>7</v>
      </c>
      <c r="L305">
        <f t="shared" ca="1" si="46"/>
        <v>3</v>
      </c>
      <c r="M305" s="3" t="s">
        <v>332</v>
      </c>
      <c r="N305" s="3" t="s">
        <v>333</v>
      </c>
      <c r="O305" s="3" t="b">
        <v>1</v>
      </c>
      <c r="P305" s="3" t="b">
        <v>0</v>
      </c>
      <c r="Q305" s="3" t="b">
        <v>0</v>
      </c>
      <c r="R305" s="3" t="s">
        <v>342</v>
      </c>
    </row>
    <row r="306" spans="4:18" ht="30" x14ac:dyDescent="0.25">
      <c r="D306" t="str">
        <f t="shared" si="42"/>
        <v>HONDA ACCORD</v>
      </c>
      <c r="E306" t="s">
        <v>98</v>
      </c>
      <c r="F306">
        <f t="shared" ca="1" si="43"/>
        <v>50167</v>
      </c>
      <c r="G306">
        <f t="shared" ca="1" si="44"/>
        <v>11</v>
      </c>
      <c r="H306" t="str">
        <f t="shared" si="45"/>
        <v>HOAC</v>
      </c>
      <c r="I306">
        <f t="shared" si="47"/>
        <v>322</v>
      </c>
      <c r="J306" t="s">
        <v>231</v>
      </c>
      <c r="K306">
        <f t="shared" ca="1" si="41"/>
        <v>6</v>
      </c>
      <c r="L306">
        <f t="shared" ca="1" si="46"/>
        <v>3</v>
      </c>
      <c r="M306" s="3" t="s">
        <v>333</v>
      </c>
      <c r="N306" s="3" t="s">
        <v>330</v>
      </c>
      <c r="O306" s="3" t="b">
        <v>0</v>
      </c>
      <c r="P306" s="3" t="b">
        <v>1</v>
      </c>
      <c r="Q306" s="3" t="b">
        <v>1</v>
      </c>
      <c r="R306" s="3" t="s">
        <v>342</v>
      </c>
    </row>
    <row r="307" spans="4:18" x14ac:dyDescent="0.25">
      <c r="M307" s="3"/>
      <c r="N307" s="3"/>
      <c r="O307" s="3"/>
      <c r="P307" s="3"/>
      <c r="Q307" s="3"/>
      <c r="R307" s="3"/>
    </row>
    <row r="322" spans="11:11" x14ac:dyDescent="0.25">
      <c r="K322">
        <f t="shared" ref="K322:K323" ca="1" si="48">+RANDBETWEEN(0,13)</f>
        <v>0</v>
      </c>
    </row>
    <row r="323" spans="11:11" x14ac:dyDescent="0.25">
      <c r="K323">
        <f t="shared" ca="1" si="48"/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2022-06-24T10:41:54Z</dcterms:modified>
</cp:coreProperties>
</file>